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2\Pilar 3_Dez_2022_Calculos\"/>
    </mc:Choice>
  </mc:AlternateContent>
  <xr:revisionPtr revIDLastSave="0" documentId="13_ncr:1_{BB762FB9-0F68-487F-8255-386C8A480726}" xr6:coauthVersionLast="47" xr6:coauthVersionMax="47" xr10:uidLastSave="{00000000-0000-0000-0000-000000000000}"/>
  <bookViews>
    <workbookView xWindow="-110" yWindow="-110" windowWidth="19420" windowHeight="10560" tabRatio="674" xr2:uid="{00000000-000D-0000-FFFF-FFFF00000000}"/>
  </bookViews>
  <sheets>
    <sheet name="Índice"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6" sheetId="91" r:id="rId27"/>
    <sheet name="37" sheetId="92" r:id="rId28"/>
    <sheet name="39" sheetId="58" r:id="rId29"/>
    <sheet name="40" sheetId="59" r:id="rId30"/>
    <sheet name="41" sheetId="60" r:id="rId31"/>
    <sheet name="43" sheetId="61" r:id="rId32"/>
    <sheet name="44" sheetId="49" r:id="rId33"/>
    <sheet name="45" sheetId="50" r:id="rId34"/>
    <sheet name="46" sheetId="51" r:id="rId35"/>
    <sheet name="47" sheetId="52" r:id="rId36"/>
    <sheet name="48" sheetId="53" r:id="rId37"/>
    <sheet name="49" sheetId="54" r:id="rId38"/>
    <sheet name="50" sheetId="55" r:id="rId39"/>
    <sheet name="51" sheetId="56" r:id="rId40"/>
    <sheet name="52" sheetId="57" r:id="rId41"/>
    <sheet name="54" sheetId="65" r:id="rId42"/>
    <sheet name="55" sheetId="66" r:id="rId43"/>
    <sheet name="56" sheetId="67" r:id="rId44"/>
    <sheet name="57" sheetId="68" r:id="rId45"/>
    <sheet name="58" sheetId="71" r:id="rId46"/>
    <sheet name="59" sheetId="74" r:id="rId47"/>
    <sheet name="60" sheetId="78" r:id="rId48"/>
    <sheet name="61" sheetId="79" r:id="rId49"/>
    <sheet name="62" sheetId="80" r:id="rId50"/>
    <sheet name="63" sheetId="84" r:id="rId51"/>
    <sheet name="64" sheetId="85" r:id="rId52"/>
    <sheet name="65" sheetId="86" r:id="rId53"/>
    <sheet name="66" sheetId="87" r:id="rId54"/>
    <sheet name="68" sheetId="89" r:id="rId55"/>
    <sheet name="69" sheetId="93" r:id="rId56"/>
    <sheet name="70" sheetId="94" r:id="rId57"/>
    <sheet name="71" sheetId="95" r:id="rId58"/>
    <sheet name="72" sheetId="96" r:id="rId59"/>
    <sheet name="73" sheetId="97" r:id="rId60"/>
    <sheet name="74" sheetId="98" r:id="rId61"/>
    <sheet name="75" sheetId="99" r:id="rId62"/>
    <sheet name="76" sheetId="101" r:id="rId63"/>
    <sheet name="77" sheetId="100" r:id="rId64"/>
    <sheet name="78" sheetId="102"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'[1]B&amp;S'!$IL$8184</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#REF!</definedName>
    <definedName name="\c" localSheetId="58">'[1]B&amp;S'!#REF!</definedName>
    <definedName name="\c" localSheetId="59">'[1]B&amp;S'!#REF!</definedName>
    <definedName name="\c" localSheetId="60">'[1]B&amp;S'!#REF!</definedName>
    <definedName name="\c" localSheetId="61">'[1]B&amp;S'!#REF!</definedName>
    <definedName name="\c" localSheetId="62">'[1]B&amp;S'!#REF!</definedName>
    <definedName name="\c" localSheetId="63">'[1]B&amp;S'!#REF!</definedName>
    <definedName name="\c">'[1]B&amp;S'!#REF!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#REF!</definedName>
    <definedName name="\e">'[1]B&amp;S'!$IL$8184</definedName>
    <definedName name="\f">'[1]B&amp;S'!$IL$8184</definedName>
    <definedName name="\i" localSheetId="58">#REF!</definedName>
    <definedName name="\i" localSheetId="59">#REF!</definedName>
    <definedName name="\i" localSheetId="60">#REF!</definedName>
    <definedName name="\i" localSheetId="61">#REF!</definedName>
    <definedName name="\i" localSheetId="62">#REF!</definedName>
    <definedName name="\i" localSheetId="63">#REF!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5">[3]Quadro_A_Passivo.PRT!#REF!</definedName>
    <definedName name="__LF_LFfila10_iNdEx_558" localSheetId="56">[3]Quadro_A_Passivo.PRT!#REF!</definedName>
    <definedName name="__LF_LFfila10_iNdEx_558" localSheetId="57">[3]Quadro_A_Passivo.PRT!#REF!</definedName>
    <definedName name="__LF_LFfila10_iNdEx_558">'[1]B&amp;S'!#REF!</definedName>
    <definedName name="__LF_LFfila10_iNdEx_574">'[1]B&amp;S'!#REF!</definedName>
    <definedName name="__LF_LFfila11_iNdEx_174" localSheetId="55">[3]Quadro_A_Activo.PRT!#REF!</definedName>
    <definedName name="__LF_LFfila11_iNdEx_174" localSheetId="56">[3]Quadro_A_Activo.PRT!#REF!</definedName>
    <definedName name="__LF_LFfila11_iNdEx_174" localSheetId="57">[3]Quadro_A_Activo.PRT!#REF!</definedName>
    <definedName name="__LF_LFfila11_iNdEx_174">'[1]B&amp;S'!#REF!</definedName>
    <definedName name="__LF_LFfila11_iNdEx_188" localSheetId="55">[3]Quadro_A_Activo.PRT!#REF!</definedName>
    <definedName name="__LF_LFfila11_iNdEx_188" localSheetId="56">[3]Quadro_A_Activo.PRT!#REF!</definedName>
    <definedName name="__LF_LFfila11_iNdEx_188" localSheetId="57">[3]Quadro_A_Activo.PRT!#REF!</definedName>
    <definedName name="__LF_LFfila11_iNdEx_188">'[1]B&amp;S'!#REF!</definedName>
    <definedName name="__LF_LFfila11_iNdEx_202">'[1]B&amp;S'!#REF!</definedName>
    <definedName name="__LF_LFfila11_iNdEx_216" localSheetId="55">[3]Quadro_A_Activo.PRT!#REF!</definedName>
    <definedName name="__LF_LFfila11_iNdEx_216" localSheetId="56">[3]Quadro_A_Activo.PRT!#REF!</definedName>
    <definedName name="__LF_LFfila11_iNdEx_216" localSheetId="57">[3]Quadro_A_Activo.PRT!#REF!</definedName>
    <definedName name="__LF_LFfila11_iNdEx_216">'[1]B&amp;S'!#REF!</definedName>
    <definedName name="__LF_LFfila11_iNdEx_230" localSheetId="55">[3]Quadro_A_Activo.PRT!#REF!</definedName>
    <definedName name="__LF_LFfila11_iNdEx_230" localSheetId="56">[3]Quadro_A_Activo.PRT!#REF!</definedName>
    <definedName name="__LF_LFfila11_iNdEx_230" localSheetId="57">[3]Quadro_A_Activo.PRT!#REF!</definedName>
    <definedName name="__LF_LFfila11_iNdEx_230">'[1]B&amp;S'!#REF!</definedName>
    <definedName name="__LF_LFfila11_iNdEx_244" localSheetId="55">[3]Quadro_A_Activo.PRT!#REF!</definedName>
    <definedName name="__LF_LFfila11_iNdEx_244" localSheetId="56">[3]Quadro_A_Activo.PRT!#REF!</definedName>
    <definedName name="__LF_LFfila11_iNdEx_244" localSheetId="57">[3]Quadro_A_Activo.PRT!#REF!</definedName>
    <definedName name="__LF_LFfila11_iNdEx_244">'[1]B&amp;S'!#REF!</definedName>
    <definedName name="__LF_LFfila11_iNdEx_258" localSheetId="55">[3]Quadro_A_Activo.PRT!#REF!</definedName>
    <definedName name="__LF_LFfila11_iNdEx_258" localSheetId="56">[3]Quadro_A_Activo.PRT!#REF!</definedName>
    <definedName name="__LF_LFfila11_iNdEx_258" localSheetId="57">[3]Quadro_A_Activo.PRT!#REF!</definedName>
    <definedName name="__LF_LFfila11_iNdEx_258">'[1]B&amp;S'!#REF!</definedName>
    <definedName name="__LF_LFfila11_iNdEx_272" localSheetId="55">[3]Quadro_A_Activo.PRT!#REF!</definedName>
    <definedName name="__LF_LFfila11_iNdEx_272" localSheetId="56">[3]Quadro_A_Activo.PRT!#REF!</definedName>
    <definedName name="__LF_LFfila11_iNdEx_272" localSheetId="57">[3]Quadro_A_Activo.PRT!#REF!</definedName>
    <definedName name="__LF_LFfila11_iNdEx_272">'[1]B&amp;S'!#REF!</definedName>
    <definedName name="__LF_LFfila11_iNdEx_286" localSheetId="55">[3]Quadro_A_Activo.PRT!#REF!</definedName>
    <definedName name="__LF_LFfila11_iNdEx_286" localSheetId="56">[3]Quadro_A_Activo.PRT!#REF!</definedName>
    <definedName name="__LF_LFfila11_iNdEx_286" localSheetId="57">[3]Quadro_A_Activo.PRT!#REF!</definedName>
    <definedName name="__LF_LFfila11_iNdEx_286">'[1]B&amp;S'!#REF!</definedName>
    <definedName name="__LF_LFfila11_iNdEx_300" localSheetId="55">[3]Quadro_A_Activo.PRT!#REF!</definedName>
    <definedName name="__LF_LFfila11_iNdEx_300" localSheetId="56">[3]Quadro_A_Activo.PRT!#REF!</definedName>
    <definedName name="__LF_LFfila11_iNdEx_300" localSheetId="57">[3]Quadro_A_Activo.PRT!#REF!</definedName>
    <definedName name="__LF_LFfila11_iNdEx_300">'[1]B&amp;S'!#REF!</definedName>
    <definedName name="__LF_LFfila11_iNdEx_314" localSheetId="55">[3]Quadro_A_Activo.PRT!#REF!</definedName>
    <definedName name="__LF_LFfila11_iNdEx_314" localSheetId="56">[3]Quadro_A_Activo.PRT!#REF!</definedName>
    <definedName name="__LF_LFfila11_iNdEx_314" localSheetId="57">[3]Quadro_A_Activo.PRT!#REF!</definedName>
    <definedName name="__LF_LFfila11_iNdEx_314">'[1]B&amp;S'!#REF!</definedName>
    <definedName name="__LF_LFfila11_iNdEx_328" localSheetId="55">[3]Quadro_A_Activo.PRT!#REF!</definedName>
    <definedName name="__LF_LFfila11_iNdEx_328" localSheetId="56">[3]Quadro_A_Activo.PRT!#REF!</definedName>
    <definedName name="__LF_LFfila11_iNdEx_328" localSheetId="57">[3]Quadro_A_Activo.PRT!#REF!</definedName>
    <definedName name="__LF_LFfila11_iNdEx_328">'[1]B&amp;S'!#REF!</definedName>
    <definedName name="__LF_LFfila11_iNdEx_383" localSheetId="55">[3]Quadro_A_Passivo.PRT!#REF!</definedName>
    <definedName name="__LF_LFfila11_iNdEx_383" localSheetId="56">[3]Quadro_A_Passivo.PRT!#REF!</definedName>
    <definedName name="__LF_LFfila11_iNdEx_383" localSheetId="57">[3]Quadro_A_Passivo.PRT!#REF!</definedName>
    <definedName name="__LF_LFfila11_iNdEx_383">'[1]B&amp;S'!#REF!</definedName>
    <definedName name="__LF_LFfila11_iNdEx_399" localSheetId="55">[3]Quadro_A_Passivo.PRT!#REF!</definedName>
    <definedName name="__LF_LFfila11_iNdEx_399" localSheetId="56">[3]Quadro_A_Passivo.PRT!#REF!</definedName>
    <definedName name="__LF_LFfila11_iNdEx_399" localSheetId="57">[3]Quadro_A_Passivo.PRT!#REF!</definedName>
    <definedName name="__LF_LFfila11_iNdEx_399">'[1]B&amp;S'!#REF!</definedName>
    <definedName name="__LF_LFfila11_iNdEx_415" localSheetId="55">[3]Quadro_A_Passivo.PRT!#REF!</definedName>
    <definedName name="__LF_LFfila11_iNdEx_415" localSheetId="56">[3]Quadro_A_Passivo.PRT!#REF!</definedName>
    <definedName name="__LF_LFfila11_iNdEx_415" localSheetId="57">[3]Quadro_A_Passivo.PRT!#REF!</definedName>
    <definedName name="__LF_LFfila11_iNdEx_415">'[1]B&amp;S'!#REF!</definedName>
    <definedName name="__LF_LFfila11_iNdEx_431" localSheetId="55">[3]Quadro_A_Passivo.PRT!#REF!</definedName>
    <definedName name="__LF_LFfila11_iNdEx_431" localSheetId="56">[3]Quadro_A_Passivo.PRT!#REF!</definedName>
    <definedName name="__LF_LFfila11_iNdEx_431" localSheetId="57">[3]Quadro_A_Passivo.PRT!#REF!</definedName>
    <definedName name="__LF_LFfila11_iNdEx_431">'[1]B&amp;S'!#REF!</definedName>
    <definedName name="__LF_LFfila11_iNdEx_447" localSheetId="55">[3]Quadro_A_Passivo.PRT!#REF!</definedName>
    <definedName name="__LF_LFfila11_iNdEx_447" localSheetId="56">[3]Quadro_A_Passivo.PRT!#REF!</definedName>
    <definedName name="__LF_LFfila11_iNdEx_447" localSheetId="57">[3]Quadro_A_Passivo.PRT!#REF!</definedName>
    <definedName name="__LF_LFfila11_iNdEx_447">'[1]B&amp;S'!#REF!</definedName>
    <definedName name="__LF_LFfila11_iNdEx_463" localSheetId="55">[3]Quadro_A_Passivo.PRT!#REF!</definedName>
    <definedName name="__LF_LFfila11_iNdEx_463" localSheetId="56">[3]Quadro_A_Passivo.PRT!#REF!</definedName>
    <definedName name="__LF_LFfila11_iNdEx_463" localSheetId="57">[3]Quadro_A_Passivo.PRT!#REF!</definedName>
    <definedName name="__LF_LFfila11_iNdEx_463">'[1]B&amp;S'!#REF!</definedName>
    <definedName name="__LF_LFfila11_iNdEx_479" localSheetId="55">[3]Quadro_A_Passivo.PRT!#REF!</definedName>
    <definedName name="__LF_LFfila11_iNdEx_479" localSheetId="56">[3]Quadro_A_Passivo.PRT!#REF!</definedName>
    <definedName name="__LF_LFfila11_iNdEx_479" localSheetId="57">[3]Quadro_A_Passivo.PRT!#REF!</definedName>
    <definedName name="__LF_LFfila11_iNdEx_479">'[1]B&amp;S'!#REF!</definedName>
    <definedName name="__LF_LFfila11_iNdEx_495" localSheetId="55">[3]Quadro_A_Passivo.PRT!#REF!</definedName>
    <definedName name="__LF_LFfila11_iNdEx_495" localSheetId="56">[3]Quadro_A_Passivo.PRT!#REF!</definedName>
    <definedName name="__LF_LFfila11_iNdEx_495" localSheetId="57">[3]Quadro_A_Passivo.PRT!#REF!</definedName>
    <definedName name="__LF_LFfila11_iNdEx_495">'[1]B&amp;S'!#REF!</definedName>
    <definedName name="__LF_LFfila11_iNdEx_511" localSheetId="55">[3]Quadro_A_Passivo.PRT!#REF!</definedName>
    <definedName name="__LF_LFfila11_iNdEx_511" localSheetId="56">[3]Quadro_A_Passivo.PRT!#REF!</definedName>
    <definedName name="__LF_LFfila11_iNdEx_511" localSheetId="57">[3]Quadro_A_Passivo.PRT!#REF!</definedName>
    <definedName name="__LF_LFfila11_iNdEx_511">'[1]B&amp;S'!#REF!</definedName>
    <definedName name="__LF_LFfila11_iNdEx_527" localSheetId="55">[3]Quadro_A_Passivo.PRT!#REF!</definedName>
    <definedName name="__LF_LFfila11_iNdEx_527" localSheetId="56">[3]Quadro_A_Passivo.PRT!#REF!</definedName>
    <definedName name="__LF_LFfila11_iNdEx_527" localSheetId="57">[3]Quadro_A_Passivo.PRT!#REF!</definedName>
    <definedName name="__LF_LFfila11_iNdEx_527">'[1]B&amp;S'!#REF!</definedName>
    <definedName name="__LF_LFfila11_iNdEx_543" localSheetId="55">[3]Quadro_A_Passivo.PRT!#REF!</definedName>
    <definedName name="__LF_LFfila11_iNdEx_543" localSheetId="56">[3]Quadro_A_Passivo.PRT!#REF!</definedName>
    <definedName name="__LF_LFfila11_iNdEx_543" localSheetId="57">[3]Quadro_A_Passivo.PRT!#REF!</definedName>
    <definedName name="__LF_LFfila11_iNdEx_543">'[1]B&amp;S'!#REF!</definedName>
    <definedName name="__LF_LFfila11_iNdEx_559" localSheetId="55">[3]Quadro_A_Passivo.PRT!#REF!</definedName>
    <definedName name="__LF_LFfila11_iNdEx_559" localSheetId="56">[3]Quadro_A_Passivo.PRT!#REF!</definedName>
    <definedName name="__LF_LFfila11_iNdEx_559" localSheetId="57">[3]Quadro_A_Passivo.PRT!#REF!</definedName>
    <definedName name="__LF_LFfila11_iNdEx_559">'[1]B&amp;S'!#REF!</definedName>
    <definedName name="__LF_LFfila11_iNdEx_575" localSheetId="55">[3]Quadro_A_Passivo.PRT!#REF!</definedName>
    <definedName name="__LF_LFfila11_iNdEx_575" localSheetId="56">[3]Quadro_A_Passivo.PRT!#REF!</definedName>
    <definedName name="__LF_LFfila11_iNdEx_575" localSheetId="57">[3]Quadro_A_Passivo.PRT!#REF!</definedName>
    <definedName name="__LF_LFfila11_iNdEx_575">'[1]B&amp;S'!#REF!</definedName>
    <definedName name="__LF_LFfila12_iNdEx_175" localSheetId="55">[3]Quadro_A_Activo.PRT!#REF!</definedName>
    <definedName name="__LF_LFfila12_iNdEx_175" localSheetId="56">[3]Quadro_A_Activo.PRT!#REF!</definedName>
    <definedName name="__LF_LFfila12_iNdEx_175" localSheetId="57">[3]Quadro_A_Activo.PRT!#REF!</definedName>
    <definedName name="__LF_LFfila12_iNdEx_175">'[1]B&amp;S'!#REF!</definedName>
    <definedName name="__LF_LFfila12_iNdEx_189" localSheetId="55">[3]Quadro_A_Activo.PRT!#REF!</definedName>
    <definedName name="__LF_LFfila12_iNdEx_189" localSheetId="56">[3]Quadro_A_Activo.PRT!#REF!</definedName>
    <definedName name="__LF_LFfila12_iNdEx_189" localSheetId="57">[3]Quadro_A_Activo.PRT!#REF!</definedName>
    <definedName name="__LF_LFfila12_iNdEx_189">'[1]B&amp;S'!#REF!</definedName>
    <definedName name="__LF_LFfila12_iNdEx_203" localSheetId="55">[3]Quadro_A_Activo.PRT!#REF!</definedName>
    <definedName name="__LF_LFfila12_iNdEx_203" localSheetId="56">[3]Quadro_A_Activo.PRT!#REF!</definedName>
    <definedName name="__LF_LFfila12_iNdEx_203" localSheetId="57">[3]Quadro_A_Activo.PRT!#REF!</definedName>
    <definedName name="__LF_LFfila12_iNdEx_203">'[1]B&amp;S'!#REF!</definedName>
    <definedName name="__LF_LFfila12_iNdEx_217" localSheetId="55">[3]Quadro_A_Activo.PRT!#REF!</definedName>
    <definedName name="__LF_LFfila12_iNdEx_217" localSheetId="56">[3]Quadro_A_Activo.PRT!#REF!</definedName>
    <definedName name="__LF_LFfila12_iNdEx_217" localSheetId="57">[3]Quadro_A_Activo.PRT!#REF!</definedName>
    <definedName name="__LF_LFfila12_iNdEx_217">'[1]B&amp;S'!#REF!</definedName>
    <definedName name="__LF_LFfila12_iNdEx_231" localSheetId="55">[3]Quadro_A_Activo.PRT!#REF!</definedName>
    <definedName name="__LF_LFfila12_iNdEx_231" localSheetId="56">[3]Quadro_A_Activo.PRT!#REF!</definedName>
    <definedName name="__LF_LFfila12_iNdEx_231" localSheetId="57">[3]Quadro_A_Activo.PRT!#REF!</definedName>
    <definedName name="__LF_LFfila12_iNdEx_231">'[1]B&amp;S'!#REF!</definedName>
    <definedName name="__LF_LFfila12_iNdEx_245" localSheetId="55">[3]Quadro_A_Activo.PRT!#REF!</definedName>
    <definedName name="__LF_LFfila12_iNdEx_245" localSheetId="56">[3]Quadro_A_Activo.PRT!#REF!</definedName>
    <definedName name="__LF_LFfila12_iNdEx_245" localSheetId="57">[3]Quadro_A_Activo.PRT!#REF!</definedName>
    <definedName name="__LF_LFfila12_iNdEx_245">'[1]B&amp;S'!#REF!</definedName>
    <definedName name="__LF_LFfila12_iNdEx_259" localSheetId="55">[3]Quadro_A_Activo.PRT!#REF!</definedName>
    <definedName name="__LF_LFfila12_iNdEx_259" localSheetId="56">[3]Quadro_A_Activo.PRT!#REF!</definedName>
    <definedName name="__LF_LFfila12_iNdEx_259" localSheetId="57">[3]Quadro_A_Activo.PRT!#REF!</definedName>
    <definedName name="__LF_LFfila12_iNdEx_259">'[1]B&amp;S'!#REF!</definedName>
    <definedName name="__LF_LFfila12_iNdEx_273" localSheetId="55">[3]Quadro_A_Activo.PRT!#REF!</definedName>
    <definedName name="__LF_LFfila12_iNdEx_273" localSheetId="56">[3]Quadro_A_Activo.PRT!#REF!</definedName>
    <definedName name="__LF_LFfila12_iNdEx_273" localSheetId="57">[3]Quadro_A_Activo.PRT!#REF!</definedName>
    <definedName name="__LF_LFfila12_iNdEx_273">'[1]B&amp;S'!#REF!</definedName>
    <definedName name="__LF_LFfila12_iNdEx_287" localSheetId="55">[3]Quadro_A_Activo.PRT!#REF!</definedName>
    <definedName name="__LF_LFfila12_iNdEx_287" localSheetId="56">[3]Quadro_A_Activo.PRT!#REF!</definedName>
    <definedName name="__LF_LFfila12_iNdEx_287" localSheetId="57">[3]Quadro_A_Activo.PRT!#REF!</definedName>
    <definedName name="__LF_LFfila12_iNdEx_287">'[1]B&amp;S'!#REF!</definedName>
    <definedName name="__LF_LFfila12_iNdEx_301" localSheetId="55">[3]Quadro_A_Activo.PRT!#REF!</definedName>
    <definedName name="__LF_LFfila12_iNdEx_301" localSheetId="56">[3]Quadro_A_Activo.PRT!#REF!</definedName>
    <definedName name="__LF_LFfila12_iNdEx_301" localSheetId="57">[3]Quadro_A_Activo.PRT!#REF!</definedName>
    <definedName name="__LF_LFfila12_iNdEx_301">'[1]B&amp;S'!#REF!</definedName>
    <definedName name="__LF_LFfila12_iNdEx_315" localSheetId="55">[3]Quadro_A_Activo.PRT!#REF!</definedName>
    <definedName name="__LF_LFfila12_iNdEx_315" localSheetId="56">[3]Quadro_A_Activo.PRT!#REF!</definedName>
    <definedName name="__LF_LFfila12_iNdEx_315" localSheetId="57">[3]Quadro_A_Activo.PRT!#REF!</definedName>
    <definedName name="__LF_LFfila12_iNdEx_315">'[1]B&amp;S'!#REF!</definedName>
    <definedName name="__LF_LFfila12_iNdEx_329" localSheetId="55">[3]Quadro_A_Activo.PRT!#REF!</definedName>
    <definedName name="__LF_LFfila12_iNdEx_329" localSheetId="56">[3]Quadro_A_Activo.PRT!#REF!</definedName>
    <definedName name="__LF_LFfila12_iNdEx_329" localSheetId="57">[3]Quadro_A_Activo.PRT!#REF!</definedName>
    <definedName name="__LF_LFfila12_iNdEx_329">'[1]B&amp;S'!#REF!</definedName>
    <definedName name="__LF_LFfila12_iNdEx_384" localSheetId="55">[3]Quadro_A_Passivo.PRT!#REF!</definedName>
    <definedName name="__LF_LFfila12_iNdEx_384" localSheetId="56">[3]Quadro_A_Passivo.PRT!#REF!</definedName>
    <definedName name="__LF_LFfila12_iNdEx_384" localSheetId="57">[3]Quadro_A_Passivo.PRT!#REF!</definedName>
    <definedName name="__LF_LFfila12_iNdEx_384">'[1]B&amp;S'!#REF!</definedName>
    <definedName name="__LF_LFfila12_iNdEx_400" localSheetId="55">[3]Quadro_A_Passivo.PRT!#REF!</definedName>
    <definedName name="__LF_LFfila12_iNdEx_400" localSheetId="56">[3]Quadro_A_Passivo.PRT!#REF!</definedName>
    <definedName name="__LF_LFfila12_iNdEx_400" localSheetId="57">[3]Quadro_A_Passivo.PRT!#REF!</definedName>
    <definedName name="__LF_LFfila12_iNdEx_400">'[1]B&amp;S'!#REF!</definedName>
    <definedName name="__LF_LFfila12_iNdEx_416" localSheetId="55">[3]Quadro_A_Passivo.PRT!#REF!</definedName>
    <definedName name="__LF_LFfila12_iNdEx_416" localSheetId="56">[3]Quadro_A_Passivo.PRT!#REF!</definedName>
    <definedName name="__LF_LFfila12_iNdEx_416" localSheetId="57">[3]Quadro_A_Passivo.PRT!#REF!</definedName>
    <definedName name="__LF_LFfila12_iNdEx_416">'[1]B&amp;S'!#REF!</definedName>
    <definedName name="__LF_LFfila12_iNdEx_432" localSheetId="55">[3]Quadro_A_Passivo.PRT!#REF!</definedName>
    <definedName name="__LF_LFfila12_iNdEx_432" localSheetId="56">[3]Quadro_A_Passivo.PRT!#REF!</definedName>
    <definedName name="__LF_LFfila12_iNdEx_432" localSheetId="57">[3]Quadro_A_Passivo.PRT!#REF!</definedName>
    <definedName name="__LF_LFfila12_iNdEx_432">'[1]B&amp;S'!#REF!</definedName>
    <definedName name="__LF_LFfila12_iNdEx_448" localSheetId="55">[3]Quadro_A_Passivo.PRT!#REF!</definedName>
    <definedName name="__LF_LFfila12_iNdEx_448" localSheetId="56">[3]Quadro_A_Passivo.PRT!#REF!</definedName>
    <definedName name="__LF_LFfila12_iNdEx_448" localSheetId="57">[3]Quadro_A_Passivo.PRT!#REF!</definedName>
    <definedName name="__LF_LFfila12_iNdEx_448">'[1]B&amp;S'!#REF!</definedName>
    <definedName name="__LF_LFfila12_iNdEx_464" localSheetId="55">[3]Quadro_A_Passivo.PRT!#REF!</definedName>
    <definedName name="__LF_LFfila12_iNdEx_464" localSheetId="56">[3]Quadro_A_Passivo.PRT!#REF!</definedName>
    <definedName name="__LF_LFfila12_iNdEx_464" localSheetId="57">[3]Quadro_A_Passivo.PRT!#REF!</definedName>
    <definedName name="__LF_LFfila12_iNdEx_464">'[1]B&amp;S'!#REF!</definedName>
    <definedName name="__LF_LFfila12_iNdEx_480" localSheetId="55">[3]Quadro_A_Passivo.PRT!#REF!</definedName>
    <definedName name="__LF_LFfila12_iNdEx_480" localSheetId="56">[3]Quadro_A_Passivo.PRT!#REF!</definedName>
    <definedName name="__LF_LFfila12_iNdEx_480" localSheetId="57">[3]Quadro_A_Passivo.PRT!#REF!</definedName>
    <definedName name="__LF_LFfila12_iNdEx_480">'[1]B&amp;S'!#REF!</definedName>
    <definedName name="__LF_LFfila12_iNdEx_496" localSheetId="55">[3]Quadro_A_Passivo.PRT!#REF!</definedName>
    <definedName name="__LF_LFfila12_iNdEx_496" localSheetId="56">[3]Quadro_A_Passivo.PRT!#REF!</definedName>
    <definedName name="__LF_LFfila12_iNdEx_496" localSheetId="57">[3]Quadro_A_Passivo.PRT!#REF!</definedName>
    <definedName name="__LF_LFfila12_iNdEx_496">'[1]B&amp;S'!#REF!</definedName>
    <definedName name="__LF_LFfila12_iNdEx_512" localSheetId="55">[3]Quadro_A_Passivo.PRT!#REF!</definedName>
    <definedName name="__LF_LFfila12_iNdEx_512" localSheetId="56">[3]Quadro_A_Passivo.PRT!#REF!</definedName>
    <definedName name="__LF_LFfila12_iNdEx_512" localSheetId="57">[3]Quadro_A_Passivo.PRT!#REF!</definedName>
    <definedName name="__LF_LFfila12_iNdEx_512">'[1]B&amp;S'!#REF!</definedName>
    <definedName name="__LF_LFfila12_iNdEx_528" localSheetId="55">[3]Quadro_A_Passivo.PRT!#REF!</definedName>
    <definedName name="__LF_LFfila12_iNdEx_528" localSheetId="56">[3]Quadro_A_Passivo.PRT!#REF!</definedName>
    <definedName name="__LF_LFfila12_iNdEx_528" localSheetId="57">[3]Quadro_A_Passivo.PRT!#REF!</definedName>
    <definedName name="__LF_LFfila12_iNdEx_528">'[1]B&amp;S'!#REF!</definedName>
    <definedName name="__LF_LFfila12_iNdEx_544" localSheetId="55">[3]Quadro_A_Passivo.PRT!#REF!</definedName>
    <definedName name="__LF_LFfila12_iNdEx_544" localSheetId="56">[3]Quadro_A_Passivo.PRT!#REF!</definedName>
    <definedName name="__LF_LFfila12_iNdEx_544" localSheetId="57">[3]Quadro_A_Passivo.PRT!#REF!</definedName>
    <definedName name="__LF_LFfila12_iNdEx_544">'[1]B&amp;S'!#REF!</definedName>
    <definedName name="__LF_LFfila12_iNdEx_560" localSheetId="55">[3]Quadro_A_Passivo.PRT!#REF!</definedName>
    <definedName name="__LF_LFfila12_iNdEx_560" localSheetId="56">[3]Quadro_A_Passivo.PRT!#REF!</definedName>
    <definedName name="__LF_LFfila12_iNdEx_560" localSheetId="57">[3]Quadro_A_Passivo.PRT!#REF!</definedName>
    <definedName name="__LF_LFfila12_iNdEx_560">'[1]B&amp;S'!#REF!</definedName>
    <definedName name="__LF_LFfila12_iNdEx_576" localSheetId="55">[3]Quadro_A_Passivo.PRT!#REF!</definedName>
    <definedName name="__LF_LFfila12_iNdEx_576" localSheetId="56">[3]Quadro_A_Passivo.PRT!#REF!</definedName>
    <definedName name="__LF_LFfila12_iNdEx_576" localSheetId="57">[3]Quadro_A_Passivo.PRT!#REF!</definedName>
    <definedName name="__LF_LFfila12_iNdEx_576">'[1]B&amp;S'!#REF!</definedName>
    <definedName name="__LF_LFfila13_iNdEx_385" localSheetId="55">[3]Quadro_A_Passivo.PRT!#REF!</definedName>
    <definedName name="__LF_LFfila13_iNdEx_385" localSheetId="56">[3]Quadro_A_Passivo.PRT!#REF!</definedName>
    <definedName name="__LF_LFfila13_iNdEx_385" localSheetId="57">[3]Quadro_A_Passivo.PRT!#REF!</definedName>
    <definedName name="__LF_LFfila13_iNdEx_385">'[1]B&amp;S'!#REF!</definedName>
    <definedName name="__LF_LFfila13_iNdEx_401" localSheetId="55">[3]Quadro_A_Passivo.PRT!#REF!</definedName>
    <definedName name="__LF_LFfila13_iNdEx_401" localSheetId="56">[3]Quadro_A_Passivo.PRT!#REF!</definedName>
    <definedName name="__LF_LFfila13_iNdEx_401" localSheetId="57">[3]Quadro_A_Passivo.PRT!#REF!</definedName>
    <definedName name="__LF_LFfila13_iNdEx_401">'[1]B&amp;S'!#REF!</definedName>
    <definedName name="__LF_LFfila13_iNdEx_417" localSheetId="55">[3]Quadro_A_Passivo.PRT!#REF!</definedName>
    <definedName name="__LF_LFfila13_iNdEx_417" localSheetId="56">[3]Quadro_A_Passivo.PRT!#REF!</definedName>
    <definedName name="__LF_LFfila13_iNdEx_417" localSheetId="57">[3]Quadro_A_Passivo.PRT!#REF!</definedName>
    <definedName name="__LF_LFfila13_iNdEx_417">'[1]B&amp;S'!#REF!</definedName>
    <definedName name="__LF_LFfila13_iNdEx_433" localSheetId="55">[3]Quadro_A_Passivo.PRT!#REF!</definedName>
    <definedName name="__LF_LFfila13_iNdEx_433" localSheetId="56">[3]Quadro_A_Passivo.PRT!#REF!</definedName>
    <definedName name="__LF_LFfila13_iNdEx_433" localSheetId="57">[3]Quadro_A_Passivo.PRT!#REF!</definedName>
    <definedName name="__LF_LFfila13_iNdEx_433">'[1]B&amp;S'!#REF!</definedName>
    <definedName name="__LF_LFfila13_iNdEx_449" localSheetId="55">[3]Quadro_A_Passivo.PRT!#REF!</definedName>
    <definedName name="__LF_LFfila13_iNdEx_449" localSheetId="56">[3]Quadro_A_Passivo.PRT!#REF!</definedName>
    <definedName name="__LF_LFfila13_iNdEx_449" localSheetId="57">[3]Quadro_A_Passivo.PRT!#REF!</definedName>
    <definedName name="__LF_LFfila13_iNdEx_449">'[1]B&amp;S'!#REF!</definedName>
    <definedName name="__LF_LFfila13_iNdEx_465" localSheetId="55">[3]Quadro_A_Passivo.PRT!#REF!</definedName>
    <definedName name="__LF_LFfila13_iNdEx_465" localSheetId="56">[3]Quadro_A_Passivo.PRT!#REF!</definedName>
    <definedName name="__LF_LFfila13_iNdEx_465" localSheetId="57">[3]Quadro_A_Passivo.PRT!#REF!</definedName>
    <definedName name="__LF_LFfila13_iNdEx_465">'[1]B&amp;S'!#REF!</definedName>
    <definedName name="__LF_LFfila13_iNdEx_481" localSheetId="55">[3]Quadro_A_Passivo.PRT!#REF!</definedName>
    <definedName name="__LF_LFfila13_iNdEx_481" localSheetId="56">[3]Quadro_A_Passivo.PRT!#REF!</definedName>
    <definedName name="__LF_LFfila13_iNdEx_481" localSheetId="57">[3]Quadro_A_Passivo.PRT!#REF!</definedName>
    <definedName name="__LF_LFfila13_iNdEx_481">'[1]B&amp;S'!#REF!</definedName>
    <definedName name="__LF_LFfila13_iNdEx_497" localSheetId="55">[3]Quadro_A_Passivo.PRT!#REF!</definedName>
    <definedName name="__LF_LFfila13_iNdEx_497" localSheetId="56">[3]Quadro_A_Passivo.PRT!#REF!</definedName>
    <definedName name="__LF_LFfila13_iNdEx_497" localSheetId="57">[3]Quadro_A_Passivo.PRT!#REF!</definedName>
    <definedName name="__LF_LFfila13_iNdEx_497">'[1]B&amp;S'!#REF!</definedName>
    <definedName name="__LF_LFfila13_iNdEx_513" localSheetId="55">[3]Quadro_A_Passivo.PRT!#REF!</definedName>
    <definedName name="__LF_LFfila13_iNdEx_513" localSheetId="56">[3]Quadro_A_Passivo.PRT!#REF!</definedName>
    <definedName name="__LF_LFfila13_iNdEx_513" localSheetId="57">[3]Quadro_A_Passivo.PRT!#REF!</definedName>
    <definedName name="__LF_LFfila13_iNdEx_513">'[1]B&amp;S'!#REF!</definedName>
    <definedName name="__LF_LFfila13_iNdEx_529" localSheetId="55">[3]Quadro_A_Passivo.PRT!#REF!</definedName>
    <definedName name="__LF_LFfila13_iNdEx_529" localSheetId="56">[3]Quadro_A_Passivo.PRT!#REF!</definedName>
    <definedName name="__LF_LFfila13_iNdEx_529" localSheetId="57">[3]Quadro_A_Passivo.PRT!#REF!</definedName>
    <definedName name="__LF_LFfila13_iNdEx_529">'[1]B&amp;S'!#REF!</definedName>
    <definedName name="__LF_LFfila13_iNdEx_545" localSheetId="55">[3]Quadro_A_Passivo.PRT!#REF!</definedName>
    <definedName name="__LF_LFfila13_iNdEx_545" localSheetId="56">[3]Quadro_A_Passivo.PRT!#REF!</definedName>
    <definedName name="__LF_LFfila13_iNdEx_545" localSheetId="57">[3]Quadro_A_Passivo.PRT!#REF!</definedName>
    <definedName name="__LF_LFfila13_iNdEx_545">'[1]B&amp;S'!#REF!</definedName>
    <definedName name="__LF_LFfila13_iNdEx_561" localSheetId="55">[3]Quadro_A_Passivo.PRT!#REF!</definedName>
    <definedName name="__LF_LFfila13_iNdEx_561" localSheetId="56">[3]Quadro_A_Passivo.PRT!#REF!</definedName>
    <definedName name="__LF_LFfila13_iNdEx_561" localSheetId="57">[3]Quadro_A_Passivo.PRT!#REF!</definedName>
    <definedName name="__LF_LFfila13_iNdEx_561">'[1]B&amp;S'!#REF!</definedName>
    <definedName name="__LF_LFfila13_iNdEx_577" localSheetId="55">[3]Quadro_A_Passivo.PRT!#REF!</definedName>
    <definedName name="__LF_LFfila13_iNdEx_577" localSheetId="56">[3]Quadro_A_Passivo.PRT!#REF!</definedName>
    <definedName name="__LF_LFfila13_iNdEx_577" localSheetId="57">[3]Quadro_A_Passivo.PRT!#REF!</definedName>
    <definedName name="__LF_LFfila13_iNdEx_577">'[1]B&amp;S'!#REF!</definedName>
    <definedName name="__LF_LFfila14_iNdEx_386" localSheetId="55">[3]Quadro_A_Passivo.PRT!#REF!</definedName>
    <definedName name="__LF_LFfila14_iNdEx_386" localSheetId="56">[3]Quadro_A_Passivo.PRT!#REF!</definedName>
    <definedName name="__LF_LFfila14_iNdEx_386" localSheetId="57">[3]Quadro_A_Passivo.PRT!#REF!</definedName>
    <definedName name="__LF_LFfila14_iNdEx_386">'[1]B&amp;S'!#REF!</definedName>
    <definedName name="__LF_LFfila14_iNdEx_402" localSheetId="55">[3]Quadro_A_Passivo.PRT!#REF!</definedName>
    <definedName name="__LF_LFfila14_iNdEx_402" localSheetId="56">[3]Quadro_A_Passivo.PRT!#REF!</definedName>
    <definedName name="__LF_LFfila14_iNdEx_402" localSheetId="57">[3]Quadro_A_Passivo.PRT!#REF!</definedName>
    <definedName name="__LF_LFfila14_iNdEx_402">'[1]B&amp;S'!#REF!</definedName>
    <definedName name="__LF_LFfila14_iNdEx_418" localSheetId="55">[3]Quadro_A_Passivo.PRT!#REF!</definedName>
    <definedName name="__LF_LFfila14_iNdEx_418" localSheetId="56">[3]Quadro_A_Passivo.PRT!#REF!</definedName>
    <definedName name="__LF_LFfila14_iNdEx_418" localSheetId="57">[3]Quadro_A_Passivo.PRT!#REF!</definedName>
    <definedName name="__LF_LFfila14_iNdEx_418">'[1]B&amp;S'!#REF!</definedName>
    <definedName name="__LF_LFfila14_iNdEx_434" localSheetId="55">[3]Quadro_A_Passivo.PRT!#REF!</definedName>
    <definedName name="__LF_LFfila14_iNdEx_434" localSheetId="56">[3]Quadro_A_Passivo.PRT!#REF!</definedName>
    <definedName name="__LF_LFfila14_iNdEx_434" localSheetId="57">[3]Quadro_A_Passivo.PRT!#REF!</definedName>
    <definedName name="__LF_LFfila14_iNdEx_434">'[1]B&amp;S'!#REF!</definedName>
    <definedName name="__LF_LFfila14_iNdEx_450" localSheetId="55">[3]Quadro_A_Passivo.PRT!#REF!</definedName>
    <definedName name="__LF_LFfila14_iNdEx_450" localSheetId="56">[3]Quadro_A_Passivo.PRT!#REF!</definedName>
    <definedName name="__LF_LFfila14_iNdEx_450" localSheetId="57">[3]Quadro_A_Passivo.PRT!#REF!</definedName>
    <definedName name="__LF_LFfila14_iNdEx_450">'[1]B&amp;S'!#REF!</definedName>
    <definedName name="__LF_LFfila14_iNdEx_466" localSheetId="55">[3]Quadro_A_Passivo.PRT!#REF!</definedName>
    <definedName name="__LF_LFfila14_iNdEx_466" localSheetId="56">[3]Quadro_A_Passivo.PRT!#REF!</definedName>
    <definedName name="__LF_LFfila14_iNdEx_466" localSheetId="57">[3]Quadro_A_Passivo.PRT!#REF!</definedName>
    <definedName name="__LF_LFfila14_iNdEx_466">'[1]B&amp;S'!#REF!</definedName>
    <definedName name="__LF_LFfila14_iNdEx_482" localSheetId="55">[3]Quadro_A_Passivo.PRT!#REF!</definedName>
    <definedName name="__LF_LFfila14_iNdEx_482" localSheetId="56">[3]Quadro_A_Passivo.PRT!#REF!</definedName>
    <definedName name="__LF_LFfila14_iNdEx_482" localSheetId="57">[3]Quadro_A_Passivo.PRT!#REF!</definedName>
    <definedName name="__LF_LFfila14_iNdEx_482">'[1]B&amp;S'!#REF!</definedName>
    <definedName name="__LF_LFfila14_iNdEx_498" localSheetId="55">[3]Quadro_A_Passivo.PRT!#REF!</definedName>
    <definedName name="__LF_LFfila14_iNdEx_498" localSheetId="56">[3]Quadro_A_Passivo.PRT!#REF!</definedName>
    <definedName name="__LF_LFfila14_iNdEx_498" localSheetId="57">[3]Quadro_A_Passivo.PRT!#REF!</definedName>
    <definedName name="__LF_LFfila14_iNdEx_498">'[1]B&amp;S'!#REF!</definedName>
    <definedName name="__LF_LFfila14_iNdEx_514" localSheetId="55">[3]Quadro_A_Passivo.PRT!#REF!</definedName>
    <definedName name="__LF_LFfila14_iNdEx_514" localSheetId="56">[3]Quadro_A_Passivo.PRT!#REF!</definedName>
    <definedName name="__LF_LFfila14_iNdEx_514" localSheetId="57">[3]Quadro_A_Passivo.PRT!#REF!</definedName>
    <definedName name="__LF_LFfila14_iNdEx_514">'[1]B&amp;S'!#REF!</definedName>
    <definedName name="__LF_LFfila14_iNdEx_530" localSheetId="55">[3]Quadro_A_Passivo.PRT!#REF!</definedName>
    <definedName name="__LF_LFfila14_iNdEx_530" localSheetId="56">[3]Quadro_A_Passivo.PRT!#REF!</definedName>
    <definedName name="__LF_LFfila14_iNdEx_530" localSheetId="57">[3]Quadro_A_Passivo.PRT!#REF!</definedName>
    <definedName name="__LF_LFfila14_iNdEx_530">'[1]B&amp;S'!#REF!</definedName>
    <definedName name="__LF_LFfila14_iNdEx_546" localSheetId="55">[3]Quadro_A_Passivo.PRT!#REF!</definedName>
    <definedName name="__LF_LFfila14_iNdEx_546" localSheetId="56">[3]Quadro_A_Passivo.PRT!#REF!</definedName>
    <definedName name="__LF_LFfila14_iNdEx_546" localSheetId="57">[3]Quadro_A_Passivo.PRT!#REF!</definedName>
    <definedName name="__LF_LFfila14_iNdEx_546">'[1]B&amp;S'!#REF!</definedName>
    <definedName name="__LF_LFfila14_iNdEx_562" localSheetId="55">[3]Quadro_A_Passivo.PRT!#REF!</definedName>
    <definedName name="__LF_LFfila14_iNdEx_562" localSheetId="56">[3]Quadro_A_Passivo.PRT!#REF!</definedName>
    <definedName name="__LF_LFfila14_iNdEx_562" localSheetId="57">[3]Quadro_A_Passivo.PRT!#REF!</definedName>
    <definedName name="__LF_LFfila14_iNdEx_562">'[1]B&amp;S'!#REF!</definedName>
    <definedName name="__LF_LFfila14_iNdEx_578" localSheetId="55">[3]Quadro_A_Passivo.PRT!#REF!</definedName>
    <definedName name="__LF_LFfila14_iNdEx_578" localSheetId="56">[3]Quadro_A_Passivo.PRT!#REF!</definedName>
    <definedName name="__LF_LFfila14_iNdEx_578" localSheetId="57">[3]Quadro_A_Passivo.PRT!#REF!</definedName>
    <definedName name="__LF_LFfila14_iNdEx_578">'[1]B&amp;S'!#REF!</definedName>
    <definedName name="__LF_LFfila2_iNdEx_165" localSheetId="55">[3]Quadro_A_Activo.PRT!#REF!</definedName>
    <definedName name="__LF_LFfila2_iNdEx_165" localSheetId="56">[3]Quadro_A_Activo.PRT!#REF!</definedName>
    <definedName name="__LF_LFfila2_iNdEx_165" localSheetId="57">[3]Quadro_A_Activo.PRT!#REF!</definedName>
    <definedName name="__LF_LFfila2_iNdEx_165">'[1]B&amp;S'!#REF!</definedName>
    <definedName name="__LF_LFfila2_iNdEx_179" localSheetId="55">[3]Quadro_A_Activo.PRT!#REF!</definedName>
    <definedName name="__LF_LFfila2_iNdEx_179" localSheetId="56">[3]Quadro_A_Activo.PRT!#REF!</definedName>
    <definedName name="__LF_LFfila2_iNdEx_179" localSheetId="57">[3]Quadro_A_Activo.PRT!#REF!</definedName>
    <definedName name="__LF_LFfila2_iNdEx_179">'[1]B&amp;S'!#REF!</definedName>
    <definedName name="__LF_LFfila2_iNdEx_193" localSheetId="55">[3]Quadro_A_Activo.PRT!#REF!</definedName>
    <definedName name="__LF_LFfila2_iNdEx_193" localSheetId="56">[3]Quadro_A_Activo.PRT!#REF!</definedName>
    <definedName name="__LF_LFfila2_iNdEx_193" localSheetId="57">[3]Quadro_A_Activo.PRT!#REF!</definedName>
    <definedName name="__LF_LFfila2_iNdEx_193">'[1]B&amp;S'!#REF!</definedName>
    <definedName name="__LF_LFfila2_iNdEx_207" localSheetId="55">[3]Quadro_A_Activo.PRT!#REF!</definedName>
    <definedName name="__LF_LFfila2_iNdEx_207" localSheetId="56">[3]Quadro_A_Activo.PRT!#REF!</definedName>
    <definedName name="__LF_LFfila2_iNdEx_207" localSheetId="57">[3]Quadro_A_Activo.PRT!#REF!</definedName>
    <definedName name="__LF_LFfila2_iNdEx_207">'[1]B&amp;S'!#REF!</definedName>
    <definedName name="__LF_LFfila2_iNdEx_221" localSheetId="55">[3]Quadro_A_Activo.PRT!#REF!</definedName>
    <definedName name="__LF_LFfila2_iNdEx_221" localSheetId="56">[3]Quadro_A_Activo.PRT!#REF!</definedName>
    <definedName name="__LF_LFfila2_iNdEx_221" localSheetId="57">[3]Quadro_A_Activo.PRT!#REF!</definedName>
    <definedName name="__LF_LFfila2_iNdEx_221">'[1]B&amp;S'!#REF!</definedName>
    <definedName name="__LF_LFfila2_iNdEx_235" localSheetId="55">[3]Quadro_A_Activo.PRT!#REF!</definedName>
    <definedName name="__LF_LFfila2_iNdEx_235" localSheetId="56">[3]Quadro_A_Activo.PRT!#REF!</definedName>
    <definedName name="__LF_LFfila2_iNdEx_235" localSheetId="57">[3]Quadro_A_Activo.PRT!#REF!</definedName>
    <definedName name="__LF_LFfila2_iNdEx_235">'[1]B&amp;S'!#REF!</definedName>
    <definedName name="__LF_LFfila2_iNdEx_249" localSheetId="55">[3]Quadro_A_Activo.PRT!#REF!</definedName>
    <definedName name="__LF_LFfila2_iNdEx_249" localSheetId="56">[3]Quadro_A_Activo.PRT!#REF!</definedName>
    <definedName name="__LF_LFfila2_iNdEx_249" localSheetId="57">[3]Quadro_A_Activo.PRT!#REF!</definedName>
    <definedName name="__LF_LFfila2_iNdEx_249">'[1]B&amp;S'!#REF!</definedName>
    <definedName name="__LF_LFfila2_iNdEx_263" localSheetId="55">[3]Quadro_A_Activo.PRT!#REF!</definedName>
    <definedName name="__LF_LFfila2_iNdEx_263" localSheetId="56">[3]Quadro_A_Activo.PRT!#REF!</definedName>
    <definedName name="__LF_LFfila2_iNdEx_263" localSheetId="57">[3]Quadro_A_Activo.PRT!#REF!</definedName>
    <definedName name="__LF_LFfila2_iNdEx_263">'[1]B&amp;S'!#REF!</definedName>
    <definedName name="__LF_LFfila2_iNdEx_277" localSheetId="55">[3]Quadro_A_Activo.PRT!#REF!</definedName>
    <definedName name="__LF_LFfila2_iNdEx_277" localSheetId="56">[3]Quadro_A_Activo.PRT!#REF!</definedName>
    <definedName name="__LF_LFfila2_iNdEx_277" localSheetId="57">[3]Quadro_A_Activo.PRT!#REF!</definedName>
    <definedName name="__LF_LFfila2_iNdEx_277">'[1]B&amp;S'!#REF!</definedName>
    <definedName name="__LF_LFfila2_iNdEx_291" localSheetId="55">[3]Quadro_A_Activo.PRT!#REF!</definedName>
    <definedName name="__LF_LFfila2_iNdEx_291" localSheetId="56">[3]Quadro_A_Activo.PRT!#REF!</definedName>
    <definedName name="__LF_LFfila2_iNdEx_291" localSheetId="57">[3]Quadro_A_Activo.PRT!#REF!</definedName>
    <definedName name="__LF_LFfila2_iNdEx_291">'[1]B&amp;S'!#REF!</definedName>
    <definedName name="__LF_LFfila2_iNdEx_305" localSheetId="55">[3]Quadro_A_Activo.PRT!#REF!</definedName>
    <definedName name="__LF_LFfila2_iNdEx_305" localSheetId="56">[3]Quadro_A_Activo.PRT!#REF!</definedName>
    <definedName name="__LF_LFfila2_iNdEx_305" localSheetId="57">[3]Quadro_A_Activo.PRT!#REF!</definedName>
    <definedName name="__LF_LFfila2_iNdEx_305">'[1]B&amp;S'!#REF!</definedName>
    <definedName name="__LF_LFfila2_iNdEx_319" localSheetId="55">[3]Quadro_A_Activo.PRT!#REF!</definedName>
    <definedName name="__LF_LFfila2_iNdEx_319" localSheetId="56">[3]Quadro_A_Activo.PRT!#REF!</definedName>
    <definedName name="__LF_LFfila2_iNdEx_319" localSheetId="57">[3]Quadro_A_Activo.PRT!#REF!</definedName>
    <definedName name="__LF_LFfila2_iNdEx_319">'[1]B&amp;S'!#REF!</definedName>
    <definedName name="__LF_LFfila2_iNdEx_374" localSheetId="55">[3]Quadro_A_Passivo.PRT!#REF!</definedName>
    <definedName name="__LF_LFfila2_iNdEx_374" localSheetId="56">[3]Quadro_A_Passivo.PRT!#REF!</definedName>
    <definedName name="__LF_LFfila2_iNdEx_374" localSheetId="57">[3]Quadro_A_Passivo.PRT!#REF!</definedName>
    <definedName name="__LF_LFfila2_iNdEx_374">'[1]B&amp;S'!#REF!</definedName>
    <definedName name="__LF_LFfila2_iNdEx_390" localSheetId="55">[3]Quadro_A_Passivo.PRT!#REF!</definedName>
    <definedName name="__LF_LFfila2_iNdEx_390" localSheetId="56">[3]Quadro_A_Passivo.PRT!#REF!</definedName>
    <definedName name="__LF_LFfila2_iNdEx_390" localSheetId="57">[3]Quadro_A_Passivo.PRT!#REF!</definedName>
    <definedName name="__LF_LFfila2_iNdEx_390">'[1]B&amp;S'!#REF!</definedName>
    <definedName name="__LF_LFfila2_iNdEx_406" localSheetId="55">[3]Quadro_A_Passivo.PRT!#REF!</definedName>
    <definedName name="__LF_LFfila2_iNdEx_406" localSheetId="56">[3]Quadro_A_Passivo.PRT!#REF!</definedName>
    <definedName name="__LF_LFfila2_iNdEx_406" localSheetId="57">[3]Quadro_A_Passivo.PRT!#REF!</definedName>
    <definedName name="__LF_LFfila2_iNdEx_406">'[1]B&amp;S'!#REF!</definedName>
    <definedName name="__LF_LFfila2_iNdEx_422" localSheetId="55">[3]Quadro_A_Passivo.PRT!#REF!</definedName>
    <definedName name="__LF_LFfila2_iNdEx_422" localSheetId="56">[3]Quadro_A_Passivo.PRT!#REF!</definedName>
    <definedName name="__LF_LFfila2_iNdEx_422" localSheetId="57">[3]Quadro_A_Passivo.PRT!#REF!</definedName>
    <definedName name="__LF_LFfila2_iNdEx_422">'[1]B&amp;S'!#REF!</definedName>
    <definedName name="__LF_LFfila2_iNdEx_438" localSheetId="55">[3]Quadro_A_Passivo.PRT!#REF!</definedName>
    <definedName name="__LF_LFfila2_iNdEx_438" localSheetId="56">[3]Quadro_A_Passivo.PRT!#REF!</definedName>
    <definedName name="__LF_LFfila2_iNdEx_438" localSheetId="57">[3]Quadro_A_Passivo.PRT!#REF!</definedName>
    <definedName name="__LF_LFfila2_iNdEx_438">'[1]B&amp;S'!#REF!</definedName>
    <definedName name="__LF_LFfila2_iNdEx_454" localSheetId="55">[3]Quadro_A_Passivo.PRT!#REF!</definedName>
    <definedName name="__LF_LFfila2_iNdEx_454" localSheetId="56">[3]Quadro_A_Passivo.PRT!#REF!</definedName>
    <definedName name="__LF_LFfila2_iNdEx_454" localSheetId="57">[3]Quadro_A_Passivo.PRT!#REF!</definedName>
    <definedName name="__LF_LFfila2_iNdEx_454">'[1]B&amp;S'!#REF!</definedName>
    <definedName name="__LF_LFfila2_iNdEx_470" localSheetId="55">[3]Quadro_A_Passivo.PRT!#REF!</definedName>
    <definedName name="__LF_LFfila2_iNdEx_470" localSheetId="56">[3]Quadro_A_Passivo.PRT!#REF!</definedName>
    <definedName name="__LF_LFfila2_iNdEx_470" localSheetId="57">[3]Quadro_A_Passivo.PRT!#REF!</definedName>
    <definedName name="__LF_LFfila2_iNdEx_470">'[1]B&amp;S'!#REF!</definedName>
    <definedName name="__LF_LFfila2_iNdEx_486" localSheetId="55">[3]Quadro_A_Passivo.PRT!#REF!</definedName>
    <definedName name="__LF_LFfila2_iNdEx_486" localSheetId="56">[3]Quadro_A_Passivo.PRT!#REF!</definedName>
    <definedName name="__LF_LFfila2_iNdEx_486" localSheetId="57">[3]Quadro_A_Passivo.PRT!#REF!</definedName>
    <definedName name="__LF_LFfila2_iNdEx_486">'[1]B&amp;S'!#REF!</definedName>
    <definedName name="__LF_LFfila2_iNdEx_502" localSheetId="55">[3]Quadro_A_Passivo.PRT!#REF!</definedName>
    <definedName name="__LF_LFfila2_iNdEx_502" localSheetId="56">[3]Quadro_A_Passivo.PRT!#REF!</definedName>
    <definedName name="__LF_LFfila2_iNdEx_502" localSheetId="57">[3]Quadro_A_Passivo.PRT!#REF!</definedName>
    <definedName name="__LF_LFfila2_iNdEx_502">'[1]B&amp;S'!#REF!</definedName>
    <definedName name="__LF_LFfila2_iNdEx_518" localSheetId="55">[3]Quadro_A_Passivo.PRT!#REF!</definedName>
    <definedName name="__LF_LFfila2_iNdEx_518" localSheetId="56">[3]Quadro_A_Passivo.PRT!#REF!</definedName>
    <definedName name="__LF_LFfila2_iNdEx_518" localSheetId="57">[3]Quadro_A_Passivo.PRT!#REF!</definedName>
    <definedName name="__LF_LFfila2_iNdEx_518">'[1]B&amp;S'!#REF!</definedName>
    <definedName name="__LF_LFfila2_iNdEx_534" localSheetId="55">[3]Quadro_A_Passivo.PRT!#REF!</definedName>
    <definedName name="__LF_LFfila2_iNdEx_534" localSheetId="56">[3]Quadro_A_Passivo.PRT!#REF!</definedName>
    <definedName name="__LF_LFfila2_iNdEx_534" localSheetId="57">[3]Quadro_A_Passivo.PRT!#REF!</definedName>
    <definedName name="__LF_LFfila2_iNdEx_534">'[1]B&amp;S'!#REF!</definedName>
    <definedName name="__LF_LFfila2_iNdEx_550" localSheetId="55">[3]Quadro_A_Passivo.PRT!#REF!</definedName>
    <definedName name="__LF_LFfila2_iNdEx_550" localSheetId="56">[3]Quadro_A_Passivo.PRT!#REF!</definedName>
    <definedName name="__LF_LFfila2_iNdEx_550" localSheetId="57">[3]Quadro_A_Passivo.PRT!#REF!</definedName>
    <definedName name="__LF_LFfila2_iNdEx_550">'[1]B&amp;S'!#REF!</definedName>
    <definedName name="__LF_LFfila2_iNdEx_566" localSheetId="55">[3]Quadro_A_Passivo.PRT!#REF!</definedName>
    <definedName name="__LF_LFfila2_iNdEx_566" localSheetId="56">[3]Quadro_A_Passivo.PRT!#REF!</definedName>
    <definedName name="__LF_LFfila2_iNdEx_566" localSheetId="57">[3]Quadro_A_Passivo.PRT!#REF!</definedName>
    <definedName name="__LF_LFfila2_iNdEx_566">'[1]B&amp;S'!#REF!</definedName>
    <definedName name="__LF_LFfila3_iNdEx_166" localSheetId="55">[3]Quadro_A_Activo.PRT!#REF!</definedName>
    <definedName name="__LF_LFfila3_iNdEx_166" localSheetId="56">[3]Quadro_A_Activo.PRT!#REF!</definedName>
    <definedName name="__LF_LFfila3_iNdEx_166" localSheetId="57">[3]Quadro_A_Activo.PRT!#REF!</definedName>
    <definedName name="__LF_LFfila3_iNdEx_166">'[1]B&amp;S'!#REF!</definedName>
    <definedName name="__LF_LFfila3_iNdEx_180" localSheetId="55">[3]Quadro_A_Activo.PRT!#REF!</definedName>
    <definedName name="__LF_LFfila3_iNdEx_180" localSheetId="56">[3]Quadro_A_Activo.PRT!#REF!</definedName>
    <definedName name="__LF_LFfila3_iNdEx_180" localSheetId="57">[3]Quadro_A_Activo.PRT!#REF!</definedName>
    <definedName name="__LF_LFfila3_iNdEx_180">'[1]B&amp;S'!#REF!</definedName>
    <definedName name="__LF_LFfila3_iNdEx_194" localSheetId="55">[3]Quadro_A_Activo.PRT!#REF!</definedName>
    <definedName name="__LF_LFfila3_iNdEx_194" localSheetId="56">[3]Quadro_A_Activo.PRT!#REF!</definedName>
    <definedName name="__LF_LFfila3_iNdEx_194" localSheetId="57">[3]Quadro_A_Activo.PRT!#REF!</definedName>
    <definedName name="__LF_LFfila3_iNdEx_194">'[1]B&amp;S'!#REF!</definedName>
    <definedName name="__LF_LFfila3_iNdEx_208" localSheetId="55">[3]Quadro_A_Activo.PRT!#REF!</definedName>
    <definedName name="__LF_LFfila3_iNdEx_208" localSheetId="56">[3]Quadro_A_Activo.PRT!#REF!</definedName>
    <definedName name="__LF_LFfila3_iNdEx_208" localSheetId="57">[3]Quadro_A_Activo.PRT!#REF!</definedName>
    <definedName name="__LF_LFfila3_iNdEx_208">'[1]B&amp;S'!#REF!</definedName>
    <definedName name="__LF_LFfila3_iNdEx_222" localSheetId="55">[3]Quadro_A_Activo.PRT!#REF!</definedName>
    <definedName name="__LF_LFfila3_iNdEx_222" localSheetId="56">[3]Quadro_A_Activo.PRT!#REF!</definedName>
    <definedName name="__LF_LFfila3_iNdEx_222" localSheetId="57">[3]Quadro_A_Activo.PRT!#REF!</definedName>
    <definedName name="__LF_LFfila3_iNdEx_222">'[1]B&amp;S'!#REF!</definedName>
    <definedName name="__LF_LFfila3_iNdEx_236" localSheetId="55">[3]Quadro_A_Activo.PRT!#REF!</definedName>
    <definedName name="__LF_LFfila3_iNdEx_236" localSheetId="56">[3]Quadro_A_Activo.PRT!#REF!</definedName>
    <definedName name="__LF_LFfila3_iNdEx_236" localSheetId="57">[3]Quadro_A_Activo.PRT!#REF!</definedName>
    <definedName name="__LF_LFfila3_iNdEx_236">'[1]B&amp;S'!#REF!</definedName>
    <definedName name="__LF_LFfila3_iNdEx_250" localSheetId="55">[3]Quadro_A_Activo.PRT!#REF!</definedName>
    <definedName name="__LF_LFfila3_iNdEx_250" localSheetId="56">[3]Quadro_A_Activo.PRT!#REF!</definedName>
    <definedName name="__LF_LFfila3_iNdEx_250" localSheetId="57">[3]Quadro_A_Activo.PRT!#REF!</definedName>
    <definedName name="__LF_LFfila3_iNdEx_250">'[1]B&amp;S'!#REF!</definedName>
    <definedName name="__LF_LFfila3_iNdEx_264" localSheetId="55">[3]Quadro_A_Activo.PRT!#REF!</definedName>
    <definedName name="__LF_LFfila3_iNdEx_264" localSheetId="56">[3]Quadro_A_Activo.PRT!#REF!</definedName>
    <definedName name="__LF_LFfila3_iNdEx_264" localSheetId="57">[3]Quadro_A_Activo.PRT!#REF!</definedName>
    <definedName name="__LF_LFfila3_iNdEx_264">'[1]B&amp;S'!#REF!</definedName>
    <definedName name="__LF_LFfila3_iNdEx_278" localSheetId="55">[3]Quadro_A_Activo.PRT!#REF!</definedName>
    <definedName name="__LF_LFfila3_iNdEx_278" localSheetId="56">[3]Quadro_A_Activo.PRT!#REF!</definedName>
    <definedName name="__LF_LFfila3_iNdEx_278" localSheetId="57">[3]Quadro_A_Activo.PRT!#REF!</definedName>
    <definedName name="__LF_LFfila3_iNdEx_278">'[1]B&amp;S'!#REF!</definedName>
    <definedName name="__LF_LFfila3_iNdEx_292" localSheetId="55">[3]Quadro_A_Activo.PRT!#REF!</definedName>
    <definedName name="__LF_LFfila3_iNdEx_292" localSheetId="56">[3]Quadro_A_Activo.PRT!#REF!</definedName>
    <definedName name="__LF_LFfila3_iNdEx_292" localSheetId="57">[3]Quadro_A_Activo.PRT!#REF!</definedName>
    <definedName name="__LF_LFfila3_iNdEx_292">'[1]B&amp;S'!#REF!</definedName>
    <definedName name="__LF_LFfila3_iNdEx_306" localSheetId="55">[3]Quadro_A_Activo.PRT!#REF!</definedName>
    <definedName name="__LF_LFfila3_iNdEx_306" localSheetId="56">[3]Quadro_A_Activo.PRT!#REF!</definedName>
    <definedName name="__LF_LFfila3_iNdEx_306" localSheetId="57">[3]Quadro_A_Activo.PRT!#REF!</definedName>
    <definedName name="__LF_LFfila3_iNdEx_306">'[1]B&amp;S'!#REF!</definedName>
    <definedName name="__LF_LFfila3_iNdEx_320" localSheetId="55">[3]Quadro_A_Activo.PRT!#REF!</definedName>
    <definedName name="__LF_LFfila3_iNdEx_320" localSheetId="56">[3]Quadro_A_Activo.PRT!#REF!</definedName>
    <definedName name="__LF_LFfila3_iNdEx_320" localSheetId="57">[3]Quadro_A_Activo.PRT!#REF!</definedName>
    <definedName name="__LF_LFfila3_iNdEx_320">'[1]B&amp;S'!#REF!</definedName>
    <definedName name="__LF_LFfila3_iNdEx_375" localSheetId="55">[3]Quadro_A_Passivo.PRT!#REF!</definedName>
    <definedName name="__LF_LFfila3_iNdEx_375" localSheetId="56">[3]Quadro_A_Passivo.PRT!#REF!</definedName>
    <definedName name="__LF_LFfila3_iNdEx_375" localSheetId="57">[3]Quadro_A_Passivo.PRT!#REF!</definedName>
    <definedName name="__LF_LFfila3_iNdEx_375">'[1]B&amp;S'!#REF!</definedName>
    <definedName name="__LF_LFfila3_iNdEx_391" localSheetId="55">[3]Quadro_A_Passivo.PRT!#REF!</definedName>
    <definedName name="__LF_LFfila3_iNdEx_391" localSheetId="56">[3]Quadro_A_Passivo.PRT!#REF!</definedName>
    <definedName name="__LF_LFfila3_iNdEx_391" localSheetId="57">[3]Quadro_A_Passivo.PRT!#REF!</definedName>
    <definedName name="__LF_LFfila3_iNdEx_391">'[1]B&amp;S'!#REF!</definedName>
    <definedName name="__LF_LFfila3_iNdEx_407" localSheetId="55">[3]Quadro_A_Passivo.PRT!#REF!</definedName>
    <definedName name="__LF_LFfila3_iNdEx_407" localSheetId="56">[3]Quadro_A_Passivo.PRT!#REF!</definedName>
    <definedName name="__LF_LFfila3_iNdEx_407" localSheetId="57">[3]Quadro_A_Passivo.PRT!#REF!</definedName>
    <definedName name="__LF_LFfila3_iNdEx_407">'[1]B&amp;S'!#REF!</definedName>
    <definedName name="__LF_LFfila3_iNdEx_423" localSheetId="55">[3]Quadro_A_Passivo.PRT!#REF!</definedName>
    <definedName name="__LF_LFfila3_iNdEx_423" localSheetId="56">[3]Quadro_A_Passivo.PRT!#REF!</definedName>
    <definedName name="__LF_LFfila3_iNdEx_423" localSheetId="57">[3]Quadro_A_Passivo.PRT!#REF!</definedName>
    <definedName name="__LF_LFfila3_iNdEx_423">'[1]B&amp;S'!#REF!</definedName>
    <definedName name="__LF_LFfila3_iNdEx_439" localSheetId="55">[3]Quadro_A_Passivo.PRT!#REF!</definedName>
    <definedName name="__LF_LFfila3_iNdEx_439" localSheetId="56">[3]Quadro_A_Passivo.PRT!#REF!</definedName>
    <definedName name="__LF_LFfila3_iNdEx_439" localSheetId="57">[3]Quadro_A_Passivo.PRT!#REF!</definedName>
    <definedName name="__LF_LFfila3_iNdEx_439">'[1]B&amp;S'!#REF!</definedName>
    <definedName name="__LF_LFfila3_iNdEx_455" localSheetId="55">[3]Quadro_A_Passivo.PRT!#REF!</definedName>
    <definedName name="__LF_LFfila3_iNdEx_455" localSheetId="56">[3]Quadro_A_Passivo.PRT!#REF!</definedName>
    <definedName name="__LF_LFfila3_iNdEx_455" localSheetId="57">[3]Quadro_A_Passivo.PRT!#REF!</definedName>
    <definedName name="__LF_LFfila3_iNdEx_455">'[1]B&amp;S'!#REF!</definedName>
    <definedName name="__LF_LFfila3_iNdEx_471" localSheetId="55">[3]Quadro_A_Passivo.PRT!#REF!</definedName>
    <definedName name="__LF_LFfila3_iNdEx_471" localSheetId="56">[3]Quadro_A_Passivo.PRT!#REF!</definedName>
    <definedName name="__LF_LFfila3_iNdEx_471" localSheetId="57">[3]Quadro_A_Passivo.PRT!#REF!</definedName>
    <definedName name="__LF_LFfila3_iNdEx_471">'[1]B&amp;S'!#REF!</definedName>
    <definedName name="__LF_LFfila3_iNdEx_487" localSheetId="55">[3]Quadro_A_Passivo.PRT!#REF!</definedName>
    <definedName name="__LF_LFfila3_iNdEx_487" localSheetId="56">[3]Quadro_A_Passivo.PRT!#REF!</definedName>
    <definedName name="__LF_LFfila3_iNdEx_487" localSheetId="57">[3]Quadro_A_Passivo.PRT!#REF!</definedName>
    <definedName name="__LF_LFfila3_iNdEx_487">'[1]B&amp;S'!#REF!</definedName>
    <definedName name="__LF_LFfila3_iNdEx_503" localSheetId="55">[3]Quadro_A_Passivo.PRT!#REF!</definedName>
    <definedName name="__LF_LFfila3_iNdEx_503" localSheetId="56">[3]Quadro_A_Passivo.PRT!#REF!</definedName>
    <definedName name="__LF_LFfila3_iNdEx_503" localSheetId="57">[3]Quadro_A_Passivo.PRT!#REF!</definedName>
    <definedName name="__LF_LFfila3_iNdEx_503">'[1]B&amp;S'!#REF!</definedName>
    <definedName name="__LF_LFfila3_iNdEx_519" localSheetId="55">[3]Quadro_A_Passivo.PRT!#REF!</definedName>
    <definedName name="__LF_LFfila3_iNdEx_519" localSheetId="56">[3]Quadro_A_Passivo.PRT!#REF!</definedName>
    <definedName name="__LF_LFfila3_iNdEx_519" localSheetId="57">[3]Quadro_A_Passivo.PRT!#REF!</definedName>
    <definedName name="__LF_LFfila3_iNdEx_519">'[1]B&amp;S'!#REF!</definedName>
    <definedName name="__LF_LFfila3_iNdEx_535" localSheetId="55">[3]Quadro_A_Passivo.PRT!#REF!</definedName>
    <definedName name="__LF_LFfila3_iNdEx_535" localSheetId="56">[3]Quadro_A_Passivo.PRT!#REF!</definedName>
    <definedName name="__LF_LFfila3_iNdEx_535" localSheetId="57">[3]Quadro_A_Passivo.PRT!#REF!</definedName>
    <definedName name="__LF_LFfila3_iNdEx_535">'[1]B&amp;S'!#REF!</definedName>
    <definedName name="__LF_LFfila3_iNdEx_551" localSheetId="55">[3]Quadro_A_Passivo.PRT!#REF!</definedName>
    <definedName name="__LF_LFfila3_iNdEx_551" localSheetId="56">[3]Quadro_A_Passivo.PRT!#REF!</definedName>
    <definedName name="__LF_LFfila3_iNdEx_551" localSheetId="57">[3]Quadro_A_Passivo.PRT!#REF!</definedName>
    <definedName name="__LF_LFfila3_iNdEx_551">'[1]B&amp;S'!#REF!</definedName>
    <definedName name="__LF_LFfila3_iNdEx_567" localSheetId="55">[3]Quadro_A_Passivo.PRT!#REF!</definedName>
    <definedName name="__LF_LFfila3_iNdEx_567" localSheetId="56">[3]Quadro_A_Passivo.PRT!#REF!</definedName>
    <definedName name="__LF_LFfila3_iNdEx_567" localSheetId="57">[3]Quadro_A_Passivo.PRT!#REF!</definedName>
    <definedName name="__LF_LFfila3_iNdEx_567">'[1]B&amp;S'!#REF!</definedName>
    <definedName name="__LF_LFfila4_iNdEx_167" localSheetId="55">[3]Quadro_A_Activo.PRT!#REF!</definedName>
    <definedName name="__LF_LFfila4_iNdEx_167" localSheetId="56">[3]Quadro_A_Activo.PRT!#REF!</definedName>
    <definedName name="__LF_LFfila4_iNdEx_167" localSheetId="57">[3]Quadro_A_Activo.PRT!#REF!</definedName>
    <definedName name="__LF_LFfila4_iNdEx_167">'[1]B&amp;S'!#REF!</definedName>
    <definedName name="__LF_LFfila4_iNdEx_181" localSheetId="55">[3]Quadro_A_Activo.PRT!#REF!</definedName>
    <definedName name="__LF_LFfila4_iNdEx_181" localSheetId="56">[3]Quadro_A_Activo.PRT!#REF!</definedName>
    <definedName name="__LF_LFfila4_iNdEx_181" localSheetId="57">[3]Quadro_A_Activo.PRT!#REF!</definedName>
    <definedName name="__LF_LFfila4_iNdEx_181">'[1]B&amp;S'!#REF!</definedName>
    <definedName name="__LF_LFfila4_iNdEx_195" localSheetId="55">[3]Quadro_A_Activo.PRT!#REF!</definedName>
    <definedName name="__LF_LFfila4_iNdEx_195" localSheetId="56">[3]Quadro_A_Activo.PRT!#REF!</definedName>
    <definedName name="__LF_LFfila4_iNdEx_195" localSheetId="57">[3]Quadro_A_Activo.PRT!#REF!</definedName>
    <definedName name="__LF_LFfila4_iNdEx_195">'[1]B&amp;S'!#REF!</definedName>
    <definedName name="__LF_LFfila4_iNdEx_209" localSheetId="55">[3]Quadro_A_Activo.PRT!#REF!</definedName>
    <definedName name="__LF_LFfila4_iNdEx_209" localSheetId="56">[3]Quadro_A_Activo.PRT!#REF!</definedName>
    <definedName name="__LF_LFfila4_iNdEx_209" localSheetId="57">[3]Quadro_A_Activo.PRT!#REF!</definedName>
    <definedName name="__LF_LFfila4_iNdEx_209">'[1]B&amp;S'!#REF!</definedName>
    <definedName name="__LF_LFfila4_iNdEx_223" localSheetId="55">[3]Quadro_A_Activo.PRT!#REF!</definedName>
    <definedName name="__LF_LFfila4_iNdEx_223" localSheetId="56">[3]Quadro_A_Activo.PRT!#REF!</definedName>
    <definedName name="__LF_LFfila4_iNdEx_223" localSheetId="57">[3]Quadro_A_Activo.PRT!#REF!</definedName>
    <definedName name="__LF_LFfila4_iNdEx_223">'[1]B&amp;S'!#REF!</definedName>
    <definedName name="__LF_LFfila4_iNdEx_237" localSheetId="55">[3]Quadro_A_Activo.PRT!#REF!</definedName>
    <definedName name="__LF_LFfila4_iNdEx_237" localSheetId="56">[3]Quadro_A_Activo.PRT!#REF!</definedName>
    <definedName name="__LF_LFfila4_iNdEx_237" localSheetId="57">[3]Quadro_A_Activo.PRT!#REF!</definedName>
    <definedName name="__LF_LFfila4_iNdEx_237">'[1]B&amp;S'!#REF!</definedName>
    <definedName name="__LF_LFfila4_iNdEx_251" localSheetId="55">[3]Quadro_A_Activo.PRT!#REF!</definedName>
    <definedName name="__LF_LFfila4_iNdEx_251" localSheetId="56">[3]Quadro_A_Activo.PRT!#REF!</definedName>
    <definedName name="__LF_LFfila4_iNdEx_251" localSheetId="57">[3]Quadro_A_Activo.PRT!#REF!</definedName>
    <definedName name="__LF_LFfila4_iNdEx_251">'[1]B&amp;S'!#REF!</definedName>
    <definedName name="__LF_LFfila4_iNdEx_265" localSheetId="55">[3]Quadro_A_Activo.PRT!#REF!</definedName>
    <definedName name="__LF_LFfila4_iNdEx_265" localSheetId="56">[3]Quadro_A_Activo.PRT!#REF!</definedName>
    <definedName name="__LF_LFfila4_iNdEx_265" localSheetId="57">[3]Quadro_A_Activo.PRT!#REF!</definedName>
    <definedName name="__LF_LFfila4_iNdEx_265">'[1]B&amp;S'!#REF!</definedName>
    <definedName name="__LF_LFfila4_iNdEx_279" localSheetId="55">[3]Quadro_A_Activo.PRT!#REF!</definedName>
    <definedName name="__LF_LFfila4_iNdEx_279" localSheetId="56">[3]Quadro_A_Activo.PRT!#REF!</definedName>
    <definedName name="__LF_LFfila4_iNdEx_279" localSheetId="57">[3]Quadro_A_Activo.PRT!#REF!</definedName>
    <definedName name="__LF_LFfila4_iNdEx_279">'[1]B&amp;S'!#REF!</definedName>
    <definedName name="__LF_LFfila4_iNdEx_293" localSheetId="55">[3]Quadro_A_Activo.PRT!#REF!</definedName>
    <definedName name="__LF_LFfila4_iNdEx_293" localSheetId="56">[3]Quadro_A_Activo.PRT!#REF!</definedName>
    <definedName name="__LF_LFfila4_iNdEx_293" localSheetId="57">[3]Quadro_A_Activo.PRT!#REF!</definedName>
    <definedName name="__LF_LFfila4_iNdEx_293">'[1]B&amp;S'!#REF!</definedName>
    <definedName name="__LF_LFfila4_iNdEx_307" localSheetId="55">[3]Quadro_A_Activo.PRT!#REF!</definedName>
    <definedName name="__LF_LFfila4_iNdEx_307" localSheetId="56">[3]Quadro_A_Activo.PRT!#REF!</definedName>
    <definedName name="__LF_LFfila4_iNdEx_307" localSheetId="57">[3]Quadro_A_Activo.PRT!#REF!</definedName>
    <definedName name="__LF_LFfila4_iNdEx_307">'[1]B&amp;S'!#REF!</definedName>
    <definedName name="__LF_LFfila4_iNdEx_321" localSheetId="55">[3]Quadro_A_Activo.PRT!#REF!</definedName>
    <definedName name="__LF_LFfila4_iNdEx_321" localSheetId="56">[3]Quadro_A_Activo.PRT!#REF!</definedName>
    <definedName name="__LF_LFfila4_iNdEx_321" localSheetId="57">[3]Quadro_A_Activo.PRT!#REF!</definedName>
    <definedName name="__LF_LFfila4_iNdEx_321">'[1]B&amp;S'!#REF!</definedName>
    <definedName name="__LF_LFfila4_iNdEx_376" localSheetId="55">[3]Quadro_A_Passivo.PRT!#REF!</definedName>
    <definedName name="__LF_LFfila4_iNdEx_376" localSheetId="56">[3]Quadro_A_Passivo.PRT!#REF!</definedName>
    <definedName name="__LF_LFfila4_iNdEx_376" localSheetId="57">[3]Quadro_A_Passivo.PRT!#REF!</definedName>
    <definedName name="__LF_LFfila4_iNdEx_376">'[1]B&amp;S'!#REF!</definedName>
    <definedName name="__LF_LFfila4_iNdEx_392" localSheetId="55">[3]Quadro_A_Passivo.PRT!#REF!</definedName>
    <definedName name="__LF_LFfila4_iNdEx_392" localSheetId="56">[3]Quadro_A_Passivo.PRT!#REF!</definedName>
    <definedName name="__LF_LFfila4_iNdEx_392" localSheetId="57">[3]Quadro_A_Passivo.PRT!#REF!</definedName>
    <definedName name="__LF_LFfila4_iNdEx_392">'[1]B&amp;S'!#REF!</definedName>
    <definedName name="__LF_LFfila4_iNdEx_408" localSheetId="55">[3]Quadro_A_Passivo.PRT!#REF!</definedName>
    <definedName name="__LF_LFfila4_iNdEx_408" localSheetId="56">[3]Quadro_A_Passivo.PRT!#REF!</definedName>
    <definedName name="__LF_LFfila4_iNdEx_408" localSheetId="57">[3]Quadro_A_Passivo.PRT!#REF!</definedName>
    <definedName name="__LF_LFfila4_iNdEx_408">'[1]B&amp;S'!#REF!</definedName>
    <definedName name="__LF_LFfila4_iNdEx_424" localSheetId="55">[3]Quadro_A_Passivo.PRT!#REF!</definedName>
    <definedName name="__LF_LFfila4_iNdEx_424" localSheetId="56">[3]Quadro_A_Passivo.PRT!#REF!</definedName>
    <definedName name="__LF_LFfila4_iNdEx_424" localSheetId="57">[3]Quadro_A_Passivo.PRT!#REF!</definedName>
    <definedName name="__LF_LFfila4_iNdEx_424">'[1]B&amp;S'!#REF!</definedName>
    <definedName name="__LF_LFfila4_iNdEx_440" localSheetId="55">[3]Quadro_A_Passivo.PRT!#REF!</definedName>
    <definedName name="__LF_LFfila4_iNdEx_440" localSheetId="56">[3]Quadro_A_Passivo.PRT!#REF!</definedName>
    <definedName name="__LF_LFfila4_iNdEx_440" localSheetId="57">[3]Quadro_A_Passivo.PRT!#REF!</definedName>
    <definedName name="__LF_LFfila4_iNdEx_440">'[1]B&amp;S'!#REF!</definedName>
    <definedName name="__LF_LFfila4_iNdEx_456" localSheetId="55">[3]Quadro_A_Passivo.PRT!#REF!</definedName>
    <definedName name="__LF_LFfila4_iNdEx_456" localSheetId="56">[3]Quadro_A_Passivo.PRT!#REF!</definedName>
    <definedName name="__LF_LFfila4_iNdEx_456" localSheetId="57">[3]Quadro_A_Passivo.PRT!#REF!</definedName>
    <definedName name="__LF_LFfila4_iNdEx_456">'[1]B&amp;S'!#REF!</definedName>
    <definedName name="__LF_LFfila4_iNdEx_472" localSheetId="55">[3]Quadro_A_Passivo.PRT!#REF!</definedName>
    <definedName name="__LF_LFfila4_iNdEx_472" localSheetId="56">[3]Quadro_A_Passivo.PRT!#REF!</definedName>
    <definedName name="__LF_LFfila4_iNdEx_472" localSheetId="57">[3]Quadro_A_Passivo.PRT!#REF!</definedName>
    <definedName name="__LF_LFfila4_iNdEx_472">'[1]B&amp;S'!#REF!</definedName>
    <definedName name="__LF_LFfila4_iNdEx_488" localSheetId="55">[3]Quadro_A_Passivo.PRT!#REF!</definedName>
    <definedName name="__LF_LFfila4_iNdEx_488" localSheetId="56">[3]Quadro_A_Passivo.PRT!#REF!</definedName>
    <definedName name="__LF_LFfila4_iNdEx_488" localSheetId="57">[3]Quadro_A_Passivo.PRT!#REF!</definedName>
    <definedName name="__LF_LFfila4_iNdEx_488">'[1]B&amp;S'!#REF!</definedName>
    <definedName name="__LF_LFfila4_iNdEx_504" localSheetId="55">[3]Quadro_A_Passivo.PRT!#REF!</definedName>
    <definedName name="__LF_LFfila4_iNdEx_504" localSheetId="56">[3]Quadro_A_Passivo.PRT!#REF!</definedName>
    <definedName name="__LF_LFfila4_iNdEx_504" localSheetId="57">[3]Quadro_A_Passivo.PRT!#REF!</definedName>
    <definedName name="__LF_LFfila4_iNdEx_504">'[1]B&amp;S'!#REF!</definedName>
    <definedName name="__LF_LFfila4_iNdEx_520" localSheetId="55">[3]Quadro_A_Passivo.PRT!#REF!</definedName>
    <definedName name="__LF_LFfila4_iNdEx_520" localSheetId="56">[3]Quadro_A_Passivo.PRT!#REF!</definedName>
    <definedName name="__LF_LFfila4_iNdEx_520" localSheetId="57">[3]Quadro_A_Passivo.PRT!#REF!</definedName>
    <definedName name="__LF_LFfila4_iNdEx_520">'[1]B&amp;S'!#REF!</definedName>
    <definedName name="__LF_LFfila4_iNdEx_536" localSheetId="55">[3]Quadro_A_Passivo.PRT!#REF!</definedName>
    <definedName name="__LF_LFfila4_iNdEx_536" localSheetId="56">[3]Quadro_A_Passivo.PRT!#REF!</definedName>
    <definedName name="__LF_LFfila4_iNdEx_536" localSheetId="57">[3]Quadro_A_Passivo.PRT!#REF!</definedName>
    <definedName name="__LF_LFfila4_iNdEx_536">'[1]B&amp;S'!#REF!</definedName>
    <definedName name="__LF_LFfila4_iNdEx_552" localSheetId="55">[3]Quadro_A_Passivo.PRT!#REF!</definedName>
    <definedName name="__LF_LFfila4_iNdEx_552" localSheetId="56">[3]Quadro_A_Passivo.PRT!#REF!</definedName>
    <definedName name="__LF_LFfila4_iNdEx_552" localSheetId="57">[3]Quadro_A_Passivo.PRT!#REF!</definedName>
    <definedName name="__LF_LFfila4_iNdEx_552">'[1]B&amp;S'!#REF!</definedName>
    <definedName name="__LF_LFfila4_iNdEx_568" localSheetId="55">[3]Quadro_A_Passivo.PRT!#REF!</definedName>
    <definedName name="__LF_LFfila4_iNdEx_568" localSheetId="56">[3]Quadro_A_Passivo.PRT!#REF!</definedName>
    <definedName name="__LF_LFfila4_iNdEx_568" localSheetId="57">[3]Quadro_A_Passivo.PRT!#REF!</definedName>
    <definedName name="__LF_LFfila4_iNdEx_568">'[1]B&amp;S'!#REF!</definedName>
    <definedName name="__LF_LFfila5_iNdEx_168" localSheetId="55">[3]Quadro_A_Activo.PRT!#REF!</definedName>
    <definedName name="__LF_LFfila5_iNdEx_168" localSheetId="56">[3]Quadro_A_Activo.PRT!#REF!</definedName>
    <definedName name="__LF_LFfila5_iNdEx_168" localSheetId="57">[3]Quadro_A_Activo.PRT!#REF!</definedName>
    <definedName name="__LF_LFfila5_iNdEx_168">'[1]B&amp;S'!#REF!</definedName>
    <definedName name="__LF_LFfila5_iNdEx_182" localSheetId="55">[3]Quadro_A_Activo.PRT!#REF!</definedName>
    <definedName name="__LF_LFfila5_iNdEx_182" localSheetId="56">[3]Quadro_A_Activo.PRT!#REF!</definedName>
    <definedName name="__LF_LFfila5_iNdEx_182" localSheetId="57">[3]Quadro_A_Activo.PRT!#REF!</definedName>
    <definedName name="__LF_LFfila5_iNdEx_182">'[1]B&amp;S'!#REF!</definedName>
    <definedName name="__LF_LFfila5_iNdEx_196" localSheetId="55">[3]Quadro_A_Activo.PRT!#REF!</definedName>
    <definedName name="__LF_LFfila5_iNdEx_196" localSheetId="56">[3]Quadro_A_Activo.PRT!#REF!</definedName>
    <definedName name="__LF_LFfila5_iNdEx_196" localSheetId="57">[3]Quadro_A_Activo.PRT!#REF!</definedName>
    <definedName name="__LF_LFfila5_iNdEx_196">'[1]B&amp;S'!#REF!</definedName>
    <definedName name="__LF_LFfila5_iNdEx_210" localSheetId="55">[3]Quadro_A_Activo.PRT!#REF!</definedName>
    <definedName name="__LF_LFfila5_iNdEx_210" localSheetId="56">[3]Quadro_A_Activo.PRT!#REF!</definedName>
    <definedName name="__LF_LFfila5_iNdEx_210" localSheetId="57">[3]Quadro_A_Activo.PRT!#REF!</definedName>
    <definedName name="__LF_LFfila5_iNdEx_210">'[1]B&amp;S'!#REF!</definedName>
    <definedName name="__LF_LFfila5_iNdEx_224" localSheetId="55">[3]Quadro_A_Activo.PRT!#REF!</definedName>
    <definedName name="__LF_LFfila5_iNdEx_224" localSheetId="56">[3]Quadro_A_Activo.PRT!#REF!</definedName>
    <definedName name="__LF_LFfila5_iNdEx_224" localSheetId="57">[3]Quadro_A_Activo.PRT!#REF!</definedName>
    <definedName name="__LF_LFfila5_iNdEx_224">'[1]B&amp;S'!#REF!</definedName>
    <definedName name="__LF_LFfila5_iNdEx_238" localSheetId="55">[3]Quadro_A_Activo.PRT!#REF!</definedName>
    <definedName name="__LF_LFfila5_iNdEx_238" localSheetId="56">[3]Quadro_A_Activo.PRT!#REF!</definedName>
    <definedName name="__LF_LFfila5_iNdEx_238" localSheetId="57">[3]Quadro_A_Activo.PRT!#REF!</definedName>
    <definedName name="__LF_LFfila5_iNdEx_238">'[1]B&amp;S'!#REF!</definedName>
    <definedName name="__LF_LFfila5_iNdEx_252" localSheetId="55">[3]Quadro_A_Activo.PRT!#REF!</definedName>
    <definedName name="__LF_LFfila5_iNdEx_252" localSheetId="56">[3]Quadro_A_Activo.PRT!#REF!</definedName>
    <definedName name="__LF_LFfila5_iNdEx_252" localSheetId="57">[3]Quadro_A_Activo.PRT!#REF!</definedName>
    <definedName name="__LF_LFfila5_iNdEx_252">'[1]B&amp;S'!#REF!</definedName>
    <definedName name="__LF_LFfila5_iNdEx_266" localSheetId="55">[3]Quadro_A_Activo.PRT!#REF!</definedName>
    <definedName name="__LF_LFfila5_iNdEx_266" localSheetId="56">[3]Quadro_A_Activo.PRT!#REF!</definedName>
    <definedName name="__LF_LFfila5_iNdEx_266" localSheetId="57">[3]Quadro_A_Activo.PRT!#REF!</definedName>
    <definedName name="__LF_LFfila5_iNdEx_266">'[1]B&amp;S'!#REF!</definedName>
    <definedName name="__LF_LFfila5_iNdEx_280" localSheetId="55">[3]Quadro_A_Activo.PRT!#REF!</definedName>
    <definedName name="__LF_LFfila5_iNdEx_280" localSheetId="56">[3]Quadro_A_Activo.PRT!#REF!</definedName>
    <definedName name="__LF_LFfila5_iNdEx_280" localSheetId="57">[3]Quadro_A_Activo.PRT!#REF!</definedName>
    <definedName name="__LF_LFfila5_iNdEx_280">'[1]B&amp;S'!#REF!</definedName>
    <definedName name="__LF_LFfila5_iNdEx_294" localSheetId="55">[3]Quadro_A_Activo.PRT!#REF!</definedName>
    <definedName name="__LF_LFfila5_iNdEx_294" localSheetId="56">[3]Quadro_A_Activo.PRT!#REF!</definedName>
    <definedName name="__LF_LFfila5_iNdEx_294" localSheetId="57">[3]Quadro_A_Activo.PRT!#REF!</definedName>
    <definedName name="__LF_LFfila5_iNdEx_294">'[1]B&amp;S'!#REF!</definedName>
    <definedName name="__LF_LFfila5_iNdEx_308" localSheetId="55">[3]Quadro_A_Activo.PRT!#REF!</definedName>
    <definedName name="__LF_LFfila5_iNdEx_308" localSheetId="56">[3]Quadro_A_Activo.PRT!#REF!</definedName>
    <definedName name="__LF_LFfila5_iNdEx_308" localSheetId="57">[3]Quadro_A_Activo.PRT!#REF!</definedName>
    <definedName name="__LF_LFfila5_iNdEx_308">'[1]B&amp;S'!#REF!</definedName>
    <definedName name="__LF_LFfila5_iNdEx_322" localSheetId="55">[3]Quadro_A_Activo.PRT!#REF!</definedName>
    <definedName name="__LF_LFfila5_iNdEx_322" localSheetId="56">[3]Quadro_A_Activo.PRT!#REF!</definedName>
    <definedName name="__LF_LFfila5_iNdEx_322" localSheetId="57">[3]Quadro_A_Activo.PRT!#REF!</definedName>
    <definedName name="__LF_LFfila5_iNdEx_322">'[1]B&amp;S'!#REF!</definedName>
    <definedName name="__LF_LFfila5_iNdEx_377" localSheetId="55">[3]Quadro_A_Passivo.PRT!#REF!</definedName>
    <definedName name="__LF_LFfila5_iNdEx_377" localSheetId="56">[3]Quadro_A_Passivo.PRT!#REF!</definedName>
    <definedName name="__LF_LFfila5_iNdEx_377" localSheetId="57">[3]Quadro_A_Passivo.PRT!#REF!</definedName>
    <definedName name="__LF_LFfila5_iNdEx_377">'[1]B&amp;S'!#REF!</definedName>
    <definedName name="__LF_LFfila5_iNdEx_393" localSheetId="55">[3]Quadro_A_Passivo.PRT!#REF!</definedName>
    <definedName name="__LF_LFfila5_iNdEx_393" localSheetId="56">[3]Quadro_A_Passivo.PRT!#REF!</definedName>
    <definedName name="__LF_LFfila5_iNdEx_393" localSheetId="57">[3]Quadro_A_Passivo.PRT!#REF!</definedName>
    <definedName name="__LF_LFfila5_iNdEx_393">'[1]B&amp;S'!#REF!</definedName>
    <definedName name="__LF_LFfila5_iNdEx_409" localSheetId="55">[3]Quadro_A_Passivo.PRT!#REF!</definedName>
    <definedName name="__LF_LFfila5_iNdEx_409" localSheetId="56">[3]Quadro_A_Passivo.PRT!#REF!</definedName>
    <definedName name="__LF_LFfila5_iNdEx_409" localSheetId="57">[3]Quadro_A_Passivo.PRT!#REF!</definedName>
    <definedName name="__LF_LFfila5_iNdEx_409">'[1]B&amp;S'!#REF!</definedName>
    <definedName name="__LF_LFfila5_iNdEx_425" localSheetId="55">[3]Quadro_A_Passivo.PRT!#REF!</definedName>
    <definedName name="__LF_LFfila5_iNdEx_425" localSheetId="56">[3]Quadro_A_Passivo.PRT!#REF!</definedName>
    <definedName name="__LF_LFfila5_iNdEx_425" localSheetId="57">[3]Quadro_A_Passivo.PRT!#REF!</definedName>
    <definedName name="__LF_LFfila5_iNdEx_425">'[1]B&amp;S'!#REF!</definedName>
    <definedName name="__LF_LFfila5_iNdEx_441" localSheetId="55">[3]Quadro_A_Passivo.PRT!#REF!</definedName>
    <definedName name="__LF_LFfila5_iNdEx_441" localSheetId="56">[3]Quadro_A_Passivo.PRT!#REF!</definedName>
    <definedName name="__LF_LFfila5_iNdEx_441" localSheetId="57">[3]Quadro_A_Passivo.PRT!#REF!</definedName>
    <definedName name="__LF_LFfila5_iNdEx_441">'[1]B&amp;S'!#REF!</definedName>
    <definedName name="__LF_LFfila5_iNdEx_457" localSheetId="55">[3]Quadro_A_Passivo.PRT!#REF!</definedName>
    <definedName name="__LF_LFfila5_iNdEx_457" localSheetId="56">[3]Quadro_A_Passivo.PRT!#REF!</definedName>
    <definedName name="__LF_LFfila5_iNdEx_457" localSheetId="57">[3]Quadro_A_Passivo.PRT!#REF!</definedName>
    <definedName name="__LF_LFfila5_iNdEx_457">'[1]B&amp;S'!#REF!</definedName>
    <definedName name="__LF_LFfila5_iNdEx_473" localSheetId="55">[3]Quadro_A_Passivo.PRT!#REF!</definedName>
    <definedName name="__LF_LFfila5_iNdEx_473" localSheetId="56">[3]Quadro_A_Passivo.PRT!#REF!</definedName>
    <definedName name="__LF_LFfila5_iNdEx_473" localSheetId="57">[3]Quadro_A_Passivo.PRT!#REF!</definedName>
    <definedName name="__LF_LFfila5_iNdEx_473">'[1]B&amp;S'!#REF!</definedName>
    <definedName name="__LF_LFfila5_iNdEx_489" localSheetId="55">[3]Quadro_A_Passivo.PRT!#REF!</definedName>
    <definedName name="__LF_LFfila5_iNdEx_489" localSheetId="56">[3]Quadro_A_Passivo.PRT!#REF!</definedName>
    <definedName name="__LF_LFfila5_iNdEx_489" localSheetId="57">[3]Quadro_A_Passivo.PRT!#REF!</definedName>
    <definedName name="__LF_LFfila5_iNdEx_489">'[1]B&amp;S'!#REF!</definedName>
    <definedName name="__LF_LFfila5_iNdEx_505" localSheetId="55">[3]Quadro_A_Passivo.PRT!#REF!</definedName>
    <definedName name="__LF_LFfila5_iNdEx_505" localSheetId="56">[3]Quadro_A_Passivo.PRT!#REF!</definedName>
    <definedName name="__LF_LFfila5_iNdEx_505" localSheetId="57">[3]Quadro_A_Passivo.PRT!#REF!</definedName>
    <definedName name="__LF_LFfila5_iNdEx_505">'[1]B&amp;S'!#REF!</definedName>
    <definedName name="__LF_LFfila5_iNdEx_521" localSheetId="55">[3]Quadro_A_Passivo.PRT!#REF!</definedName>
    <definedName name="__LF_LFfila5_iNdEx_521" localSheetId="56">[3]Quadro_A_Passivo.PRT!#REF!</definedName>
    <definedName name="__LF_LFfila5_iNdEx_521" localSheetId="57">[3]Quadro_A_Passivo.PRT!#REF!</definedName>
    <definedName name="__LF_LFfila5_iNdEx_521">'[1]B&amp;S'!#REF!</definedName>
    <definedName name="__LF_LFfila5_iNdEx_537" localSheetId="55">[3]Quadro_A_Passivo.PRT!#REF!</definedName>
    <definedName name="__LF_LFfila5_iNdEx_537" localSheetId="56">[3]Quadro_A_Passivo.PRT!#REF!</definedName>
    <definedName name="__LF_LFfila5_iNdEx_537" localSheetId="57">[3]Quadro_A_Passivo.PRT!#REF!</definedName>
    <definedName name="__LF_LFfila5_iNdEx_537">'[1]B&amp;S'!#REF!</definedName>
    <definedName name="__LF_LFfila5_iNdEx_553" localSheetId="55">[3]Quadro_A_Passivo.PRT!#REF!</definedName>
    <definedName name="__LF_LFfila5_iNdEx_553" localSheetId="56">[3]Quadro_A_Passivo.PRT!#REF!</definedName>
    <definedName name="__LF_LFfila5_iNdEx_553" localSheetId="57">[3]Quadro_A_Passivo.PRT!#REF!</definedName>
    <definedName name="__LF_LFfila5_iNdEx_553">'[1]B&amp;S'!#REF!</definedName>
    <definedName name="__LF_LFfila5_iNdEx_569" localSheetId="55">[3]Quadro_A_Passivo.PRT!#REF!</definedName>
    <definedName name="__LF_LFfila5_iNdEx_569" localSheetId="56">[3]Quadro_A_Passivo.PRT!#REF!</definedName>
    <definedName name="__LF_LFfila5_iNdEx_569" localSheetId="57">[3]Quadro_A_Passivo.PRT!#REF!</definedName>
    <definedName name="__LF_LFfila5_iNdEx_569">'[1]B&amp;S'!#REF!</definedName>
    <definedName name="__LF_LFfila6_iNdEx_169" localSheetId="55">[3]Quadro_A_Activo.PRT!#REF!</definedName>
    <definedName name="__LF_LFfila6_iNdEx_169" localSheetId="56">[3]Quadro_A_Activo.PRT!#REF!</definedName>
    <definedName name="__LF_LFfila6_iNdEx_169" localSheetId="57">[3]Quadro_A_Activo.PRT!#REF!</definedName>
    <definedName name="__LF_LFfila6_iNdEx_169">'[1]B&amp;S'!#REF!</definedName>
    <definedName name="__LF_LFfila6_iNdEx_183" localSheetId="55">[3]Quadro_A_Activo.PRT!#REF!</definedName>
    <definedName name="__LF_LFfila6_iNdEx_183" localSheetId="56">[3]Quadro_A_Activo.PRT!#REF!</definedName>
    <definedName name="__LF_LFfila6_iNdEx_183" localSheetId="57">[3]Quadro_A_Activo.PRT!#REF!</definedName>
    <definedName name="__LF_LFfila6_iNdEx_183">'[1]B&amp;S'!#REF!</definedName>
    <definedName name="__LF_LFfila6_iNdEx_197" localSheetId="55">[3]Quadro_A_Activo.PRT!#REF!</definedName>
    <definedName name="__LF_LFfila6_iNdEx_197" localSheetId="56">[3]Quadro_A_Activo.PRT!#REF!</definedName>
    <definedName name="__LF_LFfila6_iNdEx_197" localSheetId="57">[3]Quadro_A_Activo.PRT!#REF!</definedName>
    <definedName name="__LF_LFfila6_iNdEx_197">'[1]B&amp;S'!#REF!</definedName>
    <definedName name="__LF_LFfila6_iNdEx_211" localSheetId="55">[3]Quadro_A_Activo.PRT!#REF!</definedName>
    <definedName name="__LF_LFfila6_iNdEx_211" localSheetId="56">[3]Quadro_A_Activo.PRT!#REF!</definedName>
    <definedName name="__LF_LFfila6_iNdEx_211" localSheetId="57">[3]Quadro_A_Activo.PRT!#REF!</definedName>
    <definedName name="__LF_LFfila6_iNdEx_211">'[1]B&amp;S'!#REF!</definedName>
    <definedName name="__LF_LFfila6_iNdEx_225" localSheetId="55">[3]Quadro_A_Activo.PRT!#REF!</definedName>
    <definedName name="__LF_LFfila6_iNdEx_225" localSheetId="56">[3]Quadro_A_Activo.PRT!#REF!</definedName>
    <definedName name="__LF_LFfila6_iNdEx_225" localSheetId="57">[3]Quadro_A_Activo.PRT!#REF!</definedName>
    <definedName name="__LF_LFfila6_iNdEx_225">'[1]B&amp;S'!#REF!</definedName>
    <definedName name="__LF_LFfila6_iNdEx_239" localSheetId="55">[3]Quadro_A_Activo.PRT!#REF!</definedName>
    <definedName name="__LF_LFfila6_iNdEx_239" localSheetId="56">[3]Quadro_A_Activo.PRT!#REF!</definedName>
    <definedName name="__LF_LFfila6_iNdEx_239" localSheetId="57">[3]Quadro_A_Activo.PRT!#REF!</definedName>
    <definedName name="__LF_LFfila6_iNdEx_239">'[1]B&amp;S'!#REF!</definedName>
    <definedName name="__LF_LFfila6_iNdEx_253" localSheetId="55">[3]Quadro_A_Activo.PRT!#REF!</definedName>
    <definedName name="__LF_LFfila6_iNdEx_253" localSheetId="56">[3]Quadro_A_Activo.PRT!#REF!</definedName>
    <definedName name="__LF_LFfila6_iNdEx_253" localSheetId="57">[3]Quadro_A_Activo.PRT!#REF!</definedName>
    <definedName name="__LF_LFfila6_iNdEx_253">'[1]B&amp;S'!#REF!</definedName>
    <definedName name="__LF_LFfila6_iNdEx_267" localSheetId="55">[3]Quadro_A_Activo.PRT!#REF!</definedName>
    <definedName name="__LF_LFfila6_iNdEx_267" localSheetId="56">[3]Quadro_A_Activo.PRT!#REF!</definedName>
    <definedName name="__LF_LFfila6_iNdEx_267" localSheetId="57">[3]Quadro_A_Activo.PRT!#REF!</definedName>
    <definedName name="__LF_LFfila6_iNdEx_267">'[1]B&amp;S'!#REF!</definedName>
    <definedName name="__LF_LFfila6_iNdEx_281" localSheetId="55">[3]Quadro_A_Activo.PRT!#REF!</definedName>
    <definedName name="__LF_LFfila6_iNdEx_281" localSheetId="56">[3]Quadro_A_Activo.PRT!#REF!</definedName>
    <definedName name="__LF_LFfila6_iNdEx_281" localSheetId="57">[3]Quadro_A_Activo.PRT!#REF!</definedName>
    <definedName name="__LF_LFfila6_iNdEx_281">'[1]B&amp;S'!#REF!</definedName>
    <definedName name="__LF_LFfila6_iNdEx_295" localSheetId="55">[3]Quadro_A_Activo.PRT!#REF!</definedName>
    <definedName name="__LF_LFfila6_iNdEx_295" localSheetId="56">[3]Quadro_A_Activo.PRT!#REF!</definedName>
    <definedName name="__LF_LFfila6_iNdEx_295" localSheetId="57">[3]Quadro_A_Activo.PRT!#REF!</definedName>
    <definedName name="__LF_LFfila6_iNdEx_295">'[1]B&amp;S'!#REF!</definedName>
    <definedName name="__LF_LFfila6_iNdEx_309" localSheetId="55">[3]Quadro_A_Activo.PRT!#REF!</definedName>
    <definedName name="__LF_LFfila6_iNdEx_309" localSheetId="56">[3]Quadro_A_Activo.PRT!#REF!</definedName>
    <definedName name="__LF_LFfila6_iNdEx_309" localSheetId="57">[3]Quadro_A_Activo.PRT!#REF!</definedName>
    <definedName name="__LF_LFfila6_iNdEx_309">'[1]B&amp;S'!#REF!</definedName>
    <definedName name="__LF_LFfila6_iNdEx_323" localSheetId="55">[3]Quadro_A_Activo.PRT!#REF!</definedName>
    <definedName name="__LF_LFfila6_iNdEx_323" localSheetId="56">[3]Quadro_A_Activo.PRT!#REF!</definedName>
    <definedName name="__LF_LFfila6_iNdEx_323" localSheetId="57">[3]Quadro_A_Activo.PRT!#REF!</definedName>
    <definedName name="__LF_LFfila6_iNdEx_323">'[1]B&amp;S'!#REF!</definedName>
    <definedName name="__LF_LFfila6_iNdEx_378" localSheetId="55">[3]Quadro_A_Passivo.PRT!#REF!</definedName>
    <definedName name="__LF_LFfila6_iNdEx_378" localSheetId="56">[3]Quadro_A_Passivo.PRT!#REF!</definedName>
    <definedName name="__LF_LFfila6_iNdEx_378" localSheetId="57">[3]Quadro_A_Passivo.PRT!#REF!</definedName>
    <definedName name="__LF_LFfila6_iNdEx_378">'[1]B&amp;S'!#REF!</definedName>
    <definedName name="__LF_LFfila6_iNdEx_394" localSheetId="55">[3]Quadro_A_Passivo.PRT!#REF!</definedName>
    <definedName name="__LF_LFfila6_iNdEx_394" localSheetId="56">[3]Quadro_A_Passivo.PRT!#REF!</definedName>
    <definedName name="__LF_LFfila6_iNdEx_394" localSheetId="57">[3]Quadro_A_Passivo.PRT!#REF!</definedName>
    <definedName name="__LF_LFfila6_iNdEx_394">'[1]B&amp;S'!#REF!</definedName>
    <definedName name="__LF_LFfila6_iNdEx_410" localSheetId="55">[3]Quadro_A_Passivo.PRT!#REF!</definedName>
    <definedName name="__LF_LFfila6_iNdEx_410" localSheetId="56">[3]Quadro_A_Passivo.PRT!#REF!</definedName>
    <definedName name="__LF_LFfila6_iNdEx_410" localSheetId="57">[3]Quadro_A_Passivo.PRT!#REF!</definedName>
    <definedName name="__LF_LFfila6_iNdEx_410">'[1]B&amp;S'!#REF!</definedName>
    <definedName name="__LF_LFfila6_iNdEx_426" localSheetId="55">[3]Quadro_A_Passivo.PRT!#REF!</definedName>
    <definedName name="__LF_LFfila6_iNdEx_426" localSheetId="56">[3]Quadro_A_Passivo.PRT!#REF!</definedName>
    <definedName name="__LF_LFfila6_iNdEx_426" localSheetId="57">[3]Quadro_A_Passivo.PRT!#REF!</definedName>
    <definedName name="__LF_LFfila6_iNdEx_426">'[1]B&amp;S'!#REF!</definedName>
    <definedName name="__LF_LFfila6_iNdEx_442" localSheetId="55">[3]Quadro_A_Passivo.PRT!#REF!</definedName>
    <definedName name="__LF_LFfila6_iNdEx_442" localSheetId="56">[3]Quadro_A_Passivo.PRT!#REF!</definedName>
    <definedName name="__LF_LFfila6_iNdEx_442" localSheetId="57">[3]Quadro_A_Passivo.PRT!#REF!</definedName>
    <definedName name="__LF_LFfila6_iNdEx_442">'[1]B&amp;S'!#REF!</definedName>
    <definedName name="__LF_LFfila6_iNdEx_458" localSheetId="55">[3]Quadro_A_Passivo.PRT!#REF!</definedName>
    <definedName name="__LF_LFfila6_iNdEx_458" localSheetId="56">[3]Quadro_A_Passivo.PRT!#REF!</definedName>
    <definedName name="__LF_LFfila6_iNdEx_458" localSheetId="57">[3]Quadro_A_Passivo.PRT!#REF!</definedName>
    <definedName name="__LF_LFfila6_iNdEx_458">'[1]B&amp;S'!#REF!</definedName>
    <definedName name="__LF_LFfila6_iNdEx_474" localSheetId="55">[3]Quadro_A_Passivo.PRT!#REF!</definedName>
    <definedName name="__LF_LFfila6_iNdEx_474" localSheetId="56">[3]Quadro_A_Passivo.PRT!#REF!</definedName>
    <definedName name="__LF_LFfila6_iNdEx_474" localSheetId="57">[3]Quadro_A_Passivo.PRT!#REF!</definedName>
    <definedName name="__LF_LFfila6_iNdEx_474">'[1]B&amp;S'!#REF!</definedName>
    <definedName name="__LF_LFfila6_iNdEx_490" localSheetId="55">[3]Quadro_A_Passivo.PRT!#REF!</definedName>
    <definedName name="__LF_LFfila6_iNdEx_490" localSheetId="56">[3]Quadro_A_Passivo.PRT!#REF!</definedName>
    <definedName name="__LF_LFfila6_iNdEx_490" localSheetId="57">[3]Quadro_A_Passivo.PRT!#REF!</definedName>
    <definedName name="__LF_LFfila6_iNdEx_490">'[1]B&amp;S'!#REF!</definedName>
    <definedName name="__LF_LFfila6_iNdEx_506" localSheetId="55">[3]Quadro_A_Passivo.PRT!#REF!</definedName>
    <definedName name="__LF_LFfila6_iNdEx_506" localSheetId="56">[3]Quadro_A_Passivo.PRT!#REF!</definedName>
    <definedName name="__LF_LFfila6_iNdEx_506" localSheetId="57">[3]Quadro_A_Passivo.PRT!#REF!</definedName>
    <definedName name="__LF_LFfila6_iNdEx_506">'[1]B&amp;S'!#REF!</definedName>
    <definedName name="__LF_LFfila6_iNdEx_522" localSheetId="55">[3]Quadro_A_Passivo.PRT!#REF!</definedName>
    <definedName name="__LF_LFfila6_iNdEx_522" localSheetId="56">[3]Quadro_A_Passivo.PRT!#REF!</definedName>
    <definedName name="__LF_LFfila6_iNdEx_522" localSheetId="57">[3]Quadro_A_Passivo.PRT!#REF!</definedName>
    <definedName name="__LF_LFfila6_iNdEx_522">'[1]B&amp;S'!#REF!</definedName>
    <definedName name="__LF_LFfila6_iNdEx_538" localSheetId="55">[3]Quadro_A_Passivo.PRT!#REF!</definedName>
    <definedName name="__LF_LFfila6_iNdEx_538" localSheetId="56">[3]Quadro_A_Passivo.PRT!#REF!</definedName>
    <definedName name="__LF_LFfila6_iNdEx_538" localSheetId="57">[3]Quadro_A_Passivo.PRT!#REF!</definedName>
    <definedName name="__LF_LFfila6_iNdEx_538">'[1]B&amp;S'!#REF!</definedName>
    <definedName name="__LF_LFfila6_iNdEx_554" localSheetId="55">[3]Quadro_A_Passivo.PRT!#REF!</definedName>
    <definedName name="__LF_LFfila6_iNdEx_554" localSheetId="56">[3]Quadro_A_Passivo.PRT!#REF!</definedName>
    <definedName name="__LF_LFfila6_iNdEx_554" localSheetId="57">[3]Quadro_A_Passivo.PRT!#REF!</definedName>
    <definedName name="__LF_LFfila6_iNdEx_554">'[1]B&amp;S'!#REF!</definedName>
    <definedName name="__LF_LFfila6_iNdEx_570" localSheetId="55">[3]Quadro_A_Passivo.PRT!#REF!</definedName>
    <definedName name="__LF_LFfila6_iNdEx_570" localSheetId="56">[3]Quadro_A_Passivo.PRT!#REF!</definedName>
    <definedName name="__LF_LFfila6_iNdEx_570" localSheetId="57">[3]Quadro_A_Passivo.PRT!#REF!</definedName>
    <definedName name="__LF_LFfila6_iNdEx_570">'[1]B&amp;S'!#REF!</definedName>
    <definedName name="__LF_LFfila7_iNdEx_170" localSheetId="55">[3]Quadro_A_Activo.PRT!#REF!</definedName>
    <definedName name="__LF_LFfila7_iNdEx_170" localSheetId="56">[3]Quadro_A_Activo.PRT!#REF!</definedName>
    <definedName name="__LF_LFfila7_iNdEx_170" localSheetId="57">[3]Quadro_A_Activo.PRT!#REF!</definedName>
    <definedName name="__LF_LFfila7_iNdEx_170">'[1]B&amp;S'!#REF!</definedName>
    <definedName name="__LF_LFfila7_iNdEx_184" localSheetId="55">[3]Quadro_A_Activo.PRT!#REF!</definedName>
    <definedName name="__LF_LFfila7_iNdEx_184" localSheetId="56">[3]Quadro_A_Activo.PRT!#REF!</definedName>
    <definedName name="__LF_LFfila7_iNdEx_184" localSheetId="57">[3]Quadro_A_Activo.PRT!#REF!</definedName>
    <definedName name="__LF_LFfila7_iNdEx_184">'[1]B&amp;S'!#REF!</definedName>
    <definedName name="__LF_LFfila7_iNdEx_198" localSheetId="55">[3]Quadro_A_Activo.PRT!#REF!</definedName>
    <definedName name="__LF_LFfila7_iNdEx_198" localSheetId="56">[3]Quadro_A_Activo.PRT!#REF!</definedName>
    <definedName name="__LF_LFfila7_iNdEx_198" localSheetId="57">[3]Quadro_A_Activo.PRT!#REF!</definedName>
    <definedName name="__LF_LFfila7_iNdEx_198">'[1]B&amp;S'!#REF!</definedName>
    <definedName name="__LF_LFfila7_iNdEx_212" localSheetId="55">[3]Quadro_A_Activo.PRT!#REF!</definedName>
    <definedName name="__LF_LFfila7_iNdEx_212" localSheetId="56">[3]Quadro_A_Activo.PRT!#REF!</definedName>
    <definedName name="__LF_LFfila7_iNdEx_212" localSheetId="57">[3]Quadro_A_Activo.PRT!#REF!</definedName>
    <definedName name="__LF_LFfila7_iNdEx_212">'[1]B&amp;S'!#REF!</definedName>
    <definedName name="__LF_LFfila7_iNdEx_226" localSheetId="55">[3]Quadro_A_Activo.PRT!#REF!</definedName>
    <definedName name="__LF_LFfila7_iNdEx_226" localSheetId="56">[3]Quadro_A_Activo.PRT!#REF!</definedName>
    <definedName name="__LF_LFfila7_iNdEx_226" localSheetId="57">[3]Quadro_A_Activo.PRT!#REF!</definedName>
    <definedName name="__LF_LFfila7_iNdEx_226">'[1]B&amp;S'!#REF!</definedName>
    <definedName name="__LF_LFfila7_iNdEx_240" localSheetId="55">[3]Quadro_A_Activo.PRT!#REF!</definedName>
    <definedName name="__LF_LFfila7_iNdEx_240" localSheetId="56">[3]Quadro_A_Activo.PRT!#REF!</definedName>
    <definedName name="__LF_LFfila7_iNdEx_240" localSheetId="57">[3]Quadro_A_Activo.PRT!#REF!</definedName>
    <definedName name="__LF_LFfila7_iNdEx_240">'[1]B&amp;S'!#REF!</definedName>
    <definedName name="__LF_LFfila7_iNdEx_254" localSheetId="55">[3]Quadro_A_Activo.PRT!#REF!</definedName>
    <definedName name="__LF_LFfila7_iNdEx_254" localSheetId="56">[3]Quadro_A_Activo.PRT!#REF!</definedName>
    <definedName name="__LF_LFfila7_iNdEx_254" localSheetId="57">[3]Quadro_A_Activo.PRT!#REF!</definedName>
    <definedName name="__LF_LFfila7_iNdEx_254">'[1]B&amp;S'!#REF!</definedName>
    <definedName name="__LF_LFfila7_iNdEx_268" localSheetId="55">[3]Quadro_A_Activo.PRT!#REF!</definedName>
    <definedName name="__LF_LFfila7_iNdEx_268" localSheetId="56">[3]Quadro_A_Activo.PRT!#REF!</definedName>
    <definedName name="__LF_LFfila7_iNdEx_268" localSheetId="57">[3]Quadro_A_Activo.PRT!#REF!</definedName>
    <definedName name="__LF_LFfila7_iNdEx_268">'[1]B&amp;S'!#REF!</definedName>
    <definedName name="__LF_LFfila7_iNdEx_282" localSheetId="55">[3]Quadro_A_Activo.PRT!#REF!</definedName>
    <definedName name="__LF_LFfila7_iNdEx_282" localSheetId="56">[3]Quadro_A_Activo.PRT!#REF!</definedName>
    <definedName name="__LF_LFfila7_iNdEx_282" localSheetId="57">[3]Quadro_A_Activo.PRT!#REF!</definedName>
    <definedName name="__LF_LFfila7_iNdEx_282">'[1]B&amp;S'!#REF!</definedName>
    <definedName name="__LF_LFfila7_iNdEx_296" localSheetId="55">[3]Quadro_A_Activo.PRT!#REF!</definedName>
    <definedName name="__LF_LFfila7_iNdEx_296" localSheetId="56">[3]Quadro_A_Activo.PRT!#REF!</definedName>
    <definedName name="__LF_LFfila7_iNdEx_296" localSheetId="57">[3]Quadro_A_Activo.PRT!#REF!</definedName>
    <definedName name="__LF_LFfila7_iNdEx_296">'[1]B&amp;S'!#REF!</definedName>
    <definedName name="__LF_LFfila7_iNdEx_310" localSheetId="55">[3]Quadro_A_Activo.PRT!#REF!</definedName>
    <definedName name="__LF_LFfila7_iNdEx_310" localSheetId="56">[3]Quadro_A_Activo.PRT!#REF!</definedName>
    <definedName name="__LF_LFfila7_iNdEx_310" localSheetId="57">[3]Quadro_A_Activo.PRT!#REF!</definedName>
    <definedName name="__LF_LFfila7_iNdEx_310">'[1]B&amp;S'!#REF!</definedName>
    <definedName name="__LF_LFfila7_iNdEx_324" localSheetId="55">[3]Quadro_A_Activo.PRT!#REF!</definedName>
    <definedName name="__LF_LFfila7_iNdEx_324" localSheetId="56">[3]Quadro_A_Activo.PRT!#REF!</definedName>
    <definedName name="__LF_LFfila7_iNdEx_324" localSheetId="57">[3]Quadro_A_Activo.PRT!#REF!</definedName>
    <definedName name="__LF_LFfila7_iNdEx_324">'[1]B&amp;S'!#REF!</definedName>
    <definedName name="__LF_LFfila7_iNdEx_379" localSheetId="55">[3]Quadro_A_Passivo.PRT!#REF!</definedName>
    <definedName name="__LF_LFfila7_iNdEx_379" localSheetId="56">[3]Quadro_A_Passivo.PRT!#REF!</definedName>
    <definedName name="__LF_LFfila7_iNdEx_379" localSheetId="57">[3]Quadro_A_Passivo.PRT!#REF!</definedName>
    <definedName name="__LF_LFfila7_iNdEx_379">'[1]B&amp;S'!#REF!</definedName>
    <definedName name="__LF_LFfila7_iNdEx_395" localSheetId="55">[3]Quadro_A_Passivo.PRT!#REF!</definedName>
    <definedName name="__LF_LFfila7_iNdEx_395" localSheetId="56">[3]Quadro_A_Passivo.PRT!#REF!</definedName>
    <definedName name="__LF_LFfila7_iNdEx_395" localSheetId="57">[3]Quadro_A_Passivo.PRT!#REF!</definedName>
    <definedName name="__LF_LFfila7_iNdEx_395">'[1]B&amp;S'!#REF!</definedName>
    <definedName name="__LF_LFfila7_iNdEx_411" localSheetId="55">[3]Quadro_A_Passivo.PRT!#REF!</definedName>
    <definedName name="__LF_LFfila7_iNdEx_411" localSheetId="56">[3]Quadro_A_Passivo.PRT!#REF!</definedName>
    <definedName name="__LF_LFfila7_iNdEx_411" localSheetId="57">[3]Quadro_A_Passivo.PRT!#REF!</definedName>
    <definedName name="__LF_LFfila7_iNdEx_411">'[1]B&amp;S'!#REF!</definedName>
    <definedName name="__LF_LFfila7_iNdEx_427" localSheetId="55">[3]Quadro_A_Passivo.PRT!#REF!</definedName>
    <definedName name="__LF_LFfila7_iNdEx_427" localSheetId="56">[3]Quadro_A_Passivo.PRT!#REF!</definedName>
    <definedName name="__LF_LFfila7_iNdEx_427" localSheetId="57">[3]Quadro_A_Passivo.PRT!#REF!</definedName>
    <definedName name="__LF_LFfila7_iNdEx_427">'[1]B&amp;S'!#REF!</definedName>
    <definedName name="__LF_LFfila7_iNdEx_443" localSheetId="55">[3]Quadro_A_Passivo.PRT!#REF!</definedName>
    <definedName name="__LF_LFfila7_iNdEx_443" localSheetId="56">[3]Quadro_A_Passivo.PRT!#REF!</definedName>
    <definedName name="__LF_LFfila7_iNdEx_443" localSheetId="57">[3]Quadro_A_Passivo.PRT!#REF!</definedName>
    <definedName name="__LF_LFfila7_iNdEx_443">'[1]B&amp;S'!#REF!</definedName>
    <definedName name="__LF_LFfila7_iNdEx_459" localSheetId="55">[3]Quadro_A_Passivo.PRT!#REF!</definedName>
    <definedName name="__LF_LFfila7_iNdEx_459" localSheetId="56">[3]Quadro_A_Passivo.PRT!#REF!</definedName>
    <definedName name="__LF_LFfila7_iNdEx_459" localSheetId="57">[3]Quadro_A_Passivo.PRT!#REF!</definedName>
    <definedName name="__LF_LFfila7_iNdEx_459">'[1]B&amp;S'!#REF!</definedName>
    <definedName name="__LF_LFfila7_iNdEx_475" localSheetId="55">[3]Quadro_A_Passivo.PRT!#REF!</definedName>
    <definedName name="__LF_LFfila7_iNdEx_475" localSheetId="56">[3]Quadro_A_Passivo.PRT!#REF!</definedName>
    <definedName name="__LF_LFfila7_iNdEx_475" localSheetId="57">[3]Quadro_A_Passivo.PRT!#REF!</definedName>
    <definedName name="__LF_LFfila7_iNdEx_475">'[1]B&amp;S'!#REF!</definedName>
    <definedName name="__LF_LFfila7_iNdEx_491" localSheetId="55">[3]Quadro_A_Passivo.PRT!#REF!</definedName>
    <definedName name="__LF_LFfila7_iNdEx_491" localSheetId="56">[3]Quadro_A_Passivo.PRT!#REF!</definedName>
    <definedName name="__LF_LFfila7_iNdEx_491" localSheetId="57">[3]Quadro_A_Passivo.PRT!#REF!</definedName>
    <definedName name="__LF_LFfila7_iNdEx_491">'[1]B&amp;S'!#REF!</definedName>
    <definedName name="__LF_LFfila7_iNdEx_507" localSheetId="55">[3]Quadro_A_Passivo.PRT!#REF!</definedName>
    <definedName name="__LF_LFfila7_iNdEx_507" localSheetId="56">[3]Quadro_A_Passivo.PRT!#REF!</definedName>
    <definedName name="__LF_LFfila7_iNdEx_507" localSheetId="57">[3]Quadro_A_Passivo.PRT!#REF!</definedName>
    <definedName name="__LF_LFfila7_iNdEx_507">'[1]B&amp;S'!#REF!</definedName>
    <definedName name="__LF_LFfila7_iNdEx_523" localSheetId="55">[3]Quadro_A_Passivo.PRT!#REF!</definedName>
    <definedName name="__LF_LFfila7_iNdEx_523" localSheetId="56">[3]Quadro_A_Passivo.PRT!#REF!</definedName>
    <definedName name="__LF_LFfila7_iNdEx_523" localSheetId="57">[3]Quadro_A_Passivo.PRT!#REF!</definedName>
    <definedName name="__LF_LFfila7_iNdEx_523">'[1]B&amp;S'!#REF!</definedName>
    <definedName name="__LF_LFfila7_iNdEx_539" localSheetId="55">[3]Quadro_A_Passivo.PRT!#REF!</definedName>
    <definedName name="__LF_LFfila7_iNdEx_539" localSheetId="56">[3]Quadro_A_Passivo.PRT!#REF!</definedName>
    <definedName name="__LF_LFfila7_iNdEx_539" localSheetId="57">[3]Quadro_A_Passivo.PRT!#REF!</definedName>
    <definedName name="__LF_LFfila7_iNdEx_539">'[1]B&amp;S'!#REF!</definedName>
    <definedName name="__LF_LFfila7_iNdEx_555" localSheetId="55">[3]Quadro_A_Passivo.PRT!#REF!</definedName>
    <definedName name="__LF_LFfila7_iNdEx_555" localSheetId="56">[3]Quadro_A_Passivo.PRT!#REF!</definedName>
    <definedName name="__LF_LFfila7_iNdEx_555" localSheetId="57">[3]Quadro_A_Passivo.PRT!#REF!</definedName>
    <definedName name="__LF_LFfila7_iNdEx_555">'[1]B&amp;S'!#REF!</definedName>
    <definedName name="__LF_LFfila7_iNdEx_571" localSheetId="55">[3]Quadro_A_Passivo.PRT!#REF!</definedName>
    <definedName name="__LF_LFfila7_iNdEx_571" localSheetId="56">[3]Quadro_A_Passivo.PRT!#REF!</definedName>
    <definedName name="__LF_LFfila7_iNdEx_571" localSheetId="57">[3]Quadro_A_Passivo.PRT!#REF!</definedName>
    <definedName name="__LF_LFfila7_iNdEx_571">'[1]B&amp;S'!#REF!</definedName>
    <definedName name="__LF_LFfila8_iNdEx_171" localSheetId="55">[3]Quadro_A_Activo.PRT!#REF!</definedName>
    <definedName name="__LF_LFfila8_iNdEx_171" localSheetId="56">[3]Quadro_A_Activo.PRT!#REF!</definedName>
    <definedName name="__LF_LFfila8_iNdEx_171" localSheetId="57">[3]Quadro_A_Activo.PRT!#REF!</definedName>
    <definedName name="__LF_LFfila8_iNdEx_171">'[1]B&amp;S'!#REF!</definedName>
    <definedName name="__LF_LFfila8_iNdEx_185" localSheetId="55">[3]Quadro_A_Activo.PRT!#REF!</definedName>
    <definedName name="__LF_LFfila8_iNdEx_185" localSheetId="56">[3]Quadro_A_Activo.PRT!#REF!</definedName>
    <definedName name="__LF_LFfila8_iNdEx_185" localSheetId="57">[3]Quadro_A_Activo.PRT!#REF!</definedName>
    <definedName name="__LF_LFfila8_iNdEx_185">'[1]B&amp;S'!#REF!</definedName>
    <definedName name="__LF_LFfila8_iNdEx_199" localSheetId="55">[3]Quadro_A_Activo.PRT!#REF!</definedName>
    <definedName name="__LF_LFfila8_iNdEx_199" localSheetId="56">[3]Quadro_A_Activo.PRT!#REF!</definedName>
    <definedName name="__LF_LFfila8_iNdEx_199" localSheetId="57">[3]Quadro_A_Activo.PRT!#REF!</definedName>
    <definedName name="__LF_LFfila8_iNdEx_199">'[1]B&amp;S'!#REF!</definedName>
    <definedName name="__LF_LFfila8_iNdEx_213" localSheetId="55">[3]Quadro_A_Activo.PRT!#REF!</definedName>
    <definedName name="__LF_LFfila8_iNdEx_213" localSheetId="56">[3]Quadro_A_Activo.PRT!#REF!</definedName>
    <definedName name="__LF_LFfila8_iNdEx_213" localSheetId="57">[3]Quadro_A_Activo.PRT!#REF!</definedName>
    <definedName name="__LF_LFfila8_iNdEx_213">'[1]B&amp;S'!#REF!</definedName>
    <definedName name="__LF_LFfila8_iNdEx_227" localSheetId="55">[3]Quadro_A_Activo.PRT!#REF!</definedName>
    <definedName name="__LF_LFfila8_iNdEx_227" localSheetId="56">[3]Quadro_A_Activo.PRT!#REF!</definedName>
    <definedName name="__LF_LFfila8_iNdEx_227" localSheetId="57">[3]Quadro_A_Activo.PRT!#REF!</definedName>
    <definedName name="__LF_LFfila8_iNdEx_227">'[1]B&amp;S'!#REF!</definedName>
    <definedName name="__LF_LFfila8_iNdEx_241" localSheetId="55">[3]Quadro_A_Activo.PRT!#REF!</definedName>
    <definedName name="__LF_LFfila8_iNdEx_241" localSheetId="56">[3]Quadro_A_Activo.PRT!#REF!</definedName>
    <definedName name="__LF_LFfila8_iNdEx_241" localSheetId="57">[3]Quadro_A_Activo.PRT!#REF!</definedName>
    <definedName name="__LF_LFfila8_iNdEx_241">'[1]B&amp;S'!#REF!</definedName>
    <definedName name="__LF_LFfila8_iNdEx_255" localSheetId="55">[3]Quadro_A_Activo.PRT!#REF!</definedName>
    <definedName name="__LF_LFfila8_iNdEx_255" localSheetId="56">[3]Quadro_A_Activo.PRT!#REF!</definedName>
    <definedName name="__LF_LFfila8_iNdEx_255" localSheetId="57">[3]Quadro_A_Activo.PRT!#REF!</definedName>
    <definedName name="__LF_LFfila8_iNdEx_255">'[1]B&amp;S'!#REF!</definedName>
    <definedName name="__LF_LFfila8_iNdEx_269" localSheetId="55">[3]Quadro_A_Activo.PRT!#REF!</definedName>
    <definedName name="__LF_LFfila8_iNdEx_269" localSheetId="56">[3]Quadro_A_Activo.PRT!#REF!</definedName>
    <definedName name="__LF_LFfila8_iNdEx_269" localSheetId="57">[3]Quadro_A_Activo.PRT!#REF!</definedName>
    <definedName name="__LF_LFfila8_iNdEx_269">'[1]B&amp;S'!#REF!</definedName>
    <definedName name="__LF_LFfila8_iNdEx_283" localSheetId="55">[3]Quadro_A_Activo.PRT!#REF!</definedName>
    <definedName name="__LF_LFfila8_iNdEx_283" localSheetId="56">[3]Quadro_A_Activo.PRT!#REF!</definedName>
    <definedName name="__LF_LFfila8_iNdEx_283" localSheetId="57">[3]Quadro_A_Activo.PRT!#REF!</definedName>
    <definedName name="__LF_LFfila8_iNdEx_283">'[1]B&amp;S'!#REF!</definedName>
    <definedName name="__LF_LFfila8_iNdEx_297" localSheetId="55">[3]Quadro_A_Activo.PRT!#REF!</definedName>
    <definedName name="__LF_LFfila8_iNdEx_297" localSheetId="56">[3]Quadro_A_Activo.PRT!#REF!</definedName>
    <definedName name="__LF_LFfila8_iNdEx_297" localSheetId="57">[3]Quadro_A_Activo.PRT!#REF!</definedName>
    <definedName name="__LF_LFfila8_iNdEx_297">'[1]B&amp;S'!#REF!</definedName>
    <definedName name="__LF_LFfila8_iNdEx_311" localSheetId="55">[3]Quadro_A_Activo.PRT!#REF!</definedName>
    <definedName name="__LF_LFfila8_iNdEx_311" localSheetId="56">[3]Quadro_A_Activo.PRT!#REF!</definedName>
    <definedName name="__LF_LFfila8_iNdEx_311" localSheetId="57">[3]Quadro_A_Activo.PRT!#REF!</definedName>
    <definedName name="__LF_LFfila8_iNdEx_311">'[1]B&amp;S'!#REF!</definedName>
    <definedName name="__LF_LFfila8_iNdEx_325" localSheetId="55">[3]Quadro_A_Activo.PRT!#REF!</definedName>
    <definedName name="__LF_LFfila8_iNdEx_325" localSheetId="56">[3]Quadro_A_Activo.PRT!#REF!</definedName>
    <definedName name="__LF_LFfila8_iNdEx_325" localSheetId="57">[3]Quadro_A_Activo.PRT!#REF!</definedName>
    <definedName name="__LF_LFfila8_iNdEx_325">'[1]B&amp;S'!#REF!</definedName>
    <definedName name="__LF_LFfila8_iNdEx_380" localSheetId="55">[3]Quadro_A_Passivo.PRT!#REF!</definedName>
    <definedName name="__LF_LFfila8_iNdEx_380" localSheetId="56">[3]Quadro_A_Passivo.PRT!#REF!</definedName>
    <definedName name="__LF_LFfila8_iNdEx_380" localSheetId="57">[3]Quadro_A_Passivo.PRT!#REF!</definedName>
    <definedName name="__LF_LFfila8_iNdEx_380">'[1]B&amp;S'!#REF!</definedName>
    <definedName name="__LF_LFfila8_iNdEx_396" localSheetId="55">[3]Quadro_A_Passivo.PRT!#REF!</definedName>
    <definedName name="__LF_LFfila8_iNdEx_396" localSheetId="56">[3]Quadro_A_Passivo.PRT!#REF!</definedName>
    <definedName name="__LF_LFfila8_iNdEx_396" localSheetId="57">[3]Quadro_A_Passivo.PRT!#REF!</definedName>
    <definedName name="__LF_LFfila8_iNdEx_396">'[1]B&amp;S'!#REF!</definedName>
    <definedName name="__LF_LFfila8_iNdEx_412" localSheetId="55">[3]Quadro_A_Passivo.PRT!#REF!</definedName>
    <definedName name="__LF_LFfila8_iNdEx_412" localSheetId="56">[3]Quadro_A_Passivo.PRT!#REF!</definedName>
    <definedName name="__LF_LFfila8_iNdEx_412" localSheetId="57">[3]Quadro_A_Passivo.PRT!#REF!</definedName>
    <definedName name="__LF_LFfila8_iNdEx_412">'[1]B&amp;S'!#REF!</definedName>
    <definedName name="__LF_LFfila8_iNdEx_428" localSheetId="55">[3]Quadro_A_Passivo.PRT!#REF!</definedName>
    <definedName name="__LF_LFfila8_iNdEx_428" localSheetId="56">[3]Quadro_A_Passivo.PRT!#REF!</definedName>
    <definedName name="__LF_LFfila8_iNdEx_428" localSheetId="57">[3]Quadro_A_Passivo.PRT!#REF!</definedName>
    <definedName name="__LF_LFfila8_iNdEx_428">'[1]B&amp;S'!#REF!</definedName>
    <definedName name="__LF_LFfila8_iNdEx_444" localSheetId="55">[3]Quadro_A_Passivo.PRT!#REF!</definedName>
    <definedName name="__LF_LFfila8_iNdEx_444" localSheetId="56">[3]Quadro_A_Passivo.PRT!#REF!</definedName>
    <definedName name="__LF_LFfila8_iNdEx_444" localSheetId="57">[3]Quadro_A_Passivo.PRT!#REF!</definedName>
    <definedName name="__LF_LFfila8_iNdEx_444">'[1]B&amp;S'!#REF!</definedName>
    <definedName name="__LF_LFfila8_iNdEx_460" localSheetId="55">[3]Quadro_A_Passivo.PRT!#REF!</definedName>
    <definedName name="__LF_LFfila8_iNdEx_460" localSheetId="56">[3]Quadro_A_Passivo.PRT!#REF!</definedName>
    <definedName name="__LF_LFfila8_iNdEx_460" localSheetId="57">[3]Quadro_A_Passivo.PRT!#REF!</definedName>
    <definedName name="__LF_LFfila8_iNdEx_460">'[1]B&amp;S'!#REF!</definedName>
    <definedName name="__LF_LFfila8_iNdEx_476" localSheetId="55">[3]Quadro_A_Passivo.PRT!#REF!</definedName>
    <definedName name="__LF_LFfila8_iNdEx_476" localSheetId="56">[3]Quadro_A_Passivo.PRT!#REF!</definedName>
    <definedName name="__LF_LFfila8_iNdEx_476" localSheetId="57">[3]Quadro_A_Passivo.PRT!#REF!</definedName>
    <definedName name="__LF_LFfila8_iNdEx_476">'[1]B&amp;S'!#REF!</definedName>
    <definedName name="__LF_LFfila8_iNdEx_492" localSheetId="55">[3]Quadro_A_Passivo.PRT!#REF!</definedName>
    <definedName name="__LF_LFfila8_iNdEx_492" localSheetId="56">[3]Quadro_A_Passivo.PRT!#REF!</definedName>
    <definedName name="__LF_LFfila8_iNdEx_492" localSheetId="57">[3]Quadro_A_Passivo.PRT!#REF!</definedName>
    <definedName name="__LF_LFfila8_iNdEx_492">'[1]B&amp;S'!#REF!</definedName>
    <definedName name="__LF_LFfila8_iNdEx_508" localSheetId="55">[3]Quadro_A_Passivo.PRT!#REF!</definedName>
    <definedName name="__LF_LFfila8_iNdEx_508" localSheetId="56">[3]Quadro_A_Passivo.PRT!#REF!</definedName>
    <definedName name="__LF_LFfila8_iNdEx_508" localSheetId="57">[3]Quadro_A_Passivo.PRT!#REF!</definedName>
    <definedName name="__LF_LFfila8_iNdEx_508">'[1]B&amp;S'!#REF!</definedName>
    <definedName name="__LF_LFfila8_iNdEx_524" localSheetId="55">[3]Quadro_A_Passivo.PRT!#REF!</definedName>
    <definedName name="__LF_LFfila8_iNdEx_524" localSheetId="56">[3]Quadro_A_Passivo.PRT!#REF!</definedName>
    <definedName name="__LF_LFfila8_iNdEx_524" localSheetId="57">[3]Quadro_A_Passivo.PRT!#REF!</definedName>
    <definedName name="__LF_LFfila8_iNdEx_524">'[1]B&amp;S'!#REF!</definedName>
    <definedName name="__LF_LFfila8_iNdEx_540" localSheetId="55">[3]Quadro_A_Passivo.PRT!#REF!</definedName>
    <definedName name="__LF_LFfila8_iNdEx_540" localSheetId="56">[3]Quadro_A_Passivo.PRT!#REF!</definedName>
    <definedName name="__LF_LFfila8_iNdEx_540" localSheetId="57">[3]Quadro_A_Passivo.PRT!#REF!</definedName>
    <definedName name="__LF_LFfila8_iNdEx_540">'[1]B&amp;S'!#REF!</definedName>
    <definedName name="__LF_LFfila8_iNdEx_556" localSheetId="55">[3]Quadro_A_Passivo.PRT!#REF!</definedName>
    <definedName name="__LF_LFfila8_iNdEx_556" localSheetId="56">[3]Quadro_A_Passivo.PRT!#REF!</definedName>
    <definedName name="__LF_LFfila8_iNdEx_556" localSheetId="57">[3]Quadro_A_Passivo.PRT!#REF!</definedName>
    <definedName name="__LF_LFfila8_iNdEx_556">'[1]B&amp;S'!#REF!</definedName>
    <definedName name="__LF_LFfila8_iNdEx_572" localSheetId="55">[3]Quadro_A_Passivo.PRT!#REF!</definedName>
    <definedName name="__LF_LFfila8_iNdEx_572" localSheetId="56">[3]Quadro_A_Passivo.PRT!#REF!</definedName>
    <definedName name="__LF_LFfila8_iNdEx_572" localSheetId="57">[3]Quadro_A_Passivo.PRT!#REF!</definedName>
    <definedName name="__LF_LFfila8_iNdEx_572">'[1]B&amp;S'!#REF!</definedName>
    <definedName name="__LF_LFfila9_iNdEx_172" localSheetId="55">[3]Quadro_A_Activo.PRT!#REF!</definedName>
    <definedName name="__LF_LFfila9_iNdEx_172" localSheetId="56">[3]Quadro_A_Activo.PRT!#REF!</definedName>
    <definedName name="__LF_LFfila9_iNdEx_172" localSheetId="57">[3]Quadro_A_Activo.PRT!#REF!</definedName>
    <definedName name="__LF_LFfila9_iNdEx_172">'[1]B&amp;S'!#REF!</definedName>
    <definedName name="__LF_LFfila9_iNdEx_186" localSheetId="55">[3]Quadro_A_Activo.PRT!#REF!</definedName>
    <definedName name="__LF_LFfila9_iNdEx_186" localSheetId="56">[3]Quadro_A_Activo.PRT!#REF!</definedName>
    <definedName name="__LF_LFfila9_iNdEx_186" localSheetId="57">[3]Quadro_A_Activo.PRT!#REF!</definedName>
    <definedName name="__LF_LFfila9_iNdEx_186">'[1]B&amp;S'!#REF!</definedName>
    <definedName name="__LF_LFfila9_iNdEx_200" localSheetId="55">[3]Quadro_A_Activo.PRT!#REF!</definedName>
    <definedName name="__LF_LFfila9_iNdEx_200" localSheetId="56">[3]Quadro_A_Activo.PRT!#REF!</definedName>
    <definedName name="__LF_LFfila9_iNdEx_200" localSheetId="57">[3]Quadro_A_Activo.PRT!#REF!</definedName>
    <definedName name="__LF_LFfila9_iNdEx_200">'[1]B&amp;S'!#REF!</definedName>
    <definedName name="__LF_LFfila9_iNdEx_214" localSheetId="55">[3]Quadro_A_Activo.PRT!#REF!</definedName>
    <definedName name="__LF_LFfila9_iNdEx_214" localSheetId="56">[3]Quadro_A_Activo.PRT!#REF!</definedName>
    <definedName name="__LF_LFfila9_iNdEx_214" localSheetId="57">[3]Quadro_A_Activo.PRT!#REF!</definedName>
    <definedName name="__LF_LFfila9_iNdEx_214">'[1]B&amp;S'!#REF!</definedName>
    <definedName name="__LF_LFfila9_iNdEx_228" localSheetId="55">[3]Quadro_A_Activo.PRT!#REF!</definedName>
    <definedName name="__LF_LFfila9_iNdEx_228" localSheetId="56">[3]Quadro_A_Activo.PRT!#REF!</definedName>
    <definedName name="__LF_LFfila9_iNdEx_228" localSheetId="57">[3]Quadro_A_Activo.PRT!#REF!</definedName>
    <definedName name="__LF_LFfila9_iNdEx_228">'[1]B&amp;S'!#REF!</definedName>
    <definedName name="__LF_LFfila9_iNdEx_242" localSheetId="55">[3]Quadro_A_Activo.PRT!#REF!</definedName>
    <definedName name="__LF_LFfila9_iNdEx_242" localSheetId="56">[3]Quadro_A_Activo.PRT!#REF!</definedName>
    <definedName name="__LF_LFfila9_iNdEx_242" localSheetId="57">[3]Quadro_A_Activo.PRT!#REF!</definedName>
    <definedName name="__LF_LFfila9_iNdEx_242">'[1]B&amp;S'!#REF!</definedName>
    <definedName name="__LF_LFfila9_iNdEx_256" localSheetId="55">[3]Quadro_A_Activo.PRT!#REF!</definedName>
    <definedName name="__LF_LFfila9_iNdEx_256" localSheetId="56">[3]Quadro_A_Activo.PRT!#REF!</definedName>
    <definedName name="__LF_LFfila9_iNdEx_256" localSheetId="57">[3]Quadro_A_Activo.PRT!#REF!</definedName>
    <definedName name="__LF_LFfila9_iNdEx_256">'[1]B&amp;S'!#REF!</definedName>
    <definedName name="__LF_LFfila9_iNdEx_270" localSheetId="55">[3]Quadro_A_Activo.PRT!#REF!</definedName>
    <definedName name="__LF_LFfila9_iNdEx_270" localSheetId="56">[3]Quadro_A_Activo.PRT!#REF!</definedName>
    <definedName name="__LF_LFfila9_iNdEx_270" localSheetId="57">[3]Quadro_A_Activo.PRT!#REF!</definedName>
    <definedName name="__LF_LFfila9_iNdEx_270">'[1]B&amp;S'!#REF!</definedName>
    <definedName name="__LF_LFfila9_iNdEx_284" localSheetId="55">[3]Quadro_A_Activo.PRT!#REF!</definedName>
    <definedName name="__LF_LFfila9_iNdEx_284" localSheetId="56">[3]Quadro_A_Activo.PRT!#REF!</definedName>
    <definedName name="__LF_LFfila9_iNdEx_284" localSheetId="57">[3]Quadro_A_Activo.PRT!#REF!</definedName>
    <definedName name="__LF_LFfila9_iNdEx_284">'[1]B&amp;S'!#REF!</definedName>
    <definedName name="__LF_LFfila9_iNdEx_298" localSheetId="55">[3]Quadro_A_Activo.PRT!#REF!</definedName>
    <definedName name="__LF_LFfila9_iNdEx_298" localSheetId="56">[3]Quadro_A_Activo.PRT!#REF!</definedName>
    <definedName name="__LF_LFfila9_iNdEx_298" localSheetId="57">[3]Quadro_A_Activo.PRT!#REF!</definedName>
    <definedName name="__LF_LFfila9_iNdEx_298">'[1]B&amp;S'!#REF!</definedName>
    <definedName name="__LF_LFfila9_iNdEx_312" localSheetId="55">[3]Quadro_A_Activo.PRT!#REF!</definedName>
    <definedName name="__LF_LFfila9_iNdEx_312" localSheetId="56">[3]Quadro_A_Activo.PRT!#REF!</definedName>
    <definedName name="__LF_LFfila9_iNdEx_312" localSheetId="57">[3]Quadro_A_Activo.PRT!#REF!</definedName>
    <definedName name="__LF_LFfila9_iNdEx_312">'[1]B&amp;S'!#REF!</definedName>
    <definedName name="__LF_LFfila9_iNdEx_326" localSheetId="55">[3]Quadro_A_Activo.PRT!#REF!</definedName>
    <definedName name="__LF_LFfila9_iNdEx_326" localSheetId="56">[3]Quadro_A_Activo.PRT!#REF!</definedName>
    <definedName name="__LF_LFfila9_iNdEx_326" localSheetId="57">[3]Quadro_A_Activo.PRT!#REF!</definedName>
    <definedName name="__LF_LFfila9_iNdEx_326">'[1]B&amp;S'!#REF!</definedName>
    <definedName name="__LF_LFfila9_iNdEx_381" localSheetId="55">[3]Quadro_A_Passivo.PRT!#REF!</definedName>
    <definedName name="__LF_LFfila9_iNdEx_381" localSheetId="56">[3]Quadro_A_Passivo.PRT!#REF!</definedName>
    <definedName name="__LF_LFfila9_iNdEx_381" localSheetId="57">[3]Quadro_A_Passivo.PRT!#REF!</definedName>
    <definedName name="__LF_LFfila9_iNdEx_381">'[1]B&amp;S'!#REF!</definedName>
    <definedName name="__LF_LFfila9_iNdEx_397" localSheetId="55">[3]Quadro_A_Passivo.PRT!#REF!</definedName>
    <definedName name="__LF_LFfila9_iNdEx_397" localSheetId="56">[3]Quadro_A_Passivo.PRT!#REF!</definedName>
    <definedName name="__LF_LFfila9_iNdEx_397" localSheetId="57">[3]Quadro_A_Passivo.PRT!#REF!</definedName>
    <definedName name="__LF_LFfila9_iNdEx_397">'[1]B&amp;S'!#REF!</definedName>
    <definedName name="__LF_LFfila9_iNdEx_413" localSheetId="55">[3]Quadro_A_Passivo.PRT!#REF!</definedName>
    <definedName name="__LF_LFfila9_iNdEx_413" localSheetId="56">[3]Quadro_A_Passivo.PRT!#REF!</definedName>
    <definedName name="__LF_LFfila9_iNdEx_413" localSheetId="57">[3]Quadro_A_Passivo.PRT!#REF!</definedName>
    <definedName name="__LF_LFfila9_iNdEx_413">'[1]B&amp;S'!#REF!</definedName>
    <definedName name="__LF_LFfila9_iNdEx_429" localSheetId="55">[3]Quadro_A_Passivo.PRT!#REF!</definedName>
    <definedName name="__LF_LFfila9_iNdEx_429" localSheetId="56">[3]Quadro_A_Passivo.PRT!#REF!</definedName>
    <definedName name="__LF_LFfila9_iNdEx_429" localSheetId="57">[3]Quadro_A_Passivo.PRT!#REF!</definedName>
    <definedName name="__LF_LFfila9_iNdEx_429">'[1]B&amp;S'!#REF!</definedName>
    <definedName name="__LF_LFfila9_iNdEx_445" localSheetId="55">[3]Quadro_A_Passivo.PRT!#REF!</definedName>
    <definedName name="__LF_LFfila9_iNdEx_445" localSheetId="56">[3]Quadro_A_Passivo.PRT!#REF!</definedName>
    <definedName name="__LF_LFfila9_iNdEx_445" localSheetId="57">[3]Quadro_A_Passivo.PRT!#REF!</definedName>
    <definedName name="__LF_LFfila9_iNdEx_445">'[1]B&amp;S'!#REF!</definedName>
    <definedName name="__LF_LFfila9_iNdEx_461" localSheetId="55">[3]Quadro_A_Passivo.PRT!#REF!</definedName>
    <definedName name="__LF_LFfila9_iNdEx_461" localSheetId="56">[3]Quadro_A_Passivo.PRT!#REF!</definedName>
    <definedName name="__LF_LFfila9_iNdEx_461" localSheetId="57">[3]Quadro_A_Passivo.PRT!#REF!</definedName>
    <definedName name="__LF_LFfila9_iNdEx_461">'[1]B&amp;S'!#REF!</definedName>
    <definedName name="__LF_LFfila9_iNdEx_477" localSheetId="55">[3]Quadro_A_Passivo.PRT!#REF!</definedName>
    <definedName name="__LF_LFfila9_iNdEx_477" localSheetId="56">[3]Quadro_A_Passivo.PRT!#REF!</definedName>
    <definedName name="__LF_LFfila9_iNdEx_477" localSheetId="57">[3]Quadro_A_Passivo.PRT!#REF!</definedName>
    <definedName name="__LF_LFfila9_iNdEx_477">'[1]B&amp;S'!#REF!</definedName>
    <definedName name="__LF_LFfila9_iNdEx_493" localSheetId="55">[3]Quadro_A_Passivo.PRT!#REF!</definedName>
    <definedName name="__LF_LFfila9_iNdEx_493" localSheetId="56">[3]Quadro_A_Passivo.PRT!#REF!</definedName>
    <definedName name="__LF_LFfila9_iNdEx_493" localSheetId="57">[3]Quadro_A_Passivo.PRT!#REF!</definedName>
    <definedName name="__LF_LFfila9_iNdEx_493">'[1]B&amp;S'!#REF!</definedName>
    <definedName name="__LF_LFfila9_iNdEx_509" localSheetId="55">[3]Quadro_A_Passivo.PRT!#REF!</definedName>
    <definedName name="__LF_LFfila9_iNdEx_509" localSheetId="56">[3]Quadro_A_Passivo.PRT!#REF!</definedName>
    <definedName name="__LF_LFfila9_iNdEx_509" localSheetId="57">[3]Quadro_A_Passivo.PRT!#REF!</definedName>
    <definedName name="__LF_LFfila9_iNdEx_509">'[1]B&amp;S'!#REF!</definedName>
    <definedName name="__LF_LFfila9_iNdEx_525" localSheetId="55">[3]Quadro_A_Passivo.PRT!#REF!</definedName>
    <definedName name="__LF_LFfila9_iNdEx_525" localSheetId="56">[3]Quadro_A_Passivo.PRT!#REF!</definedName>
    <definedName name="__LF_LFfila9_iNdEx_525" localSheetId="57">[3]Quadro_A_Passivo.PRT!#REF!</definedName>
    <definedName name="__LF_LFfila9_iNdEx_525">'[1]B&amp;S'!#REF!</definedName>
    <definedName name="__LF_LFfila9_iNdEx_541" localSheetId="55">[3]Quadro_A_Passivo.PRT!#REF!</definedName>
    <definedName name="__LF_LFfila9_iNdEx_541" localSheetId="56">[3]Quadro_A_Passivo.PRT!#REF!</definedName>
    <definedName name="__LF_LFfila9_iNdEx_541" localSheetId="57">[3]Quadro_A_Passivo.PRT!#REF!</definedName>
    <definedName name="__LF_LFfila9_iNdEx_541">'[1]B&amp;S'!#REF!</definedName>
    <definedName name="__LF_LFfila9_iNdEx_557" localSheetId="55">[3]Quadro_A_Passivo.PRT!#REF!</definedName>
    <definedName name="__LF_LFfila9_iNdEx_557" localSheetId="56">[3]Quadro_A_Passivo.PRT!#REF!</definedName>
    <definedName name="__LF_LFfila9_iNdEx_557" localSheetId="57">[3]Quadro_A_Passivo.PRT!#REF!</definedName>
    <definedName name="__LF_LFfila9_iNdEx_557">'[1]B&amp;S'!#REF!</definedName>
    <definedName name="__LF_LFfila9_iNdEx_573" localSheetId="55">[3]Quadro_A_Passivo.PRT!#REF!</definedName>
    <definedName name="__LF_LFfila9_iNdEx_573" localSheetId="56">[3]Quadro_A_Passivo.PRT!#REF!</definedName>
    <definedName name="__LF_LFfila9_iNdEx_573" localSheetId="57">[3]Quadro_A_Passivo.PRT!#REF!</definedName>
    <definedName name="__LF_LFfila9_iNdEx_573">'[1]B&amp;S'!#REF!</definedName>
    <definedName name="__LF_LFsalto_iNdEx_176" localSheetId="55">[3]Quadro_A_Activo.PRT!#REF!</definedName>
    <definedName name="__LF_LFsalto_iNdEx_176" localSheetId="56">[3]Quadro_A_Activo.PRT!#REF!</definedName>
    <definedName name="__LF_LFsalto_iNdEx_176" localSheetId="57">[3]Quadro_A_Activo.PRT!#REF!</definedName>
    <definedName name="__LF_LFsalto_iNdEx_176">'[1]B&amp;S'!#REF!</definedName>
    <definedName name="__LF_LFsalto_iNdEx_190" localSheetId="55">[3]Quadro_A_Activo.PRT!#REF!</definedName>
    <definedName name="__LF_LFsalto_iNdEx_190" localSheetId="56">[3]Quadro_A_Activo.PRT!#REF!</definedName>
    <definedName name="__LF_LFsalto_iNdEx_190" localSheetId="57">[3]Quadro_A_Activo.PRT!#REF!</definedName>
    <definedName name="__LF_LFsalto_iNdEx_190">'[1]B&amp;S'!#REF!</definedName>
    <definedName name="__LF_LFsalto_iNdEx_204" localSheetId="55">[3]Quadro_A_Activo.PRT!#REF!</definedName>
    <definedName name="__LF_LFsalto_iNdEx_204" localSheetId="56">[3]Quadro_A_Activo.PRT!#REF!</definedName>
    <definedName name="__LF_LFsalto_iNdEx_204" localSheetId="57">[3]Quadro_A_Activo.PRT!#REF!</definedName>
    <definedName name="__LF_LFsalto_iNdEx_204">'[1]B&amp;S'!#REF!</definedName>
    <definedName name="__LF_LFsalto_iNdEx_218" localSheetId="55">[3]Quadro_A_Activo.PRT!#REF!</definedName>
    <definedName name="__LF_LFsalto_iNdEx_218" localSheetId="56">[3]Quadro_A_Activo.PRT!#REF!</definedName>
    <definedName name="__LF_LFsalto_iNdEx_218" localSheetId="57">[3]Quadro_A_Activo.PRT!#REF!</definedName>
    <definedName name="__LF_LFsalto_iNdEx_218">'[1]B&amp;S'!#REF!</definedName>
    <definedName name="__LF_LFsalto_iNdEx_232" localSheetId="55">[3]Quadro_A_Activo.PRT!#REF!</definedName>
    <definedName name="__LF_LFsalto_iNdEx_232" localSheetId="56">[3]Quadro_A_Activo.PRT!#REF!</definedName>
    <definedName name="__LF_LFsalto_iNdEx_232" localSheetId="57">[3]Quadro_A_Activo.PRT!#REF!</definedName>
    <definedName name="__LF_LFsalto_iNdEx_232">'[1]B&amp;S'!#REF!</definedName>
    <definedName name="__LF_LFsalto_iNdEx_246" localSheetId="55">[3]Quadro_A_Activo.PRT!#REF!</definedName>
    <definedName name="__LF_LFsalto_iNdEx_246" localSheetId="56">[3]Quadro_A_Activo.PRT!#REF!</definedName>
    <definedName name="__LF_LFsalto_iNdEx_246" localSheetId="57">[3]Quadro_A_Activo.PRT!#REF!</definedName>
    <definedName name="__LF_LFsalto_iNdEx_246">'[1]B&amp;S'!#REF!</definedName>
    <definedName name="__LF_LFsalto_iNdEx_260" localSheetId="55">[3]Quadro_A_Activo.PRT!#REF!</definedName>
    <definedName name="__LF_LFsalto_iNdEx_260" localSheetId="56">[3]Quadro_A_Activo.PRT!#REF!</definedName>
    <definedName name="__LF_LFsalto_iNdEx_260" localSheetId="57">[3]Quadro_A_Activo.PRT!#REF!</definedName>
    <definedName name="__LF_LFsalto_iNdEx_260">'[1]B&amp;S'!#REF!</definedName>
    <definedName name="__LF_LFsalto_iNdEx_274" localSheetId="55">[3]Quadro_A_Activo.PRT!#REF!</definedName>
    <definedName name="__LF_LFsalto_iNdEx_274" localSheetId="56">[3]Quadro_A_Activo.PRT!#REF!</definedName>
    <definedName name="__LF_LFsalto_iNdEx_274" localSheetId="57">[3]Quadro_A_Activo.PRT!#REF!</definedName>
    <definedName name="__LF_LFsalto_iNdEx_274">'[1]B&amp;S'!#REF!</definedName>
    <definedName name="__LF_LFsalto_iNdEx_288" localSheetId="55">[3]Quadro_A_Activo.PRT!#REF!</definedName>
    <definedName name="__LF_LFsalto_iNdEx_288" localSheetId="56">[3]Quadro_A_Activo.PRT!#REF!</definedName>
    <definedName name="__LF_LFsalto_iNdEx_288" localSheetId="57">[3]Quadro_A_Activo.PRT!#REF!</definedName>
    <definedName name="__LF_LFsalto_iNdEx_288">'[1]B&amp;S'!#REF!</definedName>
    <definedName name="__LF_LFsalto_iNdEx_302" localSheetId="55">[3]Quadro_A_Activo.PRT!#REF!</definedName>
    <definedName name="__LF_LFsalto_iNdEx_302" localSheetId="56">[3]Quadro_A_Activo.PRT!#REF!</definedName>
    <definedName name="__LF_LFsalto_iNdEx_302" localSheetId="57">[3]Quadro_A_Activo.PRT!#REF!</definedName>
    <definedName name="__LF_LFsalto_iNdEx_302">'[1]B&amp;S'!#REF!</definedName>
    <definedName name="__LF_LFsalto_iNdEx_316" localSheetId="55">[3]Quadro_A_Activo.PRT!#REF!</definedName>
    <definedName name="__LF_LFsalto_iNdEx_316" localSheetId="56">[3]Quadro_A_Activo.PRT!#REF!</definedName>
    <definedName name="__LF_LFsalto_iNdEx_316" localSheetId="57">[3]Quadro_A_Activo.PRT!#REF!</definedName>
    <definedName name="__LF_LFsalto_iNdEx_316">'[1]B&amp;S'!#REF!</definedName>
    <definedName name="__LF_LFsalto_iNdEx_387" localSheetId="55">[3]Quadro_A_Passivo.PRT!#REF!</definedName>
    <definedName name="__LF_LFsalto_iNdEx_387" localSheetId="56">[3]Quadro_A_Passivo.PRT!#REF!</definedName>
    <definedName name="__LF_LFsalto_iNdEx_387" localSheetId="57">[3]Quadro_A_Passivo.PRT!#REF!</definedName>
    <definedName name="__LF_LFsalto_iNdEx_387">'[1]B&amp;S'!#REF!</definedName>
    <definedName name="__LF_LFsalto_iNdEx_403" localSheetId="55">[3]Quadro_A_Passivo.PRT!#REF!</definedName>
    <definedName name="__LF_LFsalto_iNdEx_403" localSheetId="56">[3]Quadro_A_Passivo.PRT!#REF!</definedName>
    <definedName name="__LF_LFsalto_iNdEx_403" localSheetId="57">[3]Quadro_A_Passivo.PRT!#REF!</definedName>
    <definedName name="__LF_LFsalto_iNdEx_403">'[1]B&amp;S'!#REF!</definedName>
    <definedName name="__LF_LFsalto_iNdEx_419" localSheetId="55">[3]Quadro_A_Passivo.PRT!#REF!</definedName>
    <definedName name="__LF_LFsalto_iNdEx_419" localSheetId="56">[3]Quadro_A_Passivo.PRT!#REF!</definedName>
    <definedName name="__LF_LFsalto_iNdEx_419" localSheetId="57">[3]Quadro_A_Passivo.PRT!#REF!</definedName>
    <definedName name="__LF_LFsalto_iNdEx_419">'[1]B&amp;S'!#REF!</definedName>
    <definedName name="__LF_LFsalto_iNdEx_435" localSheetId="55">[3]Quadro_A_Passivo.PRT!#REF!</definedName>
    <definedName name="__LF_LFsalto_iNdEx_435" localSheetId="56">[3]Quadro_A_Passivo.PRT!#REF!</definedName>
    <definedName name="__LF_LFsalto_iNdEx_435" localSheetId="57">[3]Quadro_A_Passivo.PRT!#REF!</definedName>
    <definedName name="__LF_LFsalto_iNdEx_435">'[1]B&amp;S'!#REF!</definedName>
    <definedName name="__LF_LFsalto_iNdEx_451" localSheetId="55">[3]Quadro_A_Passivo.PRT!#REF!</definedName>
    <definedName name="__LF_LFsalto_iNdEx_451" localSheetId="56">[3]Quadro_A_Passivo.PRT!#REF!</definedName>
    <definedName name="__LF_LFsalto_iNdEx_451" localSheetId="57">[3]Quadro_A_Passivo.PRT!#REF!</definedName>
    <definedName name="__LF_LFsalto_iNdEx_451">'[1]B&amp;S'!#REF!</definedName>
    <definedName name="__LF_LFsalto_iNdEx_467" localSheetId="55">[3]Quadro_A_Passivo.PRT!#REF!</definedName>
    <definedName name="__LF_LFsalto_iNdEx_467" localSheetId="56">[3]Quadro_A_Passivo.PRT!#REF!</definedName>
    <definedName name="__LF_LFsalto_iNdEx_467" localSheetId="57">[3]Quadro_A_Passivo.PRT!#REF!</definedName>
    <definedName name="__LF_LFsalto_iNdEx_467">'[1]B&amp;S'!#REF!</definedName>
    <definedName name="__LF_LFsalto_iNdEx_483" localSheetId="55">[3]Quadro_A_Passivo.PRT!#REF!</definedName>
    <definedName name="__LF_LFsalto_iNdEx_483" localSheetId="56">[3]Quadro_A_Passivo.PRT!#REF!</definedName>
    <definedName name="__LF_LFsalto_iNdEx_483" localSheetId="57">[3]Quadro_A_Passivo.PRT!#REF!</definedName>
    <definedName name="__LF_LFsalto_iNdEx_483">'[1]B&amp;S'!#REF!</definedName>
    <definedName name="__LF_LFsalto_iNdEx_499" localSheetId="55">[3]Quadro_A_Passivo.PRT!#REF!</definedName>
    <definedName name="__LF_LFsalto_iNdEx_499" localSheetId="56">[3]Quadro_A_Passivo.PRT!#REF!</definedName>
    <definedName name="__LF_LFsalto_iNdEx_499" localSheetId="57">[3]Quadro_A_Passivo.PRT!#REF!</definedName>
    <definedName name="__LF_LFsalto_iNdEx_499">'[1]B&amp;S'!#REF!</definedName>
    <definedName name="__LF_LFsalto_iNdEx_515" localSheetId="55">[3]Quadro_A_Passivo.PRT!#REF!</definedName>
    <definedName name="__LF_LFsalto_iNdEx_515" localSheetId="56">[3]Quadro_A_Passivo.PRT!#REF!</definedName>
    <definedName name="__LF_LFsalto_iNdEx_515" localSheetId="57">[3]Quadro_A_Passivo.PRT!#REF!</definedName>
    <definedName name="__LF_LFsalto_iNdEx_515">'[1]B&amp;S'!#REF!</definedName>
    <definedName name="__LF_LFsalto_iNdEx_531" localSheetId="55">[3]Quadro_A_Passivo.PRT!#REF!</definedName>
    <definedName name="__LF_LFsalto_iNdEx_531" localSheetId="56">[3]Quadro_A_Passivo.PRT!#REF!</definedName>
    <definedName name="__LF_LFsalto_iNdEx_531" localSheetId="57">[3]Quadro_A_Passivo.PRT!#REF!</definedName>
    <definedName name="__LF_LFsalto_iNdEx_531">'[1]B&amp;S'!#REF!</definedName>
    <definedName name="__LF_LFsalto_iNdEx_547" localSheetId="55">[3]Quadro_A_Passivo.PRT!#REF!</definedName>
    <definedName name="__LF_LFsalto_iNdEx_547" localSheetId="56">[3]Quadro_A_Passivo.PRT!#REF!</definedName>
    <definedName name="__LF_LFsalto_iNdEx_547" localSheetId="57">[3]Quadro_A_Passivo.PRT!#REF!</definedName>
    <definedName name="__LF_LFsalto_iNdEx_547">'[1]B&amp;S'!#REF!</definedName>
    <definedName name="__LF_LFsalto_iNdEx_563" localSheetId="55">[3]Quadro_A_Passivo.PRT!#REF!</definedName>
    <definedName name="__LF_LFsalto_iNdEx_563" localSheetId="56">[3]Quadro_A_Passivo.PRT!#REF!</definedName>
    <definedName name="__LF_LFsalto_iNdEx_563" localSheetId="57">[3]Quadro_A_Passivo.PRT!#REF!</definedName>
    <definedName name="__LF_LFsalto_iNdEx_563">'[1]B&amp;S'!#REF!</definedName>
    <definedName name="__LF23040_7c_10038_20__20__20__20__20__20__20_CURREUR000CVCI_LFx_LF_LF_iNdEx_997" localSheetId="58">#REF!</definedName>
    <definedName name="__LF23040_7c_10038_20__20__20__20__20__20__20_CURREUR000CVCI_LFx_LF_LF_iNdEx_997" localSheetId="59">#REF!</definedName>
    <definedName name="__LF23040_7c_10038_20__20__20__20__20__20__20_CURREUR000CVCI_LFx_LF_LF_iNdEx_997" localSheetId="60">#REF!</definedName>
    <definedName name="__LF23040_7c_10038_20__20__20__20__20__20__20_CURREUR000CVCI_LFx_LF_LF_iNdEx_997" localSheetId="61">#REF!</definedName>
    <definedName name="__LF23040_7c_10038_20__20__20__20__20__20__20_CURREUR000CVCI_LFx_LF_LF_iNdEx_997" localSheetId="62">#REF!</definedName>
    <definedName name="__LF23040_7c_10038_20__20__20__20__20__20__20_CURREUR000CVCI_LFx_LF_LF_iNdEx_997" localSheetId="63">#REF!</definedName>
    <definedName name="__LF23040_7c_10038_20__20__20__20__20__20__20_CURREUR000CVCI_LFx_LF_LF_iNdEx_997">#REF!</definedName>
    <definedName name="__LF23040_7c_70199_20__20__20__20__20__20__20_CURREUR000CVID_LFx_LF_LF_iNdEx_996" localSheetId="58">#REF!</definedName>
    <definedName name="__LF23040_7c_70199_20__20__20__20__20__20__20_CURREUR000CVID_LFx_LF_LF_iNdEx_996" localSheetId="59">#REF!</definedName>
    <definedName name="__LF23040_7c_70199_20__20__20__20__20__20__20_CURREUR000CVID_LFx_LF_LF_iNdEx_996" localSheetId="60">#REF!</definedName>
    <definedName name="__LF23040_7c_70199_20__20__20__20__20__20__20_CURREUR000CVID_LFx_LF_LF_iNdEx_996" localSheetId="61">#REF!</definedName>
    <definedName name="__LF23040_7c_70199_20__20__20__20__20__20__20_CURREUR000CVID_LFx_LF_LF_iNdEx_996" localSheetId="62">#REF!</definedName>
    <definedName name="__LF23040_7c_70199_20__20__20__20__20__20__20_CURREUR000CVID_LFx_LF_LF_iNdEx_996" localSheetId="63">#REF!</definedName>
    <definedName name="__LF23040_7c_70199_20__20__20__20__20__20__20_CURREUR000CVID_LFx_LF_LF_iNdEx_996">#REF!</definedName>
    <definedName name="__LF23041_7c_70105_20__20__20__20__20__20__20_SALRCVE000CVCP_LFx_LF_LF_iNdEx_998" localSheetId="58">#REF!</definedName>
    <definedName name="__LF23041_7c_70105_20__20__20__20__20__20__20_SALRCVE000CVCP_LFx_LF_LF_iNdEx_998" localSheetId="59">#REF!</definedName>
    <definedName name="__LF23041_7c_70105_20__20__20__20__20__20__20_SALRCVE000CVCP_LFx_LF_LF_iNdEx_998" localSheetId="60">#REF!</definedName>
    <definedName name="__LF23041_7c_70105_20__20__20__20__20__20__20_SALRCVE000CVCP_LFx_LF_LF_iNdEx_998" localSheetId="61">#REF!</definedName>
    <definedName name="__LF23041_7c_70105_20__20__20__20__20__20__20_SALRCVE000CVCP_LFx_LF_LF_iNdEx_998" localSheetId="62">#REF!</definedName>
    <definedName name="__LF23041_7c_70105_20__20__20__20__20__20__20_SALRCVE000CVCP_LFx_LF_LF_iNdEx_998" localSheetId="63">#REF!</definedName>
    <definedName name="__LF23041_7c_70105_20__20__20__20__20__20__20_SALRCVE000CVCP_LFx_LF_LF_iNdEx_998">#REF!</definedName>
    <definedName name="__LF2311_7c_LD00002113_LFx_LF_LF_iNdEx_991" localSheetId="59">#REF!</definedName>
    <definedName name="__LF2311_7c_LD00002113_LFx_LF_LF_iNdEx_991" localSheetId="60">#REF!</definedName>
    <definedName name="__LF2311_7c_LD00002113_LFx_LF_LF_iNdEx_991" localSheetId="61">#REF!</definedName>
    <definedName name="__LF2311_7c_LD00002113_LFx_LF_LF_iNdEx_991" localSheetId="62">#REF!</definedName>
    <definedName name="__LF2311_7c_LD00002113_LFx_LF_LF_iNdEx_991" localSheetId="63">#REF!</definedName>
    <definedName name="__LF2311_7c_LD00002113_LFx_LF_LF_iNdEx_991">#REF!</definedName>
    <definedName name="__LF2311_7c_LD00002175_LFx_LF_LF_iNdEx_910" localSheetId="59">#REF!</definedName>
    <definedName name="__LF2311_7c_LD00002175_LFx_LF_LF_iNdEx_910" localSheetId="60">#REF!</definedName>
    <definedName name="__LF2311_7c_LD00002175_LFx_LF_LF_iNdEx_910" localSheetId="61">#REF!</definedName>
    <definedName name="__LF2311_7c_LD00002175_LFx_LF_LF_iNdEx_910" localSheetId="62">#REF!</definedName>
    <definedName name="__LF2311_7c_LD00002175_LFx_LF_LF_iNdEx_910" localSheetId="63">#REF!</definedName>
    <definedName name="__LF2311_7c_LD00002175_LFx_LF_LF_iNdEx_910">#REF!</definedName>
    <definedName name="__LF2311_7c_LD00002223_LFx_LF_LF_iNdEx_896" localSheetId="59">#REF!</definedName>
    <definedName name="__LF2311_7c_LD00002223_LFx_LF_LF_iNdEx_896" localSheetId="60">#REF!</definedName>
    <definedName name="__LF2311_7c_LD00002223_LFx_LF_LF_iNdEx_896" localSheetId="61">#REF!</definedName>
    <definedName name="__LF2311_7c_LD00002223_LFx_LF_LF_iNdEx_896" localSheetId="62">#REF!</definedName>
    <definedName name="__LF2311_7c_LD00002223_LFx_LF_LF_iNdEx_896" localSheetId="63">#REF!</definedName>
    <definedName name="__LF2311_7c_LD00002223_LFx_LF_LF_iNdEx_896">#REF!</definedName>
    <definedName name="__LF2311_7c_LD00002224_LFx_LF_LF_iNdEx_953" localSheetId="59">#REF!</definedName>
    <definedName name="__LF2311_7c_LD00002224_LFx_LF_LF_iNdEx_953" localSheetId="60">#REF!</definedName>
    <definedName name="__LF2311_7c_LD00002224_LFx_LF_LF_iNdEx_953" localSheetId="61">#REF!</definedName>
    <definedName name="__LF2311_7c_LD00002224_LFx_LF_LF_iNdEx_953" localSheetId="62">#REF!</definedName>
    <definedName name="__LF2311_7c_LD00002224_LFx_LF_LF_iNdEx_953" localSheetId="63">#REF!</definedName>
    <definedName name="__LF2311_7c_LD00002224_LFx_LF_LF_iNdEx_953">#REF!</definedName>
    <definedName name="__LF2311_7c_LD00002247_LFx_LF_LF_iNdEx_928" localSheetId="59">#REF!</definedName>
    <definedName name="__LF2311_7c_LD00002247_LFx_LF_LF_iNdEx_928" localSheetId="60">#REF!</definedName>
    <definedName name="__LF2311_7c_LD00002247_LFx_LF_LF_iNdEx_928" localSheetId="61">#REF!</definedName>
    <definedName name="__LF2311_7c_LD00002247_LFx_LF_LF_iNdEx_928" localSheetId="62">#REF!</definedName>
    <definedName name="__LF2311_7c_LD00002247_LFx_LF_LF_iNdEx_928" localSheetId="63">#REF!</definedName>
    <definedName name="__LF2311_7c_LD00002247_LFx_LF_LF_iNdEx_928">#REF!</definedName>
    <definedName name="__LF2311_7c_LD00002248_LFx_LF_LF_iNdEx_902" localSheetId="59">#REF!</definedName>
    <definedName name="__LF2311_7c_LD00002248_LFx_LF_LF_iNdEx_902" localSheetId="60">#REF!</definedName>
    <definedName name="__LF2311_7c_LD00002248_LFx_LF_LF_iNdEx_902" localSheetId="61">#REF!</definedName>
    <definedName name="__LF2311_7c_LD00002248_LFx_LF_LF_iNdEx_902" localSheetId="62">#REF!</definedName>
    <definedName name="__LF2311_7c_LD00002248_LFx_LF_LF_iNdEx_902" localSheetId="63">#REF!</definedName>
    <definedName name="__LF2311_7c_LD00002248_LFx_LF_LF_iNdEx_902">#REF!</definedName>
    <definedName name="__LF2311_7c_LD00002249_LFx_LF_LF_iNdEx_951" localSheetId="59">#REF!</definedName>
    <definedName name="__LF2311_7c_LD00002249_LFx_LF_LF_iNdEx_951" localSheetId="60">#REF!</definedName>
    <definedName name="__LF2311_7c_LD00002249_LFx_LF_LF_iNdEx_951" localSheetId="61">#REF!</definedName>
    <definedName name="__LF2311_7c_LD00002249_LFx_LF_LF_iNdEx_951" localSheetId="62">#REF!</definedName>
    <definedName name="__LF2311_7c_LD00002249_LFx_LF_LF_iNdEx_951" localSheetId="63">#REF!</definedName>
    <definedName name="__LF2311_7c_LD00002249_LFx_LF_LF_iNdEx_951">#REF!</definedName>
    <definedName name="__LF2311_7c_LD00002250_LFx_LF_LF_iNdEx_912" localSheetId="59">#REF!</definedName>
    <definedName name="__LF2311_7c_LD00002250_LFx_LF_LF_iNdEx_912" localSheetId="60">#REF!</definedName>
    <definedName name="__LF2311_7c_LD00002250_LFx_LF_LF_iNdEx_912" localSheetId="61">#REF!</definedName>
    <definedName name="__LF2311_7c_LD00002250_LFx_LF_LF_iNdEx_912" localSheetId="62">#REF!</definedName>
    <definedName name="__LF2311_7c_LD00002250_LFx_LF_LF_iNdEx_912" localSheetId="63">#REF!</definedName>
    <definedName name="__LF2311_7c_LD00002250_LFx_LF_LF_iNdEx_912">#REF!</definedName>
    <definedName name="__LF2311_7c_LD00002325_LFx_LF_LF_iNdEx_898" localSheetId="59">#REF!</definedName>
    <definedName name="__LF2311_7c_LD00002325_LFx_LF_LF_iNdEx_898" localSheetId="60">#REF!</definedName>
    <definedName name="__LF2311_7c_LD00002325_LFx_LF_LF_iNdEx_898" localSheetId="61">#REF!</definedName>
    <definedName name="__LF2311_7c_LD00002325_LFx_LF_LF_iNdEx_898" localSheetId="62">#REF!</definedName>
    <definedName name="__LF2311_7c_LD00002325_LFx_LF_LF_iNdEx_898" localSheetId="63">#REF!</definedName>
    <definedName name="__LF2311_7c_LD00002325_LFx_LF_LF_iNdEx_898">#REF!</definedName>
    <definedName name="__LF2311_7c_LD00002326_LFx_LF_LF_iNdEx_993" localSheetId="59">#REF!</definedName>
    <definedName name="__LF2311_7c_LD00002326_LFx_LF_LF_iNdEx_993" localSheetId="60">#REF!</definedName>
    <definedName name="__LF2311_7c_LD00002326_LFx_LF_LF_iNdEx_993" localSheetId="61">#REF!</definedName>
    <definedName name="__LF2311_7c_LD00002326_LFx_LF_LF_iNdEx_993" localSheetId="62">#REF!</definedName>
    <definedName name="__LF2311_7c_LD00002326_LFx_LF_LF_iNdEx_993" localSheetId="63">#REF!</definedName>
    <definedName name="__LF2311_7c_LD00002326_LFx_LF_LF_iNdEx_993">#REF!</definedName>
    <definedName name="__LF2311_7c_LD00002327_LFx_LF_LF_iNdEx_943" localSheetId="59">#REF!</definedName>
    <definedName name="__LF2311_7c_LD00002327_LFx_LF_LF_iNdEx_943" localSheetId="60">#REF!</definedName>
    <definedName name="__LF2311_7c_LD00002327_LFx_LF_LF_iNdEx_943" localSheetId="61">#REF!</definedName>
    <definedName name="__LF2311_7c_LD00002327_LFx_LF_LF_iNdEx_943" localSheetId="62">#REF!</definedName>
    <definedName name="__LF2311_7c_LD00002327_LFx_LF_LF_iNdEx_943" localSheetId="63">#REF!</definedName>
    <definedName name="__LF2311_7c_LD00002327_LFx_LF_LF_iNdEx_943">#REF!</definedName>
    <definedName name="__LF2311_7c_LD00002328_LFx_LF_LF_iNdEx_863" localSheetId="59">#REF!</definedName>
    <definedName name="__LF2311_7c_LD00002328_LFx_LF_LF_iNdEx_863" localSheetId="60">#REF!</definedName>
    <definedName name="__LF2311_7c_LD00002328_LFx_LF_LF_iNdEx_863" localSheetId="61">#REF!</definedName>
    <definedName name="__LF2311_7c_LD00002328_LFx_LF_LF_iNdEx_863" localSheetId="62">#REF!</definedName>
    <definedName name="__LF2311_7c_LD00002328_LFx_LF_LF_iNdEx_863" localSheetId="63">#REF!</definedName>
    <definedName name="__LF2311_7c_LD00002328_LFx_LF_LF_iNdEx_863">#REF!</definedName>
    <definedName name="__LF2311_7c_LD00002329_LFx_LF_LF_iNdEx_955" localSheetId="59">#REF!</definedName>
    <definedName name="__LF2311_7c_LD00002329_LFx_LF_LF_iNdEx_955" localSheetId="60">#REF!</definedName>
    <definedName name="__LF2311_7c_LD00002329_LFx_LF_LF_iNdEx_955" localSheetId="61">#REF!</definedName>
    <definedName name="__LF2311_7c_LD00002329_LFx_LF_LF_iNdEx_955" localSheetId="62">#REF!</definedName>
    <definedName name="__LF2311_7c_LD00002329_LFx_LF_LF_iNdEx_955" localSheetId="63">#REF!</definedName>
    <definedName name="__LF2311_7c_LD00002329_LFx_LF_LF_iNdEx_955">#REF!</definedName>
    <definedName name="__LF2311_7c_LD00002330_LFx_LF_LF_iNdEx_894" localSheetId="59">#REF!</definedName>
    <definedName name="__LF2311_7c_LD00002330_LFx_LF_LF_iNdEx_894" localSheetId="60">#REF!</definedName>
    <definedName name="__LF2311_7c_LD00002330_LFx_LF_LF_iNdEx_894" localSheetId="61">#REF!</definedName>
    <definedName name="__LF2311_7c_LD00002330_LFx_LF_LF_iNdEx_894" localSheetId="62">#REF!</definedName>
    <definedName name="__LF2311_7c_LD00002330_LFx_LF_LF_iNdEx_894" localSheetId="63">#REF!</definedName>
    <definedName name="__LF2311_7c_LD00002330_LFx_LF_LF_iNdEx_894">#REF!</definedName>
    <definedName name="__LF2311_7c_LD00002332_LFx_LF_LF_iNdEx_980" localSheetId="59">#REF!</definedName>
    <definedName name="__LF2311_7c_LD00002332_LFx_LF_LF_iNdEx_980" localSheetId="60">#REF!</definedName>
    <definedName name="__LF2311_7c_LD00002332_LFx_LF_LF_iNdEx_980" localSheetId="61">#REF!</definedName>
    <definedName name="__LF2311_7c_LD00002332_LFx_LF_LF_iNdEx_980" localSheetId="62">#REF!</definedName>
    <definedName name="__LF2311_7c_LD00002332_LFx_LF_LF_iNdEx_980" localSheetId="63">#REF!</definedName>
    <definedName name="__LF2311_7c_LD00002332_LFx_LF_LF_iNdEx_980">#REF!</definedName>
    <definedName name="__LF2311_7c_LD00002383_LFx_LF_LF_iNdEx_940" localSheetId="59">#REF!</definedName>
    <definedName name="__LF2311_7c_LD00002383_LFx_LF_LF_iNdEx_940" localSheetId="60">#REF!</definedName>
    <definedName name="__LF2311_7c_LD00002383_LFx_LF_LF_iNdEx_940" localSheetId="61">#REF!</definedName>
    <definedName name="__LF2311_7c_LD00002383_LFx_LF_LF_iNdEx_940" localSheetId="62">#REF!</definedName>
    <definedName name="__LF2311_7c_LD00002383_LFx_LF_LF_iNdEx_940" localSheetId="63">#REF!</definedName>
    <definedName name="__LF2311_7c_LD00002383_LFx_LF_LF_iNdEx_940">#REF!</definedName>
    <definedName name="__LF2311_7c_LD00002384_LFx_LF_LF_iNdEx_895" localSheetId="59">#REF!</definedName>
    <definedName name="__LF2311_7c_LD00002384_LFx_LF_LF_iNdEx_895" localSheetId="60">#REF!</definedName>
    <definedName name="__LF2311_7c_LD00002384_LFx_LF_LF_iNdEx_895" localSheetId="61">#REF!</definedName>
    <definedName name="__LF2311_7c_LD00002384_LFx_LF_LF_iNdEx_895" localSheetId="62">#REF!</definedName>
    <definedName name="__LF2311_7c_LD00002384_LFx_LF_LF_iNdEx_895" localSheetId="63">#REF!</definedName>
    <definedName name="__LF2311_7c_LD00002384_LFx_LF_LF_iNdEx_895">#REF!</definedName>
    <definedName name="__LF2311_7c_LD00002385_LFx_LF_LF_iNdEx_881" localSheetId="59">#REF!</definedName>
    <definedName name="__LF2311_7c_LD00002385_LFx_LF_LF_iNdEx_881" localSheetId="60">#REF!</definedName>
    <definedName name="__LF2311_7c_LD00002385_LFx_LF_LF_iNdEx_881" localSheetId="61">#REF!</definedName>
    <definedName name="__LF2311_7c_LD00002385_LFx_LF_LF_iNdEx_881" localSheetId="62">#REF!</definedName>
    <definedName name="__LF2311_7c_LD00002385_LFx_LF_LF_iNdEx_881" localSheetId="63">#REF!</definedName>
    <definedName name="__LF2311_7c_LD00002385_LFx_LF_LF_iNdEx_881">#REF!</definedName>
    <definedName name="__LF2311_7c_LD00002386_LFx_LF_LF_iNdEx_903" localSheetId="59">#REF!</definedName>
    <definedName name="__LF2311_7c_LD00002386_LFx_LF_LF_iNdEx_903" localSheetId="60">#REF!</definedName>
    <definedName name="__LF2311_7c_LD00002386_LFx_LF_LF_iNdEx_903" localSheetId="61">#REF!</definedName>
    <definedName name="__LF2311_7c_LD00002386_LFx_LF_LF_iNdEx_903" localSheetId="62">#REF!</definedName>
    <definedName name="__LF2311_7c_LD00002386_LFx_LF_LF_iNdEx_903" localSheetId="63">#REF!</definedName>
    <definedName name="__LF2311_7c_LD00002386_LFx_LF_LF_iNdEx_903">#REF!</definedName>
    <definedName name="__LF2311_7c_LD00002387_LFx_LF_LF_iNdEx_907" localSheetId="59">#REF!</definedName>
    <definedName name="__LF2311_7c_LD00002387_LFx_LF_LF_iNdEx_907" localSheetId="60">#REF!</definedName>
    <definedName name="__LF2311_7c_LD00002387_LFx_LF_LF_iNdEx_907" localSheetId="61">#REF!</definedName>
    <definedName name="__LF2311_7c_LD00002387_LFx_LF_LF_iNdEx_907" localSheetId="62">#REF!</definedName>
    <definedName name="__LF2311_7c_LD00002387_LFx_LF_LF_iNdEx_907" localSheetId="63">#REF!</definedName>
    <definedName name="__LF2311_7c_LD00002387_LFx_LF_LF_iNdEx_907">#REF!</definedName>
    <definedName name="__LF2311_7c_LD00002455_LFx_LF_LF_iNdEx_935" localSheetId="59">#REF!</definedName>
    <definedName name="__LF2311_7c_LD00002455_LFx_LF_LF_iNdEx_935" localSheetId="60">#REF!</definedName>
    <definedName name="__LF2311_7c_LD00002455_LFx_LF_LF_iNdEx_935" localSheetId="61">#REF!</definedName>
    <definedName name="__LF2311_7c_LD00002455_LFx_LF_LF_iNdEx_935" localSheetId="62">#REF!</definedName>
    <definedName name="__LF2311_7c_LD00002455_LFx_LF_LF_iNdEx_935" localSheetId="63">#REF!</definedName>
    <definedName name="__LF2311_7c_LD00002455_LFx_LF_LF_iNdEx_935">#REF!</definedName>
    <definedName name="__LF2311_7c_LD00002456_LFx_LF_LF_iNdEx_900" localSheetId="59">#REF!</definedName>
    <definedName name="__LF2311_7c_LD00002456_LFx_LF_LF_iNdEx_900" localSheetId="60">#REF!</definedName>
    <definedName name="__LF2311_7c_LD00002456_LFx_LF_LF_iNdEx_900" localSheetId="61">#REF!</definedName>
    <definedName name="__LF2311_7c_LD00002456_LFx_LF_LF_iNdEx_900" localSheetId="62">#REF!</definedName>
    <definedName name="__LF2311_7c_LD00002456_LFx_LF_LF_iNdEx_900" localSheetId="63">#REF!</definedName>
    <definedName name="__LF2311_7c_LD00002456_LFx_LF_LF_iNdEx_900">#REF!</definedName>
    <definedName name="__LF2311_7c_LD00002460_LFx_LF_LF_iNdEx_906" localSheetId="59">#REF!</definedName>
    <definedName name="__LF2311_7c_LD00002460_LFx_LF_LF_iNdEx_906" localSheetId="60">#REF!</definedName>
    <definedName name="__LF2311_7c_LD00002460_LFx_LF_LF_iNdEx_906" localSheetId="61">#REF!</definedName>
    <definedName name="__LF2311_7c_LD00002460_LFx_LF_LF_iNdEx_906" localSheetId="62">#REF!</definedName>
    <definedName name="__LF2311_7c_LD00002460_LFx_LF_LF_iNdEx_906" localSheetId="63">#REF!</definedName>
    <definedName name="__LF2311_7c_LD00002460_LFx_LF_LF_iNdEx_906">#REF!</definedName>
    <definedName name="__LF2311_7c_LD00002462_LFx_LF_LF_iNdEx_988" localSheetId="59">#REF!</definedName>
    <definedName name="__LF2311_7c_LD00002462_LFx_LF_LF_iNdEx_988" localSheetId="60">#REF!</definedName>
    <definedName name="__LF2311_7c_LD00002462_LFx_LF_LF_iNdEx_988" localSheetId="61">#REF!</definedName>
    <definedName name="__LF2311_7c_LD00002462_LFx_LF_LF_iNdEx_988" localSheetId="62">#REF!</definedName>
    <definedName name="__LF2311_7c_LD00002462_LFx_LF_LF_iNdEx_988" localSheetId="63">#REF!</definedName>
    <definedName name="__LF2311_7c_LD00002462_LFx_LF_LF_iNdEx_988">#REF!</definedName>
    <definedName name="__LF2311_7c_LD00002463_LFx_LF_LF_iNdEx_892" localSheetId="59">#REF!</definedName>
    <definedName name="__LF2311_7c_LD00002463_LFx_LF_LF_iNdEx_892" localSheetId="60">#REF!</definedName>
    <definedName name="__LF2311_7c_LD00002463_LFx_LF_LF_iNdEx_892" localSheetId="61">#REF!</definedName>
    <definedName name="__LF2311_7c_LD00002463_LFx_LF_LF_iNdEx_892" localSheetId="62">#REF!</definedName>
    <definedName name="__LF2311_7c_LD00002463_LFx_LF_LF_iNdEx_892" localSheetId="63">#REF!</definedName>
    <definedName name="__LF2311_7c_LD00002463_LFx_LF_LF_iNdEx_892">#REF!</definedName>
    <definedName name="__LF2311_7c_LD00002490_LFx_LF_LF_iNdEx_879" localSheetId="59">#REF!</definedName>
    <definedName name="__LF2311_7c_LD00002490_LFx_LF_LF_iNdEx_879" localSheetId="60">#REF!</definedName>
    <definedName name="__LF2311_7c_LD00002490_LFx_LF_LF_iNdEx_879" localSheetId="61">#REF!</definedName>
    <definedName name="__LF2311_7c_LD00002490_LFx_LF_LF_iNdEx_879" localSheetId="62">#REF!</definedName>
    <definedName name="__LF2311_7c_LD00002490_LFx_LF_LF_iNdEx_879" localSheetId="63">#REF!</definedName>
    <definedName name="__LF2311_7c_LD00002490_LFx_LF_LF_iNdEx_879">#REF!</definedName>
    <definedName name="__LF2311_7c_LD00002492_LFx_LF_LF_iNdEx_968" localSheetId="59">#REF!</definedName>
    <definedName name="__LF2311_7c_LD00002492_LFx_LF_LF_iNdEx_968" localSheetId="60">#REF!</definedName>
    <definedName name="__LF2311_7c_LD00002492_LFx_LF_LF_iNdEx_968" localSheetId="61">#REF!</definedName>
    <definedName name="__LF2311_7c_LD00002492_LFx_LF_LF_iNdEx_968" localSheetId="62">#REF!</definedName>
    <definedName name="__LF2311_7c_LD00002492_LFx_LF_LF_iNdEx_968" localSheetId="63">#REF!</definedName>
    <definedName name="__LF2311_7c_LD00002492_LFx_LF_LF_iNdEx_968">#REF!</definedName>
    <definedName name="__LF2311_7c_LD00002493_LFx_LF_LF_iNdEx_933" localSheetId="59">#REF!</definedName>
    <definedName name="__LF2311_7c_LD00002493_LFx_LF_LF_iNdEx_933" localSheetId="60">#REF!</definedName>
    <definedName name="__LF2311_7c_LD00002493_LFx_LF_LF_iNdEx_933" localSheetId="61">#REF!</definedName>
    <definedName name="__LF2311_7c_LD00002493_LFx_LF_LF_iNdEx_933" localSheetId="62">#REF!</definedName>
    <definedName name="__LF2311_7c_LD00002493_LFx_LF_LF_iNdEx_933" localSheetId="63">#REF!</definedName>
    <definedName name="__LF2311_7c_LD00002493_LFx_LF_LF_iNdEx_933">#REF!</definedName>
    <definedName name="__LF2311_7c_LD00002494_LFx_LF_LF_iNdEx_981" localSheetId="59">#REF!</definedName>
    <definedName name="__LF2311_7c_LD00002494_LFx_LF_LF_iNdEx_981" localSheetId="60">#REF!</definedName>
    <definedName name="__LF2311_7c_LD00002494_LFx_LF_LF_iNdEx_981" localSheetId="61">#REF!</definedName>
    <definedName name="__LF2311_7c_LD00002494_LFx_LF_LF_iNdEx_981" localSheetId="62">#REF!</definedName>
    <definedName name="__LF2311_7c_LD00002494_LFx_LF_LF_iNdEx_981" localSheetId="63">#REF!</definedName>
    <definedName name="__LF2311_7c_LD00002494_LFx_LF_LF_iNdEx_981">#REF!</definedName>
    <definedName name="__LF2311_7c_LD00002495_LFx_LF_LF_iNdEx_950" localSheetId="59">#REF!</definedName>
    <definedName name="__LF2311_7c_LD00002495_LFx_LF_LF_iNdEx_950" localSheetId="60">#REF!</definedName>
    <definedName name="__LF2311_7c_LD00002495_LFx_LF_LF_iNdEx_950" localSheetId="61">#REF!</definedName>
    <definedName name="__LF2311_7c_LD00002495_LFx_LF_LF_iNdEx_950" localSheetId="62">#REF!</definedName>
    <definedName name="__LF2311_7c_LD00002495_LFx_LF_LF_iNdEx_950" localSheetId="63">#REF!</definedName>
    <definedName name="__LF2311_7c_LD00002495_LFx_LF_LF_iNdEx_950">#REF!</definedName>
    <definedName name="__LF2311_7c_LD00002515_LFx_LF_LF_iNdEx_862" localSheetId="59">#REF!</definedName>
    <definedName name="__LF2311_7c_LD00002515_LFx_LF_LF_iNdEx_862" localSheetId="60">#REF!</definedName>
    <definedName name="__LF2311_7c_LD00002515_LFx_LF_LF_iNdEx_862" localSheetId="61">#REF!</definedName>
    <definedName name="__LF2311_7c_LD00002515_LFx_LF_LF_iNdEx_862" localSheetId="62">#REF!</definedName>
    <definedName name="__LF2311_7c_LD00002515_LFx_LF_LF_iNdEx_862" localSheetId="63">#REF!</definedName>
    <definedName name="__LF2311_7c_LD00002515_LFx_LF_LF_iNdEx_862">#REF!</definedName>
    <definedName name="__LF2311_7c_LD00002518_LFx_LF_LF_iNdEx_987" localSheetId="59">#REF!</definedName>
    <definedName name="__LF2311_7c_LD00002518_LFx_LF_LF_iNdEx_987" localSheetId="60">#REF!</definedName>
    <definedName name="__LF2311_7c_LD00002518_LFx_LF_LF_iNdEx_987" localSheetId="61">#REF!</definedName>
    <definedName name="__LF2311_7c_LD00002518_LFx_LF_LF_iNdEx_987" localSheetId="62">#REF!</definedName>
    <definedName name="__LF2311_7c_LD00002518_LFx_LF_LF_iNdEx_987" localSheetId="63">#REF!</definedName>
    <definedName name="__LF2311_7c_LD00002518_LFx_LF_LF_iNdEx_987">#REF!</definedName>
    <definedName name="__LF2311_7c_LD00002519_LFx_LF_LF_iNdEx_913" localSheetId="59">#REF!</definedName>
    <definedName name="__LF2311_7c_LD00002519_LFx_LF_LF_iNdEx_913" localSheetId="60">#REF!</definedName>
    <definedName name="__LF2311_7c_LD00002519_LFx_LF_LF_iNdEx_913" localSheetId="61">#REF!</definedName>
    <definedName name="__LF2311_7c_LD00002519_LFx_LF_LF_iNdEx_913" localSheetId="62">#REF!</definedName>
    <definedName name="__LF2311_7c_LD00002519_LFx_LF_LF_iNdEx_913" localSheetId="63">#REF!</definedName>
    <definedName name="__LF2311_7c_LD00002519_LFx_LF_LF_iNdEx_913">#REF!</definedName>
    <definedName name="__LF2311_7c_LD00002520_LFx_LF_LF_iNdEx_949" localSheetId="59">#REF!</definedName>
    <definedName name="__LF2311_7c_LD00002520_LFx_LF_LF_iNdEx_949" localSheetId="60">#REF!</definedName>
    <definedName name="__LF2311_7c_LD00002520_LFx_LF_LF_iNdEx_949" localSheetId="61">#REF!</definedName>
    <definedName name="__LF2311_7c_LD00002520_LFx_LF_LF_iNdEx_949" localSheetId="62">#REF!</definedName>
    <definedName name="__LF2311_7c_LD00002520_LFx_LF_LF_iNdEx_949" localSheetId="63">#REF!</definedName>
    <definedName name="__LF2311_7c_LD00002520_LFx_LF_LF_iNdEx_949">#REF!</definedName>
    <definedName name="__LF2311_7c_LD00002521_LFx_LF_LF_iNdEx_992" localSheetId="59">#REF!</definedName>
    <definedName name="__LF2311_7c_LD00002521_LFx_LF_LF_iNdEx_992" localSheetId="60">#REF!</definedName>
    <definedName name="__LF2311_7c_LD00002521_LFx_LF_LF_iNdEx_992" localSheetId="61">#REF!</definedName>
    <definedName name="__LF2311_7c_LD00002521_LFx_LF_LF_iNdEx_992" localSheetId="62">#REF!</definedName>
    <definedName name="__LF2311_7c_LD00002521_LFx_LF_LF_iNdEx_992" localSheetId="63">#REF!</definedName>
    <definedName name="__LF2311_7c_LD00002521_LFx_LF_LF_iNdEx_992">#REF!</definedName>
    <definedName name="__LF2311_7c_LD00002523_LFx_LF_LF_iNdEx_932" localSheetId="59">#REF!</definedName>
    <definedName name="__LF2311_7c_LD00002523_LFx_LF_LF_iNdEx_932" localSheetId="60">#REF!</definedName>
    <definedName name="__LF2311_7c_LD00002523_LFx_LF_LF_iNdEx_932" localSheetId="61">#REF!</definedName>
    <definedName name="__LF2311_7c_LD00002523_LFx_LF_LF_iNdEx_932" localSheetId="62">#REF!</definedName>
    <definedName name="__LF2311_7c_LD00002523_LFx_LF_LF_iNdEx_932" localSheetId="63">#REF!</definedName>
    <definedName name="__LF2311_7c_LD00002523_LFx_LF_LF_iNdEx_932">#REF!</definedName>
    <definedName name="__LF2311_7c_LD00002575_LFx_LF_LF_iNdEx_904" localSheetId="59">#REF!</definedName>
    <definedName name="__LF2311_7c_LD00002575_LFx_LF_LF_iNdEx_904" localSheetId="60">#REF!</definedName>
    <definedName name="__LF2311_7c_LD00002575_LFx_LF_LF_iNdEx_904" localSheetId="61">#REF!</definedName>
    <definedName name="__LF2311_7c_LD00002575_LFx_LF_LF_iNdEx_904" localSheetId="62">#REF!</definedName>
    <definedName name="__LF2311_7c_LD00002575_LFx_LF_LF_iNdEx_904" localSheetId="63">#REF!</definedName>
    <definedName name="__LF2311_7c_LD00002575_LFx_LF_LF_iNdEx_904">#REF!</definedName>
    <definedName name="__LF2311_7c_LD00002576_LFx_LF_LF_iNdEx_946" localSheetId="59">#REF!</definedName>
    <definedName name="__LF2311_7c_LD00002576_LFx_LF_LF_iNdEx_946" localSheetId="60">#REF!</definedName>
    <definedName name="__LF2311_7c_LD00002576_LFx_LF_LF_iNdEx_946" localSheetId="61">#REF!</definedName>
    <definedName name="__LF2311_7c_LD00002576_LFx_LF_LF_iNdEx_946" localSheetId="62">#REF!</definedName>
    <definedName name="__LF2311_7c_LD00002576_LFx_LF_LF_iNdEx_946" localSheetId="63">#REF!</definedName>
    <definedName name="__LF2311_7c_LD00002576_LFx_LF_LF_iNdEx_946">#REF!</definedName>
    <definedName name="__LF2311_7c_LD00002577_LFx_LF_LF_iNdEx_927" localSheetId="59">#REF!</definedName>
    <definedName name="__LF2311_7c_LD00002577_LFx_LF_LF_iNdEx_927" localSheetId="60">#REF!</definedName>
    <definedName name="__LF2311_7c_LD00002577_LFx_LF_LF_iNdEx_927" localSheetId="61">#REF!</definedName>
    <definedName name="__LF2311_7c_LD00002577_LFx_LF_LF_iNdEx_927" localSheetId="62">#REF!</definedName>
    <definedName name="__LF2311_7c_LD00002577_LFx_LF_LF_iNdEx_927" localSheetId="63">#REF!</definedName>
    <definedName name="__LF2311_7c_LD00002577_LFx_LF_LF_iNdEx_927">#REF!</definedName>
    <definedName name="__LF2311_7c_LD00002578_LFx_LF_LF_iNdEx_861" localSheetId="59">#REF!</definedName>
    <definedName name="__LF2311_7c_LD00002578_LFx_LF_LF_iNdEx_861" localSheetId="60">#REF!</definedName>
    <definedName name="__LF2311_7c_LD00002578_LFx_LF_LF_iNdEx_861" localSheetId="61">#REF!</definedName>
    <definedName name="__LF2311_7c_LD00002578_LFx_LF_LF_iNdEx_861" localSheetId="62">#REF!</definedName>
    <definedName name="__LF2311_7c_LD00002578_LFx_LF_LF_iNdEx_861" localSheetId="63">#REF!</definedName>
    <definedName name="__LF2311_7c_LD00002578_LFx_LF_LF_iNdEx_861">#REF!</definedName>
    <definedName name="__LF2311_7c_LD00002579_LFx_LF_LF_iNdEx_976" localSheetId="59">#REF!</definedName>
    <definedName name="__LF2311_7c_LD00002579_LFx_LF_LF_iNdEx_976" localSheetId="60">#REF!</definedName>
    <definedName name="__LF2311_7c_LD00002579_LFx_LF_LF_iNdEx_976" localSheetId="61">#REF!</definedName>
    <definedName name="__LF2311_7c_LD00002579_LFx_LF_LF_iNdEx_976" localSheetId="62">#REF!</definedName>
    <definedName name="__LF2311_7c_LD00002579_LFx_LF_LF_iNdEx_976" localSheetId="63">#REF!</definedName>
    <definedName name="__LF2311_7c_LD00002579_LFx_LF_LF_iNdEx_976">#REF!</definedName>
    <definedName name="__LF2311_7c_LD00002583_LFx_LF_LF_iNdEx_979" localSheetId="59">#REF!</definedName>
    <definedName name="__LF2311_7c_LD00002583_LFx_LF_LF_iNdEx_979" localSheetId="60">#REF!</definedName>
    <definedName name="__LF2311_7c_LD00002583_LFx_LF_LF_iNdEx_979" localSheetId="61">#REF!</definedName>
    <definedName name="__LF2311_7c_LD00002583_LFx_LF_LF_iNdEx_979" localSheetId="62">#REF!</definedName>
    <definedName name="__LF2311_7c_LD00002583_LFx_LF_LF_iNdEx_979" localSheetId="63">#REF!</definedName>
    <definedName name="__LF2311_7c_LD00002583_LFx_LF_LF_iNdEx_979">#REF!</definedName>
    <definedName name="__LF2311_7c_LD00002587_LFx_LF_LF_iNdEx_876" localSheetId="59">#REF!</definedName>
    <definedName name="__LF2311_7c_LD00002587_LFx_LF_LF_iNdEx_876" localSheetId="60">#REF!</definedName>
    <definedName name="__LF2311_7c_LD00002587_LFx_LF_LF_iNdEx_876" localSheetId="61">#REF!</definedName>
    <definedName name="__LF2311_7c_LD00002587_LFx_LF_LF_iNdEx_876" localSheetId="62">#REF!</definedName>
    <definedName name="__LF2311_7c_LD00002587_LFx_LF_LF_iNdEx_876" localSheetId="63">#REF!</definedName>
    <definedName name="__LF2311_7c_LD00002587_LFx_LF_LF_iNdEx_876">#REF!</definedName>
    <definedName name="__LF2311_7c_LD00002588_LFx_LF_LF_iNdEx_917" localSheetId="59">#REF!</definedName>
    <definedName name="__LF2311_7c_LD00002588_LFx_LF_LF_iNdEx_917" localSheetId="60">#REF!</definedName>
    <definedName name="__LF2311_7c_LD00002588_LFx_LF_LF_iNdEx_917" localSheetId="61">#REF!</definedName>
    <definedName name="__LF2311_7c_LD00002588_LFx_LF_LF_iNdEx_917" localSheetId="62">#REF!</definedName>
    <definedName name="__LF2311_7c_LD00002588_LFx_LF_LF_iNdEx_917" localSheetId="63">#REF!</definedName>
    <definedName name="__LF2311_7c_LD00002588_LFx_LF_LF_iNdEx_917">#REF!</definedName>
    <definedName name="__LF2311_7c_LD00002601_LFx_LF_LF_iNdEx_886" localSheetId="59">#REF!</definedName>
    <definedName name="__LF2311_7c_LD00002601_LFx_LF_LF_iNdEx_886" localSheetId="60">#REF!</definedName>
    <definedName name="__LF2311_7c_LD00002601_LFx_LF_LF_iNdEx_886" localSheetId="61">#REF!</definedName>
    <definedName name="__LF2311_7c_LD00002601_LFx_LF_LF_iNdEx_886" localSheetId="62">#REF!</definedName>
    <definedName name="__LF2311_7c_LD00002601_LFx_LF_LF_iNdEx_886" localSheetId="63">#REF!</definedName>
    <definedName name="__LF2311_7c_LD00002601_LFx_LF_LF_iNdEx_886">#REF!</definedName>
    <definedName name="__LF2311_7c_LD00002603_LFx_LF_LF_iNdEx_883" localSheetId="59">#REF!</definedName>
    <definedName name="__LF2311_7c_LD00002603_LFx_LF_LF_iNdEx_883" localSheetId="60">#REF!</definedName>
    <definedName name="__LF2311_7c_LD00002603_LFx_LF_LF_iNdEx_883" localSheetId="61">#REF!</definedName>
    <definedName name="__LF2311_7c_LD00002603_LFx_LF_LF_iNdEx_883" localSheetId="62">#REF!</definedName>
    <definedName name="__LF2311_7c_LD00002603_LFx_LF_LF_iNdEx_883" localSheetId="63">#REF!</definedName>
    <definedName name="__LF2311_7c_LD00002603_LFx_LF_LF_iNdEx_883">#REF!</definedName>
    <definedName name="__LF2311_7c_LD00002604_LFx_LF_LF_iNdEx_970" localSheetId="59">#REF!</definedName>
    <definedName name="__LF2311_7c_LD00002604_LFx_LF_LF_iNdEx_970" localSheetId="60">#REF!</definedName>
    <definedName name="__LF2311_7c_LD00002604_LFx_LF_LF_iNdEx_970" localSheetId="61">#REF!</definedName>
    <definedName name="__LF2311_7c_LD00002604_LFx_LF_LF_iNdEx_970" localSheetId="62">#REF!</definedName>
    <definedName name="__LF2311_7c_LD00002604_LFx_LF_LF_iNdEx_970" localSheetId="63">#REF!</definedName>
    <definedName name="__LF2311_7c_LD00002604_LFx_LF_LF_iNdEx_970">#REF!</definedName>
    <definedName name="__LF2311_7c_LD00002605_LFx_LF_LF_iNdEx_985" localSheetId="59">#REF!</definedName>
    <definedName name="__LF2311_7c_LD00002605_LFx_LF_LF_iNdEx_985" localSheetId="60">#REF!</definedName>
    <definedName name="__LF2311_7c_LD00002605_LFx_LF_LF_iNdEx_985" localSheetId="61">#REF!</definedName>
    <definedName name="__LF2311_7c_LD00002605_LFx_LF_LF_iNdEx_985" localSheetId="62">#REF!</definedName>
    <definedName name="__LF2311_7c_LD00002605_LFx_LF_LF_iNdEx_985" localSheetId="63">#REF!</definedName>
    <definedName name="__LF2311_7c_LD00002605_LFx_LF_LF_iNdEx_985">#REF!</definedName>
    <definedName name="__LF2311_7c_LD00002606_LFx_LF_LF_iNdEx_965" localSheetId="59">#REF!</definedName>
    <definedName name="__LF2311_7c_LD00002606_LFx_LF_LF_iNdEx_965" localSheetId="60">#REF!</definedName>
    <definedName name="__LF2311_7c_LD00002606_LFx_LF_LF_iNdEx_965" localSheetId="61">#REF!</definedName>
    <definedName name="__LF2311_7c_LD00002606_LFx_LF_LF_iNdEx_965" localSheetId="62">#REF!</definedName>
    <definedName name="__LF2311_7c_LD00002606_LFx_LF_LF_iNdEx_965" localSheetId="63">#REF!</definedName>
    <definedName name="__LF2311_7c_LD00002606_LFx_LF_LF_iNdEx_965">#REF!</definedName>
    <definedName name="__LF2311_7c_LD00002607_LFx_LF_LF_iNdEx_931" localSheetId="59">#REF!</definedName>
    <definedName name="__LF2311_7c_LD00002607_LFx_LF_LF_iNdEx_931" localSheetId="60">#REF!</definedName>
    <definedName name="__LF2311_7c_LD00002607_LFx_LF_LF_iNdEx_931" localSheetId="61">#REF!</definedName>
    <definedName name="__LF2311_7c_LD00002607_LFx_LF_LF_iNdEx_931" localSheetId="62">#REF!</definedName>
    <definedName name="__LF2311_7c_LD00002607_LFx_LF_LF_iNdEx_931" localSheetId="63">#REF!</definedName>
    <definedName name="__LF2311_7c_LD00002607_LFx_LF_LF_iNdEx_931">#REF!</definedName>
    <definedName name="__LF2311_7c_LD00002608_LFx_LF_LF_iNdEx_887" localSheetId="59">#REF!</definedName>
    <definedName name="__LF2311_7c_LD00002608_LFx_LF_LF_iNdEx_887" localSheetId="60">#REF!</definedName>
    <definedName name="__LF2311_7c_LD00002608_LFx_LF_LF_iNdEx_887" localSheetId="61">#REF!</definedName>
    <definedName name="__LF2311_7c_LD00002608_LFx_LF_LF_iNdEx_887" localSheetId="62">#REF!</definedName>
    <definedName name="__LF2311_7c_LD00002608_LFx_LF_LF_iNdEx_887" localSheetId="63">#REF!</definedName>
    <definedName name="__LF2311_7c_LD00002608_LFx_LF_LF_iNdEx_887">#REF!</definedName>
    <definedName name="__LF2311_7c_LD00002621_LFx_LF_LF_iNdEx_878" localSheetId="59">#REF!</definedName>
    <definedName name="__LF2311_7c_LD00002621_LFx_LF_LF_iNdEx_878" localSheetId="60">#REF!</definedName>
    <definedName name="__LF2311_7c_LD00002621_LFx_LF_LF_iNdEx_878" localSheetId="61">#REF!</definedName>
    <definedName name="__LF2311_7c_LD00002621_LFx_LF_LF_iNdEx_878" localSheetId="62">#REF!</definedName>
    <definedName name="__LF2311_7c_LD00002621_LFx_LF_LF_iNdEx_878" localSheetId="63">#REF!</definedName>
    <definedName name="__LF2311_7c_LD00002621_LFx_LF_LF_iNdEx_878">#REF!</definedName>
    <definedName name="__LF2311_7c_LD00002622_LFx_LF_LF_iNdEx_905" localSheetId="59">#REF!</definedName>
    <definedName name="__LF2311_7c_LD00002622_LFx_LF_LF_iNdEx_905" localSheetId="60">#REF!</definedName>
    <definedName name="__LF2311_7c_LD00002622_LFx_LF_LF_iNdEx_905" localSheetId="61">#REF!</definedName>
    <definedName name="__LF2311_7c_LD00002622_LFx_LF_LF_iNdEx_905" localSheetId="62">#REF!</definedName>
    <definedName name="__LF2311_7c_LD00002622_LFx_LF_LF_iNdEx_905" localSheetId="63">#REF!</definedName>
    <definedName name="__LF2311_7c_LD00002622_LFx_LF_LF_iNdEx_905">#REF!</definedName>
    <definedName name="__LF2311_7c_LD00002623_LFx_LF_LF_iNdEx_957" localSheetId="59">#REF!</definedName>
    <definedName name="__LF2311_7c_LD00002623_LFx_LF_LF_iNdEx_957" localSheetId="60">#REF!</definedName>
    <definedName name="__LF2311_7c_LD00002623_LFx_LF_LF_iNdEx_957" localSheetId="61">#REF!</definedName>
    <definedName name="__LF2311_7c_LD00002623_LFx_LF_LF_iNdEx_957" localSheetId="62">#REF!</definedName>
    <definedName name="__LF2311_7c_LD00002623_LFx_LF_LF_iNdEx_957" localSheetId="63">#REF!</definedName>
    <definedName name="__LF2311_7c_LD00002623_LFx_LF_LF_iNdEx_957">#REF!</definedName>
    <definedName name="__LF2311_7c_LD00002626_LFx_LF_LF_iNdEx_967" localSheetId="59">#REF!</definedName>
    <definedName name="__LF2311_7c_LD00002626_LFx_LF_LF_iNdEx_967" localSheetId="60">#REF!</definedName>
    <definedName name="__LF2311_7c_LD00002626_LFx_LF_LF_iNdEx_967" localSheetId="61">#REF!</definedName>
    <definedName name="__LF2311_7c_LD00002626_LFx_LF_LF_iNdEx_967" localSheetId="62">#REF!</definedName>
    <definedName name="__LF2311_7c_LD00002626_LFx_LF_LF_iNdEx_967" localSheetId="63">#REF!</definedName>
    <definedName name="__LF2311_7c_LD00002626_LFx_LF_LF_iNdEx_967">#REF!</definedName>
    <definedName name="__LF2311_7c_LD00002627_LFx_LF_LF_iNdEx_874" localSheetId="59">#REF!</definedName>
    <definedName name="__LF2311_7c_LD00002627_LFx_LF_LF_iNdEx_874" localSheetId="60">#REF!</definedName>
    <definedName name="__LF2311_7c_LD00002627_LFx_LF_LF_iNdEx_874" localSheetId="61">#REF!</definedName>
    <definedName name="__LF2311_7c_LD00002627_LFx_LF_LF_iNdEx_874" localSheetId="62">#REF!</definedName>
    <definedName name="__LF2311_7c_LD00002627_LFx_LF_LF_iNdEx_874" localSheetId="63">#REF!</definedName>
    <definedName name="__LF2311_7c_LD00002627_LFx_LF_LF_iNdEx_874">#REF!</definedName>
    <definedName name="__LF2311_7c_LD00002628_LFx_LF_LF_iNdEx_956" localSheetId="59">#REF!</definedName>
    <definedName name="__LF2311_7c_LD00002628_LFx_LF_LF_iNdEx_956" localSheetId="60">#REF!</definedName>
    <definedName name="__LF2311_7c_LD00002628_LFx_LF_LF_iNdEx_956" localSheetId="61">#REF!</definedName>
    <definedName name="__LF2311_7c_LD00002628_LFx_LF_LF_iNdEx_956" localSheetId="62">#REF!</definedName>
    <definedName name="__LF2311_7c_LD00002628_LFx_LF_LF_iNdEx_956" localSheetId="63">#REF!</definedName>
    <definedName name="__LF2311_7c_LD00002628_LFx_LF_LF_iNdEx_956">#REF!</definedName>
    <definedName name="__LF2311_7c_LD00002629_LFx_LF_LF_iNdEx_926" localSheetId="59">#REF!</definedName>
    <definedName name="__LF2311_7c_LD00002629_LFx_LF_LF_iNdEx_926" localSheetId="60">#REF!</definedName>
    <definedName name="__LF2311_7c_LD00002629_LFx_LF_LF_iNdEx_926" localSheetId="61">#REF!</definedName>
    <definedName name="__LF2311_7c_LD00002629_LFx_LF_LF_iNdEx_926" localSheetId="62">#REF!</definedName>
    <definedName name="__LF2311_7c_LD00002629_LFx_LF_LF_iNdEx_926" localSheetId="63">#REF!</definedName>
    <definedName name="__LF2311_7c_LD00002629_LFx_LF_LF_iNdEx_926">#REF!</definedName>
    <definedName name="__LF2311_7c_LD00002630_LFx_LF_LF_iNdEx_893" localSheetId="59">#REF!</definedName>
    <definedName name="__LF2311_7c_LD00002630_LFx_LF_LF_iNdEx_893" localSheetId="60">#REF!</definedName>
    <definedName name="__LF2311_7c_LD00002630_LFx_LF_LF_iNdEx_893" localSheetId="61">#REF!</definedName>
    <definedName name="__LF2311_7c_LD00002630_LFx_LF_LF_iNdEx_893" localSheetId="62">#REF!</definedName>
    <definedName name="__LF2311_7c_LD00002630_LFx_LF_LF_iNdEx_893" localSheetId="63">#REF!</definedName>
    <definedName name="__LF2311_7c_LD00002630_LFx_LF_LF_iNdEx_893">#REF!</definedName>
    <definedName name="__LF2311_7c_LD00002631_LFx_LF_LF_iNdEx_989" localSheetId="59">#REF!</definedName>
    <definedName name="__LF2311_7c_LD00002631_LFx_LF_LF_iNdEx_989" localSheetId="60">#REF!</definedName>
    <definedName name="__LF2311_7c_LD00002631_LFx_LF_LF_iNdEx_989" localSheetId="61">#REF!</definedName>
    <definedName name="__LF2311_7c_LD00002631_LFx_LF_LF_iNdEx_989" localSheetId="62">#REF!</definedName>
    <definedName name="__LF2311_7c_LD00002631_LFx_LF_LF_iNdEx_989" localSheetId="63">#REF!</definedName>
    <definedName name="__LF2311_7c_LD00002631_LFx_LF_LF_iNdEx_989">#REF!</definedName>
    <definedName name="__LF2311_7c_LD00002633_LFx_LF_LF_iNdEx_959" localSheetId="59">#REF!</definedName>
    <definedName name="__LF2311_7c_LD00002633_LFx_LF_LF_iNdEx_959" localSheetId="60">#REF!</definedName>
    <definedName name="__LF2311_7c_LD00002633_LFx_LF_LF_iNdEx_959" localSheetId="61">#REF!</definedName>
    <definedName name="__LF2311_7c_LD00002633_LFx_LF_LF_iNdEx_959" localSheetId="62">#REF!</definedName>
    <definedName name="__LF2311_7c_LD00002633_LFx_LF_LF_iNdEx_959" localSheetId="63">#REF!</definedName>
    <definedName name="__LF2311_7c_LD00002633_LFx_LF_LF_iNdEx_959">#REF!</definedName>
    <definedName name="__LF2311_7c_LD00002634_LFx_LF_LF_iNdEx_960" localSheetId="59">#REF!</definedName>
    <definedName name="__LF2311_7c_LD00002634_LFx_LF_LF_iNdEx_960" localSheetId="60">#REF!</definedName>
    <definedName name="__LF2311_7c_LD00002634_LFx_LF_LF_iNdEx_960" localSheetId="61">#REF!</definedName>
    <definedName name="__LF2311_7c_LD00002634_LFx_LF_LF_iNdEx_960" localSheetId="62">#REF!</definedName>
    <definedName name="__LF2311_7c_LD00002634_LFx_LF_LF_iNdEx_960" localSheetId="63">#REF!</definedName>
    <definedName name="__LF2311_7c_LD00002634_LFx_LF_LF_iNdEx_960">#REF!</definedName>
    <definedName name="__LF2311_7c_LD00002635_LFx_LF_LF_iNdEx_920" localSheetId="59">#REF!</definedName>
    <definedName name="__LF2311_7c_LD00002635_LFx_LF_LF_iNdEx_920" localSheetId="60">#REF!</definedName>
    <definedName name="__LF2311_7c_LD00002635_LFx_LF_LF_iNdEx_920" localSheetId="61">#REF!</definedName>
    <definedName name="__LF2311_7c_LD00002635_LFx_LF_LF_iNdEx_920" localSheetId="62">#REF!</definedName>
    <definedName name="__LF2311_7c_LD00002635_LFx_LF_LF_iNdEx_920" localSheetId="63">#REF!</definedName>
    <definedName name="__LF2311_7c_LD00002635_LFx_LF_LF_iNdEx_920">#REF!</definedName>
    <definedName name="__LF2311_7c_LD00002636_LFx_LF_LF_iNdEx_914" localSheetId="59">#REF!</definedName>
    <definedName name="__LF2311_7c_LD00002636_LFx_LF_LF_iNdEx_914" localSheetId="60">#REF!</definedName>
    <definedName name="__LF2311_7c_LD00002636_LFx_LF_LF_iNdEx_914" localSheetId="61">#REF!</definedName>
    <definedName name="__LF2311_7c_LD00002636_LFx_LF_LF_iNdEx_914" localSheetId="62">#REF!</definedName>
    <definedName name="__LF2311_7c_LD00002636_LFx_LF_LF_iNdEx_914" localSheetId="63">#REF!</definedName>
    <definedName name="__LF2311_7c_LD00002636_LFx_LF_LF_iNdEx_914">#REF!</definedName>
    <definedName name="__LF2311_7c_LD00002638_LFx_LF_LF_iNdEx_875" localSheetId="59">#REF!</definedName>
    <definedName name="__LF2311_7c_LD00002638_LFx_LF_LF_iNdEx_875" localSheetId="60">#REF!</definedName>
    <definedName name="__LF2311_7c_LD00002638_LFx_LF_LF_iNdEx_875" localSheetId="61">#REF!</definedName>
    <definedName name="__LF2311_7c_LD00002638_LFx_LF_LF_iNdEx_875" localSheetId="62">#REF!</definedName>
    <definedName name="__LF2311_7c_LD00002638_LFx_LF_LF_iNdEx_875" localSheetId="63">#REF!</definedName>
    <definedName name="__LF2311_7c_LD00002638_LFx_LF_LF_iNdEx_875">#REF!</definedName>
    <definedName name="__LF2311_7c_LD00002649_LFx_LF_LF_iNdEx_885" localSheetId="59">#REF!</definedName>
    <definedName name="__LF2311_7c_LD00002649_LFx_LF_LF_iNdEx_885" localSheetId="60">#REF!</definedName>
    <definedName name="__LF2311_7c_LD00002649_LFx_LF_LF_iNdEx_885" localSheetId="61">#REF!</definedName>
    <definedName name="__LF2311_7c_LD00002649_LFx_LF_LF_iNdEx_885" localSheetId="62">#REF!</definedName>
    <definedName name="__LF2311_7c_LD00002649_LFx_LF_LF_iNdEx_885" localSheetId="63">#REF!</definedName>
    <definedName name="__LF2311_7c_LD00002649_LFx_LF_LF_iNdEx_885">#REF!</definedName>
    <definedName name="__LF2311_7c_LD00002656_LFx_LF_LF_iNdEx_975" localSheetId="59">#REF!</definedName>
    <definedName name="__LF2311_7c_LD00002656_LFx_LF_LF_iNdEx_975" localSheetId="60">#REF!</definedName>
    <definedName name="__LF2311_7c_LD00002656_LFx_LF_LF_iNdEx_975" localSheetId="61">#REF!</definedName>
    <definedName name="__LF2311_7c_LD00002656_LFx_LF_LF_iNdEx_975" localSheetId="62">#REF!</definedName>
    <definedName name="__LF2311_7c_LD00002656_LFx_LF_LF_iNdEx_975" localSheetId="63">#REF!</definedName>
    <definedName name="__LF2311_7c_LD00002656_LFx_LF_LF_iNdEx_975">#REF!</definedName>
    <definedName name="__LF2311_7c_LD00002657_LFx_LF_LF_iNdEx_947" localSheetId="59">#REF!</definedName>
    <definedName name="__LF2311_7c_LD00002657_LFx_LF_LF_iNdEx_947" localSheetId="60">#REF!</definedName>
    <definedName name="__LF2311_7c_LD00002657_LFx_LF_LF_iNdEx_947" localSheetId="61">#REF!</definedName>
    <definedName name="__LF2311_7c_LD00002657_LFx_LF_LF_iNdEx_947" localSheetId="62">#REF!</definedName>
    <definedName name="__LF2311_7c_LD00002657_LFx_LF_LF_iNdEx_947" localSheetId="63">#REF!</definedName>
    <definedName name="__LF2311_7c_LD00002657_LFx_LF_LF_iNdEx_947">#REF!</definedName>
    <definedName name="__LF2311_7c_LD00002663_LFx_LF_LF_iNdEx_962" localSheetId="59">#REF!</definedName>
    <definedName name="__LF2311_7c_LD00002663_LFx_LF_LF_iNdEx_962" localSheetId="60">#REF!</definedName>
    <definedName name="__LF2311_7c_LD00002663_LFx_LF_LF_iNdEx_962" localSheetId="61">#REF!</definedName>
    <definedName name="__LF2311_7c_LD00002663_LFx_LF_LF_iNdEx_962" localSheetId="62">#REF!</definedName>
    <definedName name="__LF2311_7c_LD00002663_LFx_LF_LF_iNdEx_962" localSheetId="63">#REF!</definedName>
    <definedName name="__LF2311_7c_LD00002663_LFx_LF_LF_iNdEx_962">#REF!</definedName>
    <definedName name="__LF2311_7c_LD00002664_LFx_LF_LF_iNdEx_936" localSheetId="59">#REF!</definedName>
    <definedName name="__LF2311_7c_LD00002664_LFx_LF_LF_iNdEx_936" localSheetId="60">#REF!</definedName>
    <definedName name="__LF2311_7c_LD00002664_LFx_LF_LF_iNdEx_936" localSheetId="61">#REF!</definedName>
    <definedName name="__LF2311_7c_LD00002664_LFx_LF_LF_iNdEx_936" localSheetId="62">#REF!</definedName>
    <definedName name="__LF2311_7c_LD00002664_LFx_LF_LF_iNdEx_936" localSheetId="63">#REF!</definedName>
    <definedName name="__LF2311_7c_LD00002664_LFx_LF_LF_iNdEx_936">#REF!</definedName>
    <definedName name="__LF2311_7c_LD00002687_LFx_LF_LF_iNdEx_857" localSheetId="59">#REF!</definedName>
    <definedName name="__LF2311_7c_LD00002687_LFx_LF_LF_iNdEx_857" localSheetId="60">#REF!</definedName>
    <definedName name="__LF2311_7c_LD00002687_LFx_LF_LF_iNdEx_857" localSheetId="61">#REF!</definedName>
    <definedName name="__LF2311_7c_LD00002687_LFx_LF_LF_iNdEx_857" localSheetId="62">#REF!</definedName>
    <definedName name="__LF2311_7c_LD00002687_LFx_LF_LF_iNdEx_857" localSheetId="63">#REF!</definedName>
    <definedName name="__LF2311_7c_LD00002687_LFx_LF_LF_iNdEx_857">#REF!</definedName>
    <definedName name="__LF2311_7c_LD00002689_LFx_LF_LF_iNdEx_923" localSheetId="59">#REF!</definedName>
    <definedName name="__LF2311_7c_LD00002689_LFx_LF_LF_iNdEx_923" localSheetId="60">#REF!</definedName>
    <definedName name="__LF2311_7c_LD00002689_LFx_LF_LF_iNdEx_923" localSheetId="61">#REF!</definedName>
    <definedName name="__LF2311_7c_LD00002689_LFx_LF_LF_iNdEx_923" localSheetId="62">#REF!</definedName>
    <definedName name="__LF2311_7c_LD00002689_LFx_LF_LF_iNdEx_923" localSheetId="63">#REF!</definedName>
    <definedName name="__LF2311_7c_LD00002689_LFx_LF_LF_iNdEx_923">#REF!</definedName>
    <definedName name="__LF2311_7c_LD00002690_LFx_LF_LF_iNdEx_858" localSheetId="59">#REF!</definedName>
    <definedName name="__LF2311_7c_LD00002690_LFx_LF_LF_iNdEx_858" localSheetId="60">#REF!</definedName>
    <definedName name="__LF2311_7c_LD00002690_LFx_LF_LF_iNdEx_858" localSheetId="61">#REF!</definedName>
    <definedName name="__LF2311_7c_LD00002690_LFx_LF_LF_iNdEx_858" localSheetId="62">#REF!</definedName>
    <definedName name="__LF2311_7c_LD00002690_LFx_LF_LF_iNdEx_858" localSheetId="63">#REF!</definedName>
    <definedName name="__LF2311_7c_LD00002690_LFx_LF_LF_iNdEx_858">#REF!</definedName>
    <definedName name="__LF2311_7c_LD00002691_LFx_LF_LF_iNdEx_922" localSheetId="59">#REF!</definedName>
    <definedName name="__LF2311_7c_LD00002691_LFx_LF_LF_iNdEx_922" localSheetId="60">#REF!</definedName>
    <definedName name="__LF2311_7c_LD00002691_LFx_LF_LF_iNdEx_922" localSheetId="61">#REF!</definedName>
    <definedName name="__LF2311_7c_LD00002691_LFx_LF_LF_iNdEx_922" localSheetId="62">#REF!</definedName>
    <definedName name="__LF2311_7c_LD00002691_LFx_LF_LF_iNdEx_922" localSheetId="63">#REF!</definedName>
    <definedName name="__LF2311_7c_LD00002691_LFx_LF_LF_iNdEx_922">#REF!</definedName>
    <definedName name="__LF2311_7c_LD00002693_LFx_LF_LF_iNdEx_925" localSheetId="59">#REF!</definedName>
    <definedName name="__LF2311_7c_LD00002693_LFx_LF_LF_iNdEx_925" localSheetId="60">#REF!</definedName>
    <definedName name="__LF2311_7c_LD00002693_LFx_LF_LF_iNdEx_925" localSheetId="61">#REF!</definedName>
    <definedName name="__LF2311_7c_LD00002693_LFx_LF_LF_iNdEx_925" localSheetId="62">#REF!</definedName>
    <definedName name="__LF2311_7c_LD00002693_LFx_LF_LF_iNdEx_925" localSheetId="63">#REF!</definedName>
    <definedName name="__LF2311_7c_LD00002693_LFx_LF_LF_iNdEx_925">#REF!</definedName>
    <definedName name="__LF2311_7c_LD00002694_LFx_LF_LF_iNdEx_939" localSheetId="59">#REF!</definedName>
    <definedName name="__LF2311_7c_LD00002694_LFx_LF_LF_iNdEx_939" localSheetId="60">#REF!</definedName>
    <definedName name="__LF2311_7c_LD00002694_LFx_LF_LF_iNdEx_939" localSheetId="61">#REF!</definedName>
    <definedName name="__LF2311_7c_LD00002694_LFx_LF_LF_iNdEx_939" localSheetId="62">#REF!</definedName>
    <definedName name="__LF2311_7c_LD00002694_LFx_LF_LF_iNdEx_939" localSheetId="63">#REF!</definedName>
    <definedName name="__LF2311_7c_LD00002694_LFx_LF_LF_iNdEx_939">#REF!</definedName>
    <definedName name="__LF2311_7c_LD00002702_LFx_LF_LF_iNdEx_853" localSheetId="59">#REF!</definedName>
    <definedName name="__LF2311_7c_LD00002702_LFx_LF_LF_iNdEx_853" localSheetId="60">#REF!</definedName>
    <definedName name="__LF2311_7c_LD00002702_LFx_LF_LF_iNdEx_853" localSheetId="61">#REF!</definedName>
    <definedName name="__LF2311_7c_LD00002702_LFx_LF_LF_iNdEx_853" localSheetId="62">#REF!</definedName>
    <definedName name="__LF2311_7c_LD00002702_LFx_LF_LF_iNdEx_853" localSheetId="63">#REF!</definedName>
    <definedName name="__LF2311_7c_LD00002702_LFx_LF_LF_iNdEx_853">#REF!</definedName>
    <definedName name="__LF2311_7c_LD00002703_LFx_LF_LF_iNdEx_934" localSheetId="59">#REF!</definedName>
    <definedName name="__LF2311_7c_LD00002703_LFx_LF_LF_iNdEx_934" localSheetId="60">#REF!</definedName>
    <definedName name="__LF2311_7c_LD00002703_LFx_LF_LF_iNdEx_934" localSheetId="61">#REF!</definedName>
    <definedName name="__LF2311_7c_LD00002703_LFx_LF_LF_iNdEx_934" localSheetId="62">#REF!</definedName>
    <definedName name="__LF2311_7c_LD00002703_LFx_LF_LF_iNdEx_934" localSheetId="63">#REF!</definedName>
    <definedName name="__LF2311_7c_LD00002703_LFx_LF_LF_iNdEx_934">#REF!</definedName>
    <definedName name="__LF2311_7c_LD00002704_LFx_LF_LF_iNdEx_929" localSheetId="59">#REF!</definedName>
    <definedName name="__LF2311_7c_LD00002704_LFx_LF_LF_iNdEx_929" localSheetId="60">#REF!</definedName>
    <definedName name="__LF2311_7c_LD00002704_LFx_LF_LF_iNdEx_929" localSheetId="61">#REF!</definedName>
    <definedName name="__LF2311_7c_LD00002704_LFx_LF_LF_iNdEx_929" localSheetId="62">#REF!</definedName>
    <definedName name="__LF2311_7c_LD00002704_LFx_LF_LF_iNdEx_929" localSheetId="63">#REF!</definedName>
    <definedName name="__LF2311_7c_LD00002704_LFx_LF_LF_iNdEx_929">#REF!</definedName>
    <definedName name="__LF2311_7c_LD00002709_LFx_LF_LF_iNdEx_971" localSheetId="59">#REF!</definedName>
    <definedName name="__LF2311_7c_LD00002709_LFx_LF_LF_iNdEx_971" localSheetId="60">#REF!</definedName>
    <definedName name="__LF2311_7c_LD00002709_LFx_LF_LF_iNdEx_971" localSheetId="61">#REF!</definedName>
    <definedName name="__LF2311_7c_LD00002709_LFx_LF_LF_iNdEx_971" localSheetId="62">#REF!</definedName>
    <definedName name="__LF2311_7c_LD00002709_LFx_LF_LF_iNdEx_971" localSheetId="63">#REF!</definedName>
    <definedName name="__LF2311_7c_LD00002709_LFx_LF_LF_iNdEx_971">#REF!</definedName>
    <definedName name="__LF2311_7c_LD00002710_LFx_LF_LF_iNdEx_948" localSheetId="59">#REF!</definedName>
    <definedName name="__LF2311_7c_LD00002710_LFx_LF_LF_iNdEx_948" localSheetId="60">#REF!</definedName>
    <definedName name="__LF2311_7c_LD00002710_LFx_LF_LF_iNdEx_948" localSheetId="61">#REF!</definedName>
    <definedName name="__LF2311_7c_LD00002710_LFx_LF_LF_iNdEx_948" localSheetId="62">#REF!</definedName>
    <definedName name="__LF2311_7c_LD00002710_LFx_LF_LF_iNdEx_948" localSheetId="63">#REF!</definedName>
    <definedName name="__LF2311_7c_LD00002710_LFx_LF_LF_iNdEx_948">#REF!</definedName>
    <definedName name="__LF2311_7c_LD00002711_LFx_LF_LF_iNdEx_908" localSheetId="59">#REF!</definedName>
    <definedName name="__LF2311_7c_LD00002711_LFx_LF_LF_iNdEx_908" localSheetId="60">#REF!</definedName>
    <definedName name="__LF2311_7c_LD00002711_LFx_LF_LF_iNdEx_908" localSheetId="61">#REF!</definedName>
    <definedName name="__LF2311_7c_LD00002711_LFx_LF_LF_iNdEx_908" localSheetId="62">#REF!</definedName>
    <definedName name="__LF2311_7c_LD00002711_LFx_LF_LF_iNdEx_908" localSheetId="63">#REF!</definedName>
    <definedName name="__LF2311_7c_LD00002711_LFx_LF_LF_iNdEx_908">#REF!</definedName>
    <definedName name="__LF2311_7c_LD00002712_LFx_LF_LF_iNdEx_921" localSheetId="59">#REF!</definedName>
    <definedName name="__LF2311_7c_LD00002712_LFx_LF_LF_iNdEx_921" localSheetId="60">#REF!</definedName>
    <definedName name="__LF2311_7c_LD00002712_LFx_LF_LF_iNdEx_921" localSheetId="61">#REF!</definedName>
    <definedName name="__LF2311_7c_LD00002712_LFx_LF_LF_iNdEx_921" localSheetId="62">#REF!</definedName>
    <definedName name="__LF2311_7c_LD00002712_LFx_LF_LF_iNdEx_921" localSheetId="63">#REF!</definedName>
    <definedName name="__LF2311_7c_LD00002712_LFx_LF_LF_iNdEx_921">#REF!</definedName>
    <definedName name="__LF2311_7c_LD00002713_LFx_LF_LF_iNdEx_938" localSheetId="59">#REF!</definedName>
    <definedName name="__LF2311_7c_LD00002713_LFx_LF_LF_iNdEx_938" localSheetId="60">#REF!</definedName>
    <definedName name="__LF2311_7c_LD00002713_LFx_LF_LF_iNdEx_938" localSheetId="61">#REF!</definedName>
    <definedName name="__LF2311_7c_LD00002713_LFx_LF_LF_iNdEx_938" localSheetId="62">#REF!</definedName>
    <definedName name="__LF2311_7c_LD00002713_LFx_LF_LF_iNdEx_938" localSheetId="63">#REF!</definedName>
    <definedName name="__LF2311_7c_LD00002713_LFx_LF_LF_iNdEx_938">#REF!</definedName>
    <definedName name="__LF2311_7c_LD00002714_LFx_LF_LF_iNdEx_954" localSheetId="59">#REF!</definedName>
    <definedName name="__LF2311_7c_LD00002714_LFx_LF_LF_iNdEx_954" localSheetId="60">#REF!</definedName>
    <definedName name="__LF2311_7c_LD00002714_LFx_LF_LF_iNdEx_954" localSheetId="61">#REF!</definedName>
    <definedName name="__LF2311_7c_LD00002714_LFx_LF_LF_iNdEx_954" localSheetId="62">#REF!</definedName>
    <definedName name="__LF2311_7c_LD00002714_LFx_LF_LF_iNdEx_954" localSheetId="63">#REF!</definedName>
    <definedName name="__LF2311_7c_LD00002714_LFx_LF_LF_iNdEx_954">#REF!</definedName>
    <definedName name="__LF2311_7c_LD00002715_LFx_LF_LF_iNdEx_891" localSheetId="59">#REF!</definedName>
    <definedName name="__LF2311_7c_LD00002715_LFx_LF_LF_iNdEx_891" localSheetId="60">#REF!</definedName>
    <definedName name="__LF2311_7c_LD00002715_LFx_LF_LF_iNdEx_891" localSheetId="61">#REF!</definedName>
    <definedName name="__LF2311_7c_LD00002715_LFx_LF_LF_iNdEx_891" localSheetId="62">#REF!</definedName>
    <definedName name="__LF2311_7c_LD00002715_LFx_LF_LF_iNdEx_891" localSheetId="63">#REF!</definedName>
    <definedName name="__LF2311_7c_LD00002715_LFx_LF_LF_iNdEx_891">#REF!</definedName>
    <definedName name="__LF2311_7c_LD00002717_LFx_LF_LF_iNdEx_941" localSheetId="59">#REF!</definedName>
    <definedName name="__LF2311_7c_LD00002717_LFx_LF_LF_iNdEx_941" localSheetId="60">#REF!</definedName>
    <definedName name="__LF2311_7c_LD00002717_LFx_LF_LF_iNdEx_941" localSheetId="61">#REF!</definedName>
    <definedName name="__LF2311_7c_LD00002717_LFx_LF_LF_iNdEx_941" localSheetId="62">#REF!</definedName>
    <definedName name="__LF2311_7c_LD00002717_LFx_LF_LF_iNdEx_941" localSheetId="63">#REF!</definedName>
    <definedName name="__LF2311_7c_LD00002717_LFx_LF_LF_iNdEx_941">#REF!</definedName>
    <definedName name="__LF2311_7c_LD00002724_LFx_LF_LF_iNdEx_856" localSheetId="59">#REF!</definedName>
    <definedName name="__LF2311_7c_LD00002724_LFx_LF_LF_iNdEx_856" localSheetId="60">#REF!</definedName>
    <definedName name="__LF2311_7c_LD00002724_LFx_LF_LF_iNdEx_856" localSheetId="61">#REF!</definedName>
    <definedName name="__LF2311_7c_LD00002724_LFx_LF_LF_iNdEx_856" localSheetId="62">#REF!</definedName>
    <definedName name="__LF2311_7c_LD00002724_LFx_LF_LF_iNdEx_856" localSheetId="63">#REF!</definedName>
    <definedName name="__LF2311_7c_LD00002724_LFx_LF_LF_iNdEx_856">#REF!</definedName>
    <definedName name="__LF2311_7c_LD00002725_LFx_LF_LF_iNdEx_890" localSheetId="59">#REF!</definedName>
    <definedName name="__LF2311_7c_LD00002725_LFx_LF_LF_iNdEx_890" localSheetId="60">#REF!</definedName>
    <definedName name="__LF2311_7c_LD00002725_LFx_LF_LF_iNdEx_890" localSheetId="61">#REF!</definedName>
    <definedName name="__LF2311_7c_LD00002725_LFx_LF_LF_iNdEx_890" localSheetId="62">#REF!</definedName>
    <definedName name="__LF2311_7c_LD00002725_LFx_LF_LF_iNdEx_890" localSheetId="63">#REF!</definedName>
    <definedName name="__LF2311_7c_LD00002725_LFx_LF_LF_iNdEx_890">#REF!</definedName>
    <definedName name="__LF2311_7c_LD00002727_LFx_LF_LF_iNdEx_958" localSheetId="59">#REF!</definedName>
    <definedName name="__LF2311_7c_LD00002727_LFx_LF_LF_iNdEx_958" localSheetId="60">#REF!</definedName>
    <definedName name="__LF2311_7c_LD00002727_LFx_LF_LF_iNdEx_958" localSheetId="61">#REF!</definedName>
    <definedName name="__LF2311_7c_LD00002727_LFx_LF_LF_iNdEx_958" localSheetId="62">#REF!</definedName>
    <definedName name="__LF2311_7c_LD00002727_LFx_LF_LF_iNdEx_958" localSheetId="63">#REF!</definedName>
    <definedName name="__LF2311_7c_LD00002727_LFx_LF_LF_iNdEx_958">#REF!</definedName>
    <definedName name="__LF2311_7c_LD00002729_LFx_LF_LF_iNdEx_961" localSheetId="59">#REF!</definedName>
    <definedName name="__LF2311_7c_LD00002729_LFx_LF_LF_iNdEx_961" localSheetId="60">#REF!</definedName>
    <definedName name="__LF2311_7c_LD00002729_LFx_LF_LF_iNdEx_961" localSheetId="61">#REF!</definedName>
    <definedName name="__LF2311_7c_LD00002729_LFx_LF_LF_iNdEx_961" localSheetId="62">#REF!</definedName>
    <definedName name="__LF2311_7c_LD00002729_LFx_LF_LF_iNdEx_961" localSheetId="63">#REF!</definedName>
    <definedName name="__LF2311_7c_LD00002729_LFx_LF_LF_iNdEx_961">#REF!</definedName>
    <definedName name="__LF2311_7c_LD00002731_LFx_LF_LF_iNdEx_869" localSheetId="59">#REF!</definedName>
    <definedName name="__LF2311_7c_LD00002731_LFx_LF_LF_iNdEx_869" localSheetId="60">#REF!</definedName>
    <definedName name="__LF2311_7c_LD00002731_LFx_LF_LF_iNdEx_869" localSheetId="61">#REF!</definedName>
    <definedName name="__LF2311_7c_LD00002731_LFx_LF_LF_iNdEx_869" localSheetId="62">#REF!</definedName>
    <definedName name="__LF2311_7c_LD00002731_LFx_LF_LF_iNdEx_869" localSheetId="63">#REF!</definedName>
    <definedName name="__LF2311_7c_LD00002731_LFx_LF_LF_iNdEx_869">#REF!</definedName>
    <definedName name="__LF2311_7c_LD00002732_LFx_LF_LF_iNdEx_978" localSheetId="59">#REF!</definedName>
    <definedName name="__LF2311_7c_LD00002732_LFx_LF_LF_iNdEx_978" localSheetId="60">#REF!</definedName>
    <definedName name="__LF2311_7c_LD00002732_LFx_LF_LF_iNdEx_978" localSheetId="61">#REF!</definedName>
    <definedName name="__LF2311_7c_LD00002732_LFx_LF_LF_iNdEx_978" localSheetId="62">#REF!</definedName>
    <definedName name="__LF2311_7c_LD00002732_LFx_LF_LF_iNdEx_978" localSheetId="63">#REF!</definedName>
    <definedName name="__LF2311_7c_LD00002732_LFx_LF_LF_iNdEx_978">#REF!</definedName>
    <definedName name="__LF2311_7c_LD00002733_LFx_LF_LF_iNdEx_882" localSheetId="59">#REF!</definedName>
    <definedName name="__LF2311_7c_LD00002733_LFx_LF_LF_iNdEx_882" localSheetId="60">#REF!</definedName>
    <definedName name="__LF2311_7c_LD00002733_LFx_LF_LF_iNdEx_882" localSheetId="61">#REF!</definedName>
    <definedName name="__LF2311_7c_LD00002733_LFx_LF_LF_iNdEx_882" localSheetId="62">#REF!</definedName>
    <definedName name="__LF2311_7c_LD00002733_LFx_LF_LF_iNdEx_882" localSheetId="63">#REF!</definedName>
    <definedName name="__LF2311_7c_LD00002733_LFx_LF_LF_iNdEx_882">#REF!</definedName>
    <definedName name="__LF2311_7c_LD00002734_LFx_LF_LF_iNdEx_870" localSheetId="59">#REF!</definedName>
    <definedName name="__LF2311_7c_LD00002734_LFx_LF_LF_iNdEx_870" localSheetId="60">#REF!</definedName>
    <definedName name="__LF2311_7c_LD00002734_LFx_LF_LF_iNdEx_870" localSheetId="61">#REF!</definedName>
    <definedName name="__LF2311_7c_LD00002734_LFx_LF_LF_iNdEx_870" localSheetId="62">#REF!</definedName>
    <definedName name="__LF2311_7c_LD00002734_LFx_LF_LF_iNdEx_870" localSheetId="63">#REF!</definedName>
    <definedName name="__LF2311_7c_LD00002734_LFx_LF_LF_iNdEx_870">#REF!</definedName>
    <definedName name="__LF2311_7c_LD00002735_LFx_LF_LF_iNdEx_852" localSheetId="59">#REF!</definedName>
    <definedName name="__LF2311_7c_LD00002735_LFx_LF_LF_iNdEx_852" localSheetId="60">#REF!</definedName>
    <definedName name="__LF2311_7c_LD00002735_LFx_LF_LF_iNdEx_852" localSheetId="61">#REF!</definedName>
    <definedName name="__LF2311_7c_LD00002735_LFx_LF_LF_iNdEx_852" localSheetId="62">#REF!</definedName>
    <definedName name="__LF2311_7c_LD00002735_LFx_LF_LF_iNdEx_852" localSheetId="63">#REF!</definedName>
    <definedName name="__LF2311_7c_LD00002735_LFx_LF_LF_iNdEx_852">#REF!</definedName>
    <definedName name="__LF2311_7c_LD00002744_LFx_LF_LF_iNdEx_901" localSheetId="59">#REF!</definedName>
    <definedName name="__LF2311_7c_LD00002744_LFx_LF_LF_iNdEx_901" localSheetId="60">#REF!</definedName>
    <definedName name="__LF2311_7c_LD00002744_LFx_LF_LF_iNdEx_901" localSheetId="61">#REF!</definedName>
    <definedName name="__LF2311_7c_LD00002744_LFx_LF_LF_iNdEx_901" localSheetId="62">#REF!</definedName>
    <definedName name="__LF2311_7c_LD00002744_LFx_LF_LF_iNdEx_901" localSheetId="63">#REF!</definedName>
    <definedName name="__LF2311_7c_LD00002744_LFx_LF_LF_iNdEx_901">#REF!</definedName>
    <definedName name="__LF2311_7c_LD00002745_LFx_LF_LF_iNdEx_897" localSheetId="59">#REF!</definedName>
    <definedName name="__LF2311_7c_LD00002745_LFx_LF_LF_iNdEx_897" localSheetId="60">#REF!</definedName>
    <definedName name="__LF2311_7c_LD00002745_LFx_LF_LF_iNdEx_897" localSheetId="61">#REF!</definedName>
    <definedName name="__LF2311_7c_LD00002745_LFx_LF_LF_iNdEx_897" localSheetId="62">#REF!</definedName>
    <definedName name="__LF2311_7c_LD00002745_LFx_LF_LF_iNdEx_897" localSheetId="63">#REF!</definedName>
    <definedName name="__LF2311_7c_LD00002745_LFx_LF_LF_iNdEx_897">#REF!</definedName>
    <definedName name="__LF2311_7c_LD00002751_LFx_LF_LF_iNdEx_911" localSheetId="59">#REF!</definedName>
    <definedName name="__LF2311_7c_LD00002751_LFx_LF_LF_iNdEx_911" localSheetId="60">#REF!</definedName>
    <definedName name="__LF2311_7c_LD00002751_LFx_LF_LF_iNdEx_911" localSheetId="61">#REF!</definedName>
    <definedName name="__LF2311_7c_LD00002751_LFx_LF_LF_iNdEx_911" localSheetId="62">#REF!</definedName>
    <definedName name="__LF2311_7c_LD00002751_LFx_LF_LF_iNdEx_911" localSheetId="63">#REF!</definedName>
    <definedName name="__LF2311_7c_LD00002751_LFx_LF_LF_iNdEx_911">#REF!</definedName>
    <definedName name="__LF2311_7c_LD00002759_LFx_LF_LF_iNdEx_952" localSheetId="59">#REF!</definedName>
    <definedName name="__LF2311_7c_LD00002759_LFx_LF_LF_iNdEx_952" localSheetId="60">#REF!</definedName>
    <definedName name="__LF2311_7c_LD00002759_LFx_LF_LF_iNdEx_952" localSheetId="61">#REF!</definedName>
    <definedName name="__LF2311_7c_LD00002759_LFx_LF_LF_iNdEx_952" localSheetId="62">#REF!</definedName>
    <definedName name="__LF2311_7c_LD00002759_LFx_LF_LF_iNdEx_952" localSheetId="63">#REF!</definedName>
    <definedName name="__LF2311_7c_LD00002759_LFx_LF_LF_iNdEx_952">#REF!</definedName>
    <definedName name="__LF2311_7c_LD00002761_LFx_LF_LF_iNdEx_924" localSheetId="59">#REF!</definedName>
    <definedName name="__LF2311_7c_LD00002761_LFx_LF_LF_iNdEx_924" localSheetId="60">#REF!</definedName>
    <definedName name="__LF2311_7c_LD00002761_LFx_LF_LF_iNdEx_924" localSheetId="61">#REF!</definedName>
    <definedName name="__LF2311_7c_LD00002761_LFx_LF_LF_iNdEx_924" localSheetId="62">#REF!</definedName>
    <definedName name="__LF2311_7c_LD00002761_LFx_LF_LF_iNdEx_924" localSheetId="63">#REF!</definedName>
    <definedName name="__LF2311_7c_LD00002761_LFx_LF_LF_iNdEx_924">#REF!</definedName>
    <definedName name="__LF2311_7c_LD00002764_LFx_LF_LF_iNdEx_994" localSheetId="59">#REF!</definedName>
    <definedName name="__LF2311_7c_LD00002764_LFx_LF_LF_iNdEx_994" localSheetId="60">#REF!</definedName>
    <definedName name="__LF2311_7c_LD00002764_LFx_LF_LF_iNdEx_994" localSheetId="61">#REF!</definedName>
    <definedName name="__LF2311_7c_LD00002764_LFx_LF_LF_iNdEx_994" localSheetId="62">#REF!</definedName>
    <definedName name="__LF2311_7c_LD00002764_LFx_LF_LF_iNdEx_994" localSheetId="63">#REF!</definedName>
    <definedName name="__LF2311_7c_LD00002764_LFx_LF_LF_iNdEx_994">#REF!</definedName>
    <definedName name="__LF2311_7c_LD00002767_LFx_LF_LF_iNdEx_880" localSheetId="59">#REF!</definedName>
    <definedName name="__LF2311_7c_LD00002767_LFx_LF_LF_iNdEx_880" localSheetId="60">#REF!</definedName>
    <definedName name="__LF2311_7c_LD00002767_LFx_LF_LF_iNdEx_880" localSheetId="61">#REF!</definedName>
    <definedName name="__LF2311_7c_LD00002767_LFx_LF_LF_iNdEx_880" localSheetId="62">#REF!</definedName>
    <definedName name="__LF2311_7c_LD00002767_LFx_LF_LF_iNdEx_880" localSheetId="63">#REF!</definedName>
    <definedName name="__LF2311_7c_LD00002767_LFx_LF_LF_iNdEx_880">#REF!</definedName>
    <definedName name="__LF2311_7c_LD00002769_LFx_LF_LF_iNdEx_868" localSheetId="59">#REF!</definedName>
    <definedName name="__LF2311_7c_LD00002769_LFx_LF_LF_iNdEx_868" localSheetId="60">#REF!</definedName>
    <definedName name="__LF2311_7c_LD00002769_LFx_LF_LF_iNdEx_868" localSheetId="61">#REF!</definedName>
    <definedName name="__LF2311_7c_LD00002769_LFx_LF_LF_iNdEx_868" localSheetId="62">#REF!</definedName>
    <definedName name="__LF2311_7c_LD00002769_LFx_LF_LF_iNdEx_868" localSheetId="63">#REF!</definedName>
    <definedName name="__LF2311_7c_LD00002769_LFx_LF_LF_iNdEx_868">#REF!</definedName>
    <definedName name="__LF2311_7c_LD00002773_LFx_LF_LF_iNdEx_855" localSheetId="59">#REF!</definedName>
    <definedName name="__LF2311_7c_LD00002773_LFx_LF_LF_iNdEx_855" localSheetId="60">#REF!</definedName>
    <definedName name="__LF2311_7c_LD00002773_LFx_LF_LF_iNdEx_855" localSheetId="61">#REF!</definedName>
    <definedName name="__LF2311_7c_LD00002773_LFx_LF_LF_iNdEx_855" localSheetId="62">#REF!</definedName>
    <definedName name="__LF2311_7c_LD00002773_LFx_LF_LF_iNdEx_855" localSheetId="63">#REF!</definedName>
    <definedName name="__LF2311_7c_LD00002773_LFx_LF_LF_iNdEx_855">#REF!</definedName>
    <definedName name="__LF2311_7c_LD00002775_LFx_LF_LF_iNdEx_888" localSheetId="59">#REF!</definedName>
    <definedName name="__LF2311_7c_LD00002775_LFx_LF_LF_iNdEx_888" localSheetId="60">#REF!</definedName>
    <definedName name="__LF2311_7c_LD00002775_LFx_LF_LF_iNdEx_888" localSheetId="61">#REF!</definedName>
    <definedName name="__LF2311_7c_LD00002775_LFx_LF_LF_iNdEx_888" localSheetId="62">#REF!</definedName>
    <definedName name="__LF2311_7c_LD00002775_LFx_LF_LF_iNdEx_888" localSheetId="63">#REF!</definedName>
    <definedName name="__LF2311_7c_LD00002775_LFx_LF_LF_iNdEx_888">#REF!</definedName>
    <definedName name="__LF2311_7c_LD00002786_LFx_LF_LF_iNdEx_859" localSheetId="59">#REF!</definedName>
    <definedName name="__LF2311_7c_LD00002786_LFx_LF_LF_iNdEx_859" localSheetId="60">#REF!</definedName>
    <definedName name="__LF2311_7c_LD00002786_LFx_LF_LF_iNdEx_859" localSheetId="61">#REF!</definedName>
    <definedName name="__LF2311_7c_LD00002786_LFx_LF_LF_iNdEx_859" localSheetId="62">#REF!</definedName>
    <definedName name="__LF2311_7c_LD00002786_LFx_LF_LF_iNdEx_859" localSheetId="63">#REF!</definedName>
    <definedName name="__LF2311_7c_LD00002786_LFx_LF_LF_iNdEx_859">#REF!</definedName>
    <definedName name="__LF2311_7c_LD00002787_LFx_LF_LF_iNdEx_871" localSheetId="59">#REF!</definedName>
    <definedName name="__LF2311_7c_LD00002787_LFx_LF_LF_iNdEx_871" localSheetId="60">#REF!</definedName>
    <definedName name="__LF2311_7c_LD00002787_LFx_LF_LF_iNdEx_871" localSheetId="61">#REF!</definedName>
    <definedName name="__LF2311_7c_LD00002787_LFx_LF_LF_iNdEx_871" localSheetId="62">#REF!</definedName>
    <definedName name="__LF2311_7c_LD00002787_LFx_LF_LF_iNdEx_871" localSheetId="63">#REF!</definedName>
    <definedName name="__LF2311_7c_LD00002787_LFx_LF_LF_iNdEx_871">#REF!</definedName>
    <definedName name="__LF2311_7c_LD00002792_LFx_LF_LF_iNdEx_872" localSheetId="59">#REF!</definedName>
    <definedName name="__LF2311_7c_LD00002792_LFx_LF_LF_iNdEx_872" localSheetId="60">#REF!</definedName>
    <definedName name="__LF2311_7c_LD00002792_LFx_LF_LF_iNdEx_872" localSheetId="61">#REF!</definedName>
    <definedName name="__LF2311_7c_LD00002792_LFx_LF_LF_iNdEx_872" localSheetId="62">#REF!</definedName>
    <definedName name="__LF2311_7c_LD00002792_LFx_LF_LF_iNdEx_872" localSheetId="63">#REF!</definedName>
    <definedName name="__LF2311_7c_LD00002792_LFx_LF_LF_iNdEx_872">#REF!</definedName>
    <definedName name="__LF2311_7c_LD00002798_LFx_LF_LF_iNdEx_969" localSheetId="59">#REF!</definedName>
    <definedName name="__LF2311_7c_LD00002798_LFx_LF_LF_iNdEx_969" localSheetId="60">#REF!</definedName>
    <definedName name="__LF2311_7c_LD00002798_LFx_LF_LF_iNdEx_969" localSheetId="61">#REF!</definedName>
    <definedName name="__LF2311_7c_LD00002798_LFx_LF_LF_iNdEx_969" localSheetId="62">#REF!</definedName>
    <definedName name="__LF2311_7c_LD00002798_LFx_LF_LF_iNdEx_969" localSheetId="63">#REF!</definedName>
    <definedName name="__LF2311_7c_LD00002798_LFx_LF_LF_iNdEx_969">#REF!</definedName>
    <definedName name="__LF2311_7c_LD00002799_LFx_LF_LF_iNdEx_973" localSheetId="59">#REF!</definedName>
    <definedName name="__LF2311_7c_LD00002799_LFx_LF_LF_iNdEx_973" localSheetId="60">#REF!</definedName>
    <definedName name="__LF2311_7c_LD00002799_LFx_LF_LF_iNdEx_973" localSheetId="61">#REF!</definedName>
    <definedName name="__LF2311_7c_LD00002799_LFx_LF_LF_iNdEx_973" localSheetId="62">#REF!</definedName>
    <definedName name="__LF2311_7c_LD00002799_LFx_LF_LF_iNdEx_973" localSheetId="63">#REF!</definedName>
    <definedName name="__LF2311_7c_LD00002799_LFx_LF_LF_iNdEx_973">#REF!</definedName>
    <definedName name="__LF2311_7c_LD00002806_LFx_LF_LF_iNdEx_854" localSheetId="59">#REF!</definedName>
    <definedName name="__LF2311_7c_LD00002806_LFx_LF_LF_iNdEx_854" localSheetId="60">#REF!</definedName>
    <definedName name="__LF2311_7c_LD00002806_LFx_LF_LF_iNdEx_854" localSheetId="61">#REF!</definedName>
    <definedName name="__LF2311_7c_LD00002806_LFx_LF_LF_iNdEx_854" localSheetId="62">#REF!</definedName>
    <definedName name="__LF2311_7c_LD00002806_LFx_LF_LF_iNdEx_854" localSheetId="63">#REF!</definedName>
    <definedName name="__LF2311_7c_LD00002806_LFx_LF_LF_iNdEx_854">#REF!</definedName>
    <definedName name="__LF2311_7c_LD00002807_LFx_LF_LF_iNdEx_916" localSheetId="59">#REF!</definedName>
    <definedName name="__LF2311_7c_LD00002807_LFx_LF_LF_iNdEx_916" localSheetId="60">#REF!</definedName>
    <definedName name="__LF2311_7c_LD00002807_LFx_LF_LF_iNdEx_916" localSheetId="61">#REF!</definedName>
    <definedName name="__LF2311_7c_LD00002807_LFx_LF_LF_iNdEx_916" localSheetId="62">#REF!</definedName>
    <definedName name="__LF2311_7c_LD00002807_LFx_LF_LF_iNdEx_916" localSheetId="63">#REF!</definedName>
    <definedName name="__LF2311_7c_LD00002807_LFx_LF_LF_iNdEx_916">#REF!</definedName>
    <definedName name="__LF2311_7c_LD00002820_LFx_LF_LF_iNdEx_909" localSheetId="59">#REF!</definedName>
    <definedName name="__LF2311_7c_LD00002820_LFx_LF_LF_iNdEx_909" localSheetId="60">#REF!</definedName>
    <definedName name="__LF2311_7c_LD00002820_LFx_LF_LF_iNdEx_909" localSheetId="61">#REF!</definedName>
    <definedName name="__LF2311_7c_LD00002820_LFx_LF_LF_iNdEx_909" localSheetId="62">#REF!</definedName>
    <definedName name="__LF2311_7c_LD00002820_LFx_LF_LF_iNdEx_909" localSheetId="63">#REF!</definedName>
    <definedName name="__LF2311_7c_LD00002820_LFx_LF_LF_iNdEx_909">#REF!</definedName>
    <definedName name="__LF2311_7c_LD00002822_LFx_LF_LF_iNdEx_877" localSheetId="59">#REF!</definedName>
    <definedName name="__LF2311_7c_LD00002822_LFx_LF_LF_iNdEx_877" localSheetId="60">#REF!</definedName>
    <definedName name="__LF2311_7c_LD00002822_LFx_LF_LF_iNdEx_877" localSheetId="61">#REF!</definedName>
    <definedName name="__LF2311_7c_LD00002822_LFx_LF_LF_iNdEx_877" localSheetId="62">#REF!</definedName>
    <definedName name="__LF2311_7c_LD00002822_LFx_LF_LF_iNdEx_877" localSheetId="63">#REF!</definedName>
    <definedName name="__LF2311_7c_LD00002822_LFx_LF_LF_iNdEx_877">#REF!</definedName>
    <definedName name="__LF2311_7c_LD00002823_LFx_LF_LF_iNdEx_860" localSheetId="59">#REF!</definedName>
    <definedName name="__LF2311_7c_LD00002823_LFx_LF_LF_iNdEx_860" localSheetId="60">#REF!</definedName>
    <definedName name="__LF2311_7c_LD00002823_LFx_LF_LF_iNdEx_860" localSheetId="61">#REF!</definedName>
    <definedName name="__LF2311_7c_LD00002823_LFx_LF_LF_iNdEx_860" localSheetId="62">#REF!</definedName>
    <definedName name="__LF2311_7c_LD00002823_LFx_LF_LF_iNdEx_860" localSheetId="63">#REF!</definedName>
    <definedName name="__LF2311_7c_LD00002823_LFx_LF_LF_iNdEx_860">#REF!</definedName>
    <definedName name="__LF2311_7c_LD00002833_LFx_LF_LF_iNdEx_866" localSheetId="59">#REF!</definedName>
    <definedName name="__LF2311_7c_LD00002833_LFx_LF_LF_iNdEx_866" localSheetId="60">#REF!</definedName>
    <definedName name="__LF2311_7c_LD00002833_LFx_LF_LF_iNdEx_866" localSheetId="61">#REF!</definedName>
    <definedName name="__LF2311_7c_LD00002833_LFx_LF_LF_iNdEx_866" localSheetId="62">#REF!</definedName>
    <definedName name="__LF2311_7c_LD00002833_LFx_LF_LF_iNdEx_866" localSheetId="63">#REF!</definedName>
    <definedName name="__LF2311_7c_LD00002833_LFx_LF_LF_iNdEx_866">#REF!</definedName>
    <definedName name="__LF2311_7c_LD00002834_LFx_LF_LF_iNdEx_915" localSheetId="59">#REF!</definedName>
    <definedName name="__LF2311_7c_LD00002834_LFx_LF_LF_iNdEx_915" localSheetId="60">#REF!</definedName>
    <definedName name="__LF2311_7c_LD00002834_LFx_LF_LF_iNdEx_915" localSheetId="61">#REF!</definedName>
    <definedName name="__LF2311_7c_LD00002834_LFx_LF_LF_iNdEx_915" localSheetId="62">#REF!</definedName>
    <definedName name="__LF2311_7c_LD00002834_LFx_LF_LF_iNdEx_915" localSheetId="63">#REF!</definedName>
    <definedName name="__LF2311_7c_LD00002834_LFx_LF_LF_iNdEx_915">#REF!</definedName>
    <definedName name="__LF2311_7c_LD00002835_LFx_LF_LF_iNdEx_966" localSheetId="59">#REF!</definedName>
    <definedName name="__LF2311_7c_LD00002835_LFx_LF_LF_iNdEx_966" localSheetId="60">#REF!</definedName>
    <definedName name="__LF2311_7c_LD00002835_LFx_LF_LF_iNdEx_966" localSheetId="61">#REF!</definedName>
    <definedName name="__LF2311_7c_LD00002835_LFx_LF_LF_iNdEx_966" localSheetId="62">#REF!</definedName>
    <definedName name="__LF2311_7c_LD00002835_LFx_LF_LF_iNdEx_966" localSheetId="63">#REF!</definedName>
    <definedName name="__LF2311_7c_LD00002835_LFx_LF_LF_iNdEx_966">#REF!</definedName>
    <definedName name="__LF2311_7c_LD00002838_LFx_LF_LF_iNdEx_972" localSheetId="59">#REF!</definedName>
    <definedName name="__LF2311_7c_LD00002838_LFx_LF_LF_iNdEx_972" localSheetId="60">#REF!</definedName>
    <definedName name="__LF2311_7c_LD00002838_LFx_LF_LF_iNdEx_972" localSheetId="61">#REF!</definedName>
    <definedName name="__LF2311_7c_LD00002838_LFx_LF_LF_iNdEx_972" localSheetId="62">#REF!</definedName>
    <definedName name="__LF2311_7c_LD00002838_LFx_LF_LF_iNdEx_972" localSheetId="63">#REF!</definedName>
    <definedName name="__LF2311_7c_LD00002838_LFx_LF_LF_iNdEx_972">#REF!</definedName>
    <definedName name="__LF2311_7c_LD00002839_LFx_LF_LF_iNdEx_889" localSheetId="59">#REF!</definedName>
    <definedName name="__LF2311_7c_LD00002839_LFx_LF_LF_iNdEx_889" localSheetId="60">#REF!</definedName>
    <definedName name="__LF2311_7c_LD00002839_LFx_LF_LF_iNdEx_889" localSheetId="61">#REF!</definedName>
    <definedName name="__LF2311_7c_LD00002839_LFx_LF_LF_iNdEx_889" localSheetId="62">#REF!</definedName>
    <definedName name="__LF2311_7c_LD00002839_LFx_LF_LF_iNdEx_889" localSheetId="63">#REF!</definedName>
    <definedName name="__LF2311_7c_LD00002839_LFx_LF_LF_iNdEx_889">#REF!</definedName>
    <definedName name="__LF2311_7c_LD00002850_LFx_LF_LF_iNdEx_867" localSheetId="59">#REF!</definedName>
    <definedName name="__LF2311_7c_LD00002850_LFx_LF_LF_iNdEx_867" localSheetId="60">#REF!</definedName>
    <definedName name="__LF2311_7c_LD00002850_LFx_LF_LF_iNdEx_867" localSheetId="61">#REF!</definedName>
    <definedName name="__LF2311_7c_LD00002850_LFx_LF_LF_iNdEx_867" localSheetId="62">#REF!</definedName>
    <definedName name="__LF2311_7c_LD00002850_LFx_LF_LF_iNdEx_867" localSheetId="63">#REF!</definedName>
    <definedName name="__LF2311_7c_LD00002850_LFx_LF_LF_iNdEx_867">#REF!</definedName>
    <definedName name="__LF2311_7c_LD00002851_LFx_LF_LF_iNdEx_944" localSheetId="59">#REF!</definedName>
    <definedName name="__LF2311_7c_LD00002851_LFx_LF_LF_iNdEx_944" localSheetId="60">#REF!</definedName>
    <definedName name="__LF2311_7c_LD00002851_LFx_LF_LF_iNdEx_944" localSheetId="61">#REF!</definedName>
    <definedName name="__LF2311_7c_LD00002851_LFx_LF_LF_iNdEx_944" localSheetId="62">#REF!</definedName>
    <definedName name="__LF2311_7c_LD00002851_LFx_LF_LF_iNdEx_944" localSheetId="63">#REF!</definedName>
    <definedName name="__LF2311_7c_LD00002851_LFx_LF_LF_iNdEx_944">#REF!</definedName>
    <definedName name="__LF2311_7c_LD00002889_LFx_LF_LF_iNdEx_984" localSheetId="59">#REF!</definedName>
    <definedName name="__LF2311_7c_LD00002889_LFx_LF_LF_iNdEx_984" localSheetId="60">#REF!</definedName>
    <definedName name="__LF2311_7c_LD00002889_LFx_LF_LF_iNdEx_984" localSheetId="61">#REF!</definedName>
    <definedName name="__LF2311_7c_LD00002889_LFx_LF_LF_iNdEx_984" localSheetId="62">#REF!</definedName>
    <definedName name="__LF2311_7c_LD00002889_LFx_LF_LF_iNdEx_984" localSheetId="63">#REF!</definedName>
    <definedName name="__LF2311_7c_LD00002889_LFx_LF_LF_iNdEx_984">#REF!</definedName>
    <definedName name="__LF2311_7c_LD00002890_LFx_LF_LF_iNdEx_964" localSheetId="59">#REF!</definedName>
    <definedName name="__LF2311_7c_LD00002890_LFx_LF_LF_iNdEx_964" localSheetId="60">#REF!</definedName>
    <definedName name="__LF2311_7c_LD00002890_LFx_LF_LF_iNdEx_964" localSheetId="61">#REF!</definedName>
    <definedName name="__LF2311_7c_LD00002890_LFx_LF_LF_iNdEx_964" localSheetId="62">#REF!</definedName>
    <definedName name="__LF2311_7c_LD00002890_LFx_LF_LF_iNdEx_964" localSheetId="63">#REF!</definedName>
    <definedName name="__LF2311_7c_LD00002890_LFx_LF_LF_iNdEx_964">#REF!</definedName>
    <definedName name="__LF2311_7c_LD00002891_LFx_LF_LF_iNdEx_865" localSheetId="59">#REF!</definedName>
    <definedName name="__LF2311_7c_LD00002891_LFx_LF_LF_iNdEx_865" localSheetId="60">#REF!</definedName>
    <definedName name="__LF2311_7c_LD00002891_LFx_LF_LF_iNdEx_865" localSheetId="61">#REF!</definedName>
    <definedName name="__LF2311_7c_LD00002891_LFx_LF_LF_iNdEx_865" localSheetId="62">#REF!</definedName>
    <definedName name="__LF2311_7c_LD00002891_LFx_LF_LF_iNdEx_865" localSheetId="63">#REF!</definedName>
    <definedName name="__LF2311_7c_LD00002891_LFx_LF_LF_iNdEx_865">#REF!</definedName>
    <definedName name="__LF2311_7c_LD00002893_LFx_LF_LF_iNdEx_930" localSheetId="59">#REF!</definedName>
    <definedName name="__LF2311_7c_LD00002893_LFx_LF_LF_iNdEx_930" localSheetId="60">#REF!</definedName>
    <definedName name="__LF2311_7c_LD00002893_LFx_LF_LF_iNdEx_930" localSheetId="61">#REF!</definedName>
    <definedName name="__LF2311_7c_LD00002893_LFx_LF_LF_iNdEx_930" localSheetId="62">#REF!</definedName>
    <definedName name="__LF2311_7c_LD00002893_LFx_LF_LF_iNdEx_930" localSheetId="63">#REF!</definedName>
    <definedName name="__LF2311_7c_LD00002893_LFx_LF_LF_iNdEx_930">#REF!</definedName>
    <definedName name="__LF2311_7c_LD00002903_LFx_LF_LF_iNdEx_848" localSheetId="59">#REF!</definedName>
    <definedName name="__LF2311_7c_LD00002903_LFx_LF_LF_iNdEx_848" localSheetId="60">#REF!</definedName>
    <definedName name="__LF2311_7c_LD00002903_LFx_LF_LF_iNdEx_848" localSheetId="61">#REF!</definedName>
    <definedName name="__LF2311_7c_LD00002903_LFx_LF_LF_iNdEx_848" localSheetId="62">#REF!</definedName>
    <definedName name="__LF2311_7c_LD00002903_LFx_LF_LF_iNdEx_848" localSheetId="63">#REF!</definedName>
    <definedName name="__LF2311_7c_LD00002903_LFx_LF_LF_iNdEx_848">#REF!</definedName>
    <definedName name="__LF2311_7c_LD00002904_LFx_LF_LF_iNdEx_983" localSheetId="59">#REF!</definedName>
    <definedName name="__LF2311_7c_LD00002904_LFx_LF_LF_iNdEx_983" localSheetId="60">#REF!</definedName>
    <definedName name="__LF2311_7c_LD00002904_LFx_LF_LF_iNdEx_983" localSheetId="61">#REF!</definedName>
    <definedName name="__LF2311_7c_LD00002904_LFx_LF_LF_iNdEx_983" localSheetId="62">#REF!</definedName>
    <definedName name="__LF2311_7c_LD00002904_LFx_LF_LF_iNdEx_983" localSheetId="63">#REF!</definedName>
    <definedName name="__LF2311_7c_LD00002904_LFx_LF_LF_iNdEx_983">#REF!</definedName>
    <definedName name="__LF2311_7c_LD00002915_LFx_LF_LF_iNdEx_974" localSheetId="59">#REF!</definedName>
    <definedName name="__LF2311_7c_LD00002915_LFx_LF_LF_iNdEx_974" localSheetId="60">#REF!</definedName>
    <definedName name="__LF2311_7c_LD00002915_LFx_LF_LF_iNdEx_974" localSheetId="61">#REF!</definedName>
    <definedName name="__LF2311_7c_LD00002915_LFx_LF_LF_iNdEx_974" localSheetId="62">#REF!</definedName>
    <definedName name="__LF2311_7c_LD00002915_LFx_LF_LF_iNdEx_974" localSheetId="63">#REF!</definedName>
    <definedName name="__LF2311_7c_LD00002915_LFx_LF_LF_iNdEx_974">#REF!</definedName>
    <definedName name="__LF2311_7c_LD00002918_LFx_LF_LF_iNdEx_942" localSheetId="59">#REF!</definedName>
    <definedName name="__LF2311_7c_LD00002918_LFx_LF_LF_iNdEx_942" localSheetId="60">#REF!</definedName>
    <definedName name="__LF2311_7c_LD00002918_LFx_LF_LF_iNdEx_942" localSheetId="61">#REF!</definedName>
    <definedName name="__LF2311_7c_LD00002918_LFx_LF_LF_iNdEx_942" localSheetId="62">#REF!</definedName>
    <definedName name="__LF2311_7c_LD00002918_LFx_LF_LF_iNdEx_942" localSheetId="63">#REF!</definedName>
    <definedName name="__LF2311_7c_LD00002918_LFx_LF_LF_iNdEx_942">#REF!</definedName>
    <definedName name="__LF2311_7c_LD00002934_LFx_LF_LF_iNdEx_899" localSheetId="59">#REF!</definedName>
    <definedName name="__LF2311_7c_LD00002934_LFx_LF_LF_iNdEx_899" localSheetId="60">#REF!</definedName>
    <definedName name="__LF2311_7c_LD00002934_LFx_LF_LF_iNdEx_899" localSheetId="61">#REF!</definedName>
    <definedName name="__LF2311_7c_LD00002934_LFx_LF_LF_iNdEx_899" localSheetId="62">#REF!</definedName>
    <definedName name="__LF2311_7c_LD00002934_LFx_LF_LF_iNdEx_899" localSheetId="63">#REF!</definedName>
    <definedName name="__LF2311_7c_LD00002934_LFx_LF_LF_iNdEx_899">#REF!</definedName>
    <definedName name="__LF2311_7c_LD00002936_LFx_LF_LF_iNdEx_919" localSheetId="59">#REF!</definedName>
    <definedName name="__LF2311_7c_LD00002936_LFx_LF_LF_iNdEx_919" localSheetId="60">#REF!</definedName>
    <definedName name="__LF2311_7c_LD00002936_LFx_LF_LF_iNdEx_919" localSheetId="61">#REF!</definedName>
    <definedName name="__LF2311_7c_LD00002936_LFx_LF_LF_iNdEx_919" localSheetId="62">#REF!</definedName>
    <definedName name="__LF2311_7c_LD00002936_LFx_LF_LF_iNdEx_919" localSheetId="63">#REF!</definedName>
    <definedName name="__LF2311_7c_LD00002936_LFx_LF_LF_iNdEx_919">#REF!</definedName>
    <definedName name="__LF2311_7c_LD00002990_LFx_LF_LF_iNdEx_937" localSheetId="59">#REF!</definedName>
    <definedName name="__LF2311_7c_LD00002990_LFx_LF_LF_iNdEx_937" localSheetId="60">#REF!</definedName>
    <definedName name="__LF2311_7c_LD00002990_LFx_LF_LF_iNdEx_937" localSheetId="61">#REF!</definedName>
    <definedName name="__LF2311_7c_LD00002990_LFx_LF_LF_iNdEx_937" localSheetId="62">#REF!</definedName>
    <definedName name="__LF2311_7c_LD00002990_LFx_LF_LF_iNdEx_937" localSheetId="63">#REF!</definedName>
    <definedName name="__LF2311_7c_LD00002990_LFx_LF_LF_iNdEx_937">#REF!</definedName>
    <definedName name="__LF2311_7c_LD00002994_LFx_LF_LF_iNdEx_977" localSheetId="59">#REF!</definedName>
    <definedName name="__LF2311_7c_LD00002994_LFx_LF_LF_iNdEx_977" localSheetId="60">#REF!</definedName>
    <definedName name="__LF2311_7c_LD00002994_LFx_LF_LF_iNdEx_977" localSheetId="61">#REF!</definedName>
    <definedName name="__LF2311_7c_LD00002994_LFx_LF_LF_iNdEx_977" localSheetId="62">#REF!</definedName>
    <definedName name="__LF2311_7c_LD00002994_LFx_LF_LF_iNdEx_977" localSheetId="63">#REF!</definedName>
    <definedName name="__LF2311_7c_LD00002994_LFx_LF_LF_iNdEx_977">#REF!</definedName>
    <definedName name="__LF2311_7c_LD00003021_LFx_LF_LF_iNdEx_945" localSheetId="59">#REF!</definedName>
    <definedName name="__LF2311_7c_LD00003021_LFx_LF_LF_iNdEx_945" localSheetId="60">#REF!</definedName>
    <definedName name="__LF2311_7c_LD00003021_LFx_LF_LF_iNdEx_945" localSheetId="61">#REF!</definedName>
    <definedName name="__LF2311_7c_LD00003021_LFx_LF_LF_iNdEx_945" localSheetId="62">#REF!</definedName>
    <definedName name="__LF2311_7c_LD00003021_LFx_LF_LF_iNdEx_945" localSheetId="63">#REF!</definedName>
    <definedName name="__LF2311_7c_LD00003021_LFx_LF_LF_iNdEx_945">#REF!</definedName>
    <definedName name="__LF2311_7c_LD00003110_LFx_LF_LF_iNdEx_851" localSheetId="59">#REF!</definedName>
    <definedName name="__LF2311_7c_LD00003110_LFx_LF_LF_iNdEx_851" localSheetId="60">#REF!</definedName>
    <definedName name="__LF2311_7c_LD00003110_LFx_LF_LF_iNdEx_851" localSheetId="61">#REF!</definedName>
    <definedName name="__LF2311_7c_LD00003110_LFx_LF_LF_iNdEx_851" localSheetId="62">#REF!</definedName>
    <definedName name="__LF2311_7c_LD00003110_LFx_LF_LF_iNdEx_851" localSheetId="63">#REF!</definedName>
    <definedName name="__LF2311_7c_LD00003110_LFx_LF_LF_iNdEx_851">#REF!</definedName>
    <definedName name="__LF2311_7c_LD00003188_LFx_LF_LF_iNdEx_884" localSheetId="59">#REF!</definedName>
    <definedName name="__LF2311_7c_LD00003188_LFx_LF_LF_iNdEx_884" localSheetId="60">#REF!</definedName>
    <definedName name="__LF2311_7c_LD00003188_LFx_LF_LF_iNdEx_884" localSheetId="61">#REF!</definedName>
    <definedName name="__LF2311_7c_LD00003188_LFx_LF_LF_iNdEx_884" localSheetId="62">#REF!</definedName>
    <definedName name="__LF2311_7c_LD00003188_LFx_LF_LF_iNdEx_884" localSheetId="63">#REF!</definedName>
    <definedName name="__LF2311_7c_LD00003188_LFx_LF_LF_iNdEx_884">#REF!</definedName>
    <definedName name="__LF2311_7c_LD00003225_LFx_LF_LF_iNdEx_850" localSheetId="59">#REF!</definedName>
    <definedName name="__LF2311_7c_LD00003225_LFx_LF_LF_iNdEx_850" localSheetId="60">#REF!</definedName>
    <definedName name="__LF2311_7c_LD00003225_LFx_LF_LF_iNdEx_850" localSheetId="61">#REF!</definedName>
    <definedName name="__LF2311_7c_LD00003225_LFx_LF_LF_iNdEx_850" localSheetId="62">#REF!</definedName>
    <definedName name="__LF2311_7c_LD00003225_LFx_LF_LF_iNdEx_850" localSheetId="63">#REF!</definedName>
    <definedName name="__LF2311_7c_LD00003225_LFx_LF_LF_iNdEx_850">#REF!</definedName>
    <definedName name="__LF2311_7c_LD00003288_LFx_LF_LF_iNdEx_849" localSheetId="59">#REF!</definedName>
    <definedName name="__LF2311_7c_LD00003288_LFx_LF_LF_iNdEx_849" localSheetId="60">#REF!</definedName>
    <definedName name="__LF2311_7c_LD00003288_LFx_LF_LF_iNdEx_849" localSheetId="61">#REF!</definedName>
    <definedName name="__LF2311_7c_LD00003288_LFx_LF_LF_iNdEx_849" localSheetId="62">#REF!</definedName>
    <definedName name="__LF2311_7c_LD00003288_LFx_LF_LF_iNdEx_849" localSheetId="63">#REF!</definedName>
    <definedName name="__LF2311_7c_LD00003288_LFx_LF_LF_iNdEx_849">#REF!</definedName>
    <definedName name="__LF2311_7c_LD00003312_LFx_LF_LF_iNdEx_864" localSheetId="59">#REF!</definedName>
    <definedName name="__LF2311_7c_LD00003312_LFx_LF_LF_iNdEx_864" localSheetId="60">#REF!</definedName>
    <definedName name="__LF2311_7c_LD00003312_LFx_LF_LF_iNdEx_864" localSheetId="61">#REF!</definedName>
    <definedName name="__LF2311_7c_LD00003312_LFx_LF_LF_iNdEx_864" localSheetId="62">#REF!</definedName>
    <definedName name="__LF2311_7c_LD00003312_LFx_LF_LF_iNdEx_864" localSheetId="63">#REF!</definedName>
    <definedName name="__LF2311_7c_LD00003312_LFx_LF_LF_iNdEx_864">#REF!</definedName>
    <definedName name="__LF2319_7c_LD00001122_LFx_LF_LF_iNdEx_847" localSheetId="59">#REF!</definedName>
    <definedName name="__LF2319_7c_LD00001122_LFx_LF_LF_iNdEx_847" localSheetId="60">#REF!</definedName>
    <definedName name="__LF2319_7c_LD00001122_LFx_LF_LF_iNdEx_847" localSheetId="61">#REF!</definedName>
    <definedName name="__LF2319_7c_LD00001122_LFx_LF_LF_iNdEx_847" localSheetId="62">#REF!</definedName>
    <definedName name="__LF2319_7c_LD00001122_LFx_LF_LF_iNdEx_847" localSheetId="63">#REF!</definedName>
    <definedName name="__LF2319_7c_LD00001122_LFx_LF_LF_iNdEx_847">#REF!</definedName>
    <definedName name="__LF2319_7c_LD00001591_LFx_LF_LF_iNdEx_846" localSheetId="59">#REF!</definedName>
    <definedName name="__LF2319_7c_LD00001591_LFx_LF_LF_iNdEx_846" localSheetId="60">#REF!</definedName>
    <definedName name="__LF2319_7c_LD00001591_LFx_LF_LF_iNdEx_846" localSheetId="61">#REF!</definedName>
    <definedName name="__LF2319_7c_LD00001591_LFx_LF_LF_iNdEx_846" localSheetId="62">#REF!</definedName>
    <definedName name="__LF2319_7c_LD00001591_LFx_LF_LF_iNdEx_846" localSheetId="63">#REF!</definedName>
    <definedName name="__LF2319_7c_LD00001591_LFx_LF_LF_iNdEx_846">#REF!</definedName>
    <definedName name="__LF2319_7c_LD00002871_LFx_LF_LF_iNdEx_995" localSheetId="59">#REF!</definedName>
    <definedName name="__LF2319_7c_LD00002871_LFx_LF_LF_iNdEx_995" localSheetId="60">#REF!</definedName>
    <definedName name="__LF2319_7c_LD00002871_LFx_LF_LF_iNdEx_995" localSheetId="61">#REF!</definedName>
    <definedName name="__LF2319_7c_LD00002871_LFx_LF_LF_iNdEx_995" localSheetId="62">#REF!</definedName>
    <definedName name="__LF2319_7c_LD00002871_LFx_LF_LF_iNdEx_995" localSheetId="63">#REF!</definedName>
    <definedName name="__LF2319_7c_LD00002871_LFx_LF_LF_iNdEx_995">#REF!</definedName>
    <definedName name="__LF2319_7c_LD00003015_LFx_LF_LF_iNdEx_873" localSheetId="59">#REF!</definedName>
    <definedName name="__LF2319_7c_LD00003015_LFx_LF_LF_iNdEx_873" localSheetId="60">#REF!</definedName>
    <definedName name="__LF2319_7c_LD00003015_LFx_LF_LF_iNdEx_873" localSheetId="61">#REF!</definedName>
    <definedName name="__LF2319_7c_LD00003015_LFx_LF_LF_iNdEx_873" localSheetId="62">#REF!</definedName>
    <definedName name="__LF2319_7c_LD00003015_LFx_LF_LF_iNdEx_873" localSheetId="63">#REF!</definedName>
    <definedName name="__LF2319_7c_LD00003015_LFx_LF_LF_iNdEx_873">#REF!</definedName>
    <definedName name="__LF2319_7c_LD00003016_LFx_LF_LF_iNdEx_990" localSheetId="59">#REF!</definedName>
    <definedName name="__LF2319_7c_LD00003016_LFx_LF_LF_iNdEx_990" localSheetId="60">#REF!</definedName>
    <definedName name="__LF2319_7c_LD00003016_LFx_LF_LF_iNdEx_990" localSheetId="61">#REF!</definedName>
    <definedName name="__LF2319_7c_LD00003016_LFx_LF_LF_iNdEx_990" localSheetId="62">#REF!</definedName>
    <definedName name="__LF2319_7c_LD00003016_LFx_LF_LF_iNdEx_990" localSheetId="63">#REF!</definedName>
    <definedName name="__LF2319_7c_LD00003016_LFx_LF_LF_iNdEx_990">#REF!</definedName>
    <definedName name="__LF2319_7c_LD00003028_LFx_LF_LF_iNdEx_918" localSheetId="59">#REF!</definedName>
    <definedName name="__LF2319_7c_LD00003028_LFx_LF_LF_iNdEx_918" localSheetId="60">#REF!</definedName>
    <definedName name="__LF2319_7c_LD00003028_LFx_LF_LF_iNdEx_918" localSheetId="61">#REF!</definedName>
    <definedName name="__LF2319_7c_LD00003028_LFx_LF_LF_iNdEx_918" localSheetId="62">#REF!</definedName>
    <definedName name="__LF2319_7c_LD00003028_LFx_LF_LF_iNdEx_918" localSheetId="63">#REF!</definedName>
    <definedName name="__LF2319_7c_LD00003028_LFx_LF_LF_iNdEx_918">#REF!</definedName>
    <definedName name="__LF2319_7c_LD00003031_LFx_LF_LF_iNdEx_986" localSheetId="59">#REF!</definedName>
    <definedName name="__LF2319_7c_LD00003031_LFx_LF_LF_iNdEx_986" localSheetId="60">#REF!</definedName>
    <definedName name="__LF2319_7c_LD00003031_LFx_LF_LF_iNdEx_986" localSheetId="61">#REF!</definedName>
    <definedName name="__LF2319_7c_LD00003031_LFx_LF_LF_iNdEx_986" localSheetId="62">#REF!</definedName>
    <definedName name="__LF2319_7c_LD00003031_LFx_LF_LF_iNdEx_986" localSheetId="63">#REF!</definedName>
    <definedName name="__LF2319_7c_LD00003031_LFx_LF_LF_iNdEx_986">#REF!</definedName>
    <definedName name="__LF2319_7c_LD00003033_LFx_LF_LF_iNdEx_963" localSheetId="59">#REF!</definedName>
    <definedName name="__LF2319_7c_LD00003033_LFx_LF_LF_iNdEx_963" localSheetId="60">#REF!</definedName>
    <definedName name="__LF2319_7c_LD00003033_LFx_LF_LF_iNdEx_963" localSheetId="61">#REF!</definedName>
    <definedName name="__LF2319_7c_LD00003033_LFx_LF_LF_iNdEx_963" localSheetId="62">#REF!</definedName>
    <definedName name="__LF2319_7c_LD00003033_LFx_LF_LF_iNdEx_963" localSheetId="63">#REF!</definedName>
    <definedName name="__LF2319_7c_LD00003033_LFx_LF_LF_iNdEx_963">#REF!</definedName>
    <definedName name="__LF2319_7c_LD00003359_LFx_LF_LF_iNdEx_982" localSheetId="59">#REF!</definedName>
    <definedName name="__LF2319_7c_LD00003359_LFx_LF_LF_iNdEx_982" localSheetId="60">#REF!</definedName>
    <definedName name="__LF2319_7c_LD00003359_LFx_LF_LF_iNdEx_982" localSheetId="61">#REF!</definedName>
    <definedName name="__LF2319_7c_LD00003359_LFx_LF_LF_iNdEx_982" localSheetId="62">#REF!</definedName>
    <definedName name="__LF2319_7c_LD00003359_LFx_LF_LF_iNdEx_982" localSheetId="63">#REF!</definedName>
    <definedName name="__LF2319_7c_LD00003359_LFx_LF_LF_iNdEx_982">#REF!</definedName>
    <definedName name="__LFBEL_7c_EUR_LFfila11_iNdEx_67" localSheetId="59">#REF!</definedName>
    <definedName name="__LFBEL_7c_EUR_LFfila11_iNdEx_67" localSheetId="60">#REF!</definedName>
    <definedName name="__LFBEL_7c_EUR_LFfila11_iNdEx_67" localSheetId="61">#REF!</definedName>
    <definedName name="__LFBEL_7c_EUR_LFfila11_iNdEx_67" localSheetId="62">#REF!</definedName>
    <definedName name="__LFBEL_7c_EUR_LFfila11_iNdEx_67" localSheetId="63">#REF!</definedName>
    <definedName name="__LFBEL_7c_EUR_LFfila11_iNdEx_67">#REF!</definedName>
    <definedName name="__LFBRA_7c_EUR_LFfila11_iNdEx_68" localSheetId="55">#REF!</definedName>
    <definedName name="__LFBRA_7c_EUR_LFfila11_iNdEx_68" localSheetId="56">#REF!</definedName>
    <definedName name="__LFBRA_7c_EUR_LFfila11_iNdEx_68" localSheetId="57">#REF!</definedName>
    <definedName name="__LFBRA_7c_EUR_LFfila11_iNdEx_68" localSheetId="59">#REF!</definedName>
    <definedName name="__LFBRA_7c_EUR_LFfila11_iNdEx_68" localSheetId="60">#REF!</definedName>
    <definedName name="__LFBRA_7c_EUR_LFfila11_iNdEx_68" localSheetId="61">#REF!</definedName>
    <definedName name="__LFBRA_7c_EUR_LFfila11_iNdEx_68" localSheetId="62">#REF!</definedName>
    <definedName name="__LFBRA_7c_EUR_LFfila11_iNdEx_68" localSheetId="63">#REF!</definedName>
    <definedName name="__LFBRA_7c_EUR_LFfila11_iNdEx_68">#REF!</definedName>
    <definedName name="__LFBRA_7c_EUR_LFfila12_iNdEx_79" localSheetId="55">#REF!</definedName>
    <definedName name="__LFBRA_7c_EUR_LFfila12_iNdEx_79" localSheetId="56">#REF!</definedName>
    <definedName name="__LFBRA_7c_EUR_LFfila12_iNdEx_79" localSheetId="57">#REF!</definedName>
    <definedName name="__LFBRA_7c_EUR_LFfila12_iNdEx_79" localSheetId="59">#REF!</definedName>
    <definedName name="__LFBRA_7c_EUR_LFfila12_iNdEx_79" localSheetId="60">#REF!</definedName>
    <definedName name="__LFBRA_7c_EUR_LFfila12_iNdEx_79" localSheetId="61">#REF!</definedName>
    <definedName name="__LFBRA_7c_EUR_LFfila12_iNdEx_79" localSheetId="62">#REF!</definedName>
    <definedName name="__LFBRA_7c_EUR_LFfila12_iNdEx_79" localSheetId="63">#REF!</definedName>
    <definedName name="__LFBRA_7c_EUR_LFfila12_iNdEx_79">#REF!</definedName>
    <definedName name="__LFBRA_7c_EUR_LFfila2_iNdEx_42" localSheetId="55">#REF!</definedName>
    <definedName name="__LFBRA_7c_EUR_LFfila2_iNdEx_42" localSheetId="56">#REF!</definedName>
    <definedName name="__LFBRA_7c_EUR_LFfila2_iNdEx_42" localSheetId="57">#REF!</definedName>
    <definedName name="__LFBRA_7c_EUR_LFfila2_iNdEx_42" localSheetId="59">#REF!</definedName>
    <definedName name="__LFBRA_7c_EUR_LFfila2_iNdEx_42" localSheetId="60">#REF!</definedName>
    <definedName name="__LFBRA_7c_EUR_LFfila2_iNdEx_42" localSheetId="61">#REF!</definedName>
    <definedName name="__LFBRA_7c_EUR_LFfila2_iNdEx_42" localSheetId="62">#REF!</definedName>
    <definedName name="__LFBRA_7c_EUR_LFfila2_iNdEx_42" localSheetId="63">#REF!</definedName>
    <definedName name="__LFBRA_7c_EUR_LFfila2_iNdEx_42">#REF!</definedName>
    <definedName name="__LFCAD_LFtop11_iNdEx_177" localSheetId="55">[3]Quadro_A_Activo.PRT!#REF!</definedName>
    <definedName name="__LFCAD_LFtop11_iNdEx_177" localSheetId="56">[3]Quadro_A_Activo.PRT!#REF!</definedName>
    <definedName name="__LFCAD_LFtop11_iNdEx_177" localSheetId="57">[3]Quadro_A_Activo.PRT!#REF!</definedName>
    <definedName name="__LFCAD_LFtop11_iNdEx_177" localSheetId="58">'[1]B&amp;S'!#REF!</definedName>
    <definedName name="__LFCAD_LFtop11_iNdEx_177">'[1]B&amp;S'!#REF!</definedName>
    <definedName name="__LFCAD_LFtop9_iNdEx_388" localSheetId="55">[3]Quadro_A_Passivo.PRT!#REF!</definedName>
    <definedName name="__LFCAD_LFtop9_iNdEx_388" localSheetId="56">[3]Quadro_A_Passivo.PRT!#REF!</definedName>
    <definedName name="__LFCAD_LFtop9_iNdEx_388" localSheetId="57">[3]Quadro_A_Passivo.PRT!#REF!</definedName>
    <definedName name="__LFCAD_LFtop9_iNdEx_388">'[1]B&amp;S'!#REF!</definedName>
    <definedName name="__LFCAN_7c_CAD_LFfila1_iNdEx_33" localSheetId="55">#REF!</definedName>
    <definedName name="__LFCAN_7c_CAD_LFfila1_iNdEx_33" localSheetId="56">#REF!</definedName>
    <definedName name="__LFCAN_7c_CAD_LFfila1_iNdEx_33" localSheetId="57">#REF!</definedName>
    <definedName name="__LFCAN_7c_CAD_LFfila1_iNdEx_33" localSheetId="59">#REF!</definedName>
    <definedName name="__LFCAN_7c_CAD_LFfila1_iNdEx_33" localSheetId="60">#REF!</definedName>
    <definedName name="__LFCAN_7c_CAD_LFfila1_iNdEx_33" localSheetId="61">#REF!</definedName>
    <definedName name="__LFCAN_7c_CAD_LFfila1_iNdEx_33" localSheetId="62">#REF!</definedName>
    <definedName name="__LFCAN_7c_CAD_LFfila1_iNdEx_33" localSheetId="63">#REF!</definedName>
    <definedName name="__LFCAN_7c_CAD_LFfila1_iNdEx_33">#REF!</definedName>
    <definedName name="__LFCHE_7c_CHF_LFfila1_iNdEx_34" localSheetId="55">#REF!</definedName>
    <definedName name="__LFCHE_7c_CHF_LFfila1_iNdEx_34" localSheetId="56">#REF!</definedName>
    <definedName name="__LFCHE_7c_CHF_LFfila1_iNdEx_34" localSheetId="57">#REF!</definedName>
    <definedName name="__LFCHE_7c_CHF_LFfila1_iNdEx_34" localSheetId="59">#REF!</definedName>
    <definedName name="__LFCHE_7c_CHF_LFfila1_iNdEx_34" localSheetId="60">#REF!</definedName>
    <definedName name="__LFCHE_7c_CHF_LFfila1_iNdEx_34" localSheetId="61">#REF!</definedName>
    <definedName name="__LFCHE_7c_CHF_LFfila1_iNdEx_34" localSheetId="62">#REF!</definedName>
    <definedName name="__LFCHE_7c_CHF_LFfila1_iNdEx_34" localSheetId="63">#REF!</definedName>
    <definedName name="__LFCHE_7c_CHF_LFfila1_iNdEx_34">#REF!</definedName>
    <definedName name="__LFCHF_LFtop11_iNdEx_191" localSheetId="55">[3]Quadro_A_Activo.PRT!#REF!</definedName>
    <definedName name="__LFCHF_LFtop11_iNdEx_191" localSheetId="56">[3]Quadro_A_Activo.PRT!#REF!</definedName>
    <definedName name="__LFCHF_LFtop11_iNdEx_191" localSheetId="57">[3]Quadro_A_Activo.PRT!#REF!</definedName>
    <definedName name="__LFCHF_LFtop11_iNdEx_191" localSheetId="58">'[1]B&amp;S'!#REF!</definedName>
    <definedName name="__LFCHF_LFtop11_iNdEx_191">'[1]B&amp;S'!#REF!</definedName>
    <definedName name="__LFCHF_LFtop9_iNdEx_404" localSheetId="55">[3]Quadro_A_Passivo.PRT!#REF!</definedName>
    <definedName name="__LFCHF_LFtop9_iNdEx_404" localSheetId="56">[3]Quadro_A_Passivo.PRT!#REF!</definedName>
    <definedName name="__LFCHF_LFtop9_iNdEx_404" localSheetId="57">[3]Quadro_A_Passivo.PRT!#REF!</definedName>
    <definedName name="__LFCHF_LFtop9_iNdEx_404">'[1]B&amp;S'!#REF!</definedName>
    <definedName name="__LFDKK_LFtop11_iNdEx_205" localSheetId="55">[3]Quadro_A_Activo.PRT!#REF!</definedName>
    <definedName name="__LFDKK_LFtop11_iNdEx_205" localSheetId="56">[3]Quadro_A_Activo.PRT!#REF!</definedName>
    <definedName name="__LFDKK_LFtop11_iNdEx_205" localSheetId="57">[3]Quadro_A_Activo.PRT!#REF!</definedName>
    <definedName name="__LFDKK_LFtop11_iNdEx_205">'[1]B&amp;S'!#REF!</definedName>
    <definedName name="__LFDKK_LFtop9_iNdEx_420" localSheetId="55">[3]Quadro_A_Passivo.PRT!#REF!</definedName>
    <definedName name="__LFDKK_LFtop9_iNdEx_420" localSheetId="56">[3]Quadro_A_Passivo.PRT!#REF!</definedName>
    <definedName name="__LFDKK_LFtop9_iNdEx_420" localSheetId="57">[3]Quadro_A_Passivo.PRT!#REF!</definedName>
    <definedName name="__LFDKK_LFtop9_iNdEx_420">'[1]B&amp;S'!#REF!</definedName>
    <definedName name="__LFESP_7c_EUR_LFfila12_iNdEx_80" localSheetId="55">#REF!</definedName>
    <definedName name="__LFESP_7c_EUR_LFfila12_iNdEx_80" localSheetId="56">#REF!</definedName>
    <definedName name="__LFESP_7c_EUR_LFfila12_iNdEx_80" localSheetId="57">#REF!</definedName>
    <definedName name="__LFESP_7c_EUR_LFfila12_iNdEx_80" localSheetId="59">#REF!</definedName>
    <definedName name="__LFESP_7c_EUR_LFfila12_iNdEx_80" localSheetId="60">#REF!</definedName>
    <definedName name="__LFESP_7c_EUR_LFfila12_iNdEx_80" localSheetId="61">#REF!</definedName>
    <definedName name="__LFESP_7c_EUR_LFfila12_iNdEx_80" localSheetId="62">#REF!</definedName>
    <definedName name="__LFESP_7c_EUR_LFfila12_iNdEx_80" localSheetId="63">#REF!</definedName>
    <definedName name="__LFESP_7c_EUR_LFfila12_iNdEx_80">#REF!</definedName>
    <definedName name="__LFESP_7c_EUR_LFfila2_iNdEx_43" localSheetId="55">#REF!</definedName>
    <definedName name="__LFESP_7c_EUR_LFfila2_iNdEx_43" localSheetId="56">#REF!</definedName>
    <definedName name="__LFESP_7c_EUR_LFfila2_iNdEx_43" localSheetId="57">#REF!</definedName>
    <definedName name="__LFESP_7c_EUR_LFfila2_iNdEx_43" localSheetId="59">#REF!</definedName>
    <definedName name="__LFESP_7c_EUR_LFfila2_iNdEx_43" localSheetId="60">#REF!</definedName>
    <definedName name="__LFESP_7c_EUR_LFfila2_iNdEx_43" localSheetId="61">#REF!</definedName>
    <definedName name="__LFESP_7c_EUR_LFfila2_iNdEx_43" localSheetId="62">#REF!</definedName>
    <definedName name="__LFESP_7c_EUR_LFfila2_iNdEx_43" localSheetId="63">#REF!</definedName>
    <definedName name="__LFESP_7c_EUR_LFfila2_iNdEx_43">#REF!</definedName>
    <definedName name="__LFEUR_LFtop11_iNdEx_219" localSheetId="55">[3]Quadro_A_Activo.PRT!#REF!</definedName>
    <definedName name="__LFEUR_LFtop11_iNdEx_219" localSheetId="56">[3]Quadro_A_Activo.PRT!#REF!</definedName>
    <definedName name="__LFEUR_LFtop11_iNdEx_219" localSheetId="57">[3]Quadro_A_Activo.PRT!#REF!</definedName>
    <definedName name="__LFEUR_LFtop11_iNdEx_219" localSheetId="58">'[1]B&amp;S'!#REF!</definedName>
    <definedName name="__LFEUR_LFtop11_iNdEx_219">'[1]B&amp;S'!#REF!</definedName>
    <definedName name="__LFEUR_LFtop9_iNdEx_436" localSheetId="55">[3]Quadro_A_Passivo.PRT!#REF!</definedName>
    <definedName name="__LFEUR_LFtop9_iNdEx_436" localSheetId="56">[3]Quadro_A_Passivo.PRT!#REF!</definedName>
    <definedName name="__LFEUR_LFtop9_iNdEx_436" localSheetId="57">[3]Quadro_A_Passivo.PRT!#REF!</definedName>
    <definedName name="__LFEUR_LFtop9_iNdEx_436">'[1]B&amp;S'!#REF!</definedName>
    <definedName name="__LFGBP_LFtop11_iNdEx_233" localSheetId="55">[3]Quadro_A_Activo.PRT!#REF!</definedName>
    <definedName name="__LFGBP_LFtop11_iNdEx_233" localSheetId="56">[3]Quadro_A_Activo.PRT!#REF!</definedName>
    <definedName name="__LFGBP_LFtop11_iNdEx_233" localSheetId="57">[3]Quadro_A_Activo.PRT!#REF!</definedName>
    <definedName name="__LFGBP_LFtop11_iNdEx_233">'[1]B&amp;S'!#REF!</definedName>
    <definedName name="__LFGBP_LFtop9_iNdEx_452" localSheetId="55">[3]Quadro_A_Passivo.PRT!#REF!</definedName>
    <definedName name="__LFGBP_LFtop9_iNdEx_452" localSheetId="56">[3]Quadro_A_Passivo.PRT!#REF!</definedName>
    <definedName name="__LFGBP_LFtop9_iNdEx_452" localSheetId="57">[3]Quadro_A_Passivo.PRT!#REF!</definedName>
    <definedName name="__LFGBP_LFtop9_iNdEx_452">'[1]B&amp;S'!#REF!</definedName>
    <definedName name="__LFGBR_7c_GBP_LFfila1_iNdEx_35" localSheetId="55">#REF!</definedName>
    <definedName name="__LFGBR_7c_GBP_LFfila1_iNdEx_35" localSheetId="56">#REF!</definedName>
    <definedName name="__LFGBR_7c_GBP_LFfila1_iNdEx_35" localSheetId="57">#REF!</definedName>
    <definedName name="__LFGBR_7c_GBP_LFfila1_iNdEx_35" localSheetId="59">#REF!</definedName>
    <definedName name="__LFGBR_7c_GBP_LFfila1_iNdEx_35" localSheetId="60">#REF!</definedName>
    <definedName name="__LFGBR_7c_GBP_LFfila1_iNdEx_35" localSheetId="61">#REF!</definedName>
    <definedName name="__LFGBR_7c_GBP_LFfila1_iNdEx_35" localSheetId="62">#REF!</definedName>
    <definedName name="__LFGBR_7c_GBP_LFfila1_iNdEx_35" localSheetId="63">#REF!</definedName>
    <definedName name="__LFGBR_7c_GBP_LFfila1_iNdEx_35">#REF!</definedName>
    <definedName name="__LFJPY_LFtop11_iNdEx_247" localSheetId="55">[3]Quadro_A_Activo.PRT!#REF!</definedName>
    <definedName name="__LFJPY_LFtop11_iNdEx_247" localSheetId="56">[3]Quadro_A_Activo.PRT!#REF!</definedName>
    <definedName name="__LFJPY_LFtop11_iNdEx_247" localSheetId="57">[3]Quadro_A_Activo.PRT!#REF!</definedName>
    <definedName name="__LFJPY_LFtop11_iNdEx_247" localSheetId="58">'[1]B&amp;S'!#REF!</definedName>
    <definedName name="__LFJPY_LFtop11_iNdEx_247">'[1]B&amp;S'!#REF!</definedName>
    <definedName name="__LFJPY_LFtop9_iNdEx_468" localSheetId="55">[3]Quadro_A_Passivo.PRT!#REF!</definedName>
    <definedName name="__LFJPY_LFtop9_iNdEx_468" localSheetId="56">[3]Quadro_A_Passivo.PRT!#REF!</definedName>
    <definedName name="__LFJPY_LFtop9_iNdEx_468" localSheetId="57">[3]Quadro_A_Passivo.PRT!#REF!</definedName>
    <definedName name="__LFJPY_LFtop9_iNdEx_468">'[1]B&amp;S'!#REF!</definedName>
    <definedName name="__LFNLD_7c_EUR_LFfila11_iNdEx_69" localSheetId="55">#REF!</definedName>
    <definedName name="__LFNLD_7c_EUR_LFfila11_iNdEx_69" localSheetId="56">#REF!</definedName>
    <definedName name="__LFNLD_7c_EUR_LFfila11_iNdEx_69" localSheetId="57">#REF!</definedName>
    <definedName name="__LFNLD_7c_EUR_LFfila11_iNdEx_69" localSheetId="59">#REF!</definedName>
    <definedName name="__LFNLD_7c_EUR_LFfila11_iNdEx_69" localSheetId="60">#REF!</definedName>
    <definedName name="__LFNLD_7c_EUR_LFfila11_iNdEx_69" localSheetId="61">#REF!</definedName>
    <definedName name="__LFNLD_7c_EUR_LFfila11_iNdEx_69" localSheetId="62">#REF!</definedName>
    <definedName name="__LFNLD_7c_EUR_LFfila11_iNdEx_69" localSheetId="63">#REF!</definedName>
    <definedName name="__LFNLD_7c_EUR_LFfila11_iNdEx_69">#REF!</definedName>
    <definedName name="__LFNOK_LFtop11_iNdEx_261" localSheetId="55">[3]Quadro_A_Activo.PRT!#REF!</definedName>
    <definedName name="__LFNOK_LFtop11_iNdEx_261" localSheetId="56">[3]Quadro_A_Activo.PRT!#REF!</definedName>
    <definedName name="__LFNOK_LFtop11_iNdEx_261" localSheetId="57">[3]Quadro_A_Activo.PRT!#REF!</definedName>
    <definedName name="__LFNOK_LFtop11_iNdEx_261" localSheetId="58">'[1]B&amp;S'!#REF!</definedName>
    <definedName name="__LFNOK_LFtop11_iNdEx_261">'[1]B&amp;S'!#REF!</definedName>
    <definedName name="__LFNOK_LFtop9_iNdEx_484" localSheetId="55">[3]Quadro_A_Passivo.PRT!#REF!</definedName>
    <definedName name="__LFNOK_LFtop9_iNdEx_484" localSheetId="56">[3]Quadro_A_Passivo.PRT!#REF!</definedName>
    <definedName name="__LFNOK_LFtop9_iNdEx_484" localSheetId="57">[3]Quadro_A_Passivo.PRT!#REF!</definedName>
    <definedName name="__LFNOK_LFtop9_iNdEx_484">'[1]B&amp;S'!#REF!</definedName>
    <definedName name="__LFNOR_7c_NOK_LFfila1_iNdEx_36" localSheetId="55">#REF!</definedName>
    <definedName name="__LFNOR_7c_NOK_LFfila1_iNdEx_36" localSheetId="56">#REF!</definedName>
    <definedName name="__LFNOR_7c_NOK_LFfila1_iNdEx_36" localSheetId="57">#REF!</definedName>
    <definedName name="__LFNOR_7c_NOK_LFfila1_iNdEx_36" localSheetId="59">#REF!</definedName>
    <definedName name="__LFNOR_7c_NOK_LFfila1_iNdEx_36" localSheetId="60">#REF!</definedName>
    <definedName name="__LFNOR_7c_NOK_LFfila1_iNdEx_36" localSheetId="61">#REF!</definedName>
    <definedName name="__LFNOR_7c_NOK_LFfila1_iNdEx_36" localSheetId="62">#REF!</definedName>
    <definedName name="__LFNOR_7c_NOK_LFfila1_iNdEx_36" localSheetId="63">#REF!</definedName>
    <definedName name="__LFNOR_7c_NOK_LFfila1_iNdEx_36">#REF!</definedName>
    <definedName name="__LFNZD_LFtop9_iNdEx_500" localSheetId="55">[3]Quadro_A_Passivo.PRT!#REF!</definedName>
    <definedName name="__LFNZD_LFtop9_iNdEx_500" localSheetId="56">[3]Quadro_A_Passivo.PRT!#REF!</definedName>
    <definedName name="__LFNZD_LFtop9_iNdEx_500" localSheetId="57">[3]Quadro_A_Passivo.PRT!#REF!</definedName>
    <definedName name="__LFNZD_LFtop9_iNdEx_500" localSheetId="58">'[1]B&amp;S'!#REF!</definedName>
    <definedName name="__LFNZD_LFtop9_iNdEx_500">'[1]B&amp;S'!#REF!</definedName>
    <definedName name="__LFPLN_LFtop9_iNdEx_516" localSheetId="55">[3]Quadro_A_Passivo.PRT!#REF!</definedName>
    <definedName name="__LFPLN_LFtop9_iNdEx_516" localSheetId="56">[3]Quadro_A_Passivo.PRT!#REF!</definedName>
    <definedName name="__LFPLN_LFtop9_iNdEx_516" localSheetId="57">[3]Quadro_A_Passivo.PRT!#REF!</definedName>
    <definedName name="__LFPLN_LFtop9_iNdEx_516">'[1]B&amp;S'!#REF!</definedName>
    <definedName name="__LFPRT_7c_CAD_LFfila11_iNdEx_70" localSheetId="55">#REF!</definedName>
    <definedName name="__LFPRT_7c_CAD_LFfila11_iNdEx_70" localSheetId="56">#REF!</definedName>
    <definedName name="__LFPRT_7c_CAD_LFfila11_iNdEx_70" localSheetId="57">#REF!</definedName>
    <definedName name="__LFPRT_7c_CAD_LFfila11_iNdEx_70" localSheetId="59">#REF!</definedName>
    <definedName name="__LFPRT_7c_CAD_LFfila11_iNdEx_70" localSheetId="60">#REF!</definedName>
    <definedName name="__LFPRT_7c_CAD_LFfila11_iNdEx_70" localSheetId="61">#REF!</definedName>
    <definedName name="__LFPRT_7c_CAD_LFfila11_iNdEx_70" localSheetId="62">#REF!</definedName>
    <definedName name="__LFPRT_7c_CAD_LFfila11_iNdEx_70" localSheetId="63">#REF!</definedName>
    <definedName name="__LFPRT_7c_CAD_LFfila11_iNdEx_70">#REF!</definedName>
    <definedName name="__LFPRT_7c_CAD_LFfila2_iNdEx_44" localSheetId="55">#REF!</definedName>
    <definedName name="__LFPRT_7c_CAD_LFfila2_iNdEx_44" localSheetId="56">#REF!</definedName>
    <definedName name="__LFPRT_7c_CAD_LFfila2_iNdEx_44" localSheetId="57">#REF!</definedName>
    <definedName name="__LFPRT_7c_CAD_LFfila2_iNdEx_44" localSheetId="59">#REF!</definedName>
    <definedName name="__LFPRT_7c_CAD_LFfila2_iNdEx_44" localSheetId="60">#REF!</definedName>
    <definedName name="__LFPRT_7c_CAD_LFfila2_iNdEx_44" localSheetId="61">#REF!</definedName>
    <definedName name="__LFPRT_7c_CAD_LFfila2_iNdEx_44" localSheetId="62">#REF!</definedName>
    <definedName name="__LFPRT_7c_CAD_LFfila2_iNdEx_44" localSheetId="63">#REF!</definedName>
    <definedName name="__LFPRT_7c_CAD_LFfila2_iNdEx_44">#REF!</definedName>
    <definedName name="__LFPRT_7c_CHF_LFfila2_iNdEx_45" localSheetId="55">#REF!</definedName>
    <definedName name="__LFPRT_7c_CHF_LFfila2_iNdEx_45" localSheetId="56">#REF!</definedName>
    <definedName name="__LFPRT_7c_CHF_LFfila2_iNdEx_45" localSheetId="57">#REF!</definedName>
    <definedName name="__LFPRT_7c_CHF_LFfila2_iNdEx_45" localSheetId="59">#REF!</definedName>
    <definedName name="__LFPRT_7c_CHF_LFfila2_iNdEx_45" localSheetId="60">#REF!</definedName>
    <definedName name="__LFPRT_7c_CHF_LFfila2_iNdEx_45" localSheetId="61">#REF!</definedName>
    <definedName name="__LFPRT_7c_CHF_LFfila2_iNdEx_45" localSheetId="62">#REF!</definedName>
    <definedName name="__LFPRT_7c_CHF_LFfila2_iNdEx_45" localSheetId="63">#REF!</definedName>
    <definedName name="__LFPRT_7c_CHF_LFfila2_iNdEx_45">#REF!</definedName>
    <definedName name="__LFPRT_7c_EUR_LFfila11_iNdEx_71" localSheetId="55">#REF!</definedName>
    <definedName name="__LFPRT_7c_EUR_LFfila11_iNdEx_71" localSheetId="56">#REF!</definedName>
    <definedName name="__LFPRT_7c_EUR_LFfila11_iNdEx_71" localSheetId="57">#REF!</definedName>
    <definedName name="__LFPRT_7c_EUR_LFfila11_iNdEx_71" localSheetId="59">#REF!</definedName>
    <definedName name="__LFPRT_7c_EUR_LFfila11_iNdEx_71" localSheetId="60">#REF!</definedName>
    <definedName name="__LFPRT_7c_EUR_LFfila11_iNdEx_71" localSheetId="61">#REF!</definedName>
    <definedName name="__LFPRT_7c_EUR_LFfila11_iNdEx_71" localSheetId="62">#REF!</definedName>
    <definedName name="__LFPRT_7c_EUR_LFfila11_iNdEx_71" localSheetId="63">#REF!</definedName>
    <definedName name="__LFPRT_7c_EUR_LFfila11_iNdEx_71">#REF!</definedName>
    <definedName name="__LFPRT_7c_EUR_LFfila12_iNdEx_81" localSheetId="55">#REF!</definedName>
    <definedName name="__LFPRT_7c_EUR_LFfila12_iNdEx_81" localSheetId="56">#REF!</definedName>
    <definedName name="__LFPRT_7c_EUR_LFfila12_iNdEx_81" localSheetId="57">#REF!</definedName>
    <definedName name="__LFPRT_7c_EUR_LFfila12_iNdEx_81" localSheetId="59">#REF!</definedName>
    <definedName name="__LFPRT_7c_EUR_LFfila12_iNdEx_81" localSheetId="60">#REF!</definedName>
    <definedName name="__LFPRT_7c_EUR_LFfila12_iNdEx_81" localSheetId="61">#REF!</definedName>
    <definedName name="__LFPRT_7c_EUR_LFfila12_iNdEx_81" localSheetId="62">#REF!</definedName>
    <definedName name="__LFPRT_7c_EUR_LFfila12_iNdEx_81" localSheetId="63">#REF!</definedName>
    <definedName name="__LFPRT_7c_EUR_LFfila12_iNdEx_81">#REF!</definedName>
    <definedName name="__LFPRT_7c_EUR_LFfila2_iNdEx_46" localSheetId="55">#REF!</definedName>
    <definedName name="__LFPRT_7c_EUR_LFfila2_iNdEx_46" localSheetId="56">#REF!</definedName>
    <definedName name="__LFPRT_7c_EUR_LFfila2_iNdEx_46" localSheetId="57">#REF!</definedName>
    <definedName name="__LFPRT_7c_EUR_LFfila2_iNdEx_46" localSheetId="59">#REF!</definedName>
    <definedName name="__LFPRT_7c_EUR_LFfila2_iNdEx_46" localSheetId="60">#REF!</definedName>
    <definedName name="__LFPRT_7c_EUR_LFfila2_iNdEx_46" localSheetId="61">#REF!</definedName>
    <definedName name="__LFPRT_7c_EUR_LFfila2_iNdEx_46" localSheetId="62">#REF!</definedName>
    <definedName name="__LFPRT_7c_EUR_LFfila2_iNdEx_46" localSheetId="63">#REF!</definedName>
    <definedName name="__LFPRT_7c_EUR_LFfila2_iNdEx_46">#REF!</definedName>
    <definedName name="__LFPRT_7c_GBP_LFfila11_iNdEx_72" localSheetId="55">#REF!</definedName>
    <definedName name="__LFPRT_7c_GBP_LFfila11_iNdEx_72" localSheetId="56">#REF!</definedName>
    <definedName name="__LFPRT_7c_GBP_LFfila11_iNdEx_72" localSheetId="57">#REF!</definedName>
    <definedName name="__LFPRT_7c_GBP_LFfila11_iNdEx_72" localSheetId="59">#REF!</definedName>
    <definedName name="__LFPRT_7c_GBP_LFfila11_iNdEx_72" localSheetId="60">#REF!</definedName>
    <definedName name="__LFPRT_7c_GBP_LFfila11_iNdEx_72" localSheetId="61">#REF!</definedName>
    <definedName name="__LFPRT_7c_GBP_LFfila11_iNdEx_72" localSheetId="62">#REF!</definedName>
    <definedName name="__LFPRT_7c_GBP_LFfila11_iNdEx_72" localSheetId="63">#REF!</definedName>
    <definedName name="__LFPRT_7c_GBP_LFfila11_iNdEx_72">#REF!</definedName>
    <definedName name="__LFPRT_7c_GBP_LFfila2_iNdEx_47" localSheetId="55">#REF!</definedName>
    <definedName name="__LFPRT_7c_GBP_LFfila2_iNdEx_47" localSheetId="56">#REF!</definedName>
    <definedName name="__LFPRT_7c_GBP_LFfila2_iNdEx_47" localSheetId="57">#REF!</definedName>
    <definedName name="__LFPRT_7c_GBP_LFfila2_iNdEx_47" localSheetId="59">#REF!</definedName>
    <definedName name="__LFPRT_7c_GBP_LFfila2_iNdEx_47" localSheetId="60">#REF!</definedName>
    <definedName name="__LFPRT_7c_GBP_LFfila2_iNdEx_47" localSheetId="61">#REF!</definedName>
    <definedName name="__LFPRT_7c_GBP_LFfila2_iNdEx_47" localSheetId="62">#REF!</definedName>
    <definedName name="__LFPRT_7c_GBP_LFfila2_iNdEx_47" localSheetId="63">#REF!</definedName>
    <definedName name="__LFPRT_7c_GBP_LFfila2_iNdEx_47">#REF!</definedName>
    <definedName name="__LFPRT_7c_NOK_LFfila2_iNdEx_48" localSheetId="55">#REF!</definedName>
    <definedName name="__LFPRT_7c_NOK_LFfila2_iNdEx_48" localSheetId="56">#REF!</definedName>
    <definedName name="__LFPRT_7c_NOK_LFfila2_iNdEx_48" localSheetId="57">#REF!</definedName>
    <definedName name="__LFPRT_7c_NOK_LFfila2_iNdEx_48" localSheetId="59">#REF!</definedName>
    <definedName name="__LFPRT_7c_NOK_LFfila2_iNdEx_48" localSheetId="60">#REF!</definedName>
    <definedName name="__LFPRT_7c_NOK_LFfila2_iNdEx_48" localSheetId="61">#REF!</definedName>
    <definedName name="__LFPRT_7c_NOK_LFfila2_iNdEx_48" localSheetId="62">#REF!</definedName>
    <definedName name="__LFPRT_7c_NOK_LFfila2_iNdEx_48" localSheetId="63">#REF!</definedName>
    <definedName name="__LFPRT_7c_NOK_LFfila2_iNdEx_48">#REF!</definedName>
    <definedName name="__LFPRT_7c_PTE_LFfila1_iNdEx_37" localSheetId="55">#REF!</definedName>
    <definedName name="__LFPRT_7c_PTE_LFfila1_iNdEx_37" localSheetId="56">#REF!</definedName>
    <definedName name="__LFPRT_7c_PTE_LFfila1_iNdEx_37" localSheetId="57">#REF!</definedName>
    <definedName name="__LFPRT_7c_PTE_LFfila1_iNdEx_37" localSheetId="59">#REF!</definedName>
    <definedName name="__LFPRT_7c_PTE_LFfila1_iNdEx_37" localSheetId="60">#REF!</definedName>
    <definedName name="__LFPRT_7c_PTE_LFfila1_iNdEx_37" localSheetId="61">#REF!</definedName>
    <definedName name="__LFPRT_7c_PTE_LFfila1_iNdEx_37" localSheetId="62">#REF!</definedName>
    <definedName name="__LFPRT_7c_PTE_LFfila1_iNdEx_37" localSheetId="63">#REF!</definedName>
    <definedName name="__LFPRT_7c_PTE_LFfila1_iNdEx_37">#REF!</definedName>
    <definedName name="__LFPRT_7c_SEK_LFfila2_iNdEx_49" localSheetId="55">#REF!</definedName>
    <definedName name="__LFPRT_7c_SEK_LFfila2_iNdEx_49" localSheetId="56">#REF!</definedName>
    <definedName name="__LFPRT_7c_SEK_LFfila2_iNdEx_49" localSheetId="57">#REF!</definedName>
    <definedName name="__LFPRT_7c_SEK_LFfila2_iNdEx_49" localSheetId="59">#REF!</definedName>
    <definedName name="__LFPRT_7c_SEK_LFfila2_iNdEx_49" localSheetId="60">#REF!</definedName>
    <definedName name="__LFPRT_7c_SEK_LFfila2_iNdEx_49" localSheetId="61">#REF!</definedName>
    <definedName name="__LFPRT_7c_SEK_LFfila2_iNdEx_49" localSheetId="62">#REF!</definedName>
    <definedName name="__LFPRT_7c_SEK_LFfila2_iNdEx_49" localSheetId="63">#REF!</definedName>
    <definedName name="__LFPRT_7c_SEK_LFfila2_iNdEx_49">#REF!</definedName>
    <definedName name="__LFPRT_7c_USD_LFfila11_iNdEx_73" localSheetId="55">#REF!</definedName>
    <definedName name="__LFPRT_7c_USD_LFfila11_iNdEx_73" localSheetId="56">#REF!</definedName>
    <definedName name="__LFPRT_7c_USD_LFfila11_iNdEx_73" localSheetId="57">#REF!</definedName>
    <definedName name="__LFPRT_7c_USD_LFfila11_iNdEx_73" localSheetId="59">#REF!</definedName>
    <definedName name="__LFPRT_7c_USD_LFfila11_iNdEx_73" localSheetId="60">#REF!</definedName>
    <definedName name="__LFPRT_7c_USD_LFfila11_iNdEx_73" localSheetId="61">#REF!</definedName>
    <definedName name="__LFPRT_7c_USD_LFfila11_iNdEx_73" localSheetId="62">#REF!</definedName>
    <definedName name="__LFPRT_7c_USD_LFfila11_iNdEx_73" localSheetId="63">#REF!</definedName>
    <definedName name="__LFPRT_7c_USD_LFfila11_iNdEx_73">#REF!</definedName>
    <definedName name="__LFPRT_7c_USD_LFfila2_iNdEx_50" localSheetId="55">#REF!</definedName>
    <definedName name="__LFPRT_7c_USD_LFfila2_iNdEx_50" localSheetId="56">#REF!</definedName>
    <definedName name="__LFPRT_7c_USD_LFfila2_iNdEx_50" localSheetId="57">#REF!</definedName>
    <definedName name="__LFPRT_7c_USD_LFfila2_iNdEx_50" localSheetId="59">#REF!</definedName>
    <definedName name="__LFPRT_7c_USD_LFfila2_iNdEx_50" localSheetId="60">#REF!</definedName>
    <definedName name="__LFPRT_7c_USD_LFfila2_iNdEx_50" localSheetId="61">#REF!</definedName>
    <definedName name="__LFPRT_7c_USD_LFfila2_iNdEx_50" localSheetId="62">#REF!</definedName>
    <definedName name="__LFPRT_7c_USD_LFfila2_iNdEx_50" localSheetId="63">#REF!</definedName>
    <definedName name="__LFPRT_7c_USD_LFfila2_iNdEx_50">#REF!</definedName>
    <definedName name="__LFPTE_LFtop11_iNdEx_275" localSheetId="55">[3]Quadro_A_Activo.PRT!#REF!</definedName>
    <definedName name="__LFPTE_LFtop11_iNdEx_275" localSheetId="56">[3]Quadro_A_Activo.PRT!#REF!</definedName>
    <definedName name="__LFPTE_LFtop11_iNdEx_275" localSheetId="57">[3]Quadro_A_Activo.PRT!#REF!</definedName>
    <definedName name="__LFPTE_LFtop11_iNdEx_275" localSheetId="58">'[1]B&amp;S'!#REF!</definedName>
    <definedName name="__LFPTE_LFtop11_iNdEx_275">'[1]B&amp;S'!#REF!</definedName>
    <definedName name="__LFSEK_LFtop11_iNdEx_289" localSheetId="55">[3]Quadro_A_Activo.PRT!#REF!</definedName>
    <definedName name="__LFSEK_LFtop11_iNdEx_289" localSheetId="56">[3]Quadro_A_Activo.PRT!#REF!</definedName>
    <definedName name="__LFSEK_LFtop11_iNdEx_289" localSheetId="57">[3]Quadro_A_Activo.PRT!#REF!</definedName>
    <definedName name="__LFSEK_LFtop11_iNdEx_289">'[1]B&amp;S'!#REF!</definedName>
    <definedName name="__LFSEK_LFtop9_iNdEx_532" localSheetId="55">[3]Quadro_A_Passivo.PRT!#REF!</definedName>
    <definedName name="__LFSEK_LFtop9_iNdEx_532" localSheetId="56">[3]Quadro_A_Passivo.PRT!#REF!</definedName>
    <definedName name="__LFSEK_LFtop9_iNdEx_532" localSheetId="57">[3]Quadro_A_Passivo.PRT!#REF!</definedName>
    <definedName name="__LFSEK_LFtop9_iNdEx_532">'[1]B&amp;S'!#REF!</definedName>
    <definedName name="__LFSWE_7c_SEK_LFfila1_iNdEx_38" localSheetId="55">#REF!</definedName>
    <definedName name="__LFSWE_7c_SEK_LFfila1_iNdEx_38" localSheetId="56">#REF!</definedName>
    <definedName name="__LFSWE_7c_SEK_LFfila1_iNdEx_38" localSheetId="57">#REF!</definedName>
    <definedName name="__LFSWE_7c_SEK_LFfila1_iNdEx_38" localSheetId="59">#REF!</definedName>
    <definedName name="__LFSWE_7c_SEK_LFfila1_iNdEx_38" localSheetId="60">#REF!</definedName>
    <definedName name="__LFSWE_7c_SEK_LFfila1_iNdEx_38" localSheetId="61">#REF!</definedName>
    <definedName name="__LFSWE_7c_SEK_LFfila1_iNdEx_38" localSheetId="62">#REF!</definedName>
    <definedName name="__LFSWE_7c_SEK_LFfila1_iNdEx_38" localSheetId="63">#REF!</definedName>
    <definedName name="__LFSWE_7c_SEK_LFfila1_iNdEx_38">#REF!</definedName>
    <definedName name="__LFUKR_7c_EUR_LFfila11_iNdEx_74" localSheetId="55">#REF!</definedName>
    <definedName name="__LFUKR_7c_EUR_LFfila11_iNdEx_74" localSheetId="56">#REF!</definedName>
    <definedName name="__LFUKR_7c_EUR_LFfila11_iNdEx_74" localSheetId="57">#REF!</definedName>
    <definedName name="__LFUKR_7c_EUR_LFfila11_iNdEx_74" localSheetId="59">#REF!</definedName>
    <definedName name="__LFUKR_7c_EUR_LFfila11_iNdEx_74" localSheetId="60">#REF!</definedName>
    <definedName name="__LFUKR_7c_EUR_LFfila11_iNdEx_74" localSheetId="61">#REF!</definedName>
    <definedName name="__LFUKR_7c_EUR_LFfila11_iNdEx_74" localSheetId="62">#REF!</definedName>
    <definedName name="__LFUKR_7c_EUR_LFfila11_iNdEx_74" localSheetId="63">#REF!</definedName>
    <definedName name="__LFUKR_7c_EUR_LFfila11_iNdEx_74">#REF!</definedName>
    <definedName name="__LFUKR_7c_EUR_LFfila12_iNdEx_82" localSheetId="55">#REF!</definedName>
    <definedName name="__LFUKR_7c_EUR_LFfila12_iNdEx_82" localSheetId="56">#REF!</definedName>
    <definedName name="__LFUKR_7c_EUR_LFfila12_iNdEx_82" localSheetId="57">#REF!</definedName>
    <definedName name="__LFUKR_7c_EUR_LFfila12_iNdEx_82" localSheetId="59">#REF!</definedName>
    <definedName name="__LFUKR_7c_EUR_LFfila12_iNdEx_82" localSheetId="60">#REF!</definedName>
    <definedName name="__LFUKR_7c_EUR_LFfila12_iNdEx_82" localSheetId="61">#REF!</definedName>
    <definedName name="__LFUKR_7c_EUR_LFfila12_iNdEx_82" localSheetId="62">#REF!</definedName>
    <definedName name="__LFUKR_7c_EUR_LFfila12_iNdEx_82" localSheetId="63">#REF!</definedName>
    <definedName name="__LFUKR_7c_EUR_LFfila12_iNdEx_82">#REF!</definedName>
    <definedName name="__LFUKR_7c_EUR_LFfila2_iNdEx_51" localSheetId="55">#REF!</definedName>
    <definedName name="__LFUKR_7c_EUR_LFfila2_iNdEx_51" localSheetId="56">#REF!</definedName>
    <definedName name="__LFUKR_7c_EUR_LFfila2_iNdEx_51" localSheetId="57">#REF!</definedName>
    <definedName name="__LFUKR_7c_EUR_LFfila2_iNdEx_51" localSheetId="59">#REF!</definedName>
    <definedName name="__LFUKR_7c_EUR_LFfila2_iNdEx_51" localSheetId="60">#REF!</definedName>
    <definedName name="__LFUKR_7c_EUR_LFfila2_iNdEx_51" localSheetId="61">#REF!</definedName>
    <definedName name="__LFUKR_7c_EUR_LFfila2_iNdEx_51" localSheetId="62">#REF!</definedName>
    <definedName name="__LFUKR_7c_EUR_LFfila2_iNdEx_51" localSheetId="63">#REF!</definedName>
    <definedName name="__LFUKR_7c_EUR_LFfila2_iNdEx_51">#REF!</definedName>
    <definedName name="__LFUSA_7c_EUR_LFfila11_iNdEx_75" localSheetId="55">#REF!</definedName>
    <definedName name="__LFUSA_7c_EUR_LFfila11_iNdEx_75" localSheetId="56">#REF!</definedName>
    <definedName name="__LFUSA_7c_EUR_LFfila11_iNdEx_75" localSheetId="57">#REF!</definedName>
    <definedName name="__LFUSA_7c_EUR_LFfila11_iNdEx_75" localSheetId="59">#REF!</definedName>
    <definedName name="__LFUSA_7c_EUR_LFfila11_iNdEx_75" localSheetId="60">#REF!</definedName>
    <definedName name="__LFUSA_7c_EUR_LFfila11_iNdEx_75" localSheetId="61">#REF!</definedName>
    <definedName name="__LFUSA_7c_EUR_LFfila11_iNdEx_75" localSheetId="62">#REF!</definedName>
    <definedName name="__LFUSA_7c_EUR_LFfila11_iNdEx_75" localSheetId="63">#REF!</definedName>
    <definedName name="__LFUSA_7c_EUR_LFfila11_iNdEx_75">#REF!</definedName>
    <definedName name="__LFUSA_7c_EUR_LFfila12_iNdEx_83" localSheetId="55">#REF!</definedName>
    <definedName name="__LFUSA_7c_EUR_LFfila12_iNdEx_83" localSheetId="56">#REF!</definedName>
    <definedName name="__LFUSA_7c_EUR_LFfila12_iNdEx_83" localSheetId="57">#REF!</definedName>
    <definedName name="__LFUSA_7c_EUR_LFfila12_iNdEx_83" localSheetId="59">#REF!</definedName>
    <definedName name="__LFUSA_7c_EUR_LFfila12_iNdEx_83" localSheetId="60">#REF!</definedName>
    <definedName name="__LFUSA_7c_EUR_LFfila12_iNdEx_83" localSheetId="61">#REF!</definedName>
    <definedName name="__LFUSA_7c_EUR_LFfila12_iNdEx_83" localSheetId="62">#REF!</definedName>
    <definedName name="__LFUSA_7c_EUR_LFfila12_iNdEx_83" localSheetId="63">#REF!</definedName>
    <definedName name="__LFUSA_7c_EUR_LFfila12_iNdEx_83">#REF!</definedName>
    <definedName name="__LFUSA_7c_EUR_LFfila2_iNdEx_52" localSheetId="55">#REF!</definedName>
    <definedName name="__LFUSA_7c_EUR_LFfila2_iNdEx_52" localSheetId="56">#REF!</definedName>
    <definedName name="__LFUSA_7c_EUR_LFfila2_iNdEx_52" localSheetId="57">#REF!</definedName>
    <definedName name="__LFUSA_7c_EUR_LFfila2_iNdEx_52" localSheetId="59">#REF!</definedName>
    <definedName name="__LFUSA_7c_EUR_LFfila2_iNdEx_52" localSheetId="60">#REF!</definedName>
    <definedName name="__LFUSA_7c_EUR_LFfila2_iNdEx_52" localSheetId="61">#REF!</definedName>
    <definedName name="__LFUSA_7c_EUR_LFfila2_iNdEx_52" localSheetId="62">#REF!</definedName>
    <definedName name="__LFUSA_7c_EUR_LFfila2_iNdEx_52" localSheetId="63">#REF!</definedName>
    <definedName name="__LFUSA_7c_EUR_LFfila2_iNdEx_52">#REF!</definedName>
    <definedName name="__LFUSA_7c_USD_LFfila1_iNdEx_39" localSheetId="55">#REF!</definedName>
    <definedName name="__LFUSA_7c_USD_LFfila1_iNdEx_39" localSheetId="56">#REF!</definedName>
    <definedName name="__LFUSA_7c_USD_LFfila1_iNdEx_39" localSheetId="57">#REF!</definedName>
    <definedName name="__LFUSA_7c_USD_LFfila1_iNdEx_39" localSheetId="59">#REF!</definedName>
    <definedName name="__LFUSA_7c_USD_LFfila1_iNdEx_39" localSheetId="60">#REF!</definedName>
    <definedName name="__LFUSA_7c_USD_LFfila1_iNdEx_39" localSheetId="61">#REF!</definedName>
    <definedName name="__LFUSA_7c_USD_LFfila1_iNdEx_39" localSheetId="62">#REF!</definedName>
    <definedName name="__LFUSA_7c_USD_LFfila1_iNdEx_39" localSheetId="63">#REF!</definedName>
    <definedName name="__LFUSA_7c_USD_LFfila1_iNdEx_39">#REF!</definedName>
    <definedName name="__LFUSD_LFtop11_iNdEx_303" localSheetId="55">[3]Quadro_A_Activo.PRT!#REF!</definedName>
    <definedName name="__LFUSD_LFtop11_iNdEx_303" localSheetId="56">[3]Quadro_A_Activo.PRT!#REF!</definedName>
    <definedName name="__LFUSD_LFtop11_iNdEx_303" localSheetId="57">[3]Quadro_A_Activo.PRT!#REF!</definedName>
    <definedName name="__LFUSD_LFtop11_iNdEx_303" localSheetId="58">'[1]B&amp;S'!#REF!</definedName>
    <definedName name="__LFUSD_LFtop11_iNdEx_303">'[1]B&amp;S'!#REF!</definedName>
    <definedName name="__LFUSD_LFtop9_iNdEx_548" localSheetId="55">[3]Quadro_A_Passivo.PRT!#REF!</definedName>
    <definedName name="__LFUSD_LFtop9_iNdEx_548" localSheetId="56">[3]Quadro_A_Passivo.PRT!#REF!</definedName>
    <definedName name="__LFUSD_LFtop9_iNdEx_548" localSheetId="57">[3]Quadro_A_Passivo.PRT!#REF!</definedName>
    <definedName name="__LFUSD_LFtop9_iNdEx_548">'[1]B&amp;S'!#REF!</definedName>
    <definedName name="__LFUZB_7c_EUR_LFfila11_iNdEx_76" localSheetId="55">#REF!</definedName>
    <definedName name="__LFUZB_7c_EUR_LFfila11_iNdEx_76" localSheetId="56">#REF!</definedName>
    <definedName name="__LFUZB_7c_EUR_LFfila11_iNdEx_76" localSheetId="57">#REF!</definedName>
    <definedName name="__LFUZB_7c_EUR_LFfila11_iNdEx_76" localSheetId="59">#REF!</definedName>
    <definedName name="__LFUZB_7c_EUR_LFfila11_iNdEx_76" localSheetId="60">#REF!</definedName>
    <definedName name="__LFUZB_7c_EUR_LFfila11_iNdEx_76" localSheetId="61">#REF!</definedName>
    <definedName name="__LFUZB_7c_EUR_LFfila11_iNdEx_76" localSheetId="62">#REF!</definedName>
    <definedName name="__LFUZB_7c_EUR_LFfila11_iNdEx_76" localSheetId="63">#REF!</definedName>
    <definedName name="__LFUZB_7c_EUR_LFfila11_iNdEx_76">#REF!</definedName>
    <definedName name="__LFZAR_LFtop11_iNdEx_317" localSheetId="55">[3]Quadro_A_Activo.PRT!#REF!</definedName>
    <definedName name="__LFZAR_LFtop11_iNdEx_317" localSheetId="56">[3]Quadro_A_Activo.PRT!#REF!</definedName>
    <definedName name="__LFZAR_LFtop11_iNdEx_317" localSheetId="57">[3]Quadro_A_Activo.PRT!#REF!</definedName>
    <definedName name="__LFZAR_LFtop11_iNdEx_317" localSheetId="58">'[1]B&amp;S'!#REF!</definedName>
    <definedName name="__LFZAR_LFtop11_iNdEx_317">'[1]B&amp;S'!#REF!</definedName>
    <definedName name="__LFZAR_LFtop9_iNdEx_564" localSheetId="55">[3]Quadro_A_Passivo.PRT!#REF!</definedName>
    <definedName name="__LFZAR_LFtop9_iNdEx_564" localSheetId="56">[3]Quadro_A_Passivo.PRT!#REF!</definedName>
    <definedName name="__LFZAR_LFtop9_iNdEx_564" localSheetId="57">[3]Quadro_A_Passivo.PRT!#REF!</definedName>
    <definedName name="__LFZAR_LFtop9_iNdEx_564">'[1]B&amp;S'!#REF!</definedName>
    <definedName name="__PG1">'[1]B&amp;S'!$A$6:$T$63</definedName>
    <definedName name="__PG2">'[1]B&amp;S'!$A$64:$T$122</definedName>
    <definedName name="_92004402" localSheetId="55">#REF!</definedName>
    <definedName name="_92004402" localSheetId="56">#REF!</definedName>
    <definedName name="_92004402" localSheetId="57">#REF!</definedName>
    <definedName name="_92004402">'[1]B&amp;S'!$D$715:$D$871</definedName>
    <definedName name="_blanco_LF_LF_iNdEx_84" localSheetId="55">#REF!</definedName>
    <definedName name="_blanco_LF_LF_iNdEx_84" localSheetId="56">#REF!</definedName>
    <definedName name="_blanco_LF_LF_iNdEx_84" localSheetId="57">#REF!</definedName>
    <definedName name="_blanco_LF_LF_iNdEx_84" localSheetId="59">#REF!</definedName>
    <definedName name="_blanco_LF_LF_iNdEx_84" localSheetId="60">#REF!</definedName>
    <definedName name="_blanco_LF_LF_iNdEx_84" localSheetId="61">#REF!</definedName>
    <definedName name="_blanco_LF_LF_iNdEx_84" localSheetId="62">#REF!</definedName>
    <definedName name="_blanco_LF_LF_iNdEx_84" localSheetId="63">#REF!</definedName>
    <definedName name="_blanco_LF_LF_iNdEx_84">#REF!</definedName>
    <definedName name="_C1A" localSheetId="55">#REF!</definedName>
    <definedName name="_C1A" localSheetId="56">#REF!</definedName>
    <definedName name="_C1A" localSheetId="57">#REF!</definedName>
    <definedName name="_C1A" localSheetId="59">#REF!</definedName>
    <definedName name="_C1A" localSheetId="60">#REF!</definedName>
    <definedName name="_C1A" localSheetId="61">#REF!</definedName>
    <definedName name="_C1A" localSheetId="62">#REF!</definedName>
    <definedName name="_C1A" localSheetId="63">#REF!</definedName>
    <definedName name="_C1A">#REF!</definedName>
    <definedName name="_C2A" localSheetId="55">#REF!</definedName>
    <definedName name="_C2A" localSheetId="56">#REF!</definedName>
    <definedName name="_C2A" localSheetId="57">#REF!</definedName>
    <definedName name="_C2A" localSheetId="59">#REF!</definedName>
    <definedName name="_C2A" localSheetId="60">#REF!</definedName>
    <definedName name="_C2A" localSheetId="61">#REF!</definedName>
    <definedName name="_C2A" localSheetId="62">#REF!</definedName>
    <definedName name="_C2A" localSheetId="63">#REF!</definedName>
    <definedName name="_C2A">#REF!</definedName>
    <definedName name="_C3A" localSheetId="55">#REF!</definedName>
    <definedName name="_C3A" localSheetId="56">#REF!</definedName>
    <definedName name="_C3A" localSheetId="57">#REF!</definedName>
    <definedName name="_C3A" localSheetId="59">#REF!</definedName>
    <definedName name="_C3A" localSheetId="60">#REF!</definedName>
    <definedName name="_C3A" localSheetId="61">#REF!</definedName>
    <definedName name="_C3A" localSheetId="62">#REF!</definedName>
    <definedName name="_C3A" localSheetId="63">#REF!</definedName>
    <definedName name="_C3A">#REF!</definedName>
    <definedName name="_C4A" localSheetId="55">#REF!</definedName>
    <definedName name="_C4A" localSheetId="56">#REF!</definedName>
    <definedName name="_C4A" localSheetId="57">#REF!</definedName>
    <definedName name="_C4A" localSheetId="59">#REF!</definedName>
    <definedName name="_C4A" localSheetId="60">#REF!</definedName>
    <definedName name="_C4A" localSheetId="61">#REF!</definedName>
    <definedName name="_C4A" localSheetId="62">#REF!</definedName>
    <definedName name="_C4A" localSheetId="63">#REF!</definedName>
    <definedName name="_C4A">#REF!</definedName>
    <definedName name="_C5A" localSheetId="55">#REF!</definedName>
    <definedName name="_C5A" localSheetId="56">#REF!</definedName>
    <definedName name="_C5A" localSheetId="57">#REF!</definedName>
    <definedName name="_C5A" localSheetId="59">#REF!</definedName>
    <definedName name="_C5A" localSheetId="60">#REF!</definedName>
    <definedName name="_C5A" localSheetId="61">#REF!</definedName>
    <definedName name="_C5A" localSheetId="62">#REF!</definedName>
    <definedName name="_C5A" localSheetId="63">#REF!</definedName>
    <definedName name="_C5A">#REF!</definedName>
    <definedName name="_C6A" localSheetId="55">#REF!</definedName>
    <definedName name="_C6A" localSheetId="56">#REF!</definedName>
    <definedName name="_C6A" localSheetId="57">#REF!</definedName>
    <definedName name="_C6A" localSheetId="59">#REF!</definedName>
    <definedName name="_C6A" localSheetId="60">#REF!</definedName>
    <definedName name="_C6A" localSheetId="61">#REF!</definedName>
    <definedName name="_C6A" localSheetId="62">#REF!</definedName>
    <definedName name="_C6A" localSheetId="63">#REF!</definedName>
    <definedName name="_C6A">#REF!</definedName>
    <definedName name="_C7A" localSheetId="55">#REF!</definedName>
    <definedName name="_C7A" localSheetId="56">#REF!</definedName>
    <definedName name="_C7A" localSheetId="57">#REF!</definedName>
    <definedName name="_C7A" localSheetId="59">#REF!</definedName>
    <definedName name="_C7A" localSheetId="60">#REF!</definedName>
    <definedName name="_C7A" localSheetId="61">#REF!</definedName>
    <definedName name="_C7A" localSheetId="62">#REF!</definedName>
    <definedName name="_C7A" localSheetId="63">#REF!</definedName>
    <definedName name="_C7A">#REF!</definedName>
    <definedName name="_colum1_iNdEx_10" localSheetId="55">#REF!</definedName>
    <definedName name="_colum1_iNdEx_10" localSheetId="56">#REF!</definedName>
    <definedName name="_colum1_iNdEx_10" localSheetId="57">#REF!</definedName>
    <definedName name="_colum1_iNdEx_10" localSheetId="59">#REF!</definedName>
    <definedName name="_colum1_iNdEx_10" localSheetId="60">#REF!</definedName>
    <definedName name="_colum1_iNdEx_10" localSheetId="61">#REF!</definedName>
    <definedName name="_colum1_iNdEx_10" localSheetId="62">#REF!</definedName>
    <definedName name="_colum1_iNdEx_10" localSheetId="63">#REF!</definedName>
    <definedName name="_colum1_iNdEx_10">#REF!</definedName>
    <definedName name="_colum10_iNdEx_19" localSheetId="55">#REF!</definedName>
    <definedName name="_colum10_iNdEx_19" localSheetId="56">#REF!</definedName>
    <definedName name="_colum10_iNdEx_19" localSheetId="57">#REF!</definedName>
    <definedName name="_colum10_iNdEx_19" localSheetId="59">#REF!</definedName>
    <definedName name="_colum10_iNdEx_19" localSheetId="60">#REF!</definedName>
    <definedName name="_colum10_iNdEx_19" localSheetId="61">#REF!</definedName>
    <definedName name="_colum10_iNdEx_19" localSheetId="62">#REF!</definedName>
    <definedName name="_colum10_iNdEx_19" localSheetId="63">#REF!</definedName>
    <definedName name="_colum10_iNdEx_19">#REF!</definedName>
    <definedName name="_colum11_iNdEx_20" localSheetId="55">#REF!</definedName>
    <definedName name="_colum11_iNdEx_20" localSheetId="56">#REF!</definedName>
    <definedName name="_colum11_iNdEx_20" localSheetId="57">#REF!</definedName>
    <definedName name="_colum11_iNdEx_20" localSheetId="59">#REF!</definedName>
    <definedName name="_colum11_iNdEx_20" localSheetId="60">#REF!</definedName>
    <definedName name="_colum11_iNdEx_20" localSheetId="61">#REF!</definedName>
    <definedName name="_colum11_iNdEx_20" localSheetId="62">#REF!</definedName>
    <definedName name="_colum11_iNdEx_20" localSheetId="63">#REF!</definedName>
    <definedName name="_colum11_iNdEx_20">#REF!</definedName>
    <definedName name="_colum12_iNdEx_21" localSheetId="55">#REF!</definedName>
    <definedName name="_colum12_iNdEx_21" localSheetId="56">#REF!</definedName>
    <definedName name="_colum12_iNdEx_21" localSheetId="57">#REF!</definedName>
    <definedName name="_colum12_iNdEx_21" localSheetId="59">#REF!</definedName>
    <definedName name="_colum12_iNdEx_21" localSheetId="60">#REF!</definedName>
    <definedName name="_colum12_iNdEx_21" localSheetId="61">#REF!</definedName>
    <definedName name="_colum12_iNdEx_21" localSheetId="62">#REF!</definedName>
    <definedName name="_colum12_iNdEx_21" localSheetId="63">#REF!</definedName>
    <definedName name="_colum12_iNdEx_21">#REF!</definedName>
    <definedName name="_colum2_iNdEx_11" localSheetId="55">#REF!</definedName>
    <definedName name="_colum2_iNdEx_11" localSheetId="56">#REF!</definedName>
    <definedName name="_colum2_iNdEx_11" localSheetId="57">#REF!</definedName>
    <definedName name="_colum2_iNdEx_11" localSheetId="59">#REF!</definedName>
    <definedName name="_colum2_iNdEx_11" localSheetId="60">#REF!</definedName>
    <definedName name="_colum2_iNdEx_11" localSheetId="61">#REF!</definedName>
    <definedName name="_colum2_iNdEx_11" localSheetId="62">#REF!</definedName>
    <definedName name="_colum2_iNdEx_11" localSheetId="63">#REF!</definedName>
    <definedName name="_colum2_iNdEx_11">#REF!</definedName>
    <definedName name="_colum3_iNdEx_12" localSheetId="55">#REF!</definedName>
    <definedName name="_colum3_iNdEx_12" localSheetId="56">#REF!</definedName>
    <definedName name="_colum3_iNdEx_12" localSheetId="57">#REF!</definedName>
    <definedName name="_colum3_iNdEx_12" localSheetId="59">#REF!</definedName>
    <definedName name="_colum3_iNdEx_12" localSheetId="60">#REF!</definedName>
    <definedName name="_colum3_iNdEx_12" localSheetId="61">#REF!</definedName>
    <definedName name="_colum3_iNdEx_12" localSheetId="62">#REF!</definedName>
    <definedName name="_colum3_iNdEx_12" localSheetId="63">#REF!</definedName>
    <definedName name="_colum3_iNdEx_12">#REF!</definedName>
    <definedName name="_colum4_iNdEx_13" localSheetId="55">#REF!</definedName>
    <definedName name="_colum4_iNdEx_13" localSheetId="56">#REF!</definedName>
    <definedName name="_colum4_iNdEx_13" localSheetId="57">#REF!</definedName>
    <definedName name="_colum4_iNdEx_13" localSheetId="59">#REF!</definedName>
    <definedName name="_colum4_iNdEx_13" localSheetId="60">#REF!</definedName>
    <definedName name="_colum4_iNdEx_13" localSheetId="61">#REF!</definedName>
    <definedName name="_colum4_iNdEx_13" localSheetId="62">#REF!</definedName>
    <definedName name="_colum4_iNdEx_13" localSheetId="63">#REF!</definedName>
    <definedName name="_colum4_iNdEx_13">#REF!</definedName>
    <definedName name="_colum5_iNdEx_14" localSheetId="55">#REF!</definedName>
    <definedName name="_colum5_iNdEx_14" localSheetId="56">#REF!</definedName>
    <definedName name="_colum5_iNdEx_14" localSheetId="57">#REF!</definedName>
    <definedName name="_colum5_iNdEx_14" localSheetId="59">#REF!</definedName>
    <definedName name="_colum5_iNdEx_14" localSheetId="60">#REF!</definedName>
    <definedName name="_colum5_iNdEx_14" localSheetId="61">#REF!</definedName>
    <definedName name="_colum5_iNdEx_14" localSheetId="62">#REF!</definedName>
    <definedName name="_colum5_iNdEx_14" localSheetId="63">#REF!</definedName>
    <definedName name="_colum5_iNdEx_14">#REF!</definedName>
    <definedName name="_colum6_iNdEx_15" localSheetId="55">#REF!</definedName>
    <definedName name="_colum6_iNdEx_15" localSheetId="56">#REF!</definedName>
    <definedName name="_colum6_iNdEx_15" localSheetId="57">#REF!</definedName>
    <definedName name="_colum6_iNdEx_15" localSheetId="59">#REF!</definedName>
    <definedName name="_colum6_iNdEx_15" localSheetId="60">#REF!</definedName>
    <definedName name="_colum6_iNdEx_15" localSheetId="61">#REF!</definedName>
    <definedName name="_colum6_iNdEx_15" localSheetId="62">#REF!</definedName>
    <definedName name="_colum6_iNdEx_15" localSheetId="63">#REF!</definedName>
    <definedName name="_colum6_iNdEx_15">#REF!</definedName>
    <definedName name="_colum7_iNdEx_16" localSheetId="55">#REF!</definedName>
    <definedName name="_colum7_iNdEx_16" localSheetId="56">#REF!</definedName>
    <definedName name="_colum7_iNdEx_16" localSheetId="57">#REF!</definedName>
    <definedName name="_colum7_iNdEx_16" localSheetId="59">#REF!</definedName>
    <definedName name="_colum7_iNdEx_16" localSheetId="60">#REF!</definedName>
    <definedName name="_colum7_iNdEx_16" localSheetId="61">#REF!</definedName>
    <definedName name="_colum7_iNdEx_16" localSheetId="62">#REF!</definedName>
    <definedName name="_colum7_iNdEx_16" localSheetId="63">#REF!</definedName>
    <definedName name="_colum7_iNdEx_16">#REF!</definedName>
    <definedName name="_colum8_iNdEx_17" localSheetId="55">#REF!</definedName>
    <definedName name="_colum8_iNdEx_17" localSheetId="56">#REF!</definedName>
    <definedName name="_colum8_iNdEx_17" localSheetId="57">#REF!</definedName>
    <definedName name="_colum8_iNdEx_17" localSheetId="59">#REF!</definedName>
    <definedName name="_colum8_iNdEx_17" localSheetId="60">#REF!</definedName>
    <definedName name="_colum8_iNdEx_17" localSheetId="61">#REF!</definedName>
    <definedName name="_colum8_iNdEx_17" localSheetId="62">#REF!</definedName>
    <definedName name="_colum8_iNdEx_17" localSheetId="63">#REF!</definedName>
    <definedName name="_colum8_iNdEx_17">#REF!</definedName>
    <definedName name="_colum9_iNdEx_18" localSheetId="55">#REF!</definedName>
    <definedName name="_colum9_iNdEx_18" localSheetId="56">#REF!</definedName>
    <definedName name="_colum9_iNdEx_18" localSheetId="57">#REF!</definedName>
    <definedName name="_colum9_iNdEx_18" localSheetId="59">#REF!</definedName>
    <definedName name="_colum9_iNdEx_18" localSheetId="60">#REF!</definedName>
    <definedName name="_colum9_iNdEx_18" localSheetId="61">#REF!</definedName>
    <definedName name="_colum9_iNdEx_18" localSheetId="62">#REF!</definedName>
    <definedName name="_colum9_iNdEx_18" localSheetId="63">#REF!</definedName>
    <definedName name="_colum9_iNdEx_18">#REF!</definedName>
    <definedName name="_cred__amount_iNdEx_827" localSheetId="59">#REF!</definedName>
    <definedName name="_cred__amount_iNdEx_827" localSheetId="60">#REF!</definedName>
    <definedName name="_cred__amount_iNdEx_827" localSheetId="61">#REF!</definedName>
    <definedName name="_cred__amount_iNdEx_827" localSheetId="62">#REF!</definedName>
    <definedName name="_cred__amount_iNdEx_827" localSheetId="63">#REF!</definedName>
    <definedName name="_cred__amount_iNdEx_827">#REF!</definedName>
    <definedName name="_cred__coa_iNdEx_824" localSheetId="59">#REF!</definedName>
    <definedName name="_cred__coa_iNdEx_824" localSheetId="60">#REF!</definedName>
    <definedName name="_cred__coa_iNdEx_824" localSheetId="61">#REF!</definedName>
    <definedName name="_cred__coa_iNdEx_824" localSheetId="62">#REF!</definedName>
    <definedName name="_cred__coa_iNdEx_824" localSheetId="63">#REF!</definedName>
    <definedName name="_cred__coa_iNdEx_824">#REF!</definedName>
    <definedName name="_cred__contract_iNdEx_825" localSheetId="59">#REF!</definedName>
    <definedName name="_cred__contract_iNdEx_825" localSheetId="60">#REF!</definedName>
    <definedName name="_cred__contract_iNdEx_825" localSheetId="61">#REF!</definedName>
    <definedName name="_cred__contract_iNdEx_825" localSheetId="62">#REF!</definedName>
    <definedName name="_cred__contract_iNdEx_825" localSheetId="63">#REF!</definedName>
    <definedName name="_cred__contract_iNdEx_825">#REF!</definedName>
    <definedName name="_cred__country_iNdEx_829" localSheetId="59">#REF!</definedName>
    <definedName name="_cred__country_iNdEx_829" localSheetId="60">#REF!</definedName>
    <definedName name="_cred__country_iNdEx_829" localSheetId="61">#REF!</definedName>
    <definedName name="_cred__country_iNdEx_829" localSheetId="62">#REF!</definedName>
    <definedName name="_cred__country_iNdEx_829" localSheetId="63">#REF!</definedName>
    <definedName name="_cred__country_iNdEx_829">#REF!</definedName>
    <definedName name="_cred__currency_iNdEx_828" localSheetId="59">#REF!</definedName>
    <definedName name="_cred__currency_iNdEx_828" localSheetId="60">#REF!</definedName>
    <definedName name="_cred__currency_iNdEx_828" localSheetId="61">#REF!</definedName>
    <definedName name="_cred__currency_iNdEx_828" localSheetId="62">#REF!</definedName>
    <definedName name="_cred__currency_iNdEx_828" localSheetId="63">#REF!</definedName>
    <definedName name="_cred__currency_iNdEx_828">#REF!</definedName>
    <definedName name="_cred__customer_iNdEx_826" localSheetId="59">#REF!</definedName>
    <definedName name="_cred__customer_iNdEx_826" localSheetId="60">#REF!</definedName>
    <definedName name="_cred__customer_iNdEx_826" localSheetId="61">#REF!</definedName>
    <definedName name="_cred__customer_iNdEx_826" localSheetId="62">#REF!</definedName>
    <definedName name="_cred__customer_iNdEx_826" localSheetId="63">#REF!</definedName>
    <definedName name="_cred__customer_iNdEx_826">#REF!</definedName>
    <definedName name="_cred__maturity__date_iNdEx_831" localSheetId="59">#REF!</definedName>
    <definedName name="_cred__maturity__date_iNdEx_831" localSheetId="60">#REF!</definedName>
    <definedName name="_cred__maturity__date_iNdEx_831" localSheetId="61">#REF!</definedName>
    <definedName name="_cred__maturity__date_iNdEx_831" localSheetId="62">#REF!</definedName>
    <definedName name="_cred__maturity__date_iNdEx_831" localSheetId="63">#REF!</definedName>
    <definedName name="_cred__maturity__date_iNdEx_831">#REF!</definedName>
    <definedName name="_cred__value__date_iNdEx_830" localSheetId="59">#REF!</definedName>
    <definedName name="_cred__value__date_iNdEx_830" localSheetId="60">#REF!</definedName>
    <definedName name="_cred__value__date_iNdEx_830" localSheetId="61">#REF!</definedName>
    <definedName name="_cred__value__date_iNdEx_830" localSheetId="62">#REF!</definedName>
    <definedName name="_cred__value__date_iNdEx_830" localSheetId="63">#REF!</definedName>
    <definedName name="_cred__value__date_iNdEx_830">#REF!</definedName>
    <definedName name="_d_LFAUD_LFtop11_iNdEx_163" localSheetId="55">[3]Quadro_A_Activo.PRT!#REF!</definedName>
    <definedName name="_d_LFAUD_LFtop11_iNdEx_163" localSheetId="56">[3]Quadro_A_Activo.PRT!#REF!</definedName>
    <definedName name="_d_LFAUD_LFtop11_iNdEx_163" localSheetId="57">[3]Quadro_A_Activo.PRT!#REF!</definedName>
    <definedName name="_d_LFAUD_LFtop11_iNdEx_163" localSheetId="58">'[1]B&amp;S'!#REF!</definedName>
    <definedName name="_d_LFAUD_LFtop11_iNdEx_163">'[1]B&amp;S'!#REF!</definedName>
    <definedName name="_d_LFAUD_LFtop9_iNdEx_372" localSheetId="55">[3]Quadro_A_Passivo.PRT!#REF!</definedName>
    <definedName name="_d_LFAUD_LFtop9_iNdEx_372" localSheetId="56">[3]Quadro_A_Passivo.PRT!#REF!</definedName>
    <definedName name="_d_LFAUD_LFtop9_iNdEx_372" localSheetId="57">[3]Quadro_A_Passivo.PRT!#REF!</definedName>
    <definedName name="_d_LFAUD_LFtop9_iNdEx_372">'[1]B&amp;S'!#REF!</definedName>
    <definedName name="_d1_LFAUS_7c_AUD_LFfila1_iNdEx_32" localSheetId="55">#REF!</definedName>
    <definedName name="_d1_LFAUS_7c_AUD_LFfila1_iNdEx_32" localSheetId="56">#REF!</definedName>
    <definedName name="_d1_LFAUS_7c_AUD_LFfila1_iNdEx_32" localSheetId="57">#REF!</definedName>
    <definedName name="_d1_LFAUS_7c_AUD_LFfila1_iNdEx_32" localSheetId="59">#REF!</definedName>
    <definedName name="_d1_LFAUS_7c_AUD_LFfila1_iNdEx_32" localSheetId="60">#REF!</definedName>
    <definedName name="_d1_LFAUS_7c_AUD_LFfila1_iNdEx_32" localSheetId="61">#REF!</definedName>
    <definedName name="_d1_LFAUS_7c_AUD_LFfila1_iNdEx_32" localSheetId="62">#REF!</definedName>
    <definedName name="_d1_LFAUS_7c_AUD_LFfila1_iNdEx_32" localSheetId="63">#REF!</definedName>
    <definedName name="_d1_LFAUS_7c_AUD_LFfila1_iNdEx_32">#REF!</definedName>
    <definedName name="_d10_LFPRT_7c_EUR_LFfila10_iNdEx_64" localSheetId="55">#REF!</definedName>
    <definedName name="_d10_LFPRT_7c_EUR_LFfila10_iNdEx_64" localSheetId="56">#REF!</definedName>
    <definedName name="_d10_LFPRT_7c_EUR_LFfila10_iNdEx_64" localSheetId="57">#REF!</definedName>
    <definedName name="_d10_LFPRT_7c_EUR_LFfila10_iNdEx_64" localSheetId="59">#REF!</definedName>
    <definedName name="_d10_LFPRT_7c_EUR_LFfila10_iNdEx_64" localSheetId="60">#REF!</definedName>
    <definedName name="_d10_LFPRT_7c_EUR_LFfila10_iNdEx_64" localSheetId="61">#REF!</definedName>
    <definedName name="_d10_LFPRT_7c_EUR_LFfila10_iNdEx_64" localSheetId="62">#REF!</definedName>
    <definedName name="_d10_LFPRT_7c_EUR_LFfila10_iNdEx_64" localSheetId="63">#REF!</definedName>
    <definedName name="_d10_LFPRT_7c_EUR_LFfila10_iNdEx_64">#REF!</definedName>
    <definedName name="_d11_LFAGO_7c_EUR_LFfila11_iNdEx_66" localSheetId="55">#REF!</definedName>
    <definedName name="_d11_LFAGO_7c_EUR_LFfila11_iNdEx_66" localSheetId="56">#REF!</definedName>
    <definedName name="_d11_LFAGO_7c_EUR_LFfila11_iNdEx_66" localSheetId="57">#REF!</definedName>
    <definedName name="_d11_LFAGO_7c_EUR_LFfila11_iNdEx_66" localSheetId="59">#REF!</definedName>
    <definedName name="_d11_LFAGO_7c_EUR_LFfila11_iNdEx_66" localSheetId="60">#REF!</definedName>
    <definedName name="_d11_LFAGO_7c_EUR_LFfila11_iNdEx_66" localSheetId="61">#REF!</definedName>
    <definedName name="_d11_LFAGO_7c_EUR_LFfila11_iNdEx_66" localSheetId="62">#REF!</definedName>
    <definedName name="_d11_LFAGO_7c_EUR_LFfila11_iNdEx_66" localSheetId="63">#REF!</definedName>
    <definedName name="_d11_LFAGO_7c_EUR_LFfila11_iNdEx_66">#REF!</definedName>
    <definedName name="_d12_LFBEL_7c_EUR_LFfila12_iNdEx_78" localSheetId="55">#REF!</definedName>
    <definedName name="_d12_LFBEL_7c_EUR_LFfila12_iNdEx_78" localSheetId="56">#REF!</definedName>
    <definedName name="_d12_LFBEL_7c_EUR_LFfila12_iNdEx_78" localSheetId="57">#REF!</definedName>
    <definedName name="_d12_LFBEL_7c_EUR_LFfila12_iNdEx_78" localSheetId="59">#REF!</definedName>
    <definedName name="_d12_LFBEL_7c_EUR_LFfila12_iNdEx_78" localSheetId="60">#REF!</definedName>
    <definedName name="_d12_LFBEL_7c_EUR_LFfila12_iNdEx_78" localSheetId="61">#REF!</definedName>
    <definedName name="_d12_LFBEL_7c_EUR_LFfila12_iNdEx_78" localSheetId="62">#REF!</definedName>
    <definedName name="_d12_LFBEL_7c_EUR_LFfila12_iNdEx_78" localSheetId="63">#REF!</definedName>
    <definedName name="_d12_LFBEL_7c_EUR_LFfila12_iNdEx_78">#REF!</definedName>
    <definedName name="_d2_LFBEL_7c_EUR_LFfila2_iNdEx_41" localSheetId="55">#REF!</definedName>
    <definedName name="_d2_LFBEL_7c_EUR_LFfila2_iNdEx_41" localSheetId="56">#REF!</definedName>
    <definedName name="_d2_LFBEL_7c_EUR_LFfila2_iNdEx_41" localSheetId="57">#REF!</definedName>
    <definedName name="_d2_LFBEL_7c_EUR_LFfila2_iNdEx_41" localSheetId="59">#REF!</definedName>
    <definedName name="_d2_LFBEL_7c_EUR_LFfila2_iNdEx_41" localSheetId="60">#REF!</definedName>
    <definedName name="_d2_LFBEL_7c_EUR_LFfila2_iNdEx_41" localSheetId="61">#REF!</definedName>
    <definedName name="_d2_LFBEL_7c_EUR_LFfila2_iNdEx_41" localSheetId="62">#REF!</definedName>
    <definedName name="_d2_LFBEL_7c_EUR_LFfila2_iNdEx_41" localSheetId="63">#REF!</definedName>
    <definedName name="_d2_LFBEL_7c_EUR_LFfila2_iNdEx_41">#REF!</definedName>
    <definedName name="_d3_LFPRT_7c_EUR_LFfila3_iNdEx_54" localSheetId="55">#REF!</definedName>
    <definedName name="_d3_LFPRT_7c_EUR_LFfila3_iNdEx_54" localSheetId="56">#REF!</definedName>
    <definedName name="_d3_LFPRT_7c_EUR_LFfila3_iNdEx_54" localSheetId="57">#REF!</definedName>
    <definedName name="_d3_LFPRT_7c_EUR_LFfila3_iNdEx_54" localSheetId="59">#REF!</definedName>
    <definedName name="_d3_LFPRT_7c_EUR_LFfila3_iNdEx_54" localSheetId="60">#REF!</definedName>
    <definedName name="_d3_LFPRT_7c_EUR_LFfila3_iNdEx_54" localSheetId="61">#REF!</definedName>
    <definedName name="_d3_LFPRT_7c_EUR_LFfila3_iNdEx_54" localSheetId="62">#REF!</definedName>
    <definedName name="_d3_LFPRT_7c_EUR_LFfila3_iNdEx_54" localSheetId="63">#REF!</definedName>
    <definedName name="_d3_LFPRT_7c_EUR_LFfila3_iNdEx_54">#REF!</definedName>
    <definedName name="_d4_LFPRT_7c_EUR_LFfila4_iNdEx_56" localSheetId="55">#REF!</definedName>
    <definedName name="_d4_LFPRT_7c_EUR_LFfila4_iNdEx_56" localSheetId="56">#REF!</definedName>
    <definedName name="_d4_LFPRT_7c_EUR_LFfila4_iNdEx_56" localSheetId="57">#REF!</definedName>
    <definedName name="_d4_LFPRT_7c_EUR_LFfila4_iNdEx_56" localSheetId="59">#REF!</definedName>
    <definedName name="_d4_LFPRT_7c_EUR_LFfila4_iNdEx_56" localSheetId="60">#REF!</definedName>
    <definedName name="_d4_LFPRT_7c_EUR_LFfila4_iNdEx_56" localSheetId="61">#REF!</definedName>
    <definedName name="_d4_LFPRT_7c_EUR_LFfila4_iNdEx_56" localSheetId="62">#REF!</definedName>
    <definedName name="_d4_LFPRT_7c_EUR_LFfila4_iNdEx_56" localSheetId="63">#REF!</definedName>
    <definedName name="_d4_LFPRT_7c_EUR_LFfila4_iNdEx_56">#REF!</definedName>
    <definedName name="_d7_LFPRT_7c_EUR_LFfila7_iNdEx_60" localSheetId="55">#REF!</definedName>
    <definedName name="_d7_LFPRT_7c_EUR_LFfila7_iNdEx_60" localSheetId="56">#REF!</definedName>
    <definedName name="_d7_LFPRT_7c_EUR_LFfila7_iNdEx_60" localSheetId="57">#REF!</definedName>
    <definedName name="_d7_LFPRT_7c_EUR_LFfila7_iNdEx_60" localSheetId="59">#REF!</definedName>
    <definedName name="_d7_LFPRT_7c_EUR_LFfila7_iNdEx_60" localSheetId="60">#REF!</definedName>
    <definedName name="_d7_LFPRT_7c_EUR_LFfila7_iNdEx_60" localSheetId="61">#REF!</definedName>
    <definedName name="_d7_LFPRT_7c_EUR_LFfila7_iNdEx_60" localSheetId="62">#REF!</definedName>
    <definedName name="_d7_LFPRT_7c_EUR_LFfila7_iNdEx_60" localSheetId="63">#REF!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'[1]B&amp;S'!#REF!</definedName>
    <definedName name="_Fill" localSheetId="34" hidden="1">#REF!</definedName>
    <definedName name="_Fill" localSheetId="35" hidden="1">#REF!</definedName>
    <definedName name="_Fill" localSheetId="46"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'[1]B&amp;S'!#REF!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er_LF_LF_LF_LF_iNdEx_844" localSheetId="55">#REF!</definedName>
    <definedName name="_filler_LF_LF_LF_LF_iNdEx_844" localSheetId="56">#REF!</definedName>
    <definedName name="_filler_LF_LF_LF_LF_iNdEx_844" localSheetId="57">#REF!</definedName>
    <definedName name="_filler_LF_LF_LF_LF_iNdEx_844" localSheetId="59">#REF!</definedName>
    <definedName name="_filler_LF_LF_LF_LF_iNdEx_844" localSheetId="60">#REF!</definedName>
    <definedName name="_filler_LF_LF_LF_LF_iNdEx_844" localSheetId="61">#REF!</definedName>
    <definedName name="_filler_LF_LF_LF_LF_iNdEx_844" localSheetId="62">#REF!</definedName>
    <definedName name="_filler_LF_LF_LF_LF_iNdEx_844" localSheetId="63">#REF!</definedName>
    <definedName name="_filler_LF_LF_LF_LF_iNdEx_844">#REF!</definedName>
    <definedName name="_filler2_LF_LF_LF_LF_iNdEx_1000" localSheetId="55">#REF!</definedName>
    <definedName name="_filler2_LF_LF_LF_LF_iNdEx_1000" localSheetId="56">#REF!</definedName>
    <definedName name="_filler2_LF_LF_LF_LF_iNdEx_1000" localSheetId="57">#REF!</definedName>
    <definedName name="_filler2_LF_LF_LF_LF_iNdEx_1000" localSheetId="59">#REF!</definedName>
    <definedName name="_filler2_LF_LF_LF_LF_iNdEx_1000" localSheetId="60">#REF!</definedName>
    <definedName name="_filler2_LF_LF_LF_LF_iNdEx_1000" localSheetId="61">#REF!</definedName>
    <definedName name="_filler2_LF_LF_LF_LF_iNdEx_1000" localSheetId="62">#REF!</definedName>
    <definedName name="_filler2_LF_LF_LF_LF_iNdEx_1000" localSheetId="63">#REF!</definedName>
    <definedName name="_filler2_LF_LF_LF_LF_iNdEx_1000">#REF!</definedName>
    <definedName name="_filler3_LF_LF_LF_LF_iNdEx_1002" localSheetId="55">#REF!</definedName>
    <definedName name="_filler3_LF_LF_LF_LF_iNdEx_1002" localSheetId="56">#REF!</definedName>
    <definedName name="_filler3_LF_LF_LF_LF_iNdEx_1002" localSheetId="57">#REF!</definedName>
    <definedName name="_filler3_LF_LF_LF_LF_iNdEx_1002" localSheetId="59">#REF!</definedName>
    <definedName name="_filler3_LF_LF_LF_LF_iNdEx_1002" localSheetId="60">#REF!</definedName>
    <definedName name="_filler3_LF_LF_LF_LF_iNdEx_1002" localSheetId="61">#REF!</definedName>
    <definedName name="_filler3_LF_LF_LF_LF_iNdEx_1002" localSheetId="62">#REF!</definedName>
    <definedName name="_filler3_LF_LF_LF_LF_iNdEx_1002" localSheetId="63">#REF!</definedName>
    <definedName name="_filler3_LF_LF_LF_LF_iNdEx_1002">#REF!</definedName>
    <definedName name="_fixtop1_LF_LF_LF_LF_Tinvisible_iNdEx_823" localSheetId="59">#REF!</definedName>
    <definedName name="_fixtop1_LF_LF_LF_LF_Tinvisible_iNdEx_823" localSheetId="60">#REF!</definedName>
    <definedName name="_fixtop1_LF_LF_LF_LF_Tinvisible_iNdEx_823" localSheetId="61">#REF!</definedName>
    <definedName name="_fixtop1_LF_LF_LF_LF_Tinvisible_iNdEx_823" localSheetId="62">#REF!</definedName>
    <definedName name="_fixtop1_LF_LF_LF_LF_Tinvisible_iNdEx_823" localSheetId="63">#REF!</definedName>
    <definedName name="_fixtop1_LF_LF_LF_LF_Tinvisible_iNdEx_823">#REF!</definedName>
    <definedName name="_fixtop2_LF_LF_LF_LF_iNdEx_836" localSheetId="59">#REF!</definedName>
    <definedName name="_fixtop2_LF_LF_LF_LF_iNdEx_836" localSheetId="60">#REF!</definedName>
    <definedName name="_fixtop2_LF_LF_LF_LF_iNdEx_836" localSheetId="61">#REF!</definedName>
    <definedName name="_fixtop2_LF_LF_LF_LF_iNdEx_836" localSheetId="62">#REF!</definedName>
    <definedName name="_fixtop2_LF_LF_LF_LF_iNdEx_836" localSheetId="63">#REF!</definedName>
    <definedName name="_fixtop2_LF_LF_LF_LF_iNdEx_836">#REF!</definedName>
    <definedName name="_fixtop3_LF_LF_LF_LF_iNdEx_837" localSheetId="59">#REF!</definedName>
    <definedName name="_fixtop3_LF_LF_LF_LF_iNdEx_837" localSheetId="60">#REF!</definedName>
    <definedName name="_fixtop3_LF_LF_LF_LF_iNdEx_837" localSheetId="61">#REF!</definedName>
    <definedName name="_fixtop3_LF_LF_LF_LF_iNdEx_837" localSheetId="62">#REF!</definedName>
    <definedName name="_fixtop3_LF_LF_LF_LF_iNdEx_837" localSheetId="63">#REF!</definedName>
    <definedName name="_fixtop3_LF_LF_LF_LF_iNdEx_837">#REF!</definedName>
    <definedName name="_fixtop4_LF_LF_LF_LF_iNdEx_838" localSheetId="59">#REF!</definedName>
    <definedName name="_fixtop4_LF_LF_LF_LF_iNdEx_838" localSheetId="60">#REF!</definedName>
    <definedName name="_fixtop4_LF_LF_LF_LF_iNdEx_838" localSheetId="61">#REF!</definedName>
    <definedName name="_fixtop4_LF_LF_LF_LF_iNdEx_838" localSheetId="62">#REF!</definedName>
    <definedName name="_fixtop4_LF_LF_LF_LF_iNdEx_838" localSheetId="63">#REF!</definedName>
    <definedName name="_fixtop4_LF_LF_LF_LF_iNdEx_838">#REF!</definedName>
    <definedName name="_fixtop5_LF_LF_LF_LF_iNdEx_839" localSheetId="59">#REF!</definedName>
    <definedName name="_fixtop5_LF_LF_LF_LF_iNdEx_839" localSheetId="60">#REF!</definedName>
    <definedName name="_fixtop5_LF_LF_LF_LF_iNdEx_839" localSheetId="61">#REF!</definedName>
    <definedName name="_fixtop5_LF_LF_LF_LF_iNdEx_839" localSheetId="62">#REF!</definedName>
    <definedName name="_fixtop5_LF_LF_LF_LF_iNdEx_839" localSheetId="63">#REF!</definedName>
    <definedName name="_fixtop5_LF_LF_LF_LF_iNdEx_839">#REF!</definedName>
    <definedName name="_fixtop6_LF_LF_LF_LF_iNdEx_840" localSheetId="59">#REF!</definedName>
    <definedName name="_fixtop6_LF_LF_LF_LF_iNdEx_840" localSheetId="60">#REF!</definedName>
    <definedName name="_fixtop6_LF_LF_LF_LF_iNdEx_840" localSheetId="61">#REF!</definedName>
    <definedName name="_fixtop6_LF_LF_LF_LF_iNdEx_840" localSheetId="62">#REF!</definedName>
    <definedName name="_fixtop6_LF_LF_LF_LF_iNdEx_840" localSheetId="63">#REF!</definedName>
    <definedName name="_fixtop6_LF_LF_LF_LF_iNdEx_840">#REF!</definedName>
    <definedName name="_fixtop7_LF_LF_LF_LF_iNdEx_841" localSheetId="59">#REF!</definedName>
    <definedName name="_fixtop7_LF_LF_LF_LF_iNdEx_841" localSheetId="60">#REF!</definedName>
    <definedName name="_fixtop7_LF_LF_LF_LF_iNdEx_841" localSheetId="61">#REF!</definedName>
    <definedName name="_fixtop7_LF_LF_LF_LF_iNdEx_841" localSheetId="62">#REF!</definedName>
    <definedName name="_fixtop7_LF_LF_LF_LF_iNdEx_841" localSheetId="63">#REF!</definedName>
    <definedName name="_fixtop7_LF_LF_LF_LF_iNdEx_841">#REF!</definedName>
    <definedName name="_fixtop8_LF_LF_LF_LF_iNdEx_842" localSheetId="59">#REF!</definedName>
    <definedName name="_fixtop8_LF_LF_LF_LF_iNdEx_842" localSheetId="60">#REF!</definedName>
    <definedName name="_fixtop8_LF_LF_LF_LF_iNdEx_842" localSheetId="61">#REF!</definedName>
    <definedName name="_fixtop8_LF_LF_LF_LF_iNdEx_842" localSheetId="62">#REF!</definedName>
    <definedName name="_fixtop8_LF_LF_LF_LF_iNdEx_842" localSheetId="63">#REF!</definedName>
    <definedName name="_fixtop8_LF_LF_LF_LF_iNdEx_842">#REF!</definedName>
    <definedName name="_guar__amount_iNdEx_833" localSheetId="59">#REF!</definedName>
    <definedName name="_guar__amount_iNdEx_833" localSheetId="60">#REF!</definedName>
    <definedName name="_guar__amount_iNdEx_833" localSheetId="61">#REF!</definedName>
    <definedName name="_guar__amount_iNdEx_833" localSheetId="62">#REF!</definedName>
    <definedName name="_guar__amount_iNdEx_833" localSheetId="63">#REF!</definedName>
    <definedName name="_guar__amount_iNdEx_833">#REF!</definedName>
    <definedName name="_guar__contract_iNdEx_832" localSheetId="59">#REF!</definedName>
    <definedName name="_guar__contract_iNdEx_832" localSheetId="60">#REF!</definedName>
    <definedName name="_guar__contract_iNdEx_832" localSheetId="61">#REF!</definedName>
    <definedName name="_guar__contract_iNdEx_832" localSheetId="62">#REF!</definedName>
    <definedName name="_guar__contract_iNdEx_832" localSheetId="63">#REF!</definedName>
    <definedName name="_guar__contract_iNdEx_832">#REF!</definedName>
    <definedName name="_guar__country_iNdEx_834" localSheetId="59">#REF!</definedName>
    <definedName name="_guar__country_iNdEx_834" localSheetId="60">#REF!</definedName>
    <definedName name="_guar__country_iNdEx_834" localSheetId="61">#REF!</definedName>
    <definedName name="_guar__country_iNdEx_834" localSheetId="62">#REF!</definedName>
    <definedName name="_guar__country_iNdEx_834" localSheetId="63">#REF!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46"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46"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left2_iNdEx_2" localSheetId="55">#REF!</definedName>
    <definedName name="_left2_iNdEx_2" localSheetId="56">#REF!</definedName>
    <definedName name="_left2_iNdEx_2" localSheetId="57">#REF!</definedName>
    <definedName name="_left2_iNdEx_2" localSheetId="59">#REF!</definedName>
    <definedName name="_left2_iNdEx_2" localSheetId="60">#REF!</definedName>
    <definedName name="_left2_iNdEx_2" localSheetId="61">#REF!</definedName>
    <definedName name="_left2_iNdEx_2" localSheetId="62">#REF!</definedName>
    <definedName name="_left2_iNdEx_2" localSheetId="63">#REF!</definedName>
    <definedName name="_left2_iNdEx_2">#REF!</definedName>
    <definedName name="_left3_iNdEx_3" localSheetId="55">#REF!</definedName>
    <definedName name="_left3_iNdEx_3" localSheetId="56">#REF!</definedName>
    <definedName name="_left3_iNdEx_3" localSheetId="57">#REF!</definedName>
    <definedName name="_left3_iNdEx_3" localSheetId="59">#REF!</definedName>
    <definedName name="_left3_iNdEx_3" localSheetId="60">#REF!</definedName>
    <definedName name="_left3_iNdEx_3" localSheetId="61">#REF!</definedName>
    <definedName name="_left3_iNdEx_3" localSheetId="62">#REF!</definedName>
    <definedName name="_left3_iNdEx_3" localSheetId="63">#REF!</definedName>
    <definedName name="_left3_iNdEx_3">#REF!</definedName>
    <definedName name="_left4_iNdEx_4" localSheetId="55">#REF!</definedName>
    <definedName name="_left4_iNdEx_4" localSheetId="56">#REF!</definedName>
    <definedName name="_left4_iNdEx_4" localSheetId="57">#REF!</definedName>
    <definedName name="_left4_iNdEx_4" localSheetId="59">#REF!</definedName>
    <definedName name="_left4_iNdEx_4" localSheetId="60">#REF!</definedName>
    <definedName name="_left4_iNdEx_4" localSheetId="61">#REF!</definedName>
    <definedName name="_left4_iNdEx_4" localSheetId="62">#REF!</definedName>
    <definedName name="_left4_iNdEx_4" localSheetId="63">#REF!</definedName>
    <definedName name="_left4_iNdEx_4">#REF!</definedName>
    <definedName name="_left5_iNdEx_5" localSheetId="55">#REF!</definedName>
    <definedName name="_left5_iNdEx_5" localSheetId="56">#REF!</definedName>
    <definedName name="_left5_iNdEx_5" localSheetId="57">#REF!</definedName>
    <definedName name="_left5_iNdEx_5" localSheetId="59">#REF!</definedName>
    <definedName name="_left5_iNdEx_5" localSheetId="60">#REF!</definedName>
    <definedName name="_left5_iNdEx_5" localSheetId="61">#REF!</definedName>
    <definedName name="_left5_iNdEx_5" localSheetId="62">#REF!</definedName>
    <definedName name="_left5_iNdEx_5" localSheetId="63">#REF!</definedName>
    <definedName name="_left5_iNdEx_5">#REF!</definedName>
    <definedName name="_left6_iNdEx_6" localSheetId="55">#REF!</definedName>
    <definedName name="_left6_iNdEx_6" localSheetId="56">#REF!</definedName>
    <definedName name="_left6_iNdEx_6" localSheetId="57">#REF!</definedName>
    <definedName name="_left6_iNdEx_6" localSheetId="59">#REF!</definedName>
    <definedName name="_left6_iNdEx_6" localSheetId="60">#REF!</definedName>
    <definedName name="_left6_iNdEx_6" localSheetId="61">#REF!</definedName>
    <definedName name="_left6_iNdEx_6" localSheetId="62">#REF!</definedName>
    <definedName name="_left6_iNdEx_6" localSheetId="63">#REF!</definedName>
    <definedName name="_left6_iNdEx_6">#REF!</definedName>
    <definedName name="_left7_iNdEx_7" localSheetId="55">#REF!</definedName>
    <definedName name="_left7_iNdEx_7" localSheetId="56">#REF!</definedName>
    <definedName name="_left7_iNdEx_7" localSheetId="57">#REF!</definedName>
    <definedName name="_left7_iNdEx_7" localSheetId="59">#REF!</definedName>
    <definedName name="_left7_iNdEx_7" localSheetId="60">#REF!</definedName>
    <definedName name="_left7_iNdEx_7" localSheetId="61">#REF!</definedName>
    <definedName name="_left7_iNdEx_7" localSheetId="62">#REF!</definedName>
    <definedName name="_left7_iNdEx_7" localSheetId="63">#REF!</definedName>
    <definedName name="_left7_iNdEx_7">#REF!</definedName>
    <definedName name="_left8_iNdEx_8" localSheetId="55">#REF!</definedName>
    <definedName name="_left8_iNdEx_8" localSheetId="56">#REF!</definedName>
    <definedName name="_left8_iNdEx_8" localSheetId="57">#REF!</definedName>
    <definedName name="_left8_iNdEx_8" localSheetId="59">#REF!</definedName>
    <definedName name="_left8_iNdEx_8" localSheetId="60">#REF!</definedName>
    <definedName name="_left8_iNdEx_8" localSheetId="61">#REF!</definedName>
    <definedName name="_left8_iNdEx_8" localSheetId="62">#REF!</definedName>
    <definedName name="_left8_iNdEx_8" localSheetId="63">#REF!</definedName>
    <definedName name="_left8_iNdEx_8">#REF!</definedName>
    <definedName name="_left9_iNdEx_9" localSheetId="55">#REF!</definedName>
    <definedName name="_left9_iNdEx_9" localSheetId="56">#REF!</definedName>
    <definedName name="_left9_iNdEx_9" localSheetId="57">#REF!</definedName>
    <definedName name="_left9_iNdEx_9" localSheetId="59">#REF!</definedName>
    <definedName name="_left9_iNdEx_9" localSheetId="60">#REF!</definedName>
    <definedName name="_left9_iNdEx_9" localSheetId="61">#REF!</definedName>
    <definedName name="_left9_iNdEx_9" localSheetId="62">#REF!</definedName>
    <definedName name="_left9_iNdEx_9" localSheetId="63">#REF!</definedName>
    <definedName name="_left9_iNdEx_9">#REF!</definedName>
    <definedName name="_lin23_LF2319_7c_LD00002121_LFx_LF_LF_iNdEx_845" localSheetId="59">#REF!</definedName>
    <definedName name="_lin23_LF2319_7c_LD00002121_LFx_LF_LF_iNdEx_845" localSheetId="60">#REF!</definedName>
    <definedName name="_lin23_LF2319_7c_LD00002121_LFx_LF_LF_iNdEx_845" localSheetId="61">#REF!</definedName>
    <definedName name="_lin23_LF2319_7c_LD00002121_LFx_LF_LF_iNdEx_845" localSheetId="62">#REF!</definedName>
    <definedName name="_lin23_LF2319_7c_LD00002121_LFx_LF_LF_iNdEx_845" localSheetId="63">#REF!</definedName>
    <definedName name="_lin23_LF2319_7c_LD00002121_LFx_LF_LF_iNdEx_845">#REF!</definedName>
    <definedName name="_Order1" hidden="1">255</definedName>
    <definedName name="_Order2" hidden="1">255</definedName>
    <definedName name="_PG1" localSheetId="55">#REF!</definedName>
    <definedName name="_PG1" localSheetId="56">#REF!</definedName>
    <definedName name="_PG1" localSheetId="57">#REF!</definedName>
    <definedName name="_PG1">'[1]B&amp;S'!$A$6:$T$63</definedName>
    <definedName name="_PG2" localSheetId="55">#REF!</definedName>
    <definedName name="_PG2" localSheetId="56">#REF!</definedName>
    <definedName name="_PG2" localSheetId="57">#REF!</definedName>
    <definedName name="_PG2" localSheetId="59">#REF!</definedName>
    <definedName name="_PG2" localSheetId="60">#REF!</definedName>
    <definedName name="_PG2" localSheetId="61">#REF!</definedName>
    <definedName name="_PG2" localSheetId="62">#REF!</definedName>
    <definedName name="_PG2" localSheetId="63">#REF!</definedName>
    <definedName name="_PG2">#REF!</definedName>
    <definedName name="_remarks_iNdEx_835" localSheetId="59">#REF!</definedName>
    <definedName name="_remarks_iNdEx_835" localSheetId="60">#REF!</definedName>
    <definedName name="_remarks_iNdEx_835" localSheetId="61">#REF!</definedName>
    <definedName name="_remarks_iNdEx_835" localSheetId="62">#REF!</definedName>
    <definedName name="_remarks_iNdEx_835" localSheetId="63">#REF!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46"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top1_LF_LF_Tleft1_iNdEx_1" localSheetId="55">#REF!</definedName>
    <definedName name="_top1_LF_LF_Tleft1_iNdEx_1" localSheetId="56">#REF!</definedName>
    <definedName name="_top1_LF_LF_Tleft1_iNdEx_1" localSheetId="57">#REF!</definedName>
    <definedName name="_top1_LF_LF_Tleft1_iNdEx_1" localSheetId="59">#REF!</definedName>
    <definedName name="_top1_LF_LF_Tleft1_iNdEx_1" localSheetId="60">#REF!</definedName>
    <definedName name="_top1_LF_LF_Tleft1_iNdEx_1" localSheetId="61">#REF!</definedName>
    <definedName name="_top1_LF_LF_Tleft1_iNdEx_1" localSheetId="62">#REF!</definedName>
    <definedName name="_top1_LF_LF_Tleft1_iNdEx_1" localSheetId="63">#REF!</definedName>
    <definedName name="_top1_LF_LF_Tleft1_iNdEx_1">#REF!</definedName>
    <definedName name="_top10_LF_LF_iNdEx_30" localSheetId="55">#REF!</definedName>
    <definedName name="_top10_LF_LF_iNdEx_30" localSheetId="56">#REF!</definedName>
    <definedName name="_top10_LF_LF_iNdEx_30" localSheetId="57">#REF!</definedName>
    <definedName name="_top10_LF_LF_iNdEx_30" localSheetId="59">#REF!</definedName>
    <definedName name="_top10_LF_LF_iNdEx_30" localSheetId="60">#REF!</definedName>
    <definedName name="_top10_LF_LF_iNdEx_30" localSheetId="61">#REF!</definedName>
    <definedName name="_top10_LF_LF_iNdEx_30" localSheetId="62">#REF!</definedName>
    <definedName name="_top10_LF_LF_iNdEx_30" localSheetId="63">#REF!</definedName>
    <definedName name="_top10_LF_LF_iNdEx_30">#REF!</definedName>
    <definedName name="_top11_LF_LF_iNdEx_31" localSheetId="55">#REF!</definedName>
    <definedName name="_top11_LF_LF_iNdEx_31" localSheetId="56">#REF!</definedName>
    <definedName name="_top11_LF_LF_iNdEx_31" localSheetId="57">#REF!</definedName>
    <definedName name="_top11_LF_LF_iNdEx_31" localSheetId="59">#REF!</definedName>
    <definedName name="_top11_LF_LF_iNdEx_31" localSheetId="60">#REF!</definedName>
    <definedName name="_top11_LF_LF_iNdEx_31" localSheetId="61">#REF!</definedName>
    <definedName name="_top11_LF_LF_iNdEx_31" localSheetId="62">#REF!</definedName>
    <definedName name="_top11_LF_LF_iNdEx_31" localSheetId="63">#REF!</definedName>
    <definedName name="_top11_LF_LF_iNdEx_31">#REF!</definedName>
    <definedName name="_top12_LF_LF_iNdEx_40" localSheetId="55">#REF!</definedName>
    <definedName name="_top12_LF_LF_iNdEx_40" localSheetId="56">#REF!</definedName>
    <definedName name="_top12_LF_LF_iNdEx_40" localSheetId="57">#REF!</definedName>
    <definedName name="_top12_LF_LF_iNdEx_40" localSheetId="59">#REF!</definedName>
    <definedName name="_top12_LF_LF_iNdEx_40" localSheetId="60">#REF!</definedName>
    <definedName name="_top12_LF_LF_iNdEx_40" localSheetId="61">#REF!</definedName>
    <definedName name="_top12_LF_LF_iNdEx_40" localSheetId="62">#REF!</definedName>
    <definedName name="_top12_LF_LF_iNdEx_40" localSheetId="63">#REF!</definedName>
    <definedName name="_top12_LF_LF_iNdEx_40">#REF!</definedName>
    <definedName name="_top13_LF_LF_iNdEx_53" localSheetId="55">#REF!</definedName>
    <definedName name="_top13_LF_LF_iNdEx_53" localSheetId="56">#REF!</definedName>
    <definedName name="_top13_LF_LF_iNdEx_53" localSheetId="57">#REF!</definedName>
    <definedName name="_top13_LF_LF_iNdEx_53" localSheetId="59">#REF!</definedName>
    <definedName name="_top13_LF_LF_iNdEx_53" localSheetId="60">#REF!</definedName>
    <definedName name="_top13_LF_LF_iNdEx_53" localSheetId="61">#REF!</definedName>
    <definedName name="_top13_LF_LF_iNdEx_53" localSheetId="62">#REF!</definedName>
    <definedName name="_top13_LF_LF_iNdEx_53" localSheetId="63">#REF!</definedName>
    <definedName name="_top13_LF_LF_iNdEx_53">#REF!</definedName>
    <definedName name="_top14_LF_LF_iNdEx_55" localSheetId="55">#REF!</definedName>
    <definedName name="_top14_LF_LF_iNdEx_55" localSheetId="56">#REF!</definedName>
    <definedName name="_top14_LF_LF_iNdEx_55" localSheetId="57">#REF!</definedName>
    <definedName name="_top14_LF_LF_iNdEx_55" localSheetId="59">#REF!</definedName>
    <definedName name="_top14_LF_LF_iNdEx_55" localSheetId="60">#REF!</definedName>
    <definedName name="_top14_LF_LF_iNdEx_55" localSheetId="61">#REF!</definedName>
    <definedName name="_top14_LF_LF_iNdEx_55" localSheetId="62">#REF!</definedName>
    <definedName name="_top14_LF_LF_iNdEx_55" localSheetId="63">#REF!</definedName>
    <definedName name="_top14_LF_LF_iNdEx_55">#REF!</definedName>
    <definedName name="_top15_LF_LF_iNdEx_57" localSheetId="55">#REF!</definedName>
    <definedName name="_top15_LF_LF_iNdEx_57" localSheetId="56">#REF!</definedName>
    <definedName name="_top15_LF_LF_iNdEx_57" localSheetId="57">#REF!</definedName>
    <definedName name="_top15_LF_LF_iNdEx_57" localSheetId="59">#REF!</definedName>
    <definedName name="_top15_LF_LF_iNdEx_57" localSheetId="60">#REF!</definedName>
    <definedName name="_top15_LF_LF_iNdEx_57" localSheetId="61">#REF!</definedName>
    <definedName name="_top15_LF_LF_iNdEx_57" localSheetId="62">#REF!</definedName>
    <definedName name="_top15_LF_LF_iNdEx_57" localSheetId="63">#REF!</definedName>
    <definedName name="_top15_LF_LF_iNdEx_57">#REF!</definedName>
    <definedName name="_top16_LF_LF_iNdEx_58" localSheetId="55">#REF!</definedName>
    <definedName name="_top16_LF_LF_iNdEx_58" localSheetId="56">#REF!</definedName>
    <definedName name="_top16_LF_LF_iNdEx_58" localSheetId="57">#REF!</definedName>
    <definedName name="_top16_LF_LF_iNdEx_58" localSheetId="59">#REF!</definedName>
    <definedName name="_top16_LF_LF_iNdEx_58" localSheetId="60">#REF!</definedName>
    <definedName name="_top16_LF_LF_iNdEx_58" localSheetId="61">#REF!</definedName>
    <definedName name="_top16_LF_LF_iNdEx_58" localSheetId="62">#REF!</definedName>
    <definedName name="_top16_LF_LF_iNdEx_58" localSheetId="63">#REF!</definedName>
    <definedName name="_top16_LF_LF_iNdEx_58">#REF!</definedName>
    <definedName name="_top17_LF_LF_iNdEx_59" localSheetId="55">#REF!</definedName>
    <definedName name="_top17_LF_LF_iNdEx_59" localSheetId="56">#REF!</definedName>
    <definedName name="_top17_LF_LF_iNdEx_59" localSheetId="57">#REF!</definedName>
    <definedName name="_top17_LF_LF_iNdEx_59" localSheetId="59">#REF!</definedName>
    <definedName name="_top17_LF_LF_iNdEx_59" localSheetId="60">#REF!</definedName>
    <definedName name="_top17_LF_LF_iNdEx_59" localSheetId="61">#REF!</definedName>
    <definedName name="_top17_LF_LF_iNdEx_59" localSheetId="62">#REF!</definedName>
    <definedName name="_top17_LF_LF_iNdEx_59" localSheetId="63">#REF!</definedName>
    <definedName name="_top17_LF_LF_iNdEx_59">#REF!</definedName>
    <definedName name="_top18_LF_LF_iNdEx_61" localSheetId="55">#REF!</definedName>
    <definedName name="_top18_LF_LF_iNdEx_61" localSheetId="56">#REF!</definedName>
    <definedName name="_top18_LF_LF_iNdEx_61" localSheetId="57">#REF!</definedName>
    <definedName name="_top18_LF_LF_iNdEx_61" localSheetId="59">#REF!</definedName>
    <definedName name="_top18_LF_LF_iNdEx_61" localSheetId="60">#REF!</definedName>
    <definedName name="_top18_LF_LF_iNdEx_61" localSheetId="61">#REF!</definedName>
    <definedName name="_top18_LF_LF_iNdEx_61" localSheetId="62">#REF!</definedName>
    <definedName name="_top18_LF_LF_iNdEx_61" localSheetId="63">#REF!</definedName>
    <definedName name="_top18_LF_LF_iNdEx_61">#REF!</definedName>
    <definedName name="_top19_LF_LF_iNdEx_62" localSheetId="55">#REF!</definedName>
    <definedName name="_top19_LF_LF_iNdEx_62" localSheetId="56">#REF!</definedName>
    <definedName name="_top19_LF_LF_iNdEx_62" localSheetId="57">#REF!</definedName>
    <definedName name="_top19_LF_LF_iNdEx_62" localSheetId="59">#REF!</definedName>
    <definedName name="_top19_LF_LF_iNdEx_62" localSheetId="60">#REF!</definedName>
    <definedName name="_top19_LF_LF_iNdEx_62" localSheetId="61">#REF!</definedName>
    <definedName name="_top19_LF_LF_iNdEx_62" localSheetId="62">#REF!</definedName>
    <definedName name="_top19_LF_LF_iNdEx_62" localSheetId="63">#REF!</definedName>
    <definedName name="_top19_LF_LF_iNdEx_62">#REF!</definedName>
    <definedName name="_top2_LF_LF_iNdEx_22" localSheetId="55">#REF!</definedName>
    <definedName name="_top2_LF_LF_iNdEx_22" localSheetId="56">#REF!</definedName>
    <definedName name="_top2_LF_LF_iNdEx_22" localSheetId="57">#REF!</definedName>
    <definedName name="_top2_LF_LF_iNdEx_22" localSheetId="59">#REF!</definedName>
    <definedName name="_top2_LF_LF_iNdEx_22" localSheetId="60">#REF!</definedName>
    <definedName name="_top2_LF_LF_iNdEx_22" localSheetId="61">#REF!</definedName>
    <definedName name="_top2_LF_LF_iNdEx_22" localSheetId="62">#REF!</definedName>
    <definedName name="_top2_LF_LF_iNdEx_22" localSheetId="63">#REF!</definedName>
    <definedName name="_top2_LF_LF_iNdEx_22">#REF!</definedName>
    <definedName name="_top20_LF_LF_iNdEx_63" localSheetId="55">#REF!</definedName>
    <definedName name="_top20_LF_LF_iNdEx_63" localSheetId="56">#REF!</definedName>
    <definedName name="_top20_LF_LF_iNdEx_63" localSheetId="57">#REF!</definedName>
    <definedName name="_top20_LF_LF_iNdEx_63" localSheetId="59">#REF!</definedName>
    <definedName name="_top20_LF_LF_iNdEx_63" localSheetId="60">#REF!</definedName>
    <definedName name="_top20_LF_LF_iNdEx_63" localSheetId="61">#REF!</definedName>
    <definedName name="_top20_LF_LF_iNdEx_63" localSheetId="62">#REF!</definedName>
    <definedName name="_top20_LF_LF_iNdEx_63" localSheetId="63">#REF!</definedName>
    <definedName name="_top20_LF_LF_iNdEx_63">#REF!</definedName>
    <definedName name="_top21_LF_LF_iNdEx_65" localSheetId="55">#REF!</definedName>
    <definedName name="_top21_LF_LF_iNdEx_65" localSheetId="56">#REF!</definedName>
    <definedName name="_top21_LF_LF_iNdEx_65" localSheetId="57">#REF!</definedName>
    <definedName name="_top21_LF_LF_iNdEx_65" localSheetId="59">#REF!</definedName>
    <definedName name="_top21_LF_LF_iNdEx_65" localSheetId="60">#REF!</definedName>
    <definedName name="_top21_LF_LF_iNdEx_65" localSheetId="61">#REF!</definedName>
    <definedName name="_top21_LF_LF_iNdEx_65" localSheetId="62">#REF!</definedName>
    <definedName name="_top21_LF_LF_iNdEx_65" localSheetId="63">#REF!</definedName>
    <definedName name="_top21_LF_LF_iNdEx_65">#REF!</definedName>
    <definedName name="_top22_LF_LF_iNdEx_77" localSheetId="55">#REF!</definedName>
    <definedName name="_top22_LF_LF_iNdEx_77" localSheetId="56">#REF!</definedName>
    <definedName name="_top22_LF_LF_iNdEx_77" localSheetId="57">#REF!</definedName>
    <definedName name="_top22_LF_LF_iNdEx_77" localSheetId="59">#REF!</definedName>
    <definedName name="_top22_LF_LF_iNdEx_77" localSheetId="60">#REF!</definedName>
    <definedName name="_top22_LF_LF_iNdEx_77" localSheetId="61">#REF!</definedName>
    <definedName name="_top22_LF_LF_iNdEx_77" localSheetId="62">#REF!</definedName>
    <definedName name="_top22_LF_LF_iNdEx_77" localSheetId="63">#REF!</definedName>
    <definedName name="_top22_LF_LF_iNdEx_77">#REF!</definedName>
    <definedName name="_top3_LF_LF_iNdEx_23" localSheetId="55">#REF!</definedName>
    <definedName name="_top3_LF_LF_iNdEx_23" localSheetId="56">#REF!</definedName>
    <definedName name="_top3_LF_LF_iNdEx_23" localSheetId="57">#REF!</definedName>
    <definedName name="_top3_LF_LF_iNdEx_23" localSheetId="59">#REF!</definedName>
    <definedName name="_top3_LF_LF_iNdEx_23" localSheetId="60">#REF!</definedName>
    <definedName name="_top3_LF_LF_iNdEx_23" localSheetId="61">#REF!</definedName>
    <definedName name="_top3_LF_LF_iNdEx_23" localSheetId="62">#REF!</definedName>
    <definedName name="_top3_LF_LF_iNdEx_23" localSheetId="63">#REF!</definedName>
    <definedName name="_top3_LF_LF_iNdEx_23">#REF!</definedName>
    <definedName name="_top4_LF_LF_iNdEx_24" localSheetId="55">#REF!</definedName>
    <definedName name="_top4_LF_LF_iNdEx_24" localSheetId="56">#REF!</definedName>
    <definedName name="_top4_LF_LF_iNdEx_24" localSheetId="57">#REF!</definedName>
    <definedName name="_top4_LF_LF_iNdEx_24" localSheetId="59">#REF!</definedName>
    <definedName name="_top4_LF_LF_iNdEx_24" localSheetId="60">#REF!</definedName>
    <definedName name="_top4_LF_LF_iNdEx_24" localSheetId="61">#REF!</definedName>
    <definedName name="_top4_LF_LF_iNdEx_24" localSheetId="62">#REF!</definedName>
    <definedName name="_top4_LF_LF_iNdEx_24" localSheetId="63">#REF!</definedName>
    <definedName name="_top4_LF_LF_iNdEx_24">#REF!</definedName>
    <definedName name="_top5_LF_LF_iNdEx_25" localSheetId="55">#REF!</definedName>
    <definedName name="_top5_LF_LF_iNdEx_25" localSheetId="56">#REF!</definedName>
    <definedName name="_top5_LF_LF_iNdEx_25" localSheetId="57">#REF!</definedName>
    <definedName name="_top5_LF_LF_iNdEx_25" localSheetId="59">#REF!</definedName>
    <definedName name="_top5_LF_LF_iNdEx_25" localSheetId="60">#REF!</definedName>
    <definedName name="_top5_LF_LF_iNdEx_25" localSheetId="61">#REF!</definedName>
    <definedName name="_top5_LF_LF_iNdEx_25" localSheetId="62">#REF!</definedName>
    <definedName name="_top5_LF_LF_iNdEx_25" localSheetId="63">#REF!</definedName>
    <definedName name="_top5_LF_LF_iNdEx_25">#REF!</definedName>
    <definedName name="_top6_LF_LF_iNdEx_26" localSheetId="55">#REF!</definedName>
    <definedName name="_top6_LF_LF_iNdEx_26" localSheetId="56">#REF!</definedName>
    <definedName name="_top6_LF_LF_iNdEx_26" localSheetId="57">#REF!</definedName>
    <definedName name="_top6_LF_LF_iNdEx_26" localSheetId="59">#REF!</definedName>
    <definedName name="_top6_LF_LF_iNdEx_26" localSheetId="60">#REF!</definedName>
    <definedName name="_top6_LF_LF_iNdEx_26" localSheetId="61">#REF!</definedName>
    <definedName name="_top6_LF_LF_iNdEx_26" localSheetId="62">#REF!</definedName>
    <definedName name="_top6_LF_LF_iNdEx_26" localSheetId="63">#REF!</definedName>
    <definedName name="_top6_LF_LF_iNdEx_26">#REF!</definedName>
    <definedName name="_top7_LF_LF_iNdEx_27" localSheetId="55">#REF!</definedName>
    <definedName name="_top7_LF_LF_iNdEx_27" localSheetId="56">#REF!</definedName>
    <definedName name="_top7_LF_LF_iNdEx_27" localSheetId="57">#REF!</definedName>
    <definedName name="_top7_LF_LF_iNdEx_27" localSheetId="59">#REF!</definedName>
    <definedName name="_top7_LF_LF_iNdEx_27" localSheetId="60">#REF!</definedName>
    <definedName name="_top7_LF_LF_iNdEx_27" localSheetId="61">#REF!</definedName>
    <definedName name="_top7_LF_LF_iNdEx_27" localSheetId="62">#REF!</definedName>
    <definedName name="_top7_LF_LF_iNdEx_27" localSheetId="63">#REF!</definedName>
    <definedName name="_top7_LF_LF_iNdEx_27">#REF!</definedName>
    <definedName name="_top8_LF_LF_iNdEx_28" localSheetId="55">#REF!</definedName>
    <definedName name="_top8_LF_LF_iNdEx_28" localSheetId="56">#REF!</definedName>
    <definedName name="_top8_LF_LF_iNdEx_28" localSheetId="57">#REF!</definedName>
    <definedName name="_top8_LF_LF_iNdEx_28" localSheetId="59">#REF!</definedName>
    <definedName name="_top8_LF_LF_iNdEx_28" localSheetId="60">#REF!</definedName>
    <definedName name="_top8_LF_LF_iNdEx_28" localSheetId="61">#REF!</definedName>
    <definedName name="_top8_LF_LF_iNdEx_28" localSheetId="62">#REF!</definedName>
    <definedName name="_top8_LF_LF_iNdEx_28" localSheetId="63">#REF!</definedName>
    <definedName name="_top8_LF_LF_iNdEx_28">#REF!</definedName>
    <definedName name="_top9_LF_LF_iNdEx_29" localSheetId="55">#REF!</definedName>
    <definedName name="_top9_LF_LF_iNdEx_29" localSheetId="56">#REF!</definedName>
    <definedName name="_top9_LF_LF_iNdEx_29" localSheetId="57">#REF!</definedName>
    <definedName name="_top9_LF_LF_iNdEx_29" localSheetId="59">#REF!</definedName>
    <definedName name="_top9_LF_LF_iNdEx_29" localSheetId="60">#REF!</definedName>
    <definedName name="_top9_LF_LF_iNdEx_29" localSheetId="61">#REF!</definedName>
    <definedName name="_top9_LF_LF_iNdEx_29" localSheetId="62">#REF!</definedName>
    <definedName name="_top9_LF_LF_iNdEx_29" localSheetId="63">#REF!</definedName>
    <definedName name="_top9_LF_LF_iNdEx_29">#REF!</definedName>
    <definedName name="_total21_LF_LF_LF_LF_iNdEx_843" localSheetId="59">#REF!</definedName>
    <definedName name="_total21_LF_LF_LF_LF_iNdEx_843" localSheetId="60">#REF!</definedName>
    <definedName name="_total21_LF_LF_LF_LF_iNdEx_843" localSheetId="61">#REF!</definedName>
    <definedName name="_total21_LF_LF_LF_LF_iNdEx_843" localSheetId="62">#REF!</definedName>
    <definedName name="_total21_LF_LF_LF_LF_iNdEx_843" localSheetId="63">#REF!</definedName>
    <definedName name="_total21_LF_LF_LF_LF_iNdEx_843">#REF!</definedName>
    <definedName name="_total23_LF_LF_LF_LF_iNdEx_999" localSheetId="59">#REF!</definedName>
    <definedName name="_total23_LF_LF_LF_LF_iNdEx_999" localSheetId="60">#REF!</definedName>
    <definedName name="_total23_LF_LF_LF_LF_iNdEx_999" localSheetId="61">#REF!</definedName>
    <definedName name="_total23_LF_LF_LF_LF_iNdEx_999" localSheetId="62">#REF!</definedName>
    <definedName name="_total23_LF_LF_LF_LF_iNdEx_999" localSheetId="63">#REF!</definedName>
    <definedName name="_total23_LF_LF_LF_LF_iNdEx_999">#REF!</definedName>
    <definedName name="_total90_LF_LF_LF_LF_iNdEx_1001" localSheetId="59">#REF!</definedName>
    <definedName name="_total90_LF_LF_LF_LF_iNdEx_1001" localSheetId="60">#REF!</definedName>
    <definedName name="_total90_LF_LF_LF_LF_iNdEx_1001" localSheetId="61">#REF!</definedName>
    <definedName name="_total90_LF_LF_LF_LF_iNdEx_1001" localSheetId="62">#REF!</definedName>
    <definedName name="_total90_LF_LF_LF_LF_iNdEx_1001" localSheetId="63">#REF!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1" hidden="1">#REF!</definedName>
    <definedName name="a" localSheetId="32" hidden="1">#REF!</definedName>
    <definedName name="a" localSheetId="34" hidden="1">#REF!</definedName>
    <definedName name="a" localSheetId="35" hidden="1">#REF!</definedName>
    <definedName name="a" localSheetId="46" hidden="1">#REF!</definedName>
    <definedName name="a" localSheetId="50" hidden="1">#REF!</definedName>
    <definedName name="a" localSheetId="51" hidden="1">#REF!</definedName>
    <definedName name="a" localSheetId="52" hidden="1">#REF!</definedName>
    <definedName name="a" localSheetId="53" hidden="1">#REF!</definedName>
    <definedName name="a" localSheetId="54" hidden="1">#REF!</definedName>
    <definedName name="A" localSheetId="55">#REF!</definedName>
    <definedName name="A" localSheetId="56">#REF!</definedName>
    <definedName name="A" localSheetId="57">#REF!</definedName>
    <definedName name="a" localSheetId="58" hidden="1">#REF!</definedName>
    <definedName name="a" localSheetId="59" hidden="1">#REF!</definedName>
    <definedName name="a" localSheetId="60" hidden="1">#REF!</definedName>
    <definedName name="a" localSheetId="61" hidden="1">#REF!</definedName>
    <definedName name="a" localSheetId="62" hidden="1">#REF!</definedName>
    <definedName name="a" localSheetId="63" hidden="1">#REF!</definedName>
    <definedName name="a" localSheetId="64"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1" hidden="1">#REF!</definedName>
    <definedName name="aa" localSheetId="32" hidden="1">#REF!</definedName>
    <definedName name="aa" localSheetId="33" hidden="1">#REF!</definedName>
    <definedName name="aa" localSheetId="34" hidden="1">#REF!</definedName>
    <definedName name="aa" localSheetId="35" hidden="1">#REF!</definedName>
    <definedName name="aa" localSheetId="46" hidden="1">#REF!</definedName>
    <definedName name="aa" localSheetId="58" hidden="1">#REF!</definedName>
    <definedName name="aa" localSheetId="59" hidden="1">#REF!</definedName>
    <definedName name="aa" localSheetId="60" hidden="1">#REF!</definedName>
    <definedName name="aa" localSheetId="61" hidden="1">#REF!</definedName>
    <definedName name="aa" localSheetId="62" hidden="1">#REF!</definedName>
    <definedName name="aa" localSheetId="63" hidden="1">#REF!</definedName>
    <definedName name="aa" localSheetId="64" hidden="1">#REF!</definedName>
    <definedName name="AAA">[4]Identificação!$AI$47</definedName>
    <definedName name="aaaa" localSheetId="55">#REF!</definedName>
    <definedName name="aaaa" localSheetId="56">#REF!</definedName>
    <definedName name="aaaa" localSheetId="57">#REF!</definedName>
    <definedName name="aaaa" localSheetId="59">#REF!</definedName>
    <definedName name="aaaa" localSheetId="60">#REF!</definedName>
    <definedName name="aaaa" localSheetId="61">#REF!</definedName>
    <definedName name="aaaa" localSheetId="62">#REF!</definedName>
    <definedName name="aaaa" localSheetId="63">#REF!</definedName>
    <definedName name="aaaa">#REF!</definedName>
    <definedName name="ACTIVO" localSheetId="55">#REF!</definedName>
    <definedName name="ACTIVO" localSheetId="56">#REF!</definedName>
    <definedName name="ACTIVO" localSheetId="57">#REF!</definedName>
    <definedName name="ACTIVO" localSheetId="59">#REF!</definedName>
    <definedName name="ACTIVO" localSheetId="60">#REF!</definedName>
    <definedName name="ACTIVO" localSheetId="61">#REF!</definedName>
    <definedName name="ACTIVO" localSheetId="62">#REF!</definedName>
    <definedName name="ACTIVO" localSheetId="63">#REF!</definedName>
    <definedName name="ACTIVO">#REF!</definedName>
    <definedName name="AF" localSheetId="55">#REF!</definedName>
    <definedName name="AF" localSheetId="56">#REF!</definedName>
    <definedName name="AF" localSheetId="57">#REF!</definedName>
    <definedName name="AF" localSheetId="59">#REF!</definedName>
    <definedName name="AF" localSheetId="60">#REF!</definedName>
    <definedName name="AF" localSheetId="61">#REF!</definedName>
    <definedName name="AF" localSheetId="62">#REF!</definedName>
    <definedName name="AF" localSheetId="63">#REF!</definedName>
    <definedName name="AF">#REF!</definedName>
    <definedName name="AFS">[5]CHLL6Z!$A$1:$X$694</definedName>
    <definedName name="AnoSel" localSheetId="55">#REF!</definedName>
    <definedName name="AnoSel" localSheetId="56">#REF!</definedName>
    <definedName name="AnoSel" localSheetId="57">#REF!</definedName>
    <definedName name="AnoSel">[6]Identificação!$AJ$46</definedName>
    <definedName name="AP_Tes_181a1ano" localSheetId="55">#REF!</definedName>
    <definedName name="AP_Tes_181a1ano" localSheetId="56">#REF!</definedName>
    <definedName name="AP_Tes_181a1ano" localSheetId="57">#REF!</definedName>
    <definedName name="AP_Tes_181a1ano" localSheetId="59">#REF!</definedName>
    <definedName name="AP_Tes_181a1ano" localSheetId="60">#REF!</definedName>
    <definedName name="AP_Tes_181a1ano" localSheetId="61">#REF!</definedName>
    <definedName name="AP_Tes_181a1ano" localSheetId="62">#REF!</definedName>
    <definedName name="AP_Tes_181a1ano" localSheetId="63">#REF!</definedName>
    <definedName name="AP_Tes_181a1ano">#REF!</definedName>
    <definedName name="AP_Tes_1ano" localSheetId="55">#REF!</definedName>
    <definedName name="AP_Tes_1ano" localSheetId="56">#REF!</definedName>
    <definedName name="AP_Tes_1ano" localSheetId="57">#REF!</definedName>
    <definedName name="AP_Tes_1ano" localSheetId="59">#REF!</definedName>
    <definedName name="AP_Tes_1ano" localSheetId="60">#REF!</definedName>
    <definedName name="AP_Tes_1ano" localSheetId="61">#REF!</definedName>
    <definedName name="AP_Tes_1ano" localSheetId="62">#REF!</definedName>
    <definedName name="AP_Tes_1ano" localSheetId="63">#REF!</definedName>
    <definedName name="AP_Tes_1ano">#REF!</definedName>
    <definedName name="AP_Tes_31a60" localSheetId="55">#REF!</definedName>
    <definedName name="AP_Tes_31a60" localSheetId="56">#REF!</definedName>
    <definedName name="AP_Tes_31a60" localSheetId="57">#REF!</definedName>
    <definedName name="AP_Tes_31a60" localSheetId="59">#REF!</definedName>
    <definedName name="AP_Tes_31a60" localSheetId="60">#REF!</definedName>
    <definedName name="AP_Tes_31a60" localSheetId="61">#REF!</definedName>
    <definedName name="AP_Tes_31a60" localSheetId="62">#REF!</definedName>
    <definedName name="AP_Tes_31a60" localSheetId="63">#REF!</definedName>
    <definedName name="AP_Tes_31a60">#REF!</definedName>
    <definedName name="AP_Tes_61a90" localSheetId="55">#REF!</definedName>
    <definedName name="AP_Tes_61a90" localSheetId="56">#REF!</definedName>
    <definedName name="AP_Tes_61a90" localSheetId="57">#REF!</definedName>
    <definedName name="AP_Tes_61a90" localSheetId="59">#REF!</definedName>
    <definedName name="AP_Tes_61a90" localSheetId="60">#REF!</definedName>
    <definedName name="AP_Tes_61a90" localSheetId="61">#REF!</definedName>
    <definedName name="AP_Tes_61a90" localSheetId="62">#REF!</definedName>
    <definedName name="AP_Tes_61a90" localSheetId="63">#REF!</definedName>
    <definedName name="AP_Tes_61a90">#REF!</definedName>
    <definedName name="AP_Tes_7" localSheetId="55">#REF!</definedName>
    <definedName name="AP_Tes_7" localSheetId="56">#REF!</definedName>
    <definedName name="AP_Tes_7" localSheetId="57">#REF!</definedName>
    <definedName name="AP_Tes_7" localSheetId="59">#REF!</definedName>
    <definedName name="AP_Tes_7" localSheetId="60">#REF!</definedName>
    <definedName name="AP_Tes_7" localSheetId="61">#REF!</definedName>
    <definedName name="AP_Tes_7" localSheetId="62">#REF!</definedName>
    <definedName name="AP_Tes_7" localSheetId="63">#REF!</definedName>
    <definedName name="AP_Tes_7">#REF!</definedName>
    <definedName name="AP_Tes_8a30" localSheetId="55">#REF!</definedName>
    <definedName name="AP_Tes_8a30" localSheetId="56">#REF!</definedName>
    <definedName name="AP_Tes_8a30" localSheetId="57">#REF!</definedName>
    <definedName name="AP_Tes_8a30" localSheetId="59">#REF!</definedName>
    <definedName name="AP_Tes_8a30" localSheetId="60">#REF!</definedName>
    <definedName name="AP_Tes_8a30" localSheetId="61">#REF!</definedName>
    <definedName name="AP_Tes_8a30" localSheetId="62">#REF!</definedName>
    <definedName name="AP_Tes_8a30" localSheetId="63">#REF!</definedName>
    <definedName name="AP_Tes_8a30">#REF!</definedName>
    <definedName name="AP_Tes_91a180" localSheetId="55">#REF!</definedName>
    <definedName name="AP_Tes_91a180" localSheetId="56">#REF!</definedName>
    <definedName name="AP_Tes_91a180" localSheetId="57">#REF!</definedName>
    <definedName name="AP_Tes_91a180" localSheetId="59">#REF!</definedName>
    <definedName name="AP_Tes_91a180" localSheetId="60">#REF!</definedName>
    <definedName name="AP_Tes_91a180" localSheetId="61">#REF!</definedName>
    <definedName name="AP_Tes_91a180" localSheetId="62">#REF!</definedName>
    <definedName name="AP_Tes_91a180" localSheetId="63">#REF!</definedName>
    <definedName name="AP_Tes_91a180">#REF!</definedName>
    <definedName name="as" localSheetId="2" hidden="1">#REF!</definedName>
    <definedName name="as" localSheetId="4" hidden="1">#REF!</definedName>
    <definedName name="as" localSheetId="31" hidden="1">#REF!</definedName>
    <definedName name="as" localSheetId="32" hidden="1">#REF!</definedName>
    <definedName name="as" localSheetId="34" hidden="1">#REF!</definedName>
    <definedName name="as" localSheetId="35" hidden="1">#REF!</definedName>
    <definedName name="as" localSheetId="58" hidden="1">#REF!</definedName>
    <definedName name="as" localSheetId="59" hidden="1">#REF!</definedName>
    <definedName name="as" localSheetId="60" hidden="1">#REF!</definedName>
    <definedName name="as" localSheetId="61" hidden="1">#REF!</definedName>
    <definedName name="as" localSheetId="62" hidden="1">#REF!</definedName>
    <definedName name="as" localSheetId="63" hidden="1">#REF!</definedName>
    <definedName name="as" localSheetId="64" hidden="1">#REF!</definedName>
    <definedName name="aXSzcvxvcbbbbb" localSheetId="55">#REF!</definedName>
    <definedName name="aXSzcvxvcbbbbb" localSheetId="56">#REF!</definedName>
    <definedName name="aXSzcvxvcbbbbb" localSheetId="57">#REF!</definedName>
    <definedName name="aXSzcvxvcbbbbb" localSheetId="59">#REF!</definedName>
    <definedName name="aXSzcvxvcbbbbb" localSheetId="60">#REF!</definedName>
    <definedName name="aXSzcvxvcbbbbb" localSheetId="61">#REF!</definedName>
    <definedName name="aXSzcvxvcbbbbb" localSheetId="62">#REF!</definedName>
    <definedName name="aXSzcvxvcbbbbb" localSheetId="63">#REF!</definedName>
    <definedName name="aXSzcvxvcbbbbb">#REF!</definedName>
    <definedName name="b" localSheetId="55">[7]Identificação!$AI$50</definedName>
    <definedName name="b" localSheetId="56">[7]Identificação!$AI$50</definedName>
    <definedName name="b" localSheetId="57">[7]Identificação!$AI$50</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#REF!</definedName>
    <definedName name="BA" localSheetId="55">#REF!</definedName>
    <definedName name="BA" localSheetId="56">#REF!</definedName>
    <definedName name="BA" localSheetId="57">#REF!</definedName>
    <definedName name="BA" localSheetId="59">#REF!</definedName>
    <definedName name="BA" localSheetId="60">#REF!</definedName>
    <definedName name="BA" localSheetId="61">#REF!</definedName>
    <definedName name="BA" localSheetId="62">#REF!</definedName>
    <definedName name="BA" localSheetId="63">#REF!</definedName>
    <definedName name="BA">#REF!</definedName>
    <definedName name="BAL.MÉD.ACUMULADO" localSheetId="55">#REF!</definedName>
    <definedName name="BAL.MÉD.ACUMULADO" localSheetId="56">#REF!</definedName>
    <definedName name="BAL.MÉD.ACUMULADO" localSheetId="57">#REF!</definedName>
    <definedName name="BAL.MÉD.ACUMULADO" localSheetId="59">#REF!</definedName>
    <definedName name="BAL.MÉD.ACUMULADO" localSheetId="60">#REF!</definedName>
    <definedName name="BAL.MÉD.ACUMULADO" localSheetId="61">#REF!</definedName>
    <definedName name="BAL.MÉD.ACUMULADO" localSheetId="62">#REF!</definedName>
    <definedName name="BAL.MÉD.ACUMULADO" localSheetId="63">#REF!</definedName>
    <definedName name="BAL.MÉD.ACUMULADO">#REF!</definedName>
    <definedName name="BAL.MÉDIO" localSheetId="55">#REF!</definedName>
    <definedName name="BAL.MÉDIO" localSheetId="56">#REF!</definedName>
    <definedName name="BAL.MÉDIO" localSheetId="57">#REF!</definedName>
    <definedName name="BAL.MÉDIO" localSheetId="59">#REF!</definedName>
    <definedName name="BAL.MÉDIO" localSheetId="60">#REF!</definedName>
    <definedName name="BAL.MÉDIO" localSheetId="61">#REF!</definedName>
    <definedName name="BAL.MÉDIO" localSheetId="62">#REF!</definedName>
    <definedName name="BAL.MÉDIO" localSheetId="63">#REF!</definedName>
    <definedName name="BAL.MÉDIO">#REF!</definedName>
    <definedName name="BAL.MENSAL" localSheetId="55">#REF!</definedName>
    <definedName name="BAL.MENSAL" localSheetId="56">#REF!</definedName>
    <definedName name="BAL.MENSAL" localSheetId="57">#REF!</definedName>
    <definedName name="BAL.MENSAL" localSheetId="59">#REF!</definedName>
    <definedName name="BAL.MENSAL" localSheetId="60">#REF!</definedName>
    <definedName name="BAL.MENSAL" localSheetId="61">#REF!</definedName>
    <definedName name="BAL.MENSAL" localSheetId="62">#REF!</definedName>
    <definedName name="BAL.MENSAL" localSheetId="63">#REF!</definedName>
    <definedName name="BAL.MENSAL">#REF!</definedName>
    <definedName name="BAL.SINT.MÉD.ACUMULADO" localSheetId="55">#REF!</definedName>
    <definedName name="BAL.SINT.MÉD.ACUMULADO" localSheetId="56">#REF!</definedName>
    <definedName name="BAL.SINT.MÉD.ACUMULADO" localSheetId="57">#REF!</definedName>
    <definedName name="BAL.SINT.MÉD.ACUMULADO" localSheetId="59">#REF!</definedName>
    <definedName name="BAL.SINT.MÉD.ACUMULADO" localSheetId="60">#REF!</definedName>
    <definedName name="BAL.SINT.MÉD.ACUMULADO" localSheetId="61">#REF!</definedName>
    <definedName name="BAL.SINT.MÉD.ACUMULADO" localSheetId="62">#REF!</definedName>
    <definedName name="BAL.SINT.MÉD.ACUMULADO" localSheetId="63">#REF!</definedName>
    <definedName name="BAL.SINT.MÉD.ACUMULADO">#REF!</definedName>
    <definedName name="BAL.SINTÉTICO" localSheetId="55">#REF!</definedName>
    <definedName name="BAL.SINTÉTICO" localSheetId="56">#REF!</definedName>
    <definedName name="BAL.SINTÉTICO" localSheetId="57">#REF!</definedName>
    <definedName name="BAL.SINTÉTICO" localSheetId="59">#REF!</definedName>
    <definedName name="BAL.SINTÉTICO" localSheetId="60">#REF!</definedName>
    <definedName name="BAL.SINTÉTICO" localSheetId="61">#REF!</definedName>
    <definedName name="BAL.SINTÉTICO" localSheetId="62">#REF!</definedName>
    <definedName name="BAL.SINTÉTICO" localSheetId="63">#REF!</definedName>
    <definedName name="BAL.SINTÉTICO">#REF!</definedName>
    <definedName name="Base360">[8]Notas!$B$9</definedName>
    <definedName name="BLA" localSheetId="55">#REF!</definedName>
    <definedName name="BLA" localSheetId="56">#REF!</definedName>
    <definedName name="BLA" localSheetId="57">#REF!</definedName>
    <definedName name="BLA" localSheetId="59">#REF!</definedName>
    <definedName name="BLA" localSheetId="60">#REF!</definedName>
    <definedName name="BLA" localSheetId="61">#REF!</definedName>
    <definedName name="BLA" localSheetId="62">#REF!</definedName>
    <definedName name="BLA" localSheetId="63">#REF!</definedName>
    <definedName name="BLA">#REF!</definedName>
    <definedName name="BLE" localSheetId="55">#REF!</definedName>
    <definedName name="BLE" localSheetId="56">#REF!</definedName>
    <definedName name="BLE" localSheetId="57">#REF!</definedName>
    <definedName name="BLE" localSheetId="59">#REF!</definedName>
    <definedName name="BLE" localSheetId="60">#REF!</definedName>
    <definedName name="BLE" localSheetId="61">#REF!</definedName>
    <definedName name="BLE" localSheetId="62">#REF!</definedName>
    <definedName name="BLE" localSheetId="63">#REF!</definedName>
    <definedName name="BLE">#REF!</definedName>
    <definedName name="BLP" localSheetId="55">#REF!</definedName>
    <definedName name="BLP" localSheetId="56">#REF!</definedName>
    <definedName name="BLP" localSheetId="57">#REF!</definedName>
    <definedName name="BLP" localSheetId="59">#REF!</definedName>
    <definedName name="BLP" localSheetId="60">#REF!</definedName>
    <definedName name="BLP" localSheetId="61">#REF!</definedName>
    <definedName name="BLP" localSheetId="62">#REF!</definedName>
    <definedName name="BLP" localSheetId="63">#REF!</definedName>
    <definedName name="BLP">#REF!</definedName>
    <definedName name="BOLSA" localSheetId="55">#REF!</definedName>
    <definedName name="BOLSA" localSheetId="56">#REF!</definedName>
    <definedName name="BOLSA" localSheetId="57">#REF!</definedName>
    <definedName name="BOLSA" localSheetId="59">#REF!</definedName>
    <definedName name="BOLSA" localSheetId="60">#REF!</definedName>
    <definedName name="BOLSA" localSheetId="61">#REF!</definedName>
    <definedName name="BOLSA" localSheetId="62">#REF!</definedName>
    <definedName name="BOLSA" localSheetId="63">#REF!</definedName>
    <definedName name="BOLSA">#REF!</definedName>
    <definedName name="BondListing" localSheetId="55">#REF!</definedName>
    <definedName name="BondListing" localSheetId="56">#REF!</definedName>
    <definedName name="BondListing" localSheetId="57">#REF!</definedName>
    <definedName name="BondListing" localSheetId="59">#REF!</definedName>
    <definedName name="BondListing" localSheetId="60">#REF!</definedName>
    <definedName name="BondListing" localSheetId="61">#REF!</definedName>
    <definedName name="BondListing" localSheetId="62">#REF!</definedName>
    <definedName name="BondListing" localSheetId="63">#REF!</definedName>
    <definedName name="BondListing">#REF!</definedName>
    <definedName name="BP18_Int_Exp" localSheetId="55">#REF!</definedName>
    <definedName name="BP18_Int_Exp" localSheetId="56">#REF!</definedName>
    <definedName name="BP18_Int_Exp" localSheetId="57">#REF!</definedName>
    <definedName name="BP18_Int_Exp" localSheetId="59">#REF!</definedName>
    <definedName name="BP18_Int_Exp" localSheetId="60">#REF!</definedName>
    <definedName name="BP18_Int_Exp" localSheetId="61">#REF!</definedName>
    <definedName name="BP18_Int_Exp" localSheetId="62">#REF!</definedName>
    <definedName name="BP18_Int_Exp" localSheetId="63">#REF!</definedName>
    <definedName name="BP18_Int_Exp">#REF!</definedName>
    <definedName name="BP6_Accrued_Int" localSheetId="55">#REF!</definedName>
    <definedName name="BP6_Accrued_Int" localSheetId="56">#REF!</definedName>
    <definedName name="BP6_Accrued_Int" localSheetId="57">#REF!</definedName>
    <definedName name="BP6_Accrued_Int" localSheetId="59">#REF!</definedName>
    <definedName name="BP6_Accrued_Int" localSheetId="60">#REF!</definedName>
    <definedName name="BP6_Accrued_Int" localSheetId="61">#REF!</definedName>
    <definedName name="BP6_Accrued_Int" localSheetId="62">#REF!</definedName>
    <definedName name="BP6_Accrued_Int" localSheetId="63">#REF!</definedName>
    <definedName name="BP6_Accrued_Int">#REF!</definedName>
    <definedName name="BP6_Int_Exp" localSheetId="55">#REF!</definedName>
    <definedName name="BP6_Int_Exp" localSheetId="56">#REF!</definedName>
    <definedName name="BP6_Int_Exp" localSheetId="57">#REF!</definedName>
    <definedName name="BP6_Int_Exp" localSheetId="59">#REF!</definedName>
    <definedName name="BP6_Int_Exp" localSheetId="60">#REF!</definedName>
    <definedName name="BP6_Int_Exp" localSheetId="61">#REF!</definedName>
    <definedName name="BP6_Int_Exp" localSheetId="62">#REF!</definedName>
    <definedName name="BP6_Int_Exp" localSheetId="63">#REF!</definedName>
    <definedName name="BP6_Int_Exp">#REF!</definedName>
    <definedName name="BP6_Nominal" localSheetId="55">#REF!</definedName>
    <definedName name="BP6_Nominal" localSheetId="56">#REF!</definedName>
    <definedName name="BP6_Nominal" localSheetId="57">#REF!</definedName>
    <definedName name="BP6_Nominal" localSheetId="59">#REF!</definedName>
    <definedName name="BP6_Nominal" localSheetId="60">#REF!</definedName>
    <definedName name="BP6_Nominal" localSheetId="61">#REF!</definedName>
    <definedName name="BP6_Nominal" localSheetId="62">#REF!</definedName>
    <definedName name="BP6_Nominal" localSheetId="63">#REF!</definedName>
    <definedName name="BP6_Nominal">#REF!</definedName>
    <definedName name="BS">'[9]C.Passiva'!$N$1:$N$992</definedName>
    <definedName name="C_" localSheetId="55">#REF!</definedName>
    <definedName name="C_" localSheetId="56">#REF!</definedName>
    <definedName name="C_" localSheetId="57">#REF!</definedName>
    <definedName name="C_" localSheetId="59">#REF!</definedName>
    <definedName name="C_" localSheetId="60">#REF!</definedName>
    <definedName name="C_" localSheetId="61">#REF!</definedName>
    <definedName name="C_" localSheetId="62">#REF!</definedName>
    <definedName name="C_" localSheetId="63">#REF!</definedName>
    <definedName name="C_">#REF!</definedName>
    <definedName name="CA" localSheetId="55">#REF!</definedName>
    <definedName name="CA" localSheetId="56">#REF!</definedName>
    <definedName name="CA" localSheetId="57">#REF!</definedName>
    <definedName name="CA" localSheetId="59">#REF!</definedName>
    <definedName name="CA" localSheetId="60">#REF!</definedName>
    <definedName name="CA" localSheetId="61">#REF!</definedName>
    <definedName name="CA" localSheetId="62">#REF!</definedName>
    <definedName name="CA" localSheetId="63">#REF!</definedName>
    <definedName name="CA">#REF!</definedName>
    <definedName name="CAT">'[10]C.Passiva'!$Q$1:$Q$1239</definedName>
    <definedName name="CB" localSheetId="55">#REF!</definedName>
    <definedName name="CB" localSheetId="56">#REF!</definedName>
    <definedName name="CB" localSheetId="57">#REF!</definedName>
    <definedName name="CB" localSheetId="59">#REF!</definedName>
    <definedName name="CB" localSheetId="60">#REF!</definedName>
    <definedName name="CB" localSheetId="61">#REF!</definedName>
    <definedName name="CB" localSheetId="62">#REF!</definedName>
    <definedName name="CB" localSheetId="63">#REF!</definedName>
    <definedName name="CB">#REF!</definedName>
    <definedName name="CC" localSheetId="55">#REF!</definedName>
    <definedName name="CC" localSheetId="56">#REF!</definedName>
    <definedName name="CC" localSheetId="57">#REF!</definedName>
    <definedName name="CC" localSheetId="59">#REF!</definedName>
    <definedName name="CC" localSheetId="60">#REF!</definedName>
    <definedName name="CC" localSheetId="61">#REF!</definedName>
    <definedName name="CC" localSheetId="62">#REF!</definedName>
    <definedName name="CC" localSheetId="63">#REF!</definedName>
    <definedName name="CC">#REF!</definedName>
    <definedName name="ccdddd">[11]Identificação!$AI$47</definedName>
    <definedName name="CD" localSheetId="55">#REF!</definedName>
    <definedName name="CD" localSheetId="56">#REF!</definedName>
    <definedName name="CD" localSheetId="57">#REF!</definedName>
    <definedName name="CD" localSheetId="59">#REF!</definedName>
    <definedName name="CD" localSheetId="60">#REF!</definedName>
    <definedName name="CD" localSheetId="61">#REF!</definedName>
    <definedName name="CD" localSheetId="62">#REF!</definedName>
    <definedName name="CD" localSheetId="63">#REF!</definedName>
    <definedName name="CD">#REF!</definedName>
    <definedName name="COBERTURA_P01">'[9]C.Passiva'!$AF$1:$AF$992</definedName>
    <definedName name="COMISS_P01">'[9]C.Passiva'!$AH$1:$AH$992</definedName>
    <definedName name="CONS_P01">'[10]C.Passiva'!$AO$1:$AO$1239</definedName>
    <definedName name="CONTROLO" localSheetId="55">#REF!</definedName>
    <definedName name="CONTROLO" localSheetId="56">#REF!</definedName>
    <definedName name="CONTROLO" localSheetId="57">#REF!</definedName>
    <definedName name="CONTROLO">'[1]B&amp;S'!$J$1180:$O$1208</definedName>
    <definedName name="CORDEN" localSheetId="55">#REF!</definedName>
    <definedName name="CORDEN" localSheetId="56">#REF!</definedName>
    <definedName name="CORDEN" localSheetId="57">#REF!</definedName>
    <definedName name="CORDEN" localSheetId="59">#REF!</definedName>
    <definedName name="CORDEN" localSheetId="60">#REF!</definedName>
    <definedName name="CORDEN" localSheetId="61">#REF!</definedName>
    <definedName name="CORDEN" localSheetId="62">#REF!</definedName>
    <definedName name="CORDEN" localSheetId="63">#REF!</definedName>
    <definedName name="CORDEN">#REF!</definedName>
    <definedName name="csDesignMode">1</definedName>
    <definedName name="D" localSheetId="55">#REF!</definedName>
    <definedName name="D" localSheetId="56">#REF!</definedName>
    <definedName name="D" localSheetId="57">#REF!</definedName>
    <definedName name="D" localSheetId="59">#REF!</definedName>
    <definedName name="D" localSheetId="60">#REF!</definedName>
    <definedName name="D" localSheetId="61">#REF!</definedName>
    <definedName name="D" localSheetId="62">#REF!</definedName>
    <definedName name="D" localSheetId="63">#REF!</definedName>
    <definedName name="D">#REF!</definedName>
    <definedName name="Data">[12]BL!$S$4</definedName>
    <definedName name="DATAL" localSheetId="55">#REF!</definedName>
    <definedName name="DATAL" localSheetId="56">#REF!</definedName>
    <definedName name="DATAL" localSheetId="57">#REF!</definedName>
    <definedName name="DATAL" localSheetId="58">'[1]B&amp;S'!#REF!</definedName>
    <definedName name="DATAL" localSheetId="59">'[1]B&amp;S'!#REF!</definedName>
    <definedName name="DATAL" localSheetId="60">'[1]B&amp;S'!#REF!</definedName>
    <definedName name="DATAL" localSheetId="61">'[1]B&amp;S'!#REF!</definedName>
    <definedName name="DATAL" localSheetId="62">'[1]B&amp;S'!#REF!</definedName>
    <definedName name="DATAL" localSheetId="63">'[1]B&amp;S'!#REF!</definedName>
    <definedName name="DATAL">'[1]B&amp;S'!#REF!</definedName>
    <definedName name="dd" localSheetId="2" hidden="1">#REF!</definedName>
    <definedName name="dd" localSheetId="19" hidden="1">#REF!</definedName>
    <definedName name="dd" localSheetId="4" hidden="1">#REF!</definedName>
    <definedName name="dd" localSheetId="31" hidden="1">#REF!</definedName>
    <definedName name="dd" localSheetId="32" hidden="1">#REF!</definedName>
    <definedName name="dd" localSheetId="34" hidden="1">#REF!</definedName>
    <definedName name="dd" localSheetId="35" hidden="1">#REF!</definedName>
    <definedName name="DD" localSheetId="55">'[13]MAPOFIC_balanço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6">'[13]MAPOFIC_balanço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7">'[13]MAPOFIC_balanço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8" hidden="1">#REF!</definedName>
    <definedName name="dd" localSheetId="59" hidden="1">#REF!</definedName>
    <definedName name="dd" localSheetId="60" hidden="1">#REF!</definedName>
    <definedName name="dd" localSheetId="61" hidden="1">#REF!</definedName>
    <definedName name="dd" localSheetId="62" hidden="1">#REF!</definedName>
    <definedName name="dd" localSheetId="63" hidden="1">#REF!</definedName>
    <definedName name="dd" localSheetId="64" hidden="1">#REF!</definedName>
    <definedName name="dddd">'[14]B&amp;S'!$IL$8184</definedName>
    <definedName name="DEV_NIMP_1" localSheetId="55">#REF!,#REF!,#REF!,#REF!,#REF!,#REF!,#REF!,#REF!,#REF!,#REF!,#REF!,#REF!</definedName>
    <definedName name="DEV_NIMP_1" localSheetId="56">#REF!,#REF!,#REF!,#REF!,#REF!,#REF!,#REF!,#REF!,#REF!,#REF!,#REF!,#REF!</definedName>
    <definedName name="DEV_NIMP_1" localSheetId="57">#REF!,#REF!,#REF!,#REF!,#REF!,#REF!,#REF!,#REF!,#REF!,#REF!,#REF!,#REF!</definedName>
    <definedName name="DEV_NIMP_1" localSheetId="59">#REF!,#REF!,#REF!,#REF!,#REF!,#REF!,#REF!,#REF!,#REF!,#REF!,#REF!,#REF!</definedName>
    <definedName name="DEV_NIMP_1" localSheetId="60">#REF!,#REF!,#REF!,#REF!,#REF!,#REF!,#REF!,#REF!,#REF!,#REF!,#REF!,#REF!</definedName>
    <definedName name="DEV_NIMP_1" localSheetId="61">#REF!,#REF!,#REF!,#REF!,#REF!,#REF!,#REF!,#REF!,#REF!,#REF!,#REF!,#REF!</definedName>
    <definedName name="DEV_NIMP_1" localSheetId="62">#REF!,#REF!,#REF!,#REF!,#REF!,#REF!,#REF!,#REF!,#REF!,#REF!,#REF!,#REF!</definedName>
    <definedName name="DEV_NIMP_1" localSheetId="63">#REF!,#REF!,#REF!,#REF!,#REF!,#REF!,#REF!,#REF!,#REF!,#REF!,#REF!,#REF!</definedName>
    <definedName name="DEV_NIMP_1">#REF!,#REF!,#REF!,#REF!,#REF!,#REF!,#REF!,#REF!,#REF!,#REF!,#REF!,#REF!</definedName>
    <definedName name="DEV_NIMP_2" localSheetId="55">#REF!,#REF!,#REF!,#REF!,#REF!,#REF!,#REF!,#REF!</definedName>
    <definedName name="DEV_NIMP_2" localSheetId="56">#REF!,#REF!,#REF!,#REF!,#REF!,#REF!,#REF!,#REF!</definedName>
    <definedName name="DEV_NIMP_2" localSheetId="57">#REF!,#REF!,#REF!,#REF!,#REF!,#REF!,#REF!,#REF!</definedName>
    <definedName name="DEV_NIMP_2" localSheetId="59">#REF!,#REF!,#REF!,#REF!,#REF!,#REF!,#REF!,#REF!</definedName>
    <definedName name="DEV_NIMP_2" localSheetId="60">#REF!,#REF!,#REF!,#REF!,#REF!,#REF!,#REF!,#REF!</definedName>
    <definedName name="DEV_NIMP_2" localSheetId="61">#REF!,#REF!,#REF!,#REF!,#REF!,#REF!,#REF!,#REF!</definedName>
    <definedName name="DEV_NIMP_2" localSheetId="62">#REF!,#REF!,#REF!,#REF!,#REF!,#REF!,#REF!,#REF!</definedName>
    <definedName name="DEV_NIMP_2" localSheetId="63">#REF!,#REF!,#REF!,#REF!,#REF!,#REF!,#REF!,#REF!</definedName>
    <definedName name="DEV_NIMP_2">#REF!,#REF!,#REF!,#REF!,#REF!,#REF!,#REF!,#REF!</definedName>
    <definedName name="dgd" localSheetId="2" hidden="1">#REF!</definedName>
    <definedName name="dgd" localSheetId="4" hidden="1">#REF!</definedName>
    <definedName name="dgd" localSheetId="31" hidden="1">#REF!</definedName>
    <definedName name="dgd" localSheetId="32" hidden="1">#REF!</definedName>
    <definedName name="dgd" localSheetId="34" hidden="1">#REF!</definedName>
    <definedName name="dgd" localSheetId="35" hidden="1">#REF!</definedName>
    <definedName name="dgd" localSheetId="55" hidden="1">#REF!</definedName>
    <definedName name="dgd" localSheetId="56" hidden="1">#REF!</definedName>
    <definedName name="dgd" localSheetId="57" hidden="1">#REF!</definedName>
    <definedName name="dgd" localSheetId="58" hidden="1">#REF!</definedName>
    <definedName name="dgd" localSheetId="59" hidden="1">#REF!</definedName>
    <definedName name="dgd" localSheetId="60" hidden="1">#REF!</definedName>
    <definedName name="dgd" localSheetId="61" hidden="1">#REF!</definedName>
    <definedName name="dgd" localSheetId="62" hidden="1">#REF!</definedName>
    <definedName name="dgd" localSheetId="63" hidden="1">#REF!</definedName>
    <definedName name="dgd" localSheetId="64" hidden="1">#REF!</definedName>
    <definedName name="DIAS.ANO" localSheetId="55">#REF!</definedName>
    <definedName name="DIAS.ANO" localSheetId="56">#REF!</definedName>
    <definedName name="DIAS.ANO" localSheetId="57">#REF!</definedName>
    <definedName name="DIAS.ANO">'[1]B&amp;S'!$F$1177</definedName>
    <definedName name="DIAS.MÊS" localSheetId="55">#REF!</definedName>
    <definedName name="DIAS.MÊS" localSheetId="56">#REF!</definedName>
    <definedName name="DIAS.MÊS" localSheetId="57">#REF!</definedName>
    <definedName name="DIAS.MÊS" localSheetId="59">#REF!</definedName>
    <definedName name="DIAS.MÊS" localSheetId="60">#REF!</definedName>
    <definedName name="DIAS.MÊS" localSheetId="61">#REF!</definedName>
    <definedName name="DIAS.MÊS" localSheetId="62">#REF!</definedName>
    <definedName name="DIAS.MÊS" localSheetId="63">#REF!</definedName>
    <definedName name="DIAS.MÊS">#REF!</definedName>
    <definedName name="DRC" localSheetId="55">#REF!</definedName>
    <definedName name="DRC" localSheetId="56">#REF!</definedName>
    <definedName name="DRC" localSheetId="57">#REF!</definedName>
    <definedName name="DRC" localSheetId="59">#REF!</definedName>
    <definedName name="DRC" localSheetId="60">#REF!</definedName>
    <definedName name="DRC" localSheetId="61">#REF!</definedName>
    <definedName name="DRC" localSheetId="62">#REF!</definedName>
    <definedName name="DRC" localSheetId="63">#REF!</definedName>
    <definedName name="DRC">#REF!</definedName>
    <definedName name="DRD" localSheetId="55">#REF!</definedName>
    <definedName name="DRD" localSheetId="56">#REF!</definedName>
    <definedName name="DRD" localSheetId="57">#REF!</definedName>
    <definedName name="DRD" localSheetId="59">#REF!</definedName>
    <definedName name="DRD" localSheetId="60">#REF!</definedName>
    <definedName name="DRD" localSheetId="61">#REF!</definedName>
    <definedName name="DRD" localSheetId="62">#REF!</definedName>
    <definedName name="DRD" localSheetId="63">#REF!</definedName>
    <definedName name="DRD">#REF!</definedName>
    <definedName name="DT_REP">[15]TabAux!$C$2</definedName>
    <definedName name="E" localSheetId="55">#REF!</definedName>
    <definedName name="E" localSheetId="56">#REF!</definedName>
    <definedName name="E" localSheetId="57">#REF!</definedName>
    <definedName name="E" localSheetId="59">#REF!</definedName>
    <definedName name="E" localSheetId="60">#REF!</definedName>
    <definedName name="E" localSheetId="61">#REF!</definedName>
    <definedName name="E" localSheetId="62">#REF!</definedName>
    <definedName name="E" localSheetId="63">#REF!</definedName>
    <definedName name="E">#REF!</definedName>
    <definedName name="Enum_1">[16]Enumerations!$A$1:$A$2</definedName>
    <definedName name="Enum_2">[16]Enumerations!$A$3:$A$6</definedName>
    <definedName name="Enum_3">[16]Enumerations!$A$7:$A$364</definedName>
    <definedName name="Enum_4">[16]Enumerations!$A$365:$A$372</definedName>
    <definedName name="Enum_5">[16]Enumerations!$A$373:$A$481</definedName>
    <definedName name="Enum_6">[16]Enumerations!$A$482:$A$484</definedName>
    <definedName name="Enum_7">[16]Enumerations!$A$485:$A$488</definedName>
    <definedName name="Enum_eba_met_ei138">[17]Enumerations!$A$729:$A$731</definedName>
    <definedName name="Enum_eba_met_ei152">[17]Enumerations!$A$256:$A$613</definedName>
    <definedName name="Enum_eba_met_ei207">[17]Enumerations!$A$4:$A$5</definedName>
    <definedName name="Enum_eba_met_ei218">[17]Enumerations!$A$620:$A$728</definedName>
    <definedName name="Enum_eba_met_ei219">[17]Enumerations!$A$614:$A$619</definedName>
    <definedName name="Enum_eba_met_ei364">[17]Enumerations!$A$732:$A$735</definedName>
    <definedName name="Enum_eba_met_ei365">[17]Enumerations!$A$736:$A$739</definedName>
    <definedName name="Enum_eba_met_ei4">[17]Enumerations!$A$2:$A$3</definedName>
    <definedName name="EV__LASTREFTIME__" hidden="1">40954.6181134259</definedName>
    <definedName name="EX1A" localSheetId="55">#REF!</definedName>
    <definedName name="EX1A" localSheetId="56">#REF!</definedName>
    <definedName name="EX1A" localSheetId="57">#REF!</definedName>
    <definedName name="EX1A" localSheetId="59">#REF!</definedName>
    <definedName name="EX1A" localSheetId="60">#REF!</definedName>
    <definedName name="EX1A" localSheetId="61">#REF!</definedName>
    <definedName name="EX1A" localSheetId="62">#REF!</definedName>
    <definedName name="EX1A" localSheetId="63">#REF!</definedName>
    <definedName name="EX1A">#REF!</definedName>
    <definedName name="EX2A" localSheetId="55">#REF!</definedName>
    <definedName name="EX2A" localSheetId="56">#REF!</definedName>
    <definedName name="EX2A" localSheetId="57">#REF!</definedName>
    <definedName name="EX2A" localSheetId="59">#REF!</definedName>
    <definedName name="EX2A" localSheetId="60">#REF!</definedName>
    <definedName name="EX2A" localSheetId="61">#REF!</definedName>
    <definedName name="EX2A" localSheetId="62">#REF!</definedName>
    <definedName name="EX2A" localSheetId="63">#REF!</definedName>
    <definedName name="EX2A">#REF!</definedName>
    <definedName name="EXPLOR.ACUM.SINTÉTICA" localSheetId="55">#REF!</definedName>
    <definedName name="EXPLOR.ACUM.SINTÉTICA" localSheetId="56">#REF!</definedName>
    <definedName name="EXPLOR.ACUM.SINTÉTICA" localSheetId="57">#REF!</definedName>
    <definedName name="EXPLOR.ACUM.SINTÉTICA" localSheetId="59">#REF!</definedName>
    <definedName name="EXPLOR.ACUM.SINTÉTICA" localSheetId="60">#REF!</definedName>
    <definedName name="EXPLOR.ACUM.SINTÉTICA" localSheetId="61">#REF!</definedName>
    <definedName name="EXPLOR.ACUM.SINTÉTICA" localSheetId="62">#REF!</definedName>
    <definedName name="EXPLOR.ACUM.SINTÉTICA" localSheetId="63">#REF!</definedName>
    <definedName name="EXPLOR.ACUM.SINTÉTICA">#REF!</definedName>
    <definedName name="EXPLOR.ACUMULADA" localSheetId="55">#REF!</definedName>
    <definedName name="EXPLOR.ACUMULADA" localSheetId="56">#REF!</definedName>
    <definedName name="EXPLOR.ACUMULADA" localSheetId="57">#REF!</definedName>
    <definedName name="EXPLOR.ACUMULADA" localSheetId="59">#REF!</definedName>
    <definedName name="EXPLOR.ACUMULADA" localSheetId="60">#REF!</definedName>
    <definedName name="EXPLOR.ACUMULADA" localSheetId="61">#REF!</definedName>
    <definedName name="EXPLOR.ACUMULADA" localSheetId="62">#REF!</definedName>
    <definedName name="EXPLOR.ACUMULADA" localSheetId="63">#REF!</definedName>
    <definedName name="EXPLOR.ACUMULADA">#REF!</definedName>
    <definedName name="EXPLOR.MEN.SINTÉTICA" localSheetId="55">#REF!</definedName>
    <definedName name="EXPLOR.MEN.SINTÉTICA" localSheetId="56">#REF!</definedName>
    <definedName name="EXPLOR.MEN.SINTÉTICA" localSheetId="57">#REF!</definedName>
    <definedName name="EXPLOR.MEN.SINTÉTICA" localSheetId="59">#REF!</definedName>
    <definedName name="EXPLOR.MEN.SINTÉTICA" localSheetId="60">#REF!</definedName>
    <definedName name="EXPLOR.MEN.SINTÉTICA" localSheetId="61">#REF!</definedName>
    <definedName name="EXPLOR.MEN.SINTÉTICA" localSheetId="62">#REF!</definedName>
    <definedName name="EXPLOR.MEN.SINTÉTICA" localSheetId="63">#REF!</definedName>
    <definedName name="EXPLOR.MEN.SINTÉTICA">#REF!</definedName>
    <definedName name="EXPLOR.MENSAL" localSheetId="55">#REF!</definedName>
    <definedName name="EXPLOR.MENSAL" localSheetId="56">#REF!</definedName>
    <definedName name="EXPLOR.MENSAL" localSheetId="57">#REF!</definedName>
    <definedName name="EXPLOR.MENSAL" localSheetId="59">#REF!</definedName>
    <definedName name="EXPLOR.MENSAL" localSheetId="60">#REF!</definedName>
    <definedName name="EXPLOR.MENSAL" localSheetId="61">#REF!</definedName>
    <definedName name="EXPLOR.MENSAL" localSheetId="62">#REF!</definedName>
    <definedName name="EXPLOR.MENSAL" localSheetId="63">#REF!</definedName>
    <definedName name="EXPLOR.MENSAL">#REF!</definedName>
    <definedName name="F" localSheetId="55">#REF!</definedName>
    <definedName name="F" localSheetId="56">#REF!</definedName>
    <definedName name="F" localSheetId="57">#REF!</definedName>
    <definedName name="F" localSheetId="59">#REF!</definedName>
    <definedName name="F" localSheetId="60">#REF!</definedName>
    <definedName name="F" localSheetId="61">#REF!</definedName>
    <definedName name="F" localSheetId="62">#REF!</definedName>
    <definedName name="F" localSheetId="63">#REF!</definedName>
    <definedName name="F">#REF!</definedName>
    <definedName name="FF" localSheetId="2" hidden="1">'[18]B&amp;S'!#REF!</definedName>
    <definedName name="FF" localSheetId="28" hidden="1">'[18]B&amp;S'!#REF!</definedName>
    <definedName name="FF" localSheetId="4" hidden="1">'[18]B&amp;S'!#REF!</definedName>
    <definedName name="FF" localSheetId="29" hidden="1">'[18]B&amp;S'!#REF!</definedName>
    <definedName name="FF" localSheetId="30" hidden="1">'[18]B&amp;S'!#REF!</definedName>
    <definedName name="FF" localSheetId="31" hidden="1">'[18]B&amp;S'!#REF!</definedName>
    <definedName name="FF" localSheetId="32" hidden="1">'[18]B&amp;S'!#REF!</definedName>
    <definedName name="FF" localSheetId="34" hidden="1">'[18]B&amp;S'!#REF!</definedName>
    <definedName name="FF" localSheetId="35" hidden="1">'[18]B&amp;S'!#REF!</definedName>
    <definedName name="FF" localSheetId="46" hidden="1">'[18]B&amp;S'!#REF!</definedName>
    <definedName name="FF" localSheetId="55" hidden="1">'[18]B&amp;S'!#REF!</definedName>
    <definedName name="FF" localSheetId="56" hidden="1">'[18]B&amp;S'!#REF!</definedName>
    <definedName name="FF" localSheetId="57" hidden="1">'[18]B&amp;S'!#REF!</definedName>
    <definedName name="FF" localSheetId="64" hidden="1">'[18]B&amp;S'!#REF!</definedName>
    <definedName name="FFFFFF" localSheetId="2" hidden="1">#REF!</definedName>
    <definedName name="FFFFFF" localSheetId="28" hidden="1">#REF!</definedName>
    <definedName name="FFFFFF" localSheetId="4"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4" hidden="1">#REF!</definedName>
    <definedName name="FFFFFF" localSheetId="35" hidden="1">#REF!</definedName>
    <definedName name="FFFFFF" localSheetId="46" hidden="1">#REF!</definedName>
    <definedName name="FFFFFF" localSheetId="55" hidden="1">#REF!</definedName>
    <definedName name="FFFFFF" localSheetId="56"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localSheetId="61" hidden="1">#REF!</definedName>
    <definedName name="FFFFFF" localSheetId="62" hidden="1">#REF!</definedName>
    <definedName name="FFFFFF" localSheetId="63" hidden="1">#REF!</definedName>
    <definedName name="FFFFFF" localSheetId="64" hidden="1">#REF!</definedName>
    <definedName name="FIN" localSheetId="55">#REF!</definedName>
    <definedName name="FIN" localSheetId="56">#REF!</definedName>
    <definedName name="FIN" localSheetId="57">#REF!</definedName>
    <definedName name="FIN" localSheetId="59">#REF!</definedName>
    <definedName name="FIN" localSheetId="60">#REF!</definedName>
    <definedName name="FIN" localSheetId="61">#REF!</definedName>
    <definedName name="FIN" localSheetId="62">#REF!</definedName>
    <definedName name="FIN" localSheetId="63">#REF!</definedName>
    <definedName name="FIN">#REF!</definedName>
    <definedName name="FORA_DO_VAX">[19]FORA_DO_VAX!$A$3:$V$136</definedName>
    <definedName name="fundosdbte" localSheetId="55">#REF!</definedName>
    <definedName name="fundosdbte" localSheetId="56">#REF!</definedName>
    <definedName name="fundosdbte" localSheetId="57">#REF!</definedName>
    <definedName name="fundosdbte">'[1]B&amp;S'!$AD$7</definedName>
    <definedName name="FV">[5]CHLLY7!$A$1:$X$630</definedName>
    <definedName name="G" localSheetId="55">#REF!</definedName>
    <definedName name="G" localSheetId="56">#REF!</definedName>
    <definedName name="G" localSheetId="57">#REF!</definedName>
    <definedName name="G" localSheetId="59">#REF!</definedName>
    <definedName name="G" localSheetId="60">#REF!</definedName>
    <definedName name="G" localSheetId="61">#REF!</definedName>
    <definedName name="G" localSheetId="62">#REF!</definedName>
    <definedName name="G" localSheetId="63">#REF!</definedName>
    <definedName name="G">#REF!</definedName>
    <definedName name="gfgf" localSheetId="2" hidden="1">#REF!</definedName>
    <definedName name="gfgf" localSheetId="4" hidden="1">#REF!</definedName>
    <definedName name="gfgf" localSheetId="31" hidden="1">#REF!</definedName>
    <definedName name="gfgf" localSheetId="32" hidden="1">#REF!</definedName>
    <definedName name="gfgf" localSheetId="34" hidden="1">#REF!</definedName>
    <definedName name="gfgf" localSheetId="35" hidden="1">#REF!</definedName>
    <definedName name="gfgf" localSheetId="46" hidden="1">#REF!</definedName>
    <definedName name="gfgf" localSheetId="58" hidden="1">#REF!</definedName>
    <definedName name="gfgf" localSheetId="59" hidden="1">#REF!</definedName>
    <definedName name="gfgf" localSheetId="60" hidden="1">#REF!</definedName>
    <definedName name="gfgf" localSheetId="61" hidden="1">#REF!</definedName>
    <definedName name="gfgf" localSheetId="62" hidden="1">#REF!</definedName>
    <definedName name="gfgf" localSheetId="63" hidden="1">#REF!</definedName>
    <definedName name="gfgf" localSheetId="64" hidden="1">#REF!</definedName>
    <definedName name="H" localSheetId="55">#REF!</definedName>
    <definedName name="H" localSheetId="56">#REF!</definedName>
    <definedName name="H" localSheetId="57">#REF!</definedName>
    <definedName name="H" localSheetId="59">#REF!</definedName>
    <definedName name="H" localSheetId="60">#REF!</definedName>
    <definedName name="H" localSheetId="61">#REF!</definedName>
    <definedName name="H" localSheetId="62">#REF!</definedName>
    <definedName name="H" localSheetId="63">#REF!</definedName>
    <definedName name="H">#REF!</definedName>
    <definedName name="Hauxiliar">[20]HELP!$B$162</definedName>
    <definedName name="HB" localSheetId="55">#REF!</definedName>
    <definedName name="HB" localSheetId="56">#REF!</definedName>
    <definedName name="HB" localSheetId="57">#REF!</definedName>
    <definedName name="HB" localSheetId="59">#REF!</definedName>
    <definedName name="HB" localSheetId="60">#REF!</definedName>
    <definedName name="HB" localSheetId="61">#REF!</definedName>
    <definedName name="HB" localSheetId="62">#REF!</definedName>
    <definedName name="HB" localSheetId="63">#REF!</definedName>
    <definedName name="HB">#REF!</definedName>
    <definedName name="Hbalanal">[20]HELP!$B$107</definedName>
    <definedName name="Hbalemp">[20]HELP!$B$114</definedName>
    <definedName name="HC" localSheetId="55">#REF!</definedName>
    <definedName name="HC" localSheetId="56">#REF!</definedName>
    <definedName name="HC" localSheetId="57">#REF!</definedName>
    <definedName name="HC" localSheetId="59">#REF!</definedName>
    <definedName name="HC" localSheetId="60">#REF!</definedName>
    <definedName name="HC" localSheetId="61">#REF!</definedName>
    <definedName name="HC" localSheetId="62">#REF!</definedName>
    <definedName name="HC" localSheetId="63">#REF!</definedName>
    <definedName name="HC">#REF!</definedName>
    <definedName name="Hcontrole">[20]HELP!$B$79</definedName>
    <definedName name="Hdco">[20]HELP!$B$135</definedName>
    <definedName name="Hdemresanal">[20]HELP!$B$121</definedName>
    <definedName name="Hdemresemp">[20]HELP!$B$128</definedName>
    <definedName name="Hdrm">[20]HELP!$B$142</definedName>
    <definedName name="Hficheiro">[20]HELP!$B$66</definedName>
    <definedName name="Hhelp">[20]HELP!$B$167</definedName>
    <definedName name="Hindic">[20]HELP!$B$147</definedName>
    <definedName name="Hinput">[20]HELP!$B$86</definedName>
    <definedName name="Hintrodução">[20]HELP!$B$35</definedName>
    <definedName name="Hmenu">[20]HELP!$B$68</definedName>
    <definedName name="I" localSheetId="55">#REF!</definedName>
    <definedName name="I" localSheetId="56">#REF!</definedName>
    <definedName name="I" localSheetId="57">#REF!</definedName>
    <definedName name="I" localSheetId="59">#REF!</definedName>
    <definedName name="I" localSheetId="60">#REF!</definedName>
    <definedName name="I" localSheetId="61">#REF!</definedName>
    <definedName name="I" localSheetId="62">#REF!</definedName>
    <definedName name="I" localSheetId="63">#REF!</definedName>
    <definedName name="I">#REF!</definedName>
    <definedName name="IC" localSheetId="55">#REF!</definedName>
    <definedName name="IC" localSheetId="56">#REF!</definedName>
    <definedName name="IC" localSheetId="57">#REF!</definedName>
    <definedName name="IC" localSheetId="59">#REF!</definedName>
    <definedName name="IC" localSheetId="60">#REF!</definedName>
    <definedName name="IC" localSheetId="61">#REF!</definedName>
    <definedName name="IC" localSheetId="62">#REF!</definedName>
    <definedName name="IC" localSheetId="63">#REF!</definedName>
    <definedName name="IC">#REF!</definedName>
    <definedName name="IC_JC_P01">'[9]C.Passiva'!$AJ$1:$AJ$992</definedName>
    <definedName name="ID" localSheetId="55">#REF!</definedName>
    <definedName name="ID" localSheetId="56">#REF!</definedName>
    <definedName name="ID" localSheetId="57">#REF!</definedName>
    <definedName name="ID" localSheetId="59">#REF!</definedName>
    <definedName name="ID" localSheetId="60">#REF!</definedName>
    <definedName name="ID" localSheetId="61">#REF!</definedName>
    <definedName name="ID" localSheetId="62">#REF!</definedName>
    <definedName name="ID" localSheetId="63">#REF!</definedName>
    <definedName name="ID">#REF!</definedName>
    <definedName name="IE" localSheetId="55">#REF!</definedName>
    <definedName name="IE" localSheetId="56">#REF!</definedName>
    <definedName name="IE" localSheetId="57">#REF!</definedName>
    <definedName name="IE" localSheetId="59">#REF!</definedName>
    <definedName name="IE" localSheetId="60">#REF!</definedName>
    <definedName name="IE" localSheetId="61">#REF!</definedName>
    <definedName name="IE" localSheetId="62">#REF!</definedName>
    <definedName name="IE" localSheetId="63">#REF!</definedName>
    <definedName name="IE">#REF!</definedName>
    <definedName name="ÍNDICE" localSheetId="55">#REF!</definedName>
    <definedName name="ÍNDICE" localSheetId="56">#REF!</definedName>
    <definedName name="ÍNDICE" localSheetId="57">#REF!</definedName>
    <definedName name="ÍNDICE" localSheetId="59">#REF!</definedName>
    <definedName name="ÍNDICE" localSheetId="60">#REF!</definedName>
    <definedName name="ÍNDICE" localSheetId="61">#REF!</definedName>
    <definedName name="ÍNDICE" localSheetId="62">#REF!</definedName>
    <definedName name="ÍNDICE" localSheetId="63">#REF!</definedName>
    <definedName name="ÍNDICE">#REF!</definedName>
    <definedName name="INSER.BALANÇO" localSheetId="55">#REF!</definedName>
    <definedName name="INSER.BALANÇO" localSheetId="56">#REF!</definedName>
    <definedName name="INSER.BALANÇO" localSheetId="57">#REF!</definedName>
    <definedName name="INSER.BALANÇO" localSheetId="59">#REF!</definedName>
    <definedName name="INSER.BALANÇO" localSheetId="60">#REF!</definedName>
    <definedName name="INSER.BALANÇO" localSheetId="61">#REF!</definedName>
    <definedName name="INSER.BALANÇO" localSheetId="62">#REF!</definedName>
    <definedName name="INSER.BALANÇO" localSheetId="63">#REF!</definedName>
    <definedName name="INSER.BALANÇO">#REF!</definedName>
    <definedName name="INSER.C.EXPLORAÇÃO" localSheetId="55">#REF!</definedName>
    <definedName name="INSER.C.EXPLORAÇÃO" localSheetId="56">#REF!</definedName>
    <definedName name="INSER.C.EXPLORAÇÃO" localSheetId="57">#REF!</definedName>
    <definedName name="INSER.C.EXPLORAÇÃO" localSheetId="59">#REF!</definedName>
    <definedName name="INSER.C.EXPLORAÇÃO" localSheetId="60">#REF!</definedName>
    <definedName name="INSER.C.EXPLORAÇÃO" localSheetId="61">#REF!</definedName>
    <definedName name="INSER.C.EXPLORAÇÃO" localSheetId="62">#REF!</definedName>
    <definedName name="INSER.C.EXPLORAÇÃO" localSheetId="63">#REF!</definedName>
    <definedName name="INSER.C.EXPLORAÇÃO">#REF!</definedName>
    <definedName name="IntRepRF01">[21]RF01!$L$1</definedName>
    <definedName name="IntRepRF02">[21]RF02!$L$1</definedName>
    <definedName name="IRC" localSheetId="55">#REF!</definedName>
    <definedName name="IRC" localSheetId="56">#REF!</definedName>
    <definedName name="IRC" localSheetId="57">#REF!</definedName>
    <definedName name="IRC" localSheetId="59">#REF!</definedName>
    <definedName name="IRC" localSheetId="60">#REF!</definedName>
    <definedName name="IRC" localSheetId="61">#REF!</definedName>
    <definedName name="IRC" localSheetId="62">#REF!</definedName>
    <definedName name="IRC" localSheetId="63">#REF!</definedName>
    <definedName name="IRC">#REF!</definedName>
    <definedName name="IRD" localSheetId="55">#REF!</definedName>
    <definedName name="IRD" localSheetId="56">#REF!</definedName>
    <definedName name="IRD" localSheetId="57">#REF!</definedName>
    <definedName name="IRD" localSheetId="59">#REF!</definedName>
    <definedName name="IRD" localSheetId="60">#REF!</definedName>
    <definedName name="IRD" localSheetId="61">#REF!</definedName>
    <definedName name="IRD" localSheetId="62">#REF!</definedName>
    <definedName name="IRD" localSheetId="63">#REF!</definedName>
    <definedName name="IRD">#REF!</definedName>
    <definedName name="ISIN">[22]Base!$B$1:$C$364</definedName>
    <definedName name="J" localSheetId="55">#REF!</definedName>
    <definedName name="J" localSheetId="56">#REF!</definedName>
    <definedName name="J" localSheetId="57">#REF!</definedName>
    <definedName name="J" localSheetId="59">#REF!</definedName>
    <definedName name="J" localSheetId="60">#REF!</definedName>
    <definedName name="J" localSheetId="61">#REF!</definedName>
    <definedName name="J" localSheetId="62">#REF!</definedName>
    <definedName name="J" localSheetId="63">#REF!</definedName>
    <definedName name="J">#REF!</definedName>
    <definedName name="JA" localSheetId="55">#REF!</definedName>
    <definedName name="JA" localSheetId="56">#REF!</definedName>
    <definedName name="JA" localSheetId="57">#REF!</definedName>
    <definedName name="JA" localSheetId="59">#REF!</definedName>
    <definedName name="JA" localSheetId="60">#REF!</definedName>
    <definedName name="JA" localSheetId="61">#REF!</definedName>
    <definedName name="JA" localSheetId="62">#REF!</definedName>
    <definedName name="JA" localSheetId="63">#REF!</definedName>
    <definedName name="JA">#REF!</definedName>
    <definedName name="JC_P01">'[9]C.Passiva'!$AG$1:$AG$992</definedName>
    <definedName name="K" localSheetId="55">#REF!</definedName>
    <definedName name="K" localSheetId="56">#REF!</definedName>
    <definedName name="K" localSheetId="57">#REF!</definedName>
    <definedName name="K" localSheetId="59">#REF!</definedName>
    <definedName name="K" localSheetId="60">#REF!</definedName>
    <definedName name="K" localSheetId="61">#REF!</definedName>
    <definedName name="K" localSheetId="62">#REF!</definedName>
    <definedName name="K" localSheetId="63">#REF!</definedName>
    <definedName name="K">#REF!</definedName>
    <definedName name="kkkk" localSheetId="31" hidden="1">#REF!</definedName>
    <definedName name="kkkk" localSheetId="46" hidden="1">#REF!</definedName>
    <definedName name="kkkk" localSheetId="58" hidden="1">#REF!</definedName>
    <definedName name="kkkk" localSheetId="59" hidden="1">#REF!</definedName>
    <definedName name="kkkk" localSheetId="60" hidden="1">#REF!</definedName>
    <definedName name="kkkk" localSheetId="61" hidden="1">#REF!</definedName>
    <definedName name="kkkk" localSheetId="62" hidden="1">#REF!</definedName>
    <definedName name="kkkk" localSheetId="63" hidden="1">#REF!</definedName>
    <definedName name="kkkk" localSheetId="64" hidden="1">#REF!</definedName>
    <definedName name="L" localSheetId="55">#REF!</definedName>
    <definedName name="L" localSheetId="56">#REF!</definedName>
    <definedName name="L" localSheetId="57">#REF!</definedName>
    <definedName name="L" localSheetId="59">#REF!</definedName>
    <definedName name="L" localSheetId="60">#REF!</definedName>
    <definedName name="L" localSheetId="61">#REF!</definedName>
    <definedName name="L" localSheetId="62">#REF!</definedName>
    <definedName name="L" localSheetId="63">#REF!</definedName>
    <definedName name="L">#REF!</definedName>
    <definedName name="llllllll" localSheetId="2" hidden="1">#REF!</definedName>
    <definedName name="llllllll" localSheetId="4" hidden="1">#REF!</definedName>
    <definedName name="llllllll" localSheetId="31" hidden="1">#REF!</definedName>
    <definedName name="llllllll" localSheetId="32" hidden="1">#REF!</definedName>
    <definedName name="llllllll" localSheetId="34" hidden="1">#REF!</definedName>
    <definedName name="llllllll" localSheetId="35" hidden="1">#REF!</definedName>
    <definedName name="llllllll" localSheetId="58" hidden="1">#REF!</definedName>
    <definedName name="llllllll" localSheetId="59" hidden="1">#REF!</definedName>
    <definedName name="llllllll" localSheetId="60" hidden="1">#REF!</definedName>
    <definedName name="llllllll" localSheetId="61" hidden="1">#REF!</definedName>
    <definedName name="llllllll" localSheetId="62" hidden="1">#REF!</definedName>
    <definedName name="llllllll" localSheetId="63" hidden="1">#REF!</definedName>
    <definedName name="llllllll" localSheetId="64" hidden="1">#REF!</definedName>
    <definedName name="M" localSheetId="55">#REF!</definedName>
    <definedName name="M" localSheetId="56">#REF!</definedName>
    <definedName name="M" localSheetId="57">#REF!</definedName>
    <definedName name="M" localSheetId="59">#REF!</definedName>
    <definedName name="M" localSheetId="60">#REF!</definedName>
    <definedName name="M" localSheetId="61">#REF!</definedName>
    <definedName name="M" localSheetId="62">#REF!</definedName>
    <definedName name="M" localSheetId="63">#REF!</definedName>
    <definedName name="M">#REF!</definedName>
    <definedName name="MapaDias" localSheetId="55">#REF!</definedName>
    <definedName name="MapaDias" localSheetId="56">#REF!</definedName>
    <definedName name="MapaDias" localSheetId="57">#REF!</definedName>
    <definedName name="MapaDias" localSheetId="59">#REF!</definedName>
    <definedName name="MapaDias" localSheetId="60">#REF!</definedName>
    <definedName name="MapaDias" localSheetId="61">#REF!</definedName>
    <definedName name="MapaDias" localSheetId="62">#REF!</definedName>
    <definedName name="MapaDias" localSheetId="63">#REF!</definedName>
    <definedName name="MapaDias">#REF!</definedName>
    <definedName name="Mês" localSheetId="55">#REF!</definedName>
    <definedName name="Mês" localSheetId="56">#REF!</definedName>
    <definedName name="Mês" localSheetId="57">#REF!</definedName>
    <definedName name="Mês" localSheetId="59">#REF!</definedName>
    <definedName name="Mês" localSheetId="60">#REF!</definedName>
    <definedName name="Mês" localSheetId="61">#REF!</definedName>
    <definedName name="Mês" localSheetId="62">#REF!</definedName>
    <definedName name="Mês" localSheetId="63">#REF!</definedName>
    <definedName name="Mês">#REF!</definedName>
    <definedName name="Mes_N">[23]Parâmetros!$F$15</definedName>
    <definedName name="Mes_N_1">[23]Parâmetros!$F$16</definedName>
    <definedName name="N" localSheetId="55">#REF!</definedName>
    <definedName name="N" localSheetId="56">#REF!</definedName>
    <definedName name="N" localSheetId="57">#REF!</definedName>
    <definedName name="N" localSheetId="59">#REF!</definedName>
    <definedName name="N" localSheetId="60">#REF!</definedName>
    <definedName name="N" localSheetId="61">#REF!</definedName>
    <definedName name="N" localSheetId="62">#REF!</definedName>
    <definedName name="N" localSheetId="63">#REF!</definedName>
    <definedName name="N">#REF!</definedName>
    <definedName name="NatDados" localSheetId="55">#REF!</definedName>
    <definedName name="NatDados" localSheetId="56">#REF!</definedName>
    <definedName name="NatDados" localSheetId="57">#REF!</definedName>
    <definedName name="NatDados" localSheetId="59">#REF!</definedName>
    <definedName name="NatDados" localSheetId="60">#REF!</definedName>
    <definedName name="NatDados" localSheetId="61">#REF!</definedName>
    <definedName name="NatDados" localSheetId="62">#REF!</definedName>
    <definedName name="NatDados" localSheetId="63">#REF!</definedName>
    <definedName name="NatDados">#REF!</definedName>
    <definedName name="NatDadosSel">[24]Identificação!$AF$42</definedName>
    <definedName name="NEG" localSheetId="55">#REF!</definedName>
    <definedName name="NEG" localSheetId="56">#REF!</definedName>
    <definedName name="NEG" localSheetId="57">#REF!</definedName>
    <definedName name="NEG" localSheetId="58">'[1]B&amp;S'!#REF!</definedName>
    <definedName name="NEG" localSheetId="59">'[1]B&amp;S'!#REF!</definedName>
    <definedName name="NEG" localSheetId="60">'[1]B&amp;S'!#REF!</definedName>
    <definedName name="NEG" localSheetId="61">'[1]B&amp;S'!#REF!</definedName>
    <definedName name="NEG" localSheetId="62">'[1]B&amp;S'!#REF!</definedName>
    <definedName name="NEG" localSheetId="63">'[1]B&amp;S'!#REF!</definedName>
    <definedName name="NEG">'[1]B&amp;S'!#REF!</definedName>
    <definedName name="p" localSheetId="55">#REF!</definedName>
    <definedName name="p" localSheetId="56">#REF!</definedName>
    <definedName name="p" localSheetId="57">#REF!</definedName>
    <definedName name="p" localSheetId="59">#REF!</definedName>
    <definedName name="p" localSheetId="60">#REF!</definedName>
    <definedName name="p" localSheetId="61">#REF!</definedName>
    <definedName name="p" localSheetId="62">#REF!</definedName>
    <definedName name="p" localSheetId="63">#REF!</definedName>
    <definedName name="p">#REF!</definedName>
    <definedName name="PAPELCOMERCIAL">[19]PAPEL_COMERCIAL!$A$5:$U$91</definedName>
    <definedName name="PART">[19]CHLL6S!$A$1:$X$646</definedName>
    <definedName name="PASIVO" localSheetId="55">#REF!</definedName>
    <definedName name="PASIVO" localSheetId="56">#REF!</definedName>
    <definedName name="PASIVO" localSheetId="57">#REF!</definedName>
    <definedName name="PASIVO" localSheetId="59">#REF!</definedName>
    <definedName name="PASIVO" localSheetId="60">#REF!</definedName>
    <definedName name="PASIVO" localSheetId="61">#REF!</definedName>
    <definedName name="PASIVO" localSheetId="62">#REF!</definedName>
    <definedName name="PASIVO" localSheetId="63">#REF!</definedName>
    <definedName name="PASIVO">#REF!</definedName>
    <definedName name="PCNCAv">[25]INPUT!$A$1:$A$65536</definedName>
    <definedName name="PCSB">[5]CHLT96!$A$1:$AB$1500</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localSheetId="55" hidden="1">{"a",#N/A,FALSE,"Balanço";"b",#N/A,FALSE,"Accruals IRS";"d",#N/A,FALSE,"Mapa IRS";"e",#N/A,FALSE,"Mapa CIRS";"f",#N/A,FALSE,"Spread IRS";"g",#N/A,FALSE,"FRAs";"h",#N/A,FALSE,"Opções";"i",#N/A,FALSE,"Margem SFE";"j",#N/A,FALSE,"Posição Cambial";"l",#N/A,FALSE,"Aplics Rec";"m",#N/A,FALSE,"Asset Swaps";"n",#N/A,FALSE,"Orçamento"}</definedName>
    <definedName name="Posição" localSheetId="56"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localSheetId="61" hidden="1">{"a",#N/A,FALSE,"Balanço";"b",#N/A,FALSE,"Accruals IRS";"d",#N/A,FALSE,"Mapa IRS";"e",#N/A,FALSE,"Mapa CIRS";"f",#N/A,FALSE,"Spread IRS";"g",#N/A,FALSE,"FRAs";"h",#N/A,FALSE,"Opções";"i",#N/A,FALSE,"Margem SFE";"j",#N/A,FALSE,"Posição Cambial";"l",#N/A,FALSE,"Aplics Rec";"m",#N/A,FALSE,"Asset Swaps";"n",#N/A,FALSE,"Orçamento"}</definedName>
    <definedName name="Posição" localSheetId="62" hidden="1">{"a",#N/A,FALSE,"Balanço";"b",#N/A,FALSE,"Accruals IRS";"d",#N/A,FALSE,"Mapa IRS";"e",#N/A,FALSE,"Mapa CIRS";"f",#N/A,FALSE,"Spread IRS";"g",#N/A,FALSE,"FRAs";"h",#N/A,FALSE,"Opções";"i",#N/A,FALSE,"Margem SFE";"j",#N/A,FALSE,"Posição Cambial";"l",#N/A,FALSE,"Aplics Rec";"m",#N/A,FALSE,"Asset Swaps";"n",#N/A,FALSE,"Orçamento"}</definedName>
    <definedName name="Posição" localSheetId="63" hidden="1">{"a",#N/A,FALSE,"Balanço";"b",#N/A,FALSE,"Accruals IRS";"d",#N/A,FALSE,"Mapa IRS";"e",#N/A,FALSE,"Mapa CIRS";"f",#N/A,FALSE,"Spread IRS";"g",#N/A,FALSE,"FRAs";"h",#N/A,FALSE,"Opções";"i",#N/A,FALSE,"Margem SFE";"j",#N/A,FALSE,"Posição Cambial";"l",#N/A,FALSE,"Aplics Rec";"m",#N/A,FALSE,"Asset Swaps";"n",#N/A,FALSE,"Orçamento"}</definedName>
    <definedName name="Posição" localSheetId="64" hidden="1">{"a",#N/A,FALSE,"Balanço";"b",#N/A,FALSE,"Accruals IRS";"d",#N/A,FALSE,"Mapa IRS";"e",#N/A,FALSE,"Mapa CIRS";"f",#N/A,FALSE,"Spread IRS";"g",#N/A,FALSE,"FRAs";"h",#N/A,FALSE,"Opções";"i",#N/A,FALSE,"Margem SFE";"j",#N/A,FALSE,"Posição Cambial";"l",#N/A,FALSE,"Aplics Rec";"m",#N/A,FALSE,"Asset Swaps";"n",#N/A,FALSE,"Orçamento"}</definedName>
    <definedName name="ppp" localSheetId="55">#REF!</definedName>
    <definedName name="ppp" localSheetId="56">#REF!</definedName>
    <definedName name="ppp" localSheetId="57">#REF!</definedName>
    <definedName name="ppp">'[1]B&amp;S'!$A$1:$A$65536</definedName>
    <definedName name="_xlnm.Print_Area" localSheetId="1">'1'!$B$2:$G$35</definedName>
    <definedName name="_xlnm.Print_Area" localSheetId="10">'11'!$B$2:$F$27</definedName>
    <definedName name="_xlnm.Print_Area" localSheetId="11">'12'!$B$2:$F$12</definedName>
    <definedName name="_xlnm.Print_Area" localSheetId="2">'2'!$B$2:$F$16</definedName>
    <definedName name="_xlnm.Print_Area" localSheetId="12">'20'!$B$2:$AK$27</definedName>
    <definedName name="_xlnm.Print_Area" localSheetId="13">'21.1'!$B$2:$AB$84</definedName>
    <definedName name="_xlnm.Print_Area" localSheetId="14">'21.2'!$B$2:$AB$84</definedName>
    <definedName name="_xlnm.Print_Area" localSheetId="15">'23'!$B$2:$N$12</definedName>
    <definedName name="_xlnm.Print_Area" localSheetId="16">'25'!$B$2:$L$15</definedName>
    <definedName name="_xlnm.Print_Area" localSheetId="17">'26'!$B$2:$N$25</definedName>
    <definedName name="_xlnm.Print_Area" localSheetId="18">'27'!$B$2:$F$19</definedName>
    <definedName name="_xlnm.Print_Area" localSheetId="19">'28'!$B$2:$N$17</definedName>
    <definedName name="_xlnm.Print_Area" localSheetId="3">'3'!$B$2:$C$22</definedName>
    <definedName name="_xlnm.Print_Area" localSheetId="4">'4'!$B$2:$D$35</definedName>
    <definedName name="_xlnm.Print_Area" localSheetId="29">'40'!$B$2:$O$30</definedName>
    <definedName name="_xlnm.Print_Area" localSheetId="30">'41'!$B$2:$AA$25</definedName>
    <definedName name="_xlnm.Print_Area" localSheetId="31">'43'!$B$2:$AA$18</definedName>
    <definedName name="_xlnm.Print_Area" localSheetId="32">'44'!$B$2:$H$51</definedName>
    <definedName name="_xlnm.Print_Area" localSheetId="33">'45'!$B$2:$C$10</definedName>
    <definedName name="_xlnm.Print_Area" localSheetId="34">'46'!$B$2:$F$55</definedName>
    <definedName name="_xlnm.Print_Area" localSheetId="35">'47'!$B$2:$D$16</definedName>
    <definedName name="_xlnm.Print_Area" localSheetId="36">'48'!$B$2:$L$34</definedName>
    <definedName name="_xlnm.Print_Area" localSheetId="37">'49'!$B$2:$N$11</definedName>
    <definedName name="_xlnm.Print_Area" localSheetId="5">'5'!$B$2:$E$41</definedName>
    <definedName name="_xlnm.Print_Area" localSheetId="38">'50'!$B$2:$D$14</definedName>
    <definedName name="_xlnm.Print_Area" localSheetId="39">'51'!$B$2:$F$20</definedName>
    <definedName name="_xlnm.Print_Area" localSheetId="40">'52'!$B$2:$D$9</definedName>
    <definedName name="_xlnm.Print_Area" localSheetId="6">'6'!$B$2:$L$27</definedName>
    <definedName name="_xlnm.Print_Area" localSheetId="47">'60'!$B$2:$F$115</definedName>
    <definedName name="_xlnm.Print_Area" localSheetId="48">'61'!$B$2:$F$7</definedName>
    <definedName name="_xlnm.Print_Area" localSheetId="49">'62'!$B$2:$D$7</definedName>
    <definedName name="_xlnm.Print_Area" localSheetId="50">'63'!$B$2:$L$13</definedName>
    <definedName name="_xlnm.Print_Area" localSheetId="51">'64'!$B$2:$K$27</definedName>
    <definedName name="_xlnm.Print_Area" localSheetId="52">'65'!$B$2:$J$21</definedName>
    <definedName name="_xlnm.Print_Area" localSheetId="53">'66'!$B$2:$R$32</definedName>
    <definedName name="_xlnm.Print_Area" localSheetId="54">'68'!$B$2:$V$15</definedName>
    <definedName name="_xlnm.Print_Area" localSheetId="7">'7'!$B$2:$U$19</definedName>
    <definedName name="_xlnm.Print_Area" localSheetId="58">'72'!$B$2:$C$23</definedName>
    <definedName name="_xlnm.Print_Area" localSheetId="59">'73'!$B$2:$AH$67</definedName>
    <definedName name="_xlnm.Print_Area" localSheetId="62">'76'!$B$2:$AD$23</definedName>
    <definedName name="_xlnm.Print_Area" localSheetId="8">'8'!$B$2:$AA$27</definedName>
    <definedName name="_xlnm.Print_Area" localSheetId="9">'9'!$B$2:$P$76</definedName>
    <definedName name="_xlnm.Print_Area" localSheetId="0">Índice!$B$1:$C$90</definedName>
    <definedName name="_xlnm.Print_Area">#REF!</definedName>
    <definedName name="_xlnm.Print_Titles" localSheetId="0">Índice!$1:$7</definedName>
    <definedName name="_xlnm.Print_Titles">#REF!</definedName>
    <definedName name="PRINT_TITLES_MI" localSheetId="55">#REF!</definedName>
    <definedName name="PRINT_TITLES_MI" localSheetId="56">#REF!</definedName>
    <definedName name="PRINT_TITLES_MI" localSheetId="57">#REF!</definedName>
    <definedName name="PRINT_TITLES_MI" localSheetId="59">#REF!</definedName>
    <definedName name="PRINT_TITLES_MI" localSheetId="60">#REF!</definedName>
    <definedName name="PRINT_TITLES_MI" localSheetId="61">#REF!</definedName>
    <definedName name="PRINT_TITLES_MI" localSheetId="62">#REF!</definedName>
    <definedName name="PRINT_TITLES_MI" localSheetId="63">#REF!</definedName>
    <definedName name="PRINT_TITLES_MI">#REF!</definedName>
    <definedName name="PROV" localSheetId="55">#REF!</definedName>
    <definedName name="PROV" localSheetId="56">#REF!</definedName>
    <definedName name="PROV" localSheetId="57">#REF!</definedName>
    <definedName name="PROV" localSheetId="59">#REF!</definedName>
    <definedName name="PROV" localSheetId="60">#REF!</definedName>
    <definedName name="PROV" localSheetId="61">#REF!</definedName>
    <definedName name="PROV" localSheetId="62">#REF!</definedName>
    <definedName name="PROV" localSheetId="63">#REF!</definedName>
    <definedName name="PROV">#REF!</definedName>
    <definedName name="Q" localSheetId="28" hidden="1">#REF!</definedName>
    <definedName name="Q" localSheetId="29" hidden="1">#REF!</definedName>
    <definedName name="Q" localSheetId="30" hidden="1">#REF!</definedName>
    <definedName name="Q" localSheetId="31" hidden="1">#REF!</definedName>
    <definedName name="Q" localSheetId="46" hidden="1">#REF!</definedName>
    <definedName name="q" localSheetId="55">[7]Identificação!$AF$50</definedName>
    <definedName name="q" localSheetId="56">[7]Identificação!$AF$50</definedName>
    <definedName name="q" localSheetId="57">[7]Identificação!$AF$50</definedName>
    <definedName name="Q" localSheetId="58" hidden="1">#REF!</definedName>
    <definedName name="Q" localSheetId="59" hidden="1">#REF!</definedName>
    <definedName name="Q" localSheetId="60" hidden="1">#REF!</definedName>
    <definedName name="Q" localSheetId="61" hidden="1">#REF!</definedName>
    <definedName name="Q" localSheetId="62" hidden="1">#REF!</definedName>
    <definedName name="Q" localSheetId="63" hidden="1">#REF!</definedName>
    <definedName name="Q" localSheetId="64" hidden="1">#REF!</definedName>
    <definedName name="Q_EXPORT_FIXING_POS_SALA" localSheetId="55">#REF!</definedName>
    <definedName name="Q_EXPORT_FIXING_POS_SALA" localSheetId="56">#REF!</definedName>
    <definedName name="Q_EXPORT_FIXING_POS_SALA" localSheetId="57">#REF!</definedName>
    <definedName name="Q_EXPORT_FIXING_POS_SALA">'[1]B&amp;S'!$A$1:$C$25</definedName>
    <definedName name="RCA" localSheetId="55">#REF!</definedName>
    <definedName name="RCA" localSheetId="56">#REF!</definedName>
    <definedName name="RCA" localSheetId="57">#REF!</definedName>
    <definedName name="RCA" localSheetId="59">#REF!</definedName>
    <definedName name="RCA" localSheetId="60">#REF!</definedName>
    <definedName name="RCA" localSheetId="61">#REF!</definedName>
    <definedName name="RCA" localSheetId="62">#REF!</definedName>
    <definedName name="RCA" localSheetId="63">#REF!</definedName>
    <definedName name="RCA">#REF!</definedName>
    <definedName name="RCAA" localSheetId="55">#REF!</definedName>
    <definedName name="RCAA" localSheetId="56">#REF!</definedName>
    <definedName name="RCAA" localSheetId="57">#REF!</definedName>
    <definedName name="RCAA" localSheetId="59">#REF!</definedName>
    <definedName name="RCAA" localSheetId="60">#REF!</definedName>
    <definedName name="RCAA" localSheetId="61">#REF!</definedName>
    <definedName name="RCAA" localSheetId="62">#REF!</definedName>
    <definedName name="RCAA" localSheetId="63">#REF!</definedName>
    <definedName name="RCAA">#REF!</definedName>
    <definedName name="RDA" localSheetId="59">#REF!</definedName>
    <definedName name="RDA" localSheetId="60">#REF!</definedName>
    <definedName name="RDA" localSheetId="61">#REF!</definedName>
    <definedName name="RDA" localSheetId="62">#REF!</definedName>
    <definedName name="RDA" localSheetId="63">#REF!</definedName>
    <definedName name="RDA">#REF!</definedName>
    <definedName name="RDAA" localSheetId="55">#REF!</definedName>
    <definedName name="RDAA" localSheetId="56">#REF!</definedName>
    <definedName name="RDAA" localSheetId="57">#REF!</definedName>
    <definedName name="RDAA" localSheetId="59">#REF!</definedName>
    <definedName name="RDAA" localSheetId="60">#REF!</definedName>
    <definedName name="RDAA" localSheetId="61">#REF!</definedName>
    <definedName name="RDAA" localSheetId="62">#REF!</definedName>
    <definedName name="RDAA" localSheetId="63">#REF!</definedName>
    <definedName name="RDAA">#REF!</definedName>
    <definedName name="_xlnm.Recorder" localSheetId="55">#REF!</definedName>
    <definedName name="_xlnm.Recorder" localSheetId="56">#REF!</definedName>
    <definedName name="_xlnm.Recorder" localSheetId="57">#REF!</definedName>
    <definedName name="_xlnm.Recorder" localSheetId="59">#REF!</definedName>
    <definedName name="_xlnm.Recorder" localSheetId="60">#REF!</definedName>
    <definedName name="_xlnm.Recorder" localSheetId="61">#REF!</definedName>
    <definedName name="_xlnm.Recorder" localSheetId="62">#REF!</definedName>
    <definedName name="_xlnm.Recorder" localSheetId="63">#REF!</definedName>
    <definedName name="_xlnm.Recorder">#REF!</definedName>
    <definedName name="REF_CM">OFFSET([26]COMISSOES!$B$12,0,0,COUNTA([26]COMISSOES!$B$1:$B$65536)-3,14)</definedName>
    <definedName name="REF_CO">OFFSET([27]BASE_CO!$A$1,1,0,COUNTA([27]BASE_CO!$A$1:$A$65536)-1,1)</definedName>
    <definedName name="REF_CP_AGREG_AN">OFFSET([28]BASE_CONTRAPROP_AGREG!$C$1,1,0,COUNTA([28]BASE_CONTRAPROP_AGREG!$A$1:$A$65536)-1,1)</definedName>
    <definedName name="REF_CP_AGREG_AN_AJT">OFFSET([28]BASE_CONTRAPROP_AGREG_AJUST!$C$1,1,0,COUNTA([28]BASE_CONTRAPROP_AGREG_AJUST!$A$1:$A$65536)-1,1)</definedName>
    <definedName name="REF_CP_AGREG_EMP">OFFSET([28]BASE_CONTRAPROP_AGREG!$B$1,1,0,COUNTA([28]BASE_CONTRAPROP_AGREG!$A$1:$A$65536)-1,1)</definedName>
    <definedName name="REF_CP_AGREG_EMP_AJT">OFFSET([28]BASE_CONTRAPROP_AGREG_AJUST!$B$1,1,0,COUNTA([28]BASE_CONTRAPROP_AGREG_AJUST!$A$1:$A$65536)-1,1)</definedName>
    <definedName name="REF_CP_AGREG_GBES">OFFSET([28]BASE_CONTRAPROP_AGREG!$A$1,1,0,COUNTA([28]BASE_CONTRAPROP_AGREG!$A$1:$A$65536)-1,1)</definedName>
    <definedName name="REF_CP_AGREG_GBES_AJT">OFFSET([28]BASE_CONTRAPROP_AGREG_AJUST!$A$1,1,0,COUNTA([28]BASE_CONTRAPROP_AGREG_AJUST!$A$1:$A$65536)-1,1)</definedName>
    <definedName name="REF_CP_AGREG_UN">OFFSET([28]BASE_CONTRAPROP_AGREG!$D$1,1,0,COUNTA([28]BASE_CONTRAPROP_AGREG!$A$1:$A$65536)-1,1)</definedName>
    <definedName name="REF_CP_AGREG_UN_AJT">OFFSET([28]BASE_CONTRAPROP_AGREG_AJUST!$D$1,1,0,COUNTA([28]BASE_CONTRAPROP_AGREG_AJUST!$A$1:$A$65536)-1,1)</definedName>
    <definedName name="REF_CP_DET_RUB_EMP">OFFSET([28]BASE_CONTRAPROP_DET!$A$1,1,0,COUNTA([28]BASE_CONTRAPROP_DET!$A$1:$A$65536)-1,1)</definedName>
    <definedName name="REF_CP_DET_RUB_EMP_AJT">OFFSET([28]BASE_CONTRAPROP_DET_AJUST!$A$1,1,0,COUNTA([28]BASE_CONTRAPROP_DET_AJUST!$A$1:$A$65536)-1,1)</definedName>
    <definedName name="REF_CP_DET_RUB_UN">OFFSET([28]BASE_CONTRAPROP_DET!$B$1,1,0,COUNTA([28]BASE_CONTRAPROP_DET!$A$1:$A$65536)-1,1)</definedName>
    <definedName name="REF_CP_DET_RUB_UN_AJT">OFFSET([28]BASE_CONTRAPROP_DET_AJUST!$B$1,1,0,COUNTA([28]BASE_CONTRAPROP_DET_AJUST!$A$1:$A$65536)-1,1)</definedName>
    <definedName name="REF_CP_DET_VOL_EMP">OFFSET([28]BASE_CONTRAPROP_DET!$O$1,1,0,COUNTA([28]BASE_CONTRAPROP_DET!$A$1:$A$65536)-1,1)</definedName>
    <definedName name="REF_CP_DET_VOL_EMP_AJT">OFFSET([28]BASE_CONTRAPROP_DET_AJUST!$O$1,1,0,COUNTA([28]BASE_CONTRAPROP_DET_AJUST!$A$1:$A$65536)-1,1)</definedName>
    <definedName name="REF_CP_DET_VOL_UN">OFFSET([28]BASE_CONTRAPROP_DET!$E$1,1,0,COUNTA([28]BASE_CONTRAPROP_DET!$A$1:$A$65536)-1,1)</definedName>
    <definedName name="REF_CP_DET_VOL_UN_AJT">OFFSET([28]BASE_CONTRAPROP_DET_AJUST!$E$1,1,0,COUNTA([28]BASE_CONTRAPROP_DET_AJUST!$A$1:$A$65536)-1,1)</definedName>
    <definedName name="REF_DESC_EMP">OFFSET([28]T_UNIDADES!$J$1,1,0,COUNTA([28]T_UNIDADES!$J$1:$J$65536)-1,2)</definedName>
    <definedName name="REF_DESC_UN">OFFSET([28]T_UNIDADES!$C$1,1,0,COUNTA([28]T_UNIDADES!$J$1:$J$65536)-1,2)</definedName>
    <definedName name="REF_DF">OFFSET([26]BASE_DF!$B$1,1,0,COUNTA([26]BASE_DF!$A$1:$A$65536)-1,1)</definedName>
    <definedName name="REF_DF_CP">OFFSET([26]BASE_DF_CONTRAPROP!$B$1,1,0,COUNTA([26]BASE_DF_CONTRAPROP!$A$1:$A$65536)-1,1)</definedName>
    <definedName name="REF_DF_EMP">OFFSET([28]BASE_DF!$B$1,1,0,COUNTA([28]BASE_DF!$A$1:$A$65536)-1,1)</definedName>
    <definedName name="REF_DF_EMP_ACTUAL">OFFSET([28]BASE_DF!$AB$1,1,0,COUNTA([28]BASE_DF!$AA$1:$AA$65536)-1,1)</definedName>
    <definedName name="REF_DF_EMP_ACTUAL_AJT">OFFSET([28]BASE_DF_AJUST!$AB$1,1,0,COUNTA([28]BASE_DF_AJUST!$AA$1:$AA$65536)-1,1)</definedName>
    <definedName name="REF_DF_EMP_AJT">OFFSET([28]BASE_DF_AJUST!$B$1,1,0,COUNTA([28]BASE_DF_AJUST!$A$1:$A$65536)-1,1)</definedName>
    <definedName name="REF_DF_GBES">OFFSET([28]BASE_DF!$A$1,1,0,COUNTA([28]BASE_DF!$A$1:$A$65536)-1,1)</definedName>
    <definedName name="REF_DF_GBES_ACTUAL">OFFSET([28]BASE_DF!$AA$1,1,0,COUNTA([28]BASE_DF!$AA$1:$AA$65536)-1,1)</definedName>
    <definedName name="REF_DF_GBES_ACTUAL_AJT">OFFSET([28]BASE_DF_AJUST!$AA$1,1,0,COUNTA([28]BASE_DF_AJUST!$AA$1:$AA$65536)-1,1)</definedName>
    <definedName name="REF_DF_GBES_AJT">OFFSET([28]BASE_DF_AJUST!$A$1,1,0,COUNTA([28]BASE_DF_AJUST!$A$1:$A$65536)-1,1)</definedName>
    <definedName name="REF_DF_GBES_CP">OFFSET([26]BASE_DF_CONTRAPROP!$A$1,1,0,COUNTA([26]BASE_DF_CONTRAPROP!$A$1:$A$65536)-1,1)</definedName>
    <definedName name="REF_IN">OFFSET([29]BASE_IN!$A$1,1,0,COUNTA([29]BASE_IN!$A$1:$A$65536)-1,1)</definedName>
    <definedName name="REF_IN_1">OFFSET([29]BASE_IN!$B$1,1,0,COUNTA([29]BASE_IN!$A$1:$A$65536)-1,1)</definedName>
    <definedName name="REF_IN_AF">OFFSET([26]BASE_IN_AF!$A$1,1,0,COUNTA([26]BASE_IN_AF!$A$1:$A$65536)-1,1)</definedName>
    <definedName name="REF_IN_AF_CP">OFFSET([26]BASE_IN_AF_CONTRAPROP!$A$1,1,0,COUNTA([26]BASE_IN_AF_CONTRAPROP!$A$1:$A$65536)-1,1)</definedName>
    <definedName name="REF_ME" localSheetId="58">OFFSET(#REF!,1,0,COUNTA(#REF!)-1,1)</definedName>
    <definedName name="REF_ME" localSheetId="59">OFFSET(#REF!,1,0,COUNTA(#REF!)-1,1)</definedName>
    <definedName name="REF_ME" localSheetId="60">OFFSET(#REF!,1,0,COUNTA(#REF!)-1,1)</definedName>
    <definedName name="REF_ME" localSheetId="61">OFFSET(#REF!,1,0,COUNTA(#REF!)-1,1)</definedName>
    <definedName name="REF_ME" localSheetId="62">OFFSET(#REF!,1,0,COUNTA(#REF!)-1,1)</definedName>
    <definedName name="REF_ME" localSheetId="63">OFFSET(#REF!,1,0,COUNTA(#REF!)-1,1)</definedName>
    <definedName name="REF_ME">OFFSET(#REF!,1,0,COUNTA(#REF!)-1,1)</definedName>
    <definedName name="REF_P_AGREG_AN">OFFSET([28]BASE_PROPOSTA_AGREG!$C$1,1,0,COUNTA([28]BASE_PROPOSTA_AGREG!$A$1:$A$65536)-1,1)</definedName>
    <definedName name="REF_P_AGREG_AN_AJT">OFFSET([28]BASE_PROPOSTA_AGREG_AJUST!$C$1,1,0,COUNTA([28]BASE_PROPOSTA_AGREG_AJUST!$A$1:$A$65536)-1,1)</definedName>
    <definedName name="REF_P_AGREG_EMP">OFFSET([28]BASE_PROPOSTA_AGREG!$B$1,1,0,COUNTA([28]BASE_PROPOSTA_AGREG!$A$1:$A$65536)-1,1)</definedName>
    <definedName name="REF_P_AGREG_EMP_AJT">OFFSET([28]BASE_PROPOSTA_AGREG_AJUST!$B$1,1,0,COUNTA([28]BASE_PROPOSTA_AGREG_AJUST!$A$1:$A$65536)-1,1)</definedName>
    <definedName name="REF_P_AGREG_GBES">OFFSET([28]BASE_PROPOSTA_AGREG!$A$1,1,0,COUNTA([28]BASE_PROPOSTA_AGREG!$A$1:$A$65536)-1,1)</definedName>
    <definedName name="REF_P_AGREG_GBES_AJT">OFFSET([28]BASE_PROPOSTA_AGREG_AJUST!$A$1,1,0,COUNTA([28]BASE_PROPOSTA_AGREG_AJUST!$A$1:$A$65536)-1,1)</definedName>
    <definedName name="REF_P_AGREG_UN">OFFSET([28]BASE_PROPOSTA_AGREG!$D$1,1,0,COUNTA([28]BASE_PROPOSTA_AGREG!$A$1:$A$65536)-1,1)</definedName>
    <definedName name="REF_P_AGREG_UN_AJT">OFFSET([28]BASE_PROPOSTA_AGREG_AJUST!$D$1,1,0,COUNTA([28]BASE_PROPOSTA_AGREG_AJUST!$A$1:$A$65536)-1,1)</definedName>
    <definedName name="REF_P_DET_RF_UN">OFFSET([28]BASE_PROPOSTA_DET!$D$1,1,0,COUNTA([28]BASE_PROPOSTA_DET!$A$1:$A$65536)-1,1)</definedName>
    <definedName name="REF_P_DET_RF_UN_AJT">OFFSET([28]BASE_PROPOSTA_DET_AJUST!$D$1,1,0,COUNTA([28]BASE_PROPOSTA_DET_AJUST!$A$1:$A$65536)-1,1)</definedName>
    <definedName name="REF_P_DET_RUB_EMP">OFFSET([28]BASE_PROPOSTA_DET!$A$1,1,0,COUNTA([28]BASE_PROPOSTA_DET!$A$1:$A$65536)-1,1)</definedName>
    <definedName name="REF_P_DET_RUB_EMP_AJT">OFFSET([28]BASE_PROPOSTA_DET_AJUST!$A$1,1,0,COUNTA([28]BASE_PROPOSTA_DET_AJUST!$A$1:$A$65536)-1,1)</definedName>
    <definedName name="REF_P_DET_RUB_UN">OFFSET([28]BASE_PROPOSTA_DET!$B$1,1,0,COUNTA([28]BASE_PROPOSTA_DET!$A$1:$A$65536)-1,1)</definedName>
    <definedName name="REF_P_DET_RUB_UN_AJT">OFFSET([28]BASE_PROPOSTA_DET_AJUST!$B$1,1,0,COUNTA([28]BASE_PROPOSTA_DET_AJUST!$A$1:$A$65536)-1,1)</definedName>
    <definedName name="REF_P_DET_VOL_EMP">OFFSET([28]BASE_PROPOSTA_DET!$O$1,1,0,COUNTA([28]BASE_PROPOSTA_DET!$A$1:$A$65536)-1,1)</definedName>
    <definedName name="REF_P_DET_VOL_EMP_AJT">OFFSET([28]BASE_PROPOSTA_DET_AJUST!$O$1,1,0,COUNTA([28]BASE_PROPOSTA_DET_AJUST!$A$1:$A$65536)-1,1)</definedName>
    <definedName name="REF_P_DET_VOL_UN">OFFSET([28]BASE_PROPOSTA_DET!$E$1,1,0,COUNTA([28]BASE_PROPOSTA_DET!$A$1:$A$65536)-1,1)</definedName>
    <definedName name="REF_P_DET_VOL_UN_AJT">OFFSET([28]BASE_PROPOSTA_DET_AJUST!$E$1,1,0,COUNTA([28]BASE_PROPOSTA_DET_AJUST!$A$1:$A$65536)-1,1)</definedName>
    <definedName name="REF_P_PROD_CC">OFFSET([28]BASE_CC_DET_PROD!$A$1,1,0,COUNTA([28]BASE_CC_DET_PROD!$A$1:$A$65536)-1,1)</definedName>
    <definedName name="REF_P_PROD_CH_CI">OFFSET([28]BASE_CH_CI_DET_PROD!$A$1,1,0,COUNTA([28]BASE_CH_CI_DET_PROD!$A$1:$A$65536)-1,1)</definedName>
    <definedName name="REF_PL_UN">OFFSET([27]BASE_AGREG!$D$1,1,0,COUNTA([27]BASE_AGREG!$A$1:$A$65536)-1,1)</definedName>
    <definedName name="REF_PL_UN_CP">OFFSET([30]BASE_AGREG_CP!$D$1,1,0,COUNTA([30]BASE_AGREG_CP!$A$1:$A$65536)-1,1)</definedName>
    <definedName name="REF_RF">OFFSET([27]BASE_IN!$D$1,1,0,COUNTA([27]BASE_IN!$A$1:$A$65536)-1,1)</definedName>
    <definedName name="REF_RF_CP">OFFSET([30]BASE_IN_CP!$D$1,1,0,COUNTA([30]BASE_IN_CP!$A$1:$A$65536)-1,1)</definedName>
    <definedName name="REF_ROFD">OFFSET([26]RES_OP_FIN!$AE$12,0,0,COUNTA([26]RES_OP_FIN!$AE$1:$AE$65536)-3,14)</definedName>
    <definedName name="REF_UN">OFFSET([27]BASE_IN!$B$1,1,0,COUNTA([27]BASE_IN!$A$1:$A$65536)-1,1)</definedName>
    <definedName name="REF_UN_CP">OFFSET([30]BASE_IN_CP!$B$1,1,0,COUNTA([30]BASE_IN_CP!$A$1:$A$65536)-1,1)</definedName>
    <definedName name="ref_un_out">OFFSET([26]T_UNIDADES!$C$1,1,0,COUNTA([26]T_UNIDADES!$C$1:$C$65536)-1,2)</definedName>
    <definedName name="REF_VOL">OFFSET([27]BASE_IN!$E$1,1,0,COUNTA([27]BASE_IN!$A$1:$A$65536)-1,1)</definedName>
    <definedName name="REF_VOL_CP">OFFSET([30]BASE_IN_CP!$E$1,1,0,COUNTA([30]BASE_IN_CP!$A$1:$A$65536)-1,1)</definedName>
    <definedName name="Reforços_Provisões_Passivo" localSheetId="55">#REF!,#REF!</definedName>
    <definedName name="Reforços_Provisões_Passivo" localSheetId="56">#REF!,#REF!</definedName>
    <definedName name="Reforços_Provisões_Passivo" localSheetId="57">#REF!,#REF!</definedName>
    <definedName name="Reforços_Provisões_Passivo" localSheetId="59">#REF!,#REF!</definedName>
    <definedName name="Reforços_Provisões_Passivo" localSheetId="60">#REF!,#REF!</definedName>
    <definedName name="Reforços_Provisões_Passivo" localSheetId="61">#REF!,#REF!</definedName>
    <definedName name="Reforços_Provisões_Passivo" localSheetId="62">#REF!,#REF!</definedName>
    <definedName name="Reforços_Provisões_Passivo" localSheetId="63">#REF!,#REF!</definedName>
    <definedName name="Reforços_Provisões_Passivo">#REF!,#REF!</definedName>
    <definedName name="Reforços_Títulos" localSheetId="55">#REF!,#REF!</definedName>
    <definedName name="Reforços_Títulos" localSheetId="56">#REF!,#REF!</definedName>
    <definedName name="Reforços_Títulos" localSheetId="57">#REF!,#REF!</definedName>
    <definedName name="Reforços_Títulos" localSheetId="59">#REF!,#REF!</definedName>
    <definedName name="Reforços_Títulos" localSheetId="60">#REF!,#REF!</definedName>
    <definedName name="Reforços_Títulos" localSheetId="61">#REF!,#REF!</definedName>
    <definedName name="Reforços_Títulos" localSheetId="62">#REF!,#REF!</definedName>
    <definedName name="Reforços_Títulos" localSheetId="63">#REF!,#REF!</definedName>
    <definedName name="Reforços_Títulos">#REF!,#REF!</definedName>
    <definedName name="Reposições_Provisões_Activo" localSheetId="55">#REF!,#REF!,#REF!</definedName>
    <definedName name="Reposições_Provisões_Activo" localSheetId="56">#REF!,#REF!,#REF!</definedName>
    <definedName name="Reposições_Provisões_Activo" localSheetId="57">#REF!,#REF!,#REF!</definedName>
    <definedName name="Reposições_Provisões_Activo" localSheetId="59">#REF!,#REF!,#REF!</definedName>
    <definedName name="Reposições_Provisões_Activo" localSheetId="60">#REF!,#REF!,#REF!</definedName>
    <definedName name="Reposições_Provisões_Activo" localSheetId="61">#REF!,#REF!,#REF!</definedName>
    <definedName name="Reposições_Provisões_Activo" localSheetId="62">#REF!,#REF!,#REF!</definedName>
    <definedName name="Reposições_Provisões_Activo" localSheetId="63">#REF!,#REF!,#REF!</definedName>
    <definedName name="Reposições_Provisões_Activo">#REF!,#REF!,#REF!</definedName>
    <definedName name="RESUMO" localSheetId="55">#REF!</definedName>
    <definedName name="RESUMO" localSheetId="56">#REF!</definedName>
    <definedName name="RESUMO" localSheetId="57">#REF!</definedName>
    <definedName name="RESUMO" localSheetId="59">#REF!</definedName>
    <definedName name="RESUMO" localSheetId="60">#REF!</definedName>
    <definedName name="RESUMO" localSheetId="61">#REF!</definedName>
    <definedName name="RESUMO" localSheetId="62">#REF!</definedName>
    <definedName name="RESUMO" localSheetId="63">#REF!</definedName>
    <definedName name="RESUMO">#REF!</definedName>
    <definedName name="rrrr" localSheetId="28" hidden="1">#REF!</definedName>
    <definedName name="rrrr" localSheetId="29" hidden="1">#REF!</definedName>
    <definedName name="rrrr" localSheetId="30" hidden="1">#REF!</definedName>
    <definedName name="rrrr" localSheetId="31" hidden="1">#REF!</definedName>
    <definedName name="rrrr" localSheetId="46" hidden="1">#REF!</definedName>
    <definedName name="rrrr" localSheetId="58" hidden="1">#REF!</definedName>
    <definedName name="rrrr" localSheetId="59" hidden="1">#REF!</definedName>
    <definedName name="rrrr" localSheetId="60" hidden="1">#REF!</definedName>
    <definedName name="rrrr" localSheetId="61" hidden="1">#REF!</definedName>
    <definedName name="rrrr" localSheetId="62" hidden="1">#REF!</definedName>
    <definedName name="rrrr" localSheetId="63" hidden="1">#REF!</definedName>
    <definedName name="rrrr" localSheetId="64" hidden="1">#REF!</definedName>
    <definedName name="RUBTELE">'[1]B&amp;S'!$A$1:$D$147</definedName>
    <definedName name="s" localSheetId="2" hidden="1">'[2]B&amp;S'!#REF!</definedName>
    <definedName name="s" localSheetId="4" hidden="1">'[2]B&amp;S'!#REF!</definedName>
    <definedName name="s" localSheetId="32" hidden="1">'[2]B&amp;S'!#REF!</definedName>
    <definedName name="s" localSheetId="34" hidden="1">'[2]B&amp;S'!#REF!</definedName>
    <definedName name="s" localSheetId="35" hidden="1">'[2]B&amp;S'!#REF!</definedName>
    <definedName name="s" localSheetId="46" hidden="1">'[2]B&amp;S'!#REF!</definedName>
    <definedName name="s" localSheetId="55" hidden="1">'[2]B&amp;S'!#REF!</definedName>
    <definedName name="s" localSheetId="56" hidden="1">'[2]B&amp;S'!#REF!</definedName>
    <definedName name="s" localSheetId="57" hidden="1">'[2]B&amp;S'!#REF!</definedName>
    <definedName name="s" localSheetId="64" hidden="1">'[2]B&amp;S'!#REF!</definedName>
    <definedName name="safd" localSheetId="2" hidden="1">#REF!</definedName>
    <definedName name="safd" localSheetId="28" hidden="1">#REF!</definedName>
    <definedName name="safd" localSheetId="4" hidden="1">#REF!</definedName>
    <definedName name="safd" localSheetId="29" hidden="1">#REF!</definedName>
    <definedName name="safd" localSheetId="30" hidden="1">#REF!</definedName>
    <definedName name="safd" localSheetId="31" hidden="1">#REF!</definedName>
    <definedName name="safd" localSheetId="32" hidden="1">#REF!</definedName>
    <definedName name="safd" localSheetId="34" hidden="1">#REF!</definedName>
    <definedName name="safd" localSheetId="35" hidden="1">#REF!</definedName>
    <definedName name="safd" localSheetId="46" hidden="1">#REF!</definedName>
    <definedName name="safd" localSheetId="55" hidden="1">#REF!</definedName>
    <definedName name="safd" localSheetId="56" hidden="1">#REF!</definedName>
    <definedName name="safd" localSheetId="57" hidden="1">#REF!</definedName>
    <definedName name="safd" localSheetId="58" hidden="1">#REF!</definedName>
    <definedName name="safd" localSheetId="59" hidden="1">#REF!</definedName>
    <definedName name="safd" localSheetId="60" hidden="1">#REF!</definedName>
    <definedName name="safd" localSheetId="61" hidden="1">#REF!</definedName>
    <definedName name="safd" localSheetId="62" hidden="1">#REF!</definedName>
    <definedName name="safd" localSheetId="63" hidden="1">#REF!</definedName>
    <definedName name="safd" localSheetId="64" hidden="1">#REF!</definedName>
    <definedName name="sdfdfgf" localSheetId="59">#REF!</definedName>
    <definedName name="sdfdfgf" localSheetId="60">#REF!</definedName>
    <definedName name="sdfdfgf" localSheetId="61">#REF!</definedName>
    <definedName name="sdfdfgf" localSheetId="62">#REF!</definedName>
    <definedName name="sdfdfgf" localSheetId="63">#REF!</definedName>
    <definedName name="sdfdfgf">#REF!</definedName>
    <definedName name="Sem_Ref">[23]Parâmetros!$F$17</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46" hidden="1">{"IntMin1299",#N/A,FALSE,"Anexo_III_Min_int1299_110100";"IntMin0600",#N/A,FALSE,"Anexo_III_Min_int1299_110100"}</definedName>
    <definedName name="sss" localSheetId="55" hidden="1">{"IntMin1299",#N/A,FALSE,"Anexo_III_Min_int1299_110100";"IntMin0600",#N/A,FALSE,"Anexo_III_Min_int1299_110100"}</definedName>
    <definedName name="sss" localSheetId="56"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localSheetId="61" hidden="1">{"IntMin1299",#N/A,FALSE,"Anexo_III_Min_int1299_110100";"IntMin0600",#N/A,FALSE,"Anexo_III_Min_int1299_110100"}</definedName>
    <definedName name="sss" localSheetId="62" hidden="1">{"IntMin1299",#N/A,FALSE,"Anexo_III_Min_int1299_110100";"IntMin0600",#N/A,FALSE,"Anexo_III_Min_int1299_110100"}</definedName>
    <definedName name="sss" localSheetId="63" hidden="1">{"IntMin1299",#N/A,FALSE,"Anexo_III_Min_int1299_110100";"IntMin0600",#N/A,FALSE,"Anexo_III_Min_int1299_110100"}</definedName>
    <definedName name="sss" localSheetId="64" hidden="1">{"IntMin1299",#N/A,FALSE,"Anexo_III_Min_int1299_110100";"IntMin0600",#N/A,FALSE,"Anexo_III_Min_int1299_110100"}</definedName>
    <definedName name="ssss" localSheetId="2" hidden="1">#REF!</definedName>
    <definedName name="ssss" localSheetId="28" hidden="1">#REF!</definedName>
    <definedName name="ssss" localSheetId="4" hidden="1">#REF!</definedName>
    <definedName name="ssss" localSheetId="29" hidden="1">#REF!</definedName>
    <definedName name="ssss" localSheetId="30" hidden="1">#REF!</definedName>
    <definedName name="ssss" localSheetId="31" hidden="1">#REF!</definedName>
    <definedName name="ssss" localSheetId="32" hidden="1">#REF!</definedName>
    <definedName name="ssss" localSheetId="34" hidden="1">#REF!</definedName>
    <definedName name="ssss" localSheetId="35" hidden="1">#REF!</definedName>
    <definedName name="ssss" localSheetId="46" hidden="1">#REF!</definedName>
    <definedName name="ssss" localSheetId="55" hidden="1">#REF!</definedName>
    <definedName name="ssss" localSheetId="56" hidden="1">#REF!</definedName>
    <definedName name="ssss" localSheetId="57" hidden="1">#REF!</definedName>
    <definedName name="ssss" localSheetId="58" hidden="1">#REF!</definedName>
    <definedName name="ssss" localSheetId="59" hidden="1">#REF!</definedName>
    <definedName name="ssss" localSheetId="60" hidden="1">#REF!</definedName>
    <definedName name="ssss" localSheetId="61" hidden="1">#REF!</definedName>
    <definedName name="ssss" localSheetId="62" hidden="1">#REF!</definedName>
    <definedName name="ssss" localSheetId="63" hidden="1">#REF!</definedName>
    <definedName name="ssss" localSheetId="64" hidden="1">#REF!</definedName>
    <definedName name="TAXAS">'[1]B&amp;S'!$A$1107:$R$1173</definedName>
    <definedName name="TD" localSheetId="58">#REF!</definedName>
    <definedName name="TD" localSheetId="59">#REF!</definedName>
    <definedName name="TD" localSheetId="60">#REF!</definedName>
    <definedName name="TD" localSheetId="61">#REF!</definedName>
    <definedName name="TD" localSheetId="62">#REF!</definedName>
    <definedName name="TD" localSheetId="63">#REF!</definedName>
    <definedName name="TD">#REF!</definedName>
    <definedName name="TE" localSheetId="58">#REF!</definedName>
    <definedName name="TE" localSheetId="59">#REF!</definedName>
    <definedName name="TE" localSheetId="60">#REF!</definedName>
    <definedName name="TE" localSheetId="61">#REF!</definedName>
    <definedName name="TE" localSheetId="62">#REF!</definedName>
    <definedName name="TE" localSheetId="63">#REF!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58">#REF!</definedName>
    <definedName name="TR" localSheetId="59">#REF!</definedName>
    <definedName name="TR" localSheetId="60">#REF!</definedName>
    <definedName name="TR" localSheetId="61">#REF!</definedName>
    <definedName name="TR" localSheetId="62">#REF!</definedName>
    <definedName name="TR" localSheetId="63">#REF!</definedName>
    <definedName name="TR">#REF!</definedName>
    <definedName name="trtr">[31]BL!$S$4</definedName>
    <definedName name="tt" localSheetId="2" hidden="1">#REF!</definedName>
    <definedName name="tt" localSheetId="4" hidden="1">#REF!</definedName>
    <definedName name="tt" localSheetId="31" hidden="1">#REF!</definedName>
    <definedName name="tt" localSheetId="32" hidden="1">#REF!</definedName>
    <definedName name="tt" localSheetId="34" hidden="1">#REF!</definedName>
    <definedName name="tt" localSheetId="35" hidden="1">#REF!</definedName>
    <definedName name="tt" localSheetId="46" hidden="1">#REF!</definedName>
    <definedName name="tt" localSheetId="55" hidden="1">#REF!</definedName>
    <definedName name="tt" localSheetId="56" hidden="1">#REF!</definedName>
    <definedName name="tt" localSheetId="57" hidden="1">#REF!</definedName>
    <definedName name="tt" localSheetId="58" hidden="1">#REF!</definedName>
    <definedName name="tt" localSheetId="59" hidden="1">#REF!</definedName>
    <definedName name="tt" localSheetId="60" hidden="1">#REF!</definedName>
    <definedName name="tt" localSheetId="61" hidden="1">#REF!</definedName>
    <definedName name="tt" localSheetId="62" hidden="1">#REF!</definedName>
    <definedName name="tt" localSheetId="63" hidden="1">#REF!</definedName>
    <definedName name="tt" localSheetId="64" hidden="1">#REF!</definedName>
    <definedName name="Tx_Cred">[23]Parâmetros!$F$8</definedName>
    <definedName name="Tx_Gar">[23]Parâmetros!$F$9</definedName>
    <definedName name="tytyy" localSheetId="2" hidden="1">#REF!</definedName>
    <definedName name="tytyy" localSheetId="4" hidden="1">#REF!</definedName>
    <definedName name="tytyy" localSheetId="31" hidden="1">#REF!</definedName>
    <definedName name="tytyy" localSheetId="32" hidden="1">#REF!</definedName>
    <definedName name="tytyy" localSheetId="34" hidden="1">#REF!</definedName>
    <definedName name="tytyy" localSheetId="35" hidden="1">#REF!</definedName>
    <definedName name="tytyy" localSheetId="46" hidden="1">#REF!</definedName>
    <definedName name="tytyy" localSheetId="55" hidden="1">#REF!</definedName>
    <definedName name="tytyy" localSheetId="56"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localSheetId="61" hidden="1">#REF!</definedName>
    <definedName name="tytyy" localSheetId="62" hidden="1">#REF!</definedName>
    <definedName name="tytyy" localSheetId="63" hidden="1">#REF!</definedName>
    <definedName name="tytyy" localSheetId="64" hidden="1">#REF!</definedName>
    <definedName name="tyutyut" localSheetId="31" hidden="1">#REF!</definedName>
    <definedName name="tyutyut" localSheetId="58" hidden="1">#REF!</definedName>
    <definedName name="tyutyut" localSheetId="59" hidden="1">#REF!</definedName>
    <definedName name="tyutyut" localSheetId="60" hidden="1">#REF!</definedName>
    <definedName name="tyutyut" localSheetId="61" hidden="1">#REF!</definedName>
    <definedName name="tyutyut" localSheetId="62" hidden="1">#REF!</definedName>
    <definedName name="tyutyut" localSheetId="63" hidden="1">#REF!</definedName>
    <definedName name="tyutyut" localSheetId="64" hidden="1">#REF!</definedName>
    <definedName name="uuk" localSheetId="31" hidden="1">#REF!</definedName>
    <definedName name="uuk" localSheetId="58" hidden="1">#REF!</definedName>
    <definedName name="uuk" localSheetId="59" hidden="1">#REF!</definedName>
    <definedName name="uuk" localSheetId="60" hidden="1">#REF!</definedName>
    <definedName name="uuk" localSheetId="61" hidden="1">#REF!</definedName>
    <definedName name="uuk" localSheetId="62" hidden="1">#REF!</definedName>
    <definedName name="uuk" localSheetId="63" hidden="1">#REF!</definedName>
    <definedName name="uuk" localSheetId="64" hidden="1">#REF!</definedName>
    <definedName name="VALOR">OFFSET([27]BASE_IN!$N$1,1,0,COUNTA([27]BASE_IN!$A$1:$A$65536)-1,1)</definedName>
    <definedName name="VALOR_CO">OFFSET([27]BASE_CO!$F$1,1,0,COUNTA([27]BASE_CO!$A$1:$A$65536)-1,1)</definedName>
    <definedName name="VALOR_CP">OFFSET([30]BASE_IN_CP!$N$1,1,0,COUNTA([30]BASE_IN_CP!$A$1:$A$65536)-1,1)</definedName>
    <definedName name="VALOR_CP_AGREG">OFFSET([28]BASE_CONTRAPROP_AGREG!$J$1,1,0,COUNTA([28]BASE_CONTRAPROP_AGREG!$A$1:$A$65536)-1,1)</definedName>
    <definedName name="VALOR_CP_AGREG_AJT">OFFSET([28]BASE_CONTRAPROP_AGREG_AJUST!$J$1,1,0,COUNTA([28]BASE_CONTRAPROP_AGREG_AJUST!$A$1:$A$65536)-1,1)</definedName>
    <definedName name="VALOR_CP_DET">OFFSET([28]BASE_CONTRAPROP_DET!$N$1,1,0,COUNTA([28]BASE_CONTRAPROP_DET!$A$1:$A$65536)-1,1)</definedName>
    <definedName name="VALOR_CP_DET_AJT">OFFSET([28]BASE_CONTRAPROP_DET_AJUST!$N$1,1,0,COUNTA([28]BASE_CONTRAPROP_DET_AJUST!$A$1:$A$65536)-1,1)</definedName>
    <definedName name="VALOR_DF">OFFSET([28]BASE_DF!$F$1,1,0,COUNTA([28]BASE_DF!$A$1:$A$65536)-1,1)</definedName>
    <definedName name="VALOR_DF_ACTUAL">OFFSET([28]BASE_DF!$AF$1,1,0,COUNTA([28]BASE_DF!$AA$1:$AA$65536)-1,1)</definedName>
    <definedName name="VALOR_DF_ACTUAL_AJT">OFFSET([28]BASE_DF_AJUST!$AF$1,1,0,COUNTA([28]BASE_DF_AJUST!$AA$1:$AA$65536)-1,1)</definedName>
    <definedName name="VALOR_DF_AJT">OFFSET([28]BASE_DF_AJUST!$F$1,1,0,COUNTA([28]BASE_DF_AJUST!$A$1:$A$65536)-1,1)</definedName>
    <definedName name="VALOR_DF_CP">OFFSET([26]BASE_DF_CONTRAPROP!$F$1,1,0,COUNTA([26]BASE_DF_CONTRAPROP!$A$1:$A$65536)-1,1)</definedName>
    <definedName name="VALOR_IN">OFFSET([29]BASE_IN!$H$1,1,0,COUNTA([29]BASE_IN!$A$1:$A$65536)-1,1)</definedName>
    <definedName name="VALOR_IN_AF">OFFSET([26]BASE_IN_AF!$F$1,1,0,COUNTA([26]BASE_IN_AF!$A$1:$A$65536)-1,1)</definedName>
    <definedName name="VALOR_IN_AF_CP">OFFSET([26]BASE_IN_AF_CONTRAPROP!$F$1,1,0,COUNTA([26]BASE_IN_AF_CONTRAPROP!$A$1:$A$65536)-1,1)</definedName>
    <definedName name="VALOR_ME" localSheetId="58">OFFSET(#REF!,1,0,COUNTA(#REF!)-1,1)</definedName>
    <definedName name="VALOR_ME" localSheetId="59">OFFSET(#REF!,1,0,COUNTA(#REF!)-1,1)</definedName>
    <definedName name="VALOR_ME" localSheetId="60">OFFSET(#REF!,1,0,COUNTA(#REF!)-1,1)</definedName>
    <definedName name="VALOR_ME" localSheetId="61">OFFSET(#REF!,1,0,COUNTA(#REF!)-1,1)</definedName>
    <definedName name="VALOR_ME" localSheetId="62">OFFSET(#REF!,1,0,COUNTA(#REF!)-1,1)</definedName>
    <definedName name="VALOR_ME" localSheetId="63">OFFSET(#REF!,1,0,COUNTA(#REF!)-1,1)</definedName>
    <definedName name="VALOR_ME">OFFSET(#REF!,1,0,COUNTA(#REF!)-1,1)</definedName>
    <definedName name="VALOR_P_AGREG">OFFSET([28]BASE_PROPOSTA_AGREG!$J$1,1,0,COUNTA([28]BASE_PROPOSTA_AGREG!$A$1:$A$65536)-1,1)</definedName>
    <definedName name="VALOR_P_AGREG_AJT">OFFSET([28]BASE_PROPOSTA_AGREG_AJUST!$J$1,1,0,COUNTA([28]BASE_PROPOSTA_AGREG_AJUST!$A$1:$A$65536)-1,1)</definedName>
    <definedName name="VALOR_P_DET">OFFSET([28]BASE_PROPOSTA_DET!$N$1,1,0,COUNTA([28]BASE_PROPOSTA_DET!$A$1:$A$65536)-1,1)</definedName>
    <definedName name="VALOR_P_DET_AJT">OFFSET([28]BASE_PROPOSTA_DET_AJUST!$N$1,1,0,COUNTA([28]BASE_PROPOSTA_DET_AJUST!$A$1:$A$65536)-1,1)</definedName>
    <definedName name="VALOR_P_PROD_CC">OFFSET([28]BASE_CC_DET_PROD!$J$1,1,0,COUNTA([28]BASE_CC_DET_PROD!$A$1:$A$65536)-1,1)</definedName>
    <definedName name="VALOR_P_PROD_CH_CI">OFFSET([28]BASE_CH_CI_DET_PROD!$F$1,1,0,COUNTA([28]BASE_CH_CI_DET_PROD!$A$1:$A$65536)-1,1)</definedName>
    <definedName name="VALOR_PL">OFFSET([27]BASE_AGREG!$J$1,1,0,COUNTA([27]BASE_AGREG!$A$1:$A$65536)-1,1)</definedName>
    <definedName name="VALOR_PL_CP">OFFSET([30]BASE_AGREG_CP!$J$1,1,0,COUNTA([30]BASE_AGREG_CP!$A$1:$A$65536)-1,1)</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localSheetId="55" hidden="1">{"a",#N/A,FALSE,"Balanço";"b",#N/A,FALSE,"Accruals IRS";"d",#N/A,FALSE,"Mapa IRS";"e",#N/A,FALSE,"Mapa CIRS";"f",#N/A,FALSE,"Spread IRS";"g",#N/A,FALSE,"FRAs";"h",#N/A,FALSE,"Opções";"i",#N/A,FALSE,"Margem SFE";"j",#N/A,FALSE,"Posição Cambial";"l",#N/A,FALSE,"Aplics Rec";"m",#N/A,FALSE,"Asset Swaps";"n",#N/A,FALSE,"Orçamento"}</definedName>
    <definedName name="wrn.Global." localSheetId="56"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localSheetId="61" hidden="1">{"a",#N/A,FALSE,"Balanço";"b",#N/A,FALSE,"Accruals IRS";"d",#N/A,FALSE,"Mapa IRS";"e",#N/A,FALSE,"Mapa CIRS";"f",#N/A,FALSE,"Spread IRS";"g",#N/A,FALSE,"FRAs";"h",#N/A,FALSE,"Opções";"i",#N/A,FALSE,"Margem SFE";"j",#N/A,FALSE,"Posição Cambial";"l",#N/A,FALSE,"Aplics Rec";"m",#N/A,FALSE,"Asset Swaps";"n",#N/A,FALSE,"Orçamento"}</definedName>
    <definedName name="wrn.Global." localSheetId="62" hidden="1">{"a",#N/A,FALSE,"Balanço";"b",#N/A,FALSE,"Accruals IRS";"d",#N/A,FALSE,"Mapa IRS";"e",#N/A,FALSE,"Mapa CIRS";"f",#N/A,FALSE,"Spread IRS";"g",#N/A,FALSE,"FRAs";"h",#N/A,FALSE,"Opções";"i",#N/A,FALSE,"Margem SFE";"j",#N/A,FALSE,"Posição Cambial";"l",#N/A,FALSE,"Aplics Rec";"m",#N/A,FALSE,"Asset Swaps";"n",#N/A,FALSE,"Orçamento"}</definedName>
    <definedName name="wrn.Global." localSheetId="63" hidden="1">{"a",#N/A,FALSE,"Balanço";"b",#N/A,FALSE,"Accruals IRS";"d",#N/A,FALSE,"Mapa IRS";"e",#N/A,FALSE,"Mapa CIRS";"f",#N/A,FALSE,"Spread IRS";"g",#N/A,FALSE,"FRAs";"h",#N/A,FALSE,"Opções";"i",#N/A,FALSE,"Margem SFE";"j",#N/A,FALSE,"Posição Cambial";"l",#N/A,FALSE,"Aplics Rec";"m",#N/A,FALSE,"Asset Swaps";"n",#N/A,FALSE,"Orçamento"}</definedName>
    <definedName name="wrn.Global." localSheetId="64" hidden="1">{"a",#N/A,FALSE,"Balanço";"b",#N/A,FALSE,"Accruals IRS";"d",#N/A,FALSE,"Mapa IRS";"e",#N/A,FALSE,"Mapa CIRS";"f",#N/A,FALSE,"Spread IRS";"g",#N/A,FALSE,"FRAs";"h",#N/A,FALSE,"Opções";"i",#N/A,FALSE,"Margem SFE";"j",#N/A,FALSE,"Posição Cambial";"l",#N/A,FALSE,"Aplics Rec";"m",#N/A,FALSE,"Asset Swaps";"n",#N/A,FALSE,"Orçamento"}</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localSheetId="55" hidden="1">{"IntMin1299",#N/A,FALSE,"Anexo_III_Min_int1299_110100";"IntMin0600",#N/A,FALSE,"Anexo_III_Min_int1299_110100"}</definedName>
    <definedName name="wrn.IntMin." localSheetId="56"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localSheetId="61" hidden="1">{"IntMin1299",#N/A,FALSE,"Anexo_III_Min_int1299_110100";"IntMin0600",#N/A,FALSE,"Anexo_III_Min_int1299_110100"}</definedName>
    <definedName name="wrn.IntMin." localSheetId="62" hidden="1">{"IntMin1299",#N/A,FALSE,"Anexo_III_Min_int1299_110100";"IntMin0600",#N/A,FALSE,"Anexo_III_Min_int1299_110100"}</definedName>
    <definedName name="wrn.IntMin." localSheetId="63" hidden="1">{"IntMin1299",#N/A,FALSE,"Anexo_III_Min_int1299_110100";"IntMin0600",#N/A,FALSE,"Anexo_III_Min_int1299_110100"}</definedName>
    <definedName name="wrn.IntMin." localSheetId="64" hidden="1">{"IntMin1299",#N/A,FALSE,"Anexo_III_Min_int1299_110100";"IntMin0600",#N/A,FALSE,"Anexo_III_Min_int1299_110100"}</definedName>
    <definedName name="www" localSheetId="2" hidden="1">#REF!</definedName>
    <definedName name="www" localSheetId="28" hidden="1">#REF!</definedName>
    <definedName name="www" localSheetId="4" hidden="1">#REF!</definedName>
    <definedName name="www" localSheetId="29" hidden="1">#REF!</definedName>
    <definedName name="www" localSheetId="30" hidden="1">#REF!</definedName>
    <definedName name="www" localSheetId="31" hidden="1">#REF!</definedName>
    <definedName name="www" localSheetId="32" hidden="1">#REF!</definedName>
    <definedName name="www" localSheetId="34" hidden="1">#REF!</definedName>
    <definedName name="www" localSheetId="35" hidden="1">#REF!</definedName>
    <definedName name="www" localSheetId="46" hidden="1">#REF!</definedName>
    <definedName name="www" localSheetId="55" hidden="1">#REF!</definedName>
    <definedName name="www" localSheetId="56" hidden="1">#REF!</definedName>
    <definedName name="www" localSheetId="57" hidden="1">#REF!</definedName>
    <definedName name="www" localSheetId="58" hidden="1">#REF!</definedName>
    <definedName name="www" localSheetId="59" hidden="1">#REF!</definedName>
    <definedName name="www" localSheetId="60" hidden="1">#REF!</definedName>
    <definedName name="www" localSheetId="61" hidden="1">#REF!</definedName>
    <definedName name="www" localSheetId="62" hidden="1">#REF!</definedName>
    <definedName name="www" localSheetId="63" hidden="1">#REF!</definedName>
    <definedName name="www" localSheetId="64" hidden="1">#REF!</definedName>
    <definedName name="x">'[1]B&amp;S'!$A$1:$D$149</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46" hidden="1">{"IntMin1299",#N/A,FALSE,"Anexo_III_Min_int1299_110100";"IntMin0600",#N/A,FALSE,"Anexo_III_Min_int1299_110100"}</definedName>
    <definedName name="xx" localSheetId="55" hidden="1">{"IntMin1299",#N/A,FALSE,"Anexo_III_Min_int1299_110100";"IntMin0600",#N/A,FALSE,"Anexo_III_Min_int1299_110100"}</definedName>
    <definedName name="xx" localSheetId="56"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localSheetId="61" hidden="1">{"IntMin1299",#N/A,FALSE,"Anexo_III_Min_int1299_110100";"IntMin0600",#N/A,FALSE,"Anexo_III_Min_int1299_110100"}</definedName>
    <definedName name="xx" localSheetId="62" hidden="1">{"IntMin1299",#N/A,FALSE,"Anexo_III_Min_int1299_110100";"IntMin0600",#N/A,FALSE,"Anexo_III_Min_int1299_110100"}</definedName>
    <definedName name="xx" localSheetId="63" hidden="1">{"IntMin1299",#N/A,FALSE,"Anexo_III_Min_int1299_110100";"IntMin0600",#N/A,FALSE,"Anexo_III_Min_int1299_110100"}</definedName>
    <definedName name="xx" localSheetId="64"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8" hidden="1">#REF!</definedName>
    <definedName name="Z_DB915B66_0EBF_42BB_9994_13D7B048154A_.wvu.FilterData" localSheetId="4"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4" hidden="1">#REF!</definedName>
    <definedName name="Z_DB915B66_0EBF_42BB_9994_13D7B048154A_.wvu.FilterData" localSheetId="35" hidden="1">#REF!</definedName>
    <definedName name="Z_DB915B66_0EBF_42BB_9994_13D7B048154A_.wvu.FilterData" localSheetId="46" hidden="1">#REF!</definedName>
    <definedName name="Z_DB915B66_0EBF_42BB_9994_13D7B048154A_.wvu.FilterData" localSheetId="55" hidden="1">#REF!</definedName>
    <definedName name="Z_DB915B66_0EBF_42BB_9994_13D7B048154A_.wvu.FilterData" localSheetId="56"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localSheetId="61" hidden="1">#REF!</definedName>
    <definedName name="Z_DB915B66_0EBF_42BB_9994_13D7B048154A_.wvu.FilterData" localSheetId="62" hidden="1">#REF!</definedName>
    <definedName name="Z_DB915B66_0EBF_42BB_9994_13D7B048154A_.wvu.FilterData" localSheetId="63" hidden="1">#REF!</definedName>
    <definedName name="Z_DB915B66_0EBF_42BB_9994_13D7B048154A_.wvu.FilterData" localSheetId="64" hidden="1">#REF!</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localSheetId="55" hidden="1">{"a",#N/A,FALSE,"Balanço";"b",#N/A,FALSE,"Accruals IRS";"d",#N/A,FALSE,"Mapa IRS";"e",#N/A,FALSE,"Mapa CIRS";"f",#N/A,FALSE,"Spread IRS";"g",#N/A,FALSE,"FRAs";"h",#N/A,FALSE,"Opções";"i",#N/A,FALSE,"Margem SFE";"j",#N/A,FALSE,"Posição Cambial";"l",#N/A,FALSE,"Aplics Rec";"m",#N/A,FALSE,"Asset Swaps";"n",#N/A,FALSE,"Orçamento"}</definedName>
    <definedName name="ZZz" localSheetId="56"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localSheetId="61" hidden="1">{"a",#N/A,FALSE,"Balanço";"b",#N/A,FALSE,"Accruals IRS";"d",#N/A,FALSE,"Mapa IRS";"e",#N/A,FALSE,"Mapa CIRS";"f",#N/A,FALSE,"Spread IRS";"g",#N/A,FALSE,"FRAs";"h",#N/A,FALSE,"Opções";"i",#N/A,FALSE,"Margem SFE";"j",#N/A,FALSE,"Posição Cambial";"l",#N/A,FALSE,"Aplics Rec";"m",#N/A,FALSE,"Asset Swaps";"n",#N/A,FALSE,"Orçamento"}</definedName>
    <definedName name="ZZz" localSheetId="62" hidden="1">{"a",#N/A,FALSE,"Balanço";"b",#N/A,FALSE,"Accruals IRS";"d",#N/A,FALSE,"Mapa IRS";"e",#N/A,FALSE,"Mapa CIRS";"f",#N/A,FALSE,"Spread IRS";"g",#N/A,FALSE,"FRAs";"h",#N/A,FALSE,"Opções";"i",#N/A,FALSE,"Margem SFE";"j",#N/A,FALSE,"Posição Cambial";"l",#N/A,FALSE,"Aplics Rec";"m",#N/A,FALSE,"Asset Swaps";"n",#N/A,FALSE,"Orçamento"}</definedName>
    <definedName name="ZZz" localSheetId="63" hidden="1">{"a",#N/A,FALSE,"Balanço";"b",#N/A,FALSE,"Accruals IRS";"d",#N/A,FALSE,"Mapa IRS";"e",#N/A,FALSE,"Mapa CIRS";"f",#N/A,FALSE,"Spread IRS";"g",#N/A,FALSE,"FRAs";"h",#N/A,FALSE,"Opções";"i",#N/A,FALSE,"Margem SFE";"j",#N/A,FALSE,"Posição Cambial";"l",#N/A,FALSE,"Aplics Rec";"m",#N/A,FALSE,"Asset Swaps";"n",#N/A,FALSE,"Orçamento"}</definedName>
    <definedName name="ZZz" localSheetId="64"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8" l="1"/>
  <c r="E7" i="8"/>
  <c r="E8" i="8"/>
  <c r="E9" i="8"/>
  <c r="E10" i="8"/>
  <c r="E11" i="8"/>
  <c r="E12" i="8"/>
  <c r="E13" i="8"/>
  <c r="E14" i="8"/>
  <c r="B29" i="65" l="1"/>
  <c r="D86" i="12" l="1"/>
  <c r="D44" i="12"/>
  <c r="D24" i="12"/>
  <c r="AJ13" i="71" l="1"/>
  <c r="AJ9" i="71"/>
  <c r="AJ8" i="71"/>
  <c r="P87" i="12" l="1"/>
  <c r="N87" i="12"/>
  <c r="J87" i="12"/>
  <c r="H87" i="12"/>
  <c r="F87" i="12"/>
  <c r="D87" i="12"/>
  <c r="B87" i="12"/>
  <c r="C21" i="4" l="1"/>
  <c r="C20" i="4" l="1"/>
</calcChain>
</file>

<file path=xl/sharedStrings.xml><?xml version="1.0" encoding="utf-8"?>
<sst xmlns="http://schemas.openxmlformats.org/spreadsheetml/2006/main" count="4855" uniqueCount="1547">
  <si>
    <t>milhões de euros</t>
  </si>
  <si>
    <t>Montante da posição ponderada pelo risco</t>
  </si>
  <si>
    <t>Risco de Crédito (excluindo CCR)</t>
  </si>
  <si>
    <t>dos quais: Método Avançado das Notações Internas (AIRB)</t>
  </si>
  <si>
    <t>Risco de Crédito de Contraparte (CCR)</t>
  </si>
  <si>
    <t>-</t>
  </si>
  <si>
    <t xml:space="preserve">dos quais: Método do Modelo Interno </t>
  </si>
  <si>
    <t xml:space="preserve">Riscos de Liquidação </t>
  </si>
  <si>
    <t xml:space="preserve">Total </t>
  </si>
  <si>
    <t>Requisitos de fundos próprios</t>
  </si>
  <si>
    <t>Outros</t>
  </si>
  <si>
    <t xml:space="preserve">Fundos próprios disponíveis </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</si>
  <si>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</si>
  <si>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</si>
  <si>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</si>
  <si>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</si>
  <si>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t>
  </si>
  <si>
    <t>Fundos próprios totais se o regime transitório da IFRS 9 ou perdas de crédito esperadas análogas não tivesse sido aplicado</t>
  </si>
  <si>
    <t xml:space="preserve">Ativos ponderados pelo risco </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</si>
  <si>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</si>
  <si>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</si>
  <si>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</si>
  <si>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</si>
  <si>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</si>
  <si>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</si>
  <si>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</si>
  <si>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</si>
  <si>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</si>
  <si>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Rácios de alavancagem</t>
  </si>
  <si>
    <t>Medida da exposição total do rácio de alavancagem</t>
  </si>
  <si>
    <t>Rácio de alavancagem</t>
  </si>
  <si>
    <t>Rácio de alavancagem se o regime transitório da IFRS 9 ou perdas de crédito esperadas análogas não tivesse sido aplicado</t>
  </si>
  <si>
    <t>Rácio total</t>
  </si>
  <si>
    <t>Consolidado</t>
  </si>
  <si>
    <t>Capital</t>
  </si>
  <si>
    <t>Prémios de emissão</t>
  </si>
  <si>
    <t>Reservas, resultados transitados e outro rendimento integral</t>
  </si>
  <si>
    <t>Resultado líquido exercício atribuível acionistas Banco</t>
  </si>
  <si>
    <t>A1 - Capital Próprio atribuível aos acionistas do Banco</t>
  </si>
  <si>
    <t>Interesses que não controlam (minoritários)</t>
  </si>
  <si>
    <t>A2 - Capital próprio (óptica prudencial)</t>
  </si>
  <si>
    <t>RL do exercício atribuível aos acionistas do Banco não elegível</t>
  </si>
  <si>
    <t xml:space="preserve">Ajustamentos de avaliação adicional </t>
  </si>
  <si>
    <t>Periodo transitório IFRS 9</t>
  </si>
  <si>
    <t>Goodwill e outros intangíveis</t>
  </si>
  <si>
    <t>Insuficiência de provisões face às perdas esperadas</t>
  </si>
  <si>
    <t>Investimentos em entidades financeiras</t>
  </si>
  <si>
    <t>Compromissos irrevogáveis pagamento FGD/FUR</t>
  </si>
  <si>
    <t>B - Ajustamentos regulamentares ao capital próprio</t>
  </si>
  <si>
    <t>D - Fundos próprios adicionais de nível 1 - Additional Tier 1</t>
  </si>
  <si>
    <t>G - Fundos próprios totais (E+F)</t>
  </si>
  <si>
    <t>Reconciliação entre capital contabilistico e fundos próprios</t>
  </si>
  <si>
    <t>Rácios</t>
  </si>
  <si>
    <t>Totais</t>
  </si>
  <si>
    <t>Componentes:</t>
  </si>
  <si>
    <t>Pilar 1</t>
  </si>
  <si>
    <t>CET1</t>
  </si>
  <si>
    <t>T1</t>
  </si>
  <si>
    <t>Voltar ao Índice</t>
  </si>
  <si>
    <t>Divulgação de Disciplina de Mercado</t>
  </si>
  <si>
    <t>Passivos subordinados elegíveis para Tier 2</t>
  </si>
  <si>
    <t>Interesses que não controlam elegíveis para Tier 2</t>
  </si>
  <si>
    <t>Outros elementos elegíveis para Tier 2</t>
  </si>
  <si>
    <t>Ajustamentos regulamentares a Tier 2</t>
  </si>
  <si>
    <t>F - Fundos próprios de nivel 2 - Tier 2</t>
  </si>
  <si>
    <t>C - Fundos próprios principais de nível 1 - CET 1 (A2+B)</t>
  </si>
  <si>
    <t>Instrumentos capital elegíveis para additional Tier 1</t>
  </si>
  <si>
    <t>Interesses que não controlam elegíveis para additional Tier 1</t>
  </si>
  <si>
    <t>Ajustamentos regulamentares ao additional Tier 1</t>
  </si>
  <si>
    <t>E - Fundos próprios de nível 1 - Tier 1 (C+D)</t>
  </si>
  <si>
    <t>Nocional</t>
  </si>
  <si>
    <t>Custo de substituição / valor corrente de mercado</t>
  </si>
  <si>
    <t>EEPE</t>
  </si>
  <si>
    <t>RWA</t>
  </si>
  <si>
    <t>Total</t>
  </si>
  <si>
    <t>Classes de Risco</t>
  </si>
  <si>
    <t>Ponderador de risco</t>
  </si>
  <si>
    <t>Administrações centrais ou bancos centrais</t>
  </si>
  <si>
    <t>Administrações regionais ou autoridades locais</t>
  </si>
  <si>
    <t>Entidades do setor público</t>
  </si>
  <si>
    <t>Bancos multilaterais de desenvolvimento</t>
  </si>
  <si>
    <t>Organizações internacionais</t>
  </si>
  <si>
    <t>Instituições</t>
  </si>
  <si>
    <t>Empresas</t>
  </si>
  <si>
    <t>Retalho</t>
  </si>
  <si>
    <t>Garantidas por hipotecas sobre bens imóveis</t>
  </si>
  <si>
    <t>Posições em risco em situação de incumprimento</t>
  </si>
  <si>
    <t>Posições associadas a risco particularmente elevados</t>
  </si>
  <si>
    <t>Obrigações cobertas</t>
  </si>
  <si>
    <t>Instituições e empresas com avaliação de crédito a curto prazo</t>
  </si>
  <si>
    <t>Organismos de investimento coletivo (OIC)</t>
  </si>
  <si>
    <t>Ações</t>
  </si>
  <si>
    <t>Outros elementos</t>
  </si>
  <si>
    <t>(excluindo Posições de Titularizações e sobre Ações)</t>
  </si>
  <si>
    <t>Número de devedores</t>
  </si>
  <si>
    <t>]0 - 0.05%]</t>
  </si>
  <si>
    <t>]0.05% - 0.11%]</t>
  </si>
  <si>
    <t>]0.11% - 0.25%]</t>
  </si>
  <si>
    <t>]0.25% - 0.60%]</t>
  </si>
  <si>
    <t>]0.60% - 1.41%]</t>
  </si>
  <si>
    <t>]1.41% - 2.63%]</t>
  </si>
  <si>
    <t>]2.63% - 4.92%]</t>
  </si>
  <si>
    <t>]4.92% - 10.09%]</t>
  </si>
  <si>
    <t>]10.09% - 16.00%]</t>
  </si>
  <si>
    <t>]16.00% - 100.00%[</t>
  </si>
  <si>
    <t>Total (todas as carteiras)</t>
  </si>
  <si>
    <t>Empresas - PME</t>
  </si>
  <si>
    <t>Subtotal</t>
  </si>
  <si>
    <t>Empresas — Crédito especializado</t>
  </si>
  <si>
    <t>Empresas — Outros</t>
  </si>
  <si>
    <t>Garantidos por imóveis - PME</t>
  </si>
  <si>
    <t>Garantidos por imóveis - não PME</t>
  </si>
  <si>
    <t>Outros - PME</t>
  </si>
  <si>
    <t>Outros - não PME</t>
  </si>
  <si>
    <t>Margem inicial segregada</t>
  </si>
  <si>
    <t>Margem inicial não segregada</t>
  </si>
  <si>
    <t>Valor da posição em risco</t>
  </si>
  <si>
    <t>Portugal</t>
  </si>
  <si>
    <t>Espanha</t>
  </si>
  <si>
    <t>França</t>
  </si>
  <si>
    <t>Luxemburgo</t>
  </si>
  <si>
    <t>Títulos de dívida</t>
  </si>
  <si>
    <t>Outros ajustamentos</t>
  </si>
  <si>
    <t>Montante das perdas esperadas</t>
  </si>
  <si>
    <t>Ajustamentos de valor e provisões</t>
  </si>
  <si>
    <t>Risco de taxa de juro (geral e específico)</t>
  </si>
  <si>
    <t>Opções</t>
  </si>
  <si>
    <t>Titularização (risco específico)</t>
  </si>
  <si>
    <t>Modelo EU CCR8 – Posições em risco sobre CCP</t>
  </si>
  <si>
    <t>Quadro 5 - Reconciliação entre capital contabilistico e fundos próprios</t>
  </si>
  <si>
    <t>Quadro 11 - Modelo EU CCR8 – Posições em risco sobre CCP</t>
  </si>
  <si>
    <t>21.1</t>
  </si>
  <si>
    <t>21.2</t>
  </si>
  <si>
    <t>Quadro 28 - Requisitos mínimos de capital a cumprir em base consolidada</t>
  </si>
  <si>
    <t>Número de pontos de dados usados para calcular as médias</t>
  </si>
  <si>
    <t>ATIVOS LÍQUIDOS DE ELEVADA QUALIDADE</t>
  </si>
  <si>
    <t>Total de ativos líquidos de elevada qualidade (HQLA)</t>
  </si>
  <si>
    <t>CAIXA – SAÍDAS</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</si>
  <si>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</si>
  <si>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</si>
  <si>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</si>
  <si>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</si>
  <si>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</si>
  <si>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</si>
  <si>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</si>
  <si>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</si>
  <si>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</si>
  <si>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</si>
  <si>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</si>
  <si>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</si>
  <si>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</si>
  <si>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</si>
  <si>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</si>
  <si>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CAIXA – ENTRADAS</t>
  </si>
  <si>
    <t>Empréstimos garantidos (por exemplo, recompras reversíveis)</t>
  </si>
  <si>
    <t>Entradas de exposições integralmente produtivas</t>
  </si>
  <si>
    <t>Outras entradas de caixa</t>
  </si>
  <si>
    <t>(Diferença entre o total das entradas ponderadas e o total das saídas ponderadas decorrentes de operações em países terceiros em que existem restrições de transferência ou que são expressas em moedas não convertíveis)</t>
  </si>
  <si>
    <t>(Entradas em excesso provenientes de uma instituição de crédito especializada conexa)</t>
  </si>
  <si>
    <t>TOTAL DE ENTRADAS DE CAIXA</t>
  </si>
  <si>
    <t>Entradas totalmente isentas</t>
  </si>
  <si>
    <t>Entradas sujeitas ao limite de 90%</t>
  </si>
  <si>
    <t>Entradas sujeitas ao limite de 75%</t>
  </si>
  <si>
    <t>VALOR TOTAL AJUSTADO</t>
  </si>
  <si>
    <t>RESERVA DE LIQUIDEZ</t>
  </si>
  <si>
    <t>TOTAL DAS SAÍDAS DE CAIXA LÍQUIDAS</t>
  </si>
  <si>
    <t>RÁCIO DE COBERTURA DE LIQUIDEZ (%)</t>
  </si>
  <si>
    <t>Angola</t>
  </si>
  <si>
    <t>Reino Unido</t>
  </si>
  <si>
    <t>Estados Unidos da América</t>
  </si>
  <si>
    <t>Holanda</t>
  </si>
  <si>
    <t>Alemanha</t>
  </si>
  <si>
    <t>Suiça</t>
  </si>
  <si>
    <t>Macau</t>
  </si>
  <si>
    <t>Grécia</t>
  </si>
  <si>
    <t>Finlândia</t>
  </si>
  <si>
    <t>Brasil</t>
  </si>
  <si>
    <t>México</t>
  </si>
  <si>
    <t>Itália</t>
  </si>
  <si>
    <t>Irlanda</t>
  </si>
  <si>
    <t>Dinamarca</t>
  </si>
  <si>
    <t>República Checa</t>
  </si>
  <si>
    <t>Noruega</t>
  </si>
  <si>
    <t>Eslováquia</t>
  </si>
  <si>
    <t>Suécia</t>
  </si>
  <si>
    <t>Hong Kong</t>
  </si>
  <si>
    <t>Islândia</t>
  </si>
  <si>
    <t>Bulgaria</t>
  </si>
  <si>
    <t>Lituânia</t>
  </si>
  <si>
    <t>Outras divulgações regulamentares</t>
  </si>
  <si>
    <t>Empréstimos e adiantamentos</t>
  </si>
  <si>
    <t>Bancos centrais</t>
  </si>
  <si>
    <t>Administrações centrais</t>
  </si>
  <si>
    <t>Instituições de crédito</t>
  </si>
  <si>
    <t>Outras sociedades financeiras</t>
  </si>
  <si>
    <t>Sociedades não financeiras</t>
  </si>
  <si>
    <t>Agregados familiares</t>
  </si>
  <si>
    <t>Compromissos de empréstimo concedidos</t>
  </si>
  <si>
    <t>Montante escriturado bruto / Montante nominal das exposições objeto de medidas de reestruturação</t>
  </si>
  <si>
    <t>Reestruturadas produtivas</t>
  </si>
  <si>
    <t>Reestruturadas não produtivas</t>
  </si>
  <si>
    <t>Das quais, em incumprimento</t>
  </si>
  <si>
    <t>Das quais, em situação de imparidade</t>
  </si>
  <si>
    <t>Imparidades acumuladas, variações negativas acumuladas do justo valor resultantes do risco de crédito e provisões</t>
  </si>
  <si>
    <t>Sobre exposições reestruturadas produtivas</t>
  </si>
  <si>
    <t>Sobre exposições reestruturadas não produtivas</t>
  </si>
  <si>
    <t>Colaterais e garantias financeiras recebidas sobre exposições reestruturadas</t>
  </si>
  <si>
    <t>Das quais, colaterais e garantias financeiras recebidas sobre exposições não produtivas com medidas de reestruturação</t>
  </si>
  <si>
    <t>Montante escriturado bruto / Montante nominal</t>
  </si>
  <si>
    <t>Exposições produtivas</t>
  </si>
  <si>
    <t>Exposições não produtivas</t>
  </si>
  <si>
    <t>Em atraso &gt; 90 dias ≤ 180 dias</t>
  </si>
  <si>
    <t>Em atraso &gt; 7 anos</t>
  </si>
  <si>
    <t>Em atraso &gt; 180 dias ≤ 1 ano</t>
  </si>
  <si>
    <t>Em atraso &gt; 1 ano ≤ 2 anos</t>
  </si>
  <si>
    <t>Em atraso &gt; 2 anos ≤ 5 anos</t>
  </si>
  <si>
    <t>Em atraso &gt; 5 anos ≤ 7 anos</t>
  </si>
  <si>
    <t>Administrações públicas</t>
  </si>
  <si>
    <t>Das quais, PME</t>
  </si>
  <si>
    <t>Exposições extrapatrimoniais</t>
  </si>
  <si>
    <t>Exposições produtivas - imparidades acumuladas e provisões</t>
  </si>
  <si>
    <t>Exposições não produtivas - imparidades acumuladas, variações negativas acumuladas do justo valor resultantes do risco de crédito e provisões</t>
  </si>
  <si>
    <t>Abatimento ao ativo parcial acumulado</t>
  </si>
  <si>
    <t>Colaterais e garantias financeiras recebidas</t>
  </si>
  <si>
    <t>Sobre exposições produtivas</t>
  </si>
  <si>
    <t>Sobre exposições não produtivas</t>
  </si>
  <si>
    <t>Garantias obtidas por aquisição de posse</t>
  </si>
  <si>
    <t>Valor no reconhecimento inicial</t>
  </si>
  <si>
    <t>Variações negativas acumuladas</t>
  </si>
  <si>
    <t>Ativos fixos tangíveis</t>
  </si>
  <si>
    <t>Outros, exceto ativos fixos tangíveis</t>
  </si>
  <si>
    <t>Bens imóveis de habitação</t>
  </si>
  <si>
    <t>Bens imóveis comerciais</t>
  </si>
  <si>
    <t>Bens móveis (automóvel, embarcação, etc.)</t>
  </si>
  <si>
    <t>Instrumentos de capital próprio e de dívida</t>
  </si>
  <si>
    <t xml:space="preserve">Outros  </t>
  </si>
  <si>
    <t>Não produtivos</t>
  </si>
  <si>
    <t>EBA\GL\2020\12</t>
  </si>
  <si>
    <t>Modelo IFRS9 / Artigo 468 - Comparação dos fundos próprios, dos rácios de fundos próprios e de alavancagem das instituições com e sem a aplicação do regime transitório da IFRS 9 ou perdas de crédito esperadas análogas</t>
  </si>
  <si>
    <t>Quadro 6 - Modelo IFRS9 / Artigo 468 - Comparação dos fundos próprios, dos rácios de fundos próprios e de alavancagem das instituições com e sem a aplicação do regime transitório da IFRS 9 ou perdas de crédito esperadas análogas</t>
  </si>
  <si>
    <t>Indicadores de base e síntese dos montantes das exposições ponderadas pelo risco</t>
  </si>
  <si>
    <t>Modelo EU OV1 - Síntese dos montantes totais das exposições ao risco</t>
  </si>
  <si>
    <t>Quadro 1 - Modelo EU OV1 - Síntese dos montantes totais das exposições ao risco</t>
  </si>
  <si>
    <t xml:space="preserve">do qual: método padrão </t>
  </si>
  <si>
    <t>do qual: método de afetação</t>
  </si>
  <si>
    <t>do qual: ações de acordo com o método de ponderação de risco simples</t>
  </si>
  <si>
    <t>do qual: exposições a uma CCP</t>
  </si>
  <si>
    <t>do qual: ajustamento da avaliação de crédito — CVA</t>
  </si>
  <si>
    <t>do qual: outro CCR</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</si>
  <si>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</si>
  <si>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</si>
  <si>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</si>
  <si>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</si>
  <si>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</si>
  <si>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</si>
  <si>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IMA </t>
  </si>
  <si>
    <t>Grandes riscos</t>
  </si>
  <si>
    <t xml:space="preserve">Risco operacional </t>
  </si>
  <si>
    <t xml:space="preserve">do qual: método do indicador básico </t>
  </si>
  <si>
    <t xml:space="preserve">do qual: método de medição avançada </t>
  </si>
  <si>
    <t>Montantes inferiores aos limites de dedução (sujeitos a
ponderação de risco de 250 %)</t>
  </si>
  <si>
    <t>Total dos montantes de exposição ao risco</t>
  </si>
  <si>
    <t>Total dos requisitos de fundos próprios</t>
  </si>
  <si>
    <t>Modelo EU KM1 — Modelo para os indicadores de base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</si>
  <si>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</si>
  <si>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</si>
  <si>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</si>
  <si>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</si>
  <si>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</si>
  <si>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</si>
  <si>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</si>
  <si>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</si>
  <si>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</si>
  <si>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</si>
  <si>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t>
  </si>
  <si>
    <t xml:space="preserve">Requisitos de fundos próprios adicionais para fazer face a outros riscos que não o risco de alavancagem excessiva (%) </t>
  </si>
  <si>
    <t xml:space="preserve">     do qual: a satisfazer através de fundos próprios CET1 (pontos percentuais)</t>
  </si>
  <si>
    <t xml:space="preserve">     do qual: a satisfazer através de fundos próprios de nível 1 (pontos percentuais)</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</si>
  <si>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</si>
  <si>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</si>
  <si>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</si>
  <si>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</si>
  <si>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</si>
  <si>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Reserva para risco sistémico (%)</t>
  </si>
  <si>
    <t>Reserva das instituições de importância sistémica global (%)</t>
  </si>
  <si>
    <t>Reserva das outras instituições de importância sistémica (%)</t>
  </si>
  <si>
    <t>Requisito combinado de reservas de fundos próprios (%)</t>
  </si>
  <si>
    <t>Requisito global de fundos próprios (%)</t>
  </si>
  <si>
    <t>Medida de exposição total</t>
  </si>
  <si>
    <t>Rácio de alavancagem (%)</t>
  </si>
  <si>
    <t>Requisitos de fundos próprios adicionais para fazer face ao risco de alavancagem excessiva (em percentagem da medida de exposição total)</t>
  </si>
  <si>
    <t xml:space="preserve">Requisitos de fundos próprios adicionais para fazer face ao risco de alavancagem excessiva (%) </t>
  </si>
  <si>
    <t>Requisitos totais de rácio de alavancagem SREP (%)</t>
  </si>
  <si>
    <t>Requisito de reserva para rácio de alavancagem e requisito de rácio de alavancagem global (em percentagem da medida de exposição total)</t>
  </si>
  <si>
    <t>Requisito de reserva para rácio de alavancagem (%)</t>
  </si>
  <si>
    <t>Requisito de rácio de alavancagem global (%)</t>
  </si>
  <si>
    <t>Rácio de Cobertura de Liquidez</t>
  </si>
  <si>
    <t>Total dos ativos líquidos de elevada qualidade (HQLA) (valor ponderado - média)</t>
  </si>
  <si>
    <t xml:space="preserve">Saídas de caixa - Valor ponderado total </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</si>
  <si>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</si>
  <si>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</si>
  <si>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</si>
  <si>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</si>
  <si>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</si>
  <si>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</si>
  <si>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</si>
  <si>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 xml:space="preserve">CET1 disponíveis após satisfação dos requisitos de fundos próprios totais SREP </t>
  </si>
  <si>
    <t>Quadro 4 - Modelo EU KM1 — Modelo para os indicadores de base</t>
  </si>
  <si>
    <t>Modelo EU CC2 - Reconciliação dos fundos próprios regulamentares com o balanço nas demonstrações financeiras auditadas</t>
  </si>
  <si>
    <t>Quadro 44 - Modelo EU CC2 - Reconciliação dos fundos próprios regulamentares com o balanço nas demonstrações financeiras auditadas</t>
  </si>
  <si>
    <t>Balanço tal como apresentado nas demonstrações financeiras publicadas</t>
  </si>
  <si>
    <t>De acordo com o perímetro de consolidação regulamentar</t>
  </si>
  <si>
    <t>Referência</t>
  </si>
  <si>
    <t>Ativos</t>
  </si>
  <si>
    <t xml:space="preserve">Total dos ativos  </t>
  </si>
  <si>
    <t>Passivos</t>
  </si>
  <si>
    <t xml:space="preserve">Total dos passivos  </t>
  </si>
  <si>
    <t>Capital próprio dos acionistas</t>
  </si>
  <si>
    <t>Total do capital próprio dos acionistas</t>
  </si>
  <si>
    <t>Informações sobre reservas contracíclicas de fundos próprios</t>
  </si>
  <si>
    <t>Modelo EU CCyB2 - Montante da reserva contracíclica de fundos próprios específica da instituição</t>
  </si>
  <si>
    <t>Modelo EU CCyB1 - Distribuição geográfica das exposições de crédito relevantes para o cálculo da reserva contracíclica de fundos próprios</t>
  </si>
  <si>
    <t>Quadro 30 - Modelo EU CCyB1 - Distribuição geográfica das exposições de crédito relevantes para o cálculo da reserva contracíclica de fundos próprios</t>
  </si>
  <si>
    <t>Exposições de crédito gerais</t>
  </si>
  <si>
    <t>Valor de exposição segundo o método-padrão</t>
  </si>
  <si>
    <t>Valor de exposição segundo o método IRB</t>
  </si>
  <si>
    <t>Exposições de crédito relevantes - Risco de mercado</t>
  </si>
  <si>
    <t>Soma das posições longas e curtas das exposições da carteira de negociação para efeitos do método-padrão</t>
  </si>
  <si>
    <t>Valor das exposições da carteira de negociação para efeitos do método dos modelos internos</t>
  </si>
  <si>
    <t>Exposições de titularização - valor de exposição extra carteira de negociação</t>
  </si>
  <si>
    <t>Valor total de exposição</t>
  </si>
  <si>
    <t>Exposições ao risco de crédito relevantes - Risco de crédito</t>
  </si>
  <si>
    <t xml:space="preserve">Exposições de crédito relevantes - Exposições de titularização extra carteira de negociação </t>
  </si>
  <si>
    <t xml:space="preserve">Montantes das exposições ponderadas pelo risco </t>
  </si>
  <si>
    <t>Ponderações dos requisitos de fundos próprios
(%)</t>
  </si>
  <si>
    <t>Taxas de reserva contracíclica
(%)</t>
  </si>
  <si>
    <t>Quadro 45 - Modelo EU CCyB2 - Montante da reserva contracíclica de fundos próprios específica da instituição</t>
  </si>
  <si>
    <t>Montante total de exposição ao risco</t>
  </si>
  <si>
    <t>Taxa de reserva contracíclica de fundos próprios específica da instituição</t>
  </si>
  <si>
    <t>Requisito de reserva contracíclica de fundos próprios específica da instituição</t>
  </si>
  <si>
    <t xml:space="preserve">Informação do rácio de alavancagem </t>
  </si>
  <si>
    <t>Informação dos fundos próprios</t>
  </si>
  <si>
    <t>Modelo EU LR1 - LRSum: Resumo da conciliação dos ativos contabilísticos e das exposições utilizadas para efeitos do rácio de alavancagem</t>
  </si>
  <si>
    <t>Quadro 3 - Modelo EU LR1 - LRSum: Resumo da conciliação dos ativos contabilísticos e das exposições utilizadas para efeitos do rácio de alavancagem</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</si>
  <si>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</si>
  <si>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</si>
  <si>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</si>
  <si>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</si>
  <si>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</si>
  <si>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</si>
  <si>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</si>
  <si>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</si>
  <si>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instrumentos financeiros derivados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</si>
  <si>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</si>
  <si>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</si>
  <si>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</si>
  <si>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</si>
  <si>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</si>
  <si>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Quadro 46 - Modelo EU LR2 - LRCom: Divulgação comum do rácio de alavancagem</t>
  </si>
  <si>
    <t>Modelo EU LR2 - LRCom: Divulgação comum do rácio de alavancagem</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</si>
  <si>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</si>
  <si>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</si>
  <si>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</si>
  <si>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</si>
  <si>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</si>
  <si>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</si>
  <si>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</si>
  <si>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</si>
  <si>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</si>
  <si>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</si>
  <si>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</si>
  <si>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</si>
  <si>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</si>
  <si>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</si>
  <si>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</si>
  <si>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(Componente CCP isenta das exposições em que uma instituição procede em nome de um cliente à compensação através de uma CCP) (método-padrão simplificado)</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</si>
  <si>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</si>
  <si>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</si>
  <si>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</si>
  <si>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</si>
  <si>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</si>
  <si>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</si>
  <si>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</si>
  <si>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</si>
  <si>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</si>
  <si>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Exposições pela participação em transações na qualidade de agente</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</si>
  <si>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</si>
  <si>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</si>
  <si>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</si>
  <si>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</si>
  <si>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</si>
  <si>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</si>
  <si>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</si>
  <si>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</si>
  <si>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</si>
  <si>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</si>
  <si>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</si>
  <si>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(Exposições sobre empréstimos de fomento sub-rogados por bancos (ou unidades) de desenvolvimento não públicos excluídas)</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</si>
  <si>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</si>
  <si>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</si>
  <si>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</si>
  <si>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</si>
  <si>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</si>
  <si>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</si>
  <si>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</si>
  <si>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</si>
  <si>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Rácio de alavancagem (excluindo o impacto de qualquer isenção temporária aplicável às reservas junto de bancos centrais) (%)</t>
  </si>
  <si>
    <t>Requisito regulamentar de rácio de alavancagem mínimo (%)</t>
  </si>
  <si>
    <t xml:space="preserve">     do qual: a satisfazer através de fundos próprios CET1</t>
  </si>
  <si>
    <t>Escolha das disposições transitórias e exposições relevantes</t>
  </si>
  <si>
    <t>Escolha quanto às disposições transitórias para a definição da medida dos fundos próprios</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</si>
  <si>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</si>
  <si>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</si>
  <si>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</si>
  <si>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</si>
  <si>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</si>
  <si>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</si>
  <si>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</si>
  <si>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Transitional</t>
  </si>
  <si>
    <t>Quadro 47 - Modelo EU LR3 - LRSpl: Repartição das exposições patrimoniais (excluindo derivados, SFT e exposições isentas)</t>
  </si>
  <si>
    <t>Modelo EU LR3 - LRSpl: Repartição das exposições patrimoniais (excluindo derivados, SFT e exposições isentas)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</si>
  <si>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</si>
  <si>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</si>
  <si>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</si>
  <si>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</si>
  <si>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</si>
  <si>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</si>
  <si>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</si>
  <si>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</si>
  <si>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</si>
  <si>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Informação de requisitos de liquidez</t>
  </si>
  <si>
    <t>Quadro 29 - Modelo EU LIQ1 — Informação quantitativa sobre o rácio de cobertura de liquidez (LCR)</t>
  </si>
  <si>
    <t>Modelo EU LIQ1 — Informação quantitativa sobre o rácio de cobertura de liquidez (LCR)</t>
  </si>
  <si>
    <t>Modelo EU LIQ2: Rácio de Financiamento Estável Líquido</t>
  </si>
  <si>
    <t xml:space="preserve">Quadro 48 - Modelo EU LIQ2: Rácio de Financiamento Estável Líquido </t>
  </si>
  <si>
    <t>Sem prazo de vencimento</t>
  </si>
  <si>
    <t>Valor não ponderado por prazo de vencimento residual</t>
  </si>
  <si>
    <t>Valor 
Ponderado</t>
  </si>
  <si>
    <t>&lt; 6 meses</t>
  </si>
  <si>
    <t>de 6 meses até &lt; 1ano</t>
  </si>
  <si>
    <t>≥ 1 ano</t>
  </si>
  <si>
    <t>Elementos e instrumentos de fundos próprios</t>
  </si>
  <si>
    <t>Elementos de financiamento estável disponível (ASF)</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</si>
  <si>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</si>
  <si>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</si>
  <si>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</si>
  <si>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</si>
  <si>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</si>
  <si>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</si>
  <si>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</si>
  <si>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</si>
  <si>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</si>
  <si>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</si>
  <si>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</si>
  <si>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</si>
  <si>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Total dos ativos líquidos de elevada qualidade (HQLA)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</si>
  <si>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</si>
  <si>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</si>
  <si>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</si>
  <si>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</si>
  <si>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</si>
  <si>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</si>
  <si>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</si>
  <si>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</si>
  <si>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</si>
  <si>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</si>
  <si>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</si>
  <si>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</si>
  <si>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</si>
  <si>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Ativos de derivados para efeitos do NSFR </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</si>
  <si>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</si>
  <si>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</si>
  <si>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</si>
  <si>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</si>
  <si>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</si>
  <si>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Informação de exposições ao risco de crédito, ao risco de redução dos montantes a receber e à qualidade de crédito</t>
  </si>
  <si>
    <t>Quadro 33 - Modelo EU CR1: Exposições produtivas e não produtivas e provisões relacionadas</t>
  </si>
  <si>
    <t>Modelo EU CR1: Exposições produtivas e não produtivas e provisões relacionadas</t>
  </si>
  <si>
    <t>Modelo EU CR1-A: Prazo de vencimento das exposições</t>
  </si>
  <si>
    <t>Quadro 49 - Modelo EU CR1-A: Prazo de vencimento das exposições</t>
  </si>
  <si>
    <t>Valor líquido de exposição</t>
  </si>
  <si>
    <t>À vista</t>
  </si>
  <si>
    <t>&gt; 5 anos</t>
  </si>
  <si>
    <t>Prazo de vencimento não estabelecido</t>
  </si>
  <si>
    <t>Valores mobiliários representativos de dívida</t>
  </si>
  <si>
    <t>Modelo EU CR2: Variações no volume de empréstimos e adiantamentos não produtivos</t>
  </si>
  <si>
    <t>Quadro 50 - Modelo EU CR2: Variações no volume de empréstimos e adiantamentos não produtivos</t>
  </si>
  <si>
    <t>Montante escriturado bruto</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</si>
  <si>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</si>
  <si>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</si>
  <si>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</si>
  <si>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</si>
  <si>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</si>
  <si>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</si>
  <si>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Modelo EU CQ1: Qualidade de crédito das exposições reestruturadas</t>
  </si>
  <si>
    <t>Quadro 31 - Modelo EU CQ1: Qualidade de crédito das exposições reestruturadas</t>
  </si>
  <si>
    <t>Modelo EU CQ2: Qualidade da restruturação</t>
  </si>
  <si>
    <t>Quadro 51 - Modelo EU CR2a: Variações do volume de empréstimos e adiantamentos não produtivos e recuperações acumuladas líquidas relacionadas</t>
  </si>
  <si>
    <t>Modelo EU CR2a: Variações do volume de empréstimos e adiantamentos não produtivos e recuperações acumuladas líquidas relacionadas</t>
  </si>
  <si>
    <t xml:space="preserve">Montante escriturado bruto               </t>
  </si>
  <si>
    <t>Recuperações líquidas acumuladas relacionadas</t>
  </si>
  <si>
    <t>Entradas nas carteiras não produtivas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</si>
  <si>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</si>
  <si>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</si>
  <si>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</si>
  <si>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</si>
  <si>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</si>
  <si>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</si>
  <si>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</si>
  <si>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</si>
  <si>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Quadro 52 - Modelo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</si>
  <si>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</si>
  <si>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</si>
  <si>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</si>
  <si>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Modelo EU CQ3: Qualidade de crédito das exposições produtivas e não produtivas, por dias de incumprimento</t>
  </si>
  <si>
    <t>Quadro 32 - Modelo EU CQ3: Qualidade de crédito das exposições produtivas e não produtivas, por dias de incumprimento</t>
  </si>
  <si>
    <t xml:space="preserve">Imparidades acumuladas
</t>
  </si>
  <si>
    <t>Provisões relativas aos compromissos extrapatrimoniais e às garantias financeiras concediddas</t>
  </si>
  <si>
    <t>Variações negativas acumuladas do justo valor resultantes do risco de crédito em exposições não produtivas</t>
  </si>
  <si>
    <t>Das quais, não produtivas</t>
  </si>
  <si>
    <t>Das quais, sujeitas a imparidade</t>
  </si>
  <si>
    <t>Das quais: em incumprimento</t>
  </si>
  <si>
    <t>Exposições patrimoniais</t>
  </si>
  <si>
    <t>Outros países</t>
  </si>
  <si>
    <t>Quadro 39 - Modelo EU CQ4: Qualidade das exposições não produtivas, por localização geográfica</t>
  </si>
  <si>
    <t>Modelo EU CQ4: Qualidade das exposições não produtivas, por localização geográfica</t>
  </si>
  <si>
    <t>Do qual, não produtivo</t>
  </si>
  <si>
    <t>Do qual, empréstimos e adiantamentos sujeitos a imparidade</t>
  </si>
  <si>
    <t>Do qual: em incumprimento</t>
  </si>
  <si>
    <t>Indústrias extrativas</t>
  </si>
  <si>
    <t>Indústrias transformadoras</t>
  </si>
  <si>
    <t>Produção e distribuição de eletricidade, gás, vapor e ar condicionado</t>
  </si>
  <si>
    <t>Abastecimento de água</t>
  </si>
  <si>
    <t>Construção</t>
  </si>
  <si>
    <t>Comércio por grosso e a retalho</t>
  </si>
  <si>
    <t>Transportes e armazenagem</t>
  </si>
  <si>
    <t>Atividades de alojamento e restauração</t>
  </si>
  <si>
    <t>Informação e comunicação</t>
  </si>
  <si>
    <t>Atividades financeiras e de seguros</t>
  </si>
  <si>
    <t>Atividades imobiliárias</t>
  </si>
  <si>
    <t>Atividades de consultoria, científicas e técnicas</t>
  </si>
  <si>
    <t>Atividades administrativas e de serviços de apoio</t>
  </si>
  <si>
    <t>Administração pública e defesa, segurança social obrigatória</t>
  </si>
  <si>
    <t>Educação</t>
  </si>
  <si>
    <t>Serviços de saúde e atividades de ação social</t>
  </si>
  <si>
    <t>Atividades artísticas, de espetáculos e recreativas</t>
  </si>
  <si>
    <t>Outros serviços</t>
  </si>
  <si>
    <t>Modelo EU CQ5: Qualidade de crédito dos empréstimos e adiantamentos a empresas não financeiras, por setor</t>
  </si>
  <si>
    <t>Quadro 40 - Modelo EU CQ5: Qualidade de crédito dos empréstimos e adiantamentos a empresas não financeiras, por setor</t>
  </si>
  <si>
    <t>Produtivo</t>
  </si>
  <si>
    <t>Probabilidade reduzida de pagamento que não está em atraso ou em atraso há ≤ 90 dias</t>
  </si>
  <si>
    <t>Dos quais, em atraso &gt; 90 dias</t>
  </si>
  <si>
    <t>Dos quais: em atraso &gt; 90 dias  ≤ 180 dias</t>
  </si>
  <si>
    <t>Dos quais: em atraso &gt; 180 dias ≤ 1 ano</t>
  </si>
  <si>
    <t>Dos quais: em atraso &gt; 1 ano ≤  2 anos</t>
  </si>
  <si>
    <t>Dos quais: em atraso &gt; 2 anos ≤ 5 anos</t>
  </si>
  <si>
    <t>Dos quais: em atraso &gt; 5 anos ≤ 7 anos</t>
  </si>
  <si>
    <t>Dos quais: em atraso &gt; 7 anos</t>
  </si>
  <si>
    <t>Do qual, instrumentos com um LTV &gt; 100%</t>
  </si>
  <si>
    <t>Imparidades acumuladas para ativos garantidos</t>
  </si>
  <si>
    <t>Garantias</t>
  </si>
  <si>
    <t>Das quais, o valor corresponde no máximo ao valor da exposição</t>
  </si>
  <si>
    <t>Das quais, bens imóveis</t>
  </si>
  <si>
    <t>Das quais, o valor é superior ao máximo</t>
  </si>
  <si>
    <t>Garantias financeiras recebidas</t>
  </si>
  <si>
    <t xml:space="preserve">Quadro 41 - Modelo EU CQ6: Avaliação das cauções - empréstimos e adiantamentos </t>
  </si>
  <si>
    <t xml:space="preserve">Modelo EU CQ6: Avaliação das cauções - empréstimos e adiantamentos </t>
  </si>
  <si>
    <t xml:space="preserve">Modelo EU CQ7: Cauções obtidas por aquisição da posse e processos de execução </t>
  </si>
  <si>
    <t xml:space="preserve">Quadro 34 - Modelo EU CQ7: Cauções obtidas por aquisição da posse e processos de execução </t>
  </si>
  <si>
    <t>Total das garantias obtidas por aquisição de posse</t>
  </si>
  <si>
    <t>Do qual, ativos não correntes detidos para venda</t>
  </si>
  <si>
    <t>Quadro 43 - Modelo EU CQ8: Cauções obtidas por aquisição da posse e processos de execução - discriminação por antiguidade</t>
  </si>
  <si>
    <t>Modelo EU CQ8: Cauções obtidas por aquisição da posse e processos de execução - discriminação por antiguidade</t>
  </si>
  <si>
    <t>Modelo EU CR3 – Síntese das técnicas de CRM  Divulgação da utilização de técnicas de redução do risco de crédito</t>
  </si>
  <si>
    <t xml:space="preserve">Montante escriturado não garantido </t>
  </si>
  <si>
    <t>Modelo EU CR4 – Método padrão – Exposição ao risco de crédito e efeitos de redução do risco de crédito (CRM)</t>
  </si>
  <si>
    <t>Quadro 26 - Modelo EU CR4 – Método padrão – Exposição ao risco de crédito e efeitos de redução do risco de crédito (CRM)</t>
  </si>
  <si>
    <t>Quadro 54 - Modelo EU CR7-A — Método IRB — Divulgação da extensão da utilização de técnicas de CRM</t>
  </si>
  <si>
    <t>Modelo EU CR7-A — Método IRB — Divulgação da extensão da utilização de técnicas de CRM</t>
  </si>
  <si>
    <t>Modelo EU CR8 – Declarações de fluxos de RWEA relativos a exposições ao risco de crédito de acordo com o método IRB</t>
  </si>
  <si>
    <t>Quadro 2 - Modelo EU CR8 – Declarações de fluxos de RWEA relativos a exposições ao risco de crédito de acordo com o método IRB</t>
  </si>
  <si>
    <t>Informação de exposições em financiamento especializado e títulos de capital no âmbito do método de ponderação de risco simples</t>
  </si>
  <si>
    <t>Informação de utilização do método IRB para o risco de crédito</t>
  </si>
  <si>
    <t>Informação de utilização do método-padrão</t>
  </si>
  <si>
    <t>Informação de utilização de técnicas de redução do risco de crédito</t>
  </si>
  <si>
    <t>Exposição patrimonial</t>
  </si>
  <si>
    <t>Informação de exposições ao risco de crédito de contraparte</t>
  </si>
  <si>
    <t>Modelo EU CCR1 – Análise da exposição ao CCR por método</t>
  </si>
  <si>
    <t>Quadro 7 - Modelo EU CCR1 – Análise da exposição ao CCR por método</t>
  </si>
  <si>
    <t>Modelo EU CCR2 — Operações sujeitas a requisitos de fundos próprios para o risco de CVA</t>
  </si>
  <si>
    <t>Quadro 12 - Modelo EU CCR2 — Operações sujeitas a requisitos de fundos próprios para o risco de CVA</t>
  </si>
  <si>
    <t>Modelo EU CCR3 – Método padrão – exposições ao CCR por ponderadores de risco e classes de exposição regulamentares</t>
  </si>
  <si>
    <t>Quadro 8 - Modelo EU CCR3 – Método padrão – exposições ao CCR por ponderadores de risco e classes de exposição regulamentares</t>
  </si>
  <si>
    <t>Modelo EU CCR4 – Método IRB – exposições ao CRR por classes de exposição e escala de PD</t>
  </si>
  <si>
    <t>Quadro 9 - Modelo EU CCR4 – Método IRB – exposições ao CRR por classes de exposição e escala de PD</t>
  </si>
  <si>
    <t>Quadro 9 - Modelo EU CCR4 – Método IRB – exposições ao CRR por classes de exposição e escala de PD - Instituições</t>
  </si>
  <si>
    <t>Quadro 9 - Modelo EU CCR4 – Método IRB – exposições ao CRR por classes de exposição e escala de PD - Empresas</t>
  </si>
  <si>
    <t>Modelo EU CCR5 — Composição das cauções para as exposições ao CCR</t>
  </si>
  <si>
    <t>Quadro 55 - Modelo EU CCR5 — Composição das cauções para as exposições ao CCR</t>
  </si>
  <si>
    <t>Modelo EU CCR6 – Exposições sobre derivados de crédito</t>
  </si>
  <si>
    <t>Quadro 56 - Modelo EU CCR6 – Exposições sobre derivados de crédito</t>
  </si>
  <si>
    <t>Informação de exposições em posições de titularização</t>
  </si>
  <si>
    <t>Modelo EU-SEC1 — Exposições de titularização extra carteira de negociação</t>
  </si>
  <si>
    <t>Quadro 57 - Modelo EU-SEC1 — Exposições de titularização extra carteira de negociação</t>
  </si>
  <si>
    <t>Modelo EU-SEC4 — Exposições de titularização extra carteira de negociação e requisitos de fundos próprios regulamentares associados — a instituição atua na qualidade de investidor</t>
  </si>
  <si>
    <t>Informação de utilização do método-padrão e do método dos modelos internos para o risco de mercado</t>
  </si>
  <si>
    <t>Quadro 27 - Modelo EU MR1 – Risco de mercado de acordo com o método padrão</t>
  </si>
  <si>
    <t>Modelo EU MR1 – Risco de mercado de acordo com o método padrão</t>
  </si>
  <si>
    <t>Redução do saldo da dívida</t>
  </si>
  <si>
    <t>Montane escriturado bruto</t>
  </si>
  <si>
    <t>Cauções obtidas por aquisição da posse classificadas como PP&amp;E</t>
  </si>
  <si>
    <t>Cauções obtidas por aquisição da posse com exceção das classificadas como PP&amp;E</t>
  </si>
  <si>
    <t>Outros tipos de cauções</t>
  </si>
  <si>
    <t>Volume dos ativos (+/-)</t>
  </si>
  <si>
    <t>Qualidade dos ativos (+/-)</t>
  </si>
  <si>
    <t>Atualizações de modelos (+/-)</t>
  </si>
  <si>
    <t>Metodologia e política (+/-)</t>
  </si>
  <si>
    <t>Aquisições e alienações (+/-)</t>
  </si>
  <si>
    <t>Movimentos cambiais (+/-)</t>
  </si>
  <si>
    <t>Outros (+/-)</t>
  </si>
  <si>
    <t>Quadro 25 - Modelo EU CR3 – Síntese das técnicas de CRM  Divulgação da utilização de técnicas de redução do risco de crédito</t>
  </si>
  <si>
    <t xml:space="preserve">Valores mobiliários representativos de dívida </t>
  </si>
  <si>
    <t xml:space="preserve">     Do qual exposições não produtivas</t>
  </si>
  <si>
    <t xml:space="preserve">            Do qual em situação de incumprimento </t>
  </si>
  <si>
    <t xml:space="preserve">Montante escriturado  garantido </t>
  </si>
  <si>
    <t>Garantido por hipotecas sobre bens imóveis</t>
  </si>
  <si>
    <t>Exposições associadas a riscos particularmente elevados</t>
  </si>
  <si>
    <t>Instituições e empresas com uma avaliação de crédito de curto prazo</t>
  </si>
  <si>
    <t>Organismos de investimento coletivo</t>
  </si>
  <si>
    <t>Títulos de capital</t>
  </si>
  <si>
    <t>TOTAL</t>
  </si>
  <si>
    <t>Exposições antes de fatores de conversão de crédito (CCF) e antes de CRM</t>
  </si>
  <si>
    <t>Exposições após CCF e após CRM</t>
  </si>
  <si>
    <t>Ativos ponderados pelo risco (RWA) e densidade dos RWA</t>
  </si>
  <si>
    <t xml:space="preserve">Densidade dos RWA (%) </t>
  </si>
  <si>
    <t>Exposições de retalho</t>
  </si>
  <si>
    <t>Exposições garantidas por hipotecas sobre imóveis</t>
  </si>
  <si>
    <t>Exposições sobre instituições e empresas com uma avaliação de crédito de curto prazo</t>
  </si>
  <si>
    <t>Unidades de participação ou ações em organismos de investimento coletivo</t>
  </si>
  <si>
    <t>Exposições sobre títulos de capital</t>
  </si>
  <si>
    <t>Quadro 20 - Modelo EU CR5 – Método padrão</t>
  </si>
  <si>
    <t>Modelo EU CR5 – Método padrão</t>
  </si>
  <si>
    <t xml:space="preserve"> Classes de exposição</t>
  </si>
  <si>
    <t>Do qual não objeto de notação</t>
  </si>
  <si>
    <t>Quadro 21.1 - Modelo EU CR6 – Método IRB – Exposições ao risco de crédito por classes de exposição e intervalo de PD - IRB Foundation</t>
  </si>
  <si>
    <t>Modelo EU CR6 – Método IRB – Exposições ao risco de crédito por classes de exposição e intervalo de PD - IRB Foundation</t>
  </si>
  <si>
    <t>Modelo EU CR6 – Método IRB – Exposições ao risco de crédito por classes de exposição e intervalo de PD - IRB Avançado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</si>
  <si>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</si>
  <si>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</si>
  <si>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</si>
  <si>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</si>
  <si>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</si>
  <si>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</si>
  <si>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</si>
  <si>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</si>
  <si>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</si>
  <si>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</si>
  <si>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</si>
  <si>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</si>
  <si>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</si>
  <si>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</si>
  <si>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</si>
  <si>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</si>
  <si>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</si>
  <si>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</si>
  <si>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Intervalo de PD</t>
  </si>
  <si>
    <t>Exposições extrapatrimoniais antes de CCF</t>
  </si>
  <si>
    <t>CCF médio ponderado por exposição
(%)</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</si>
  <si>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</si>
  <si>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</si>
  <si>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</si>
  <si>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</si>
  <si>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</si>
  <si>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</si>
  <si>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Subtotal (classe de exposição)</t>
  </si>
  <si>
    <t>Total (todas as classes de exposição)</t>
  </si>
  <si>
    <t>Quadro 21.1 - Modelo EU CR6 – Método IRB – Exposições ao risco de crédito por classes de exposição e intervalo de PD - IRB Avançado</t>
  </si>
  <si>
    <t>A-IRB</t>
  </si>
  <si>
    <t xml:space="preserve">Total de exposições
</t>
  </si>
  <si>
    <t>Técnicas de redução do risco de crédito</t>
  </si>
  <si>
    <t>Métodos de redução do risco de crédito no cálculo dos RWEA</t>
  </si>
  <si>
    <t>Proteção real de crédito (FCP)</t>
  </si>
  <si>
    <t>Administrações centrais e bancos centrais</t>
  </si>
  <si>
    <t>do qual, Empresas - PME</t>
  </si>
  <si>
    <t>do qual, Empresas - Financiamento especializado</t>
  </si>
  <si>
    <t>do qual, Empresas - Outros</t>
  </si>
  <si>
    <t>do qual, Retalho – Renováveis elegíveis</t>
  </si>
  <si>
    <t>do qual, Retalho – Outros, PME</t>
  </si>
  <si>
    <t>do qual, Retalho – Outros, não PME</t>
  </si>
  <si>
    <t xml:space="preserve"> Proteção pessoal de crédito (UFCP)</t>
  </si>
  <si>
    <t>do qual, Retalho – Bens imóveis, PME</t>
  </si>
  <si>
    <t>do qual, Retalho – Bens imóveis, não PME</t>
  </si>
  <si>
    <t>Exposição extrapatrimonial</t>
  </si>
  <si>
    <t>Valor de exposição</t>
  </si>
  <si>
    <t>Montante de exposição ponderado pelo risco</t>
  </si>
  <si>
    <t>Exposições sobre private equity</t>
  </si>
  <si>
    <t>Exposições sobre títulos de capital cotados em bolsa</t>
  </si>
  <si>
    <t>Exposições sobre outros títulos de capital</t>
  </si>
  <si>
    <t>Categorias</t>
  </si>
  <si>
    <t>EU-1</t>
  </si>
  <si>
    <t>EU - Método do risco inicial (para derivados)</t>
  </si>
  <si>
    <t>EU-2</t>
  </si>
  <si>
    <t>EU - SA-CCR Simplificado (para derivados)</t>
  </si>
  <si>
    <t>SA-CCR (para derivados)</t>
  </si>
  <si>
    <t>IMM (para derivados e SFT)</t>
  </si>
  <si>
    <t>2a</t>
  </si>
  <si>
    <t>Do qual conjuntos de compensação de operações de financiamento através de valores mobiliários</t>
  </si>
  <si>
    <t>2b</t>
  </si>
  <si>
    <t>Do qual derivados e conjuntos de compensação de derivados e operações de liquidação longa</t>
  </si>
  <si>
    <t>2c</t>
  </si>
  <si>
    <t>Do qual decorrente de conjuntos de compensação contratual entre produtos</t>
  </si>
  <si>
    <t>Método simples baseado em cauções financeiras (para SFT)</t>
  </si>
  <si>
    <t>Método integral baseado em cauções financeiras (para SFT)</t>
  </si>
  <si>
    <t>VaR (Valor em risco) para SFT</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</si>
  <si>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</si>
  <si>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</si>
  <si>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</si>
  <si>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</si>
  <si>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Operações sujeitas ao método alternativo (baseado no método do risco inicial )</t>
  </si>
  <si>
    <t xml:space="preserve">Total de operações sujeitas a requisitos de fundos próprios para o risco de CVA </t>
  </si>
  <si>
    <t xml:space="preserve">Valor total de exposição </t>
  </si>
  <si>
    <t>PD média ponderada da exposição (%)</t>
  </si>
  <si>
    <t>RWEA</t>
  </si>
  <si>
    <t>Densidade dos montantes das exposições ponderados pelo risco</t>
  </si>
  <si>
    <t>Subtotal (classe Instituições)</t>
  </si>
  <si>
    <t>Subtotal (Empresas - PME)</t>
  </si>
  <si>
    <t>Subtotal (Empresas — Crédito especializado)</t>
  </si>
  <si>
    <t>Subtotal (Empresas - Outros)</t>
  </si>
  <si>
    <t>Cauções utilizadas em operações de derivados</t>
  </si>
  <si>
    <t>Cauções utilizadas em SFT</t>
  </si>
  <si>
    <t>Tipo de caução</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</si>
  <si>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</si>
  <si>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</si>
  <si>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</si>
  <si>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</si>
  <si>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</si>
  <si>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</si>
  <si>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</si>
  <si>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</si>
  <si>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</si>
  <si>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</si>
  <si>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</si>
  <si>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Proteção adquirida</t>
  </si>
  <si>
    <t>Proteção vendida</t>
  </si>
  <si>
    <t>Opções de crédito</t>
  </si>
  <si>
    <t>Outros derivados de crédito</t>
  </si>
  <si>
    <t>Total de montantes nocionais</t>
  </si>
  <si>
    <t>Justos valores</t>
  </si>
  <si>
    <t>Justo valor positivo (ativo)</t>
  </si>
  <si>
    <t>Justo valor negativo (passivo)</t>
  </si>
  <si>
    <t>Montantes nocionais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</si>
  <si>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</si>
  <si>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</si>
  <si>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</si>
  <si>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</si>
  <si>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</si>
  <si>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</si>
  <si>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</si>
  <si>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</si>
  <si>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</si>
  <si>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</si>
  <si>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</si>
  <si>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Risco sobre títulos de capital (geral e específico)</t>
  </si>
  <si>
    <t>Risco cambial</t>
  </si>
  <si>
    <t xml:space="preserve">Risco sobre mercadorias </t>
  </si>
  <si>
    <t>Método simplificado</t>
  </si>
  <si>
    <t>Método Delta-plus</t>
  </si>
  <si>
    <t>Método baseado em cenários</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</si>
  <si>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</si>
  <si>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</si>
  <si>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</si>
  <si>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</si>
  <si>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</si>
  <si>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</si>
  <si>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</si>
  <si>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</si>
  <si>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</si>
  <si>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</si>
  <si>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</si>
  <si>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 instituição atua na qualidade de cedente</t>
  </si>
  <si>
    <t>Tradicional</t>
  </si>
  <si>
    <t>STS</t>
  </si>
  <si>
    <t>do qual, SRT</t>
  </si>
  <si>
    <t>Não STS</t>
  </si>
  <si>
    <t>Sintética</t>
  </si>
  <si>
    <t>A instituição atua na qualidade de patrocinador</t>
  </si>
  <si>
    <t>A instituição atua na qualidade de investidor</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</si>
  <si>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</si>
  <si>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</si>
  <si>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</si>
  <si>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</si>
  <si>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</si>
  <si>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</si>
  <si>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</si>
  <si>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</si>
  <si>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Valores de exposição (por escalões de ponderação de risco (RW)/deduções)</t>
  </si>
  <si>
    <t>RW ≤ 20 %</t>
  </si>
  <si>
    <t xml:space="preserve"> RW &gt; 20 % e até 50 %</t>
  </si>
  <si>
    <t xml:space="preserve"> RW &gt; 50 % e até 100 %</t>
  </si>
  <si>
    <t xml:space="preserve"> RW &gt; 100 % e até 1250 %</t>
  </si>
  <si>
    <t>RW 1250 %/deduções</t>
  </si>
  <si>
    <t>Valores de exposição (por abordagem regulamentar)</t>
  </si>
  <si>
    <t>SEC-IRBA</t>
  </si>
  <si>
    <t>SEC-ERBA
(incluindo IAA)</t>
  </si>
  <si>
    <t>SEC-SA</t>
  </si>
  <si>
    <t>RW 1250 %/ deduções</t>
  </si>
  <si>
    <t>Montante de exposição ponderado pelo risco (RWEA)
 (por abordagem regulamentar)</t>
  </si>
  <si>
    <t>Requisito de fundos próprios após aplicação do limite máximo</t>
  </si>
  <si>
    <t>Saldos de caixa em bancos centrais e outros depósitos à ordem</t>
  </si>
  <si>
    <t>Do qual, garantido</t>
  </si>
  <si>
    <t>Requisitos mínimos de capital a cumprir em base consolidada</t>
  </si>
  <si>
    <t>Caixa, saldos de caixa em bancos centrais e outros depósitos à ordem</t>
  </si>
  <si>
    <t xml:space="preserve">Ativos financeiros detidos para negociação </t>
  </si>
  <si>
    <t>Ativos financeiros obrigatoriamente contabilizados pelo justo valor através dos resultados</t>
  </si>
  <si>
    <t>Ativos financeiros pelo justo valor através de outro rendimento integral</t>
  </si>
  <si>
    <t>Ativos financeiros pelo custo amortizado</t>
  </si>
  <si>
    <t>Títulos</t>
  </si>
  <si>
    <t>Aplicações em instituições de crédito</t>
  </si>
  <si>
    <t>Crédito a clientes</t>
  </si>
  <si>
    <t>Derivados - Contabilidade de cobertura</t>
  </si>
  <si>
    <t>Variação do justo valor dos elementos abrangidos pela cobertura de carteira para o risco de taxa de juro</t>
  </si>
  <si>
    <t>Investimentos em subsidiárias, empreendimentos conjuntos e associadas</t>
  </si>
  <si>
    <t>Ativos tangíveis</t>
  </si>
  <si>
    <t>Propriedades de investimento</t>
  </si>
  <si>
    <t>Ativos intangíveis</t>
  </si>
  <si>
    <t xml:space="preserve">Ativos por impostos </t>
  </si>
  <si>
    <t xml:space="preserve">Ativos por impostos correntes </t>
  </si>
  <si>
    <t>Ativos por impostos diferidos</t>
  </si>
  <si>
    <t xml:space="preserve">Outros ativos </t>
  </si>
  <si>
    <t>Ativos não correntes e grupos para alienação classificados como detidos para venda</t>
  </si>
  <si>
    <t>Passivos financeiros detidos para negociação</t>
  </si>
  <si>
    <t>Passivos financeiros mensurados pelo custo amortizado</t>
  </si>
  <si>
    <t>Recursos de Bancos Centrais e de outras instituições de crédito</t>
  </si>
  <si>
    <t>(dos quais: Operações com acordo de recompra)</t>
  </si>
  <si>
    <t>Recursos de clientes</t>
  </si>
  <si>
    <t>Responsabilidades representadas por títulos, Passivos Subordinados e Passivos associados a ativos transferidos</t>
  </si>
  <si>
    <t>Outros passivos financeiros</t>
  </si>
  <si>
    <t>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</si>
  <si>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</si>
  <si>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</si>
  <si>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</si>
  <si>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</si>
  <si>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</si>
  <si>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Outro rendimento integral acumulado</t>
  </si>
  <si>
    <t>Resultados retidos</t>
  </si>
  <si>
    <t xml:space="preserve">Outras reservas </t>
  </si>
  <si>
    <t>Resultados atribuíveis aos acionistas da empresa-mãe</t>
  </si>
  <si>
    <t>Interesses minoritários (interesses que não controlam)</t>
  </si>
  <si>
    <t>Quadro 58 - Modelo EU-SEC4 — Exposições de titularização extra carteira de negociação e requisitos de fundos próprios regulamentares associados — a instituição atua na qualidade de investidor</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</si>
  <si>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</si>
  <si>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</si>
  <si>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</si>
  <si>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</si>
  <si>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Quadro 59 - Modelo EU-SEC5 — Exposições titularizadas pela instituição — Exposições em situação de incumprimento e ajustamentos para riscos de crédito específicos atua na qualidade de investidor atua na qualidade de cedente ou patrocinador</t>
  </si>
  <si>
    <t>Modelo EU-SEC5 — Exposições titularizadas pela instituição — Exposições em situação de incumprimento e ajustamentos para riscos de crédito específicos atua na qualidade de investidor atua na qualidade de cedente ou patrocinador</t>
  </si>
  <si>
    <t>Quadro 37 - Modelo 3 - Informações sobre novos empréstimos e adiantamentos objeto de sistemas de garantia pública no contexto da crise da COVID-19</t>
  </si>
  <si>
    <t xml:space="preserve">Montante escriturado bruto </t>
  </si>
  <si>
    <t xml:space="preserve">Imparidade acumulada, variações negativas acumuladas do justo valor resultantes do risco de crédito </t>
  </si>
  <si>
    <t>Montante máximo da garantia que pode ser considerado</t>
  </si>
  <si>
    <t>Entradas associadas a novos empréstimos</t>
  </si>
  <si>
    <t>Produtivos</t>
  </si>
  <si>
    <t>Garantia pública recebida no contexto da crise da COVID-19</t>
  </si>
  <si>
    <t>Entradas para exposições não produtivas</t>
  </si>
  <si>
    <t>Dos quais:
exposições objeto de medidas de reestruturação</t>
  </si>
  <si>
    <t>Dos quais:
instrumentos com aumento significativo do risco de crédito desde o reconhecimento inicial mas sem imparidade de crédito (Fase 2)</t>
  </si>
  <si>
    <t xml:space="preserve">Dos quais:
probabilidade reduzida de pagamento que não estão vencidos ou estão vencidos há &lt;= 90 dias </t>
  </si>
  <si>
    <t>Novos empréstimos e adiantamentos objeto de sistemas de garantia pública</t>
  </si>
  <si>
    <t>dos quais: famílias</t>
  </si>
  <si>
    <t>dos quais: caucionados por imóveis de habitação</t>
  </si>
  <si>
    <t>dos quais: sociedades não financeiras</t>
  </si>
  <si>
    <t>dos quais: pequenas e médias empresas</t>
  </si>
  <si>
    <t>dos quais: caucionados por imóveis comerciais</t>
  </si>
  <si>
    <t xml:space="preserve">Empréstimos e adiantamentos objeto de moratórias </t>
  </si>
  <si>
    <t xml:space="preserve">Quadro 36 - Modelo 2 - Visão geral das moratórias (legislativas e não legislativas) </t>
  </si>
  <si>
    <t>Dos quais: concedidos</t>
  </si>
  <si>
    <t>Dos quais: moratórias legislativas</t>
  </si>
  <si>
    <t>Dos quais: objeto de moratórias prorrogadas</t>
  </si>
  <si>
    <t>Dos quais: expirados</t>
  </si>
  <si>
    <t>Prazo residual das moratórias</t>
  </si>
  <si>
    <t>&lt;= 3 meses</t>
  </si>
  <si>
    <t>&gt; 3 meses
&lt;= 6 meses</t>
  </si>
  <si>
    <t>&gt; 6 meses
&lt;= 9 meses</t>
  </si>
  <si>
    <t>&gt; 9 meses
&lt;= 12 meses</t>
  </si>
  <si>
    <t>&gt; 12 meses
&lt;= 18 meses</t>
  </si>
  <si>
    <t>&gt; 18 meses</t>
  </si>
  <si>
    <t>EBA\GL\2020\07</t>
  </si>
  <si>
    <t xml:space="preserve">Modelo 2 - Visão geral das moratórias (legislativas e não legislativas) </t>
  </si>
  <si>
    <t>Modelo 3 - Informações sobre novos empréstimos e adiantamentos objeto de sistemas de garantia pública no contexto da crise da COVID-19</t>
  </si>
  <si>
    <t>Modelo EU CC1 - Composição dos fundos próprios regulamentares</t>
  </si>
  <si>
    <t>Quadro 60 - Modelo EU CC1 - Composição dos fundos próprios regulamentares</t>
  </si>
  <si>
    <t>Montantes</t>
  </si>
  <si>
    <t>Fonte com base nos números/letras de referência do balanço de acordo com o perímetro regulamentar de consolidação </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</si>
  <si>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</si>
  <si>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</si>
  <si>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</si>
  <si>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</si>
  <si>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</si>
  <si>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</si>
  <si>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</si>
  <si>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</si>
  <si>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</si>
  <si>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</si>
  <si>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</si>
  <si>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</si>
  <si>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</si>
  <si>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27a</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</si>
  <si>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</si>
  <si>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</si>
  <si>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</si>
  <si>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</si>
  <si>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</si>
  <si>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</si>
  <si>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</si>
  <si>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</si>
  <si>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</si>
  <si>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</si>
  <si>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</si>
  <si>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</si>
  <si>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</si>
  <si>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</si>
  <si>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</si>
  <si>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</si>
  <si>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</si>
  <si>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Ativos por impostos diferidos decorrentes de diferenças temporárias (montante acima do limiar de 10 %, líquido do passivo por impostos correspondente, se estiverem preenchidas as condições previstas no artigo 38.º, n.º 3, do CRR)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</si>
  <si>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</si>
  <si>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</si>
  <si>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</si>
  <si>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</si>
  <si>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</si>
  <si>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Deduções dos AT1 elegíveis que excedem os AT1 da instituição (valor negativo)</t>
  </si>
  <si>
    <t>Outros ajustamentos regulamentares</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</si>
  <si>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</si>
  <si>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</si>
  <si>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</si>
  <si>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</si>
  <si>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</si>
  <si>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</si>
  <si>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</si>
  <si>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</si>
  <si>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</si>
  <si>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</si>
  <si>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</si>
  <si>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</si>
  <si>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</si>
  <si>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</si>
  <si>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</si>
  <si>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</si>
  <si>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Deduções dos T2 elegíveis que excedem os T2 da instituição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</si>
  <si>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</si>
  <si>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</si>
  <si>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</si>
  <si>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</si>
  <si>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</si>
  <si>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</si>
  <si>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</si>
  <si>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</si>
  <si>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</si>
  <si>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</si>
  <si>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</si>
  <si>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</si>
  <si>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</si>
  <si>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</si>
  <si>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</si>
  <si>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</si>
  <si>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</si>
  <si>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</si>
  <si>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</si>
  <si>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</si>
  <si>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</si>
  <si>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</si>
  <si>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Rácios e requisitos de fundos próprios, incluindo reservas prudenciais </t>
  </si>
  <si>
    <t>Fundos próprios principais de nível 1</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</si>
  <si>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</si>
  <si>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</si>
  <si>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</si>
  <si>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</si>
  <si>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</si>
  <si>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</si>
  <si>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Fundos próprios principais de nível 1 (em percentagem do montante de exposição ao risco) disponíveis após satisfação dos requisitos mínimos de fundos próprios</t>
  </si>
  <si>
    <t>Montantes abaixo dos limiares de dedução (antes da ponderação pelo risco)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</si>
  <si>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</si>
  <si>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</si>
  <si>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Ativos por impostos diferidos decorrentes de diferenças temporárias (montante abaixo do limiar de 17,65 %, líquido do passivo por impostos correspondente, se estiverem preenchidas as condições previstas no artigo 38.º, n.º 3, do CRR)</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</si>
  <si>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</si>
  <si>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</si>
  <si>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</si>
  <si>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</si>
  <si>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</si>
  <si>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</si>
  <si>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</si>
  <si>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</si>
  <si>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</si>
  <si>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</si>
  <si>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</si>
  <si>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</si>
  <si>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Com o objetivo de atenuar os efeitos da pandemia COVID-19 na economia, o Governo Português estabeleceu linhas de financiamento à economia para apoiar a tesouraria das empresas em condições favoráveis. Estas linhas de financiamento foram implementadas e concedidas pelas Instituições Financeiras de forma faseada. As linhas dispõem de garantia autónoma prestada pelas Sociedade de Garantia Mútua (entre 80% e 90% do montante financiado) e dispõem de prazos e periodo de carência alargados.</t>
  </si>
  <si>
    <t>23; 27a; 8</t>
  </si>
  <si>
    <t>46; 48; 49</t>
  </si>
  <si>
    <t>5a</t>
  </si>
  <si>
    <t>2</t>
  </si>
  <si>
    <t>3; 11</t>
  </si>
  <si>
    <t>8; 10</t>
  </si>
  <si>
    <t>8; 11; 12</t>
  </si>
  <si>
    <t>22; 24</t>
  </si>
  <si>
    <t>O Grupo Novo Banco, nos termos do artº 473-A da CRR, optou, no inicio de 2018, por considerar a componente estática estipulada para o reconhecimento faseado dos impactos resultantes da introdução da IFRS 9 quanto às perdas de crédito esperadas, no cálculo dos seus rácios de capital e de alavancagem. Adicionalmente, na sequência da entrada em vigor do Regulamento (UE) 2020/873 (“CRR Quick Fix”) do Parlamento Europeu e do Conselho que alterou a CRR em reação à crise provocada pela COVID-19, o Grupo NB aderiu em 2020 à opção dinâmica, opção que permite a consideração faseada dos aumentos súbitos de provisões para ECL ocorrido desde o início da crise no cálculo dos fundos próprios.</t>
  </si>
  <si>
    <t>5; 34; 48</t>
  </si>
  <si>
    <t>15; 26</t>
  </si>
  <si>
    <t>3; 15</t>
  </si>
  <si>
    <t>10; 21; 25</t>
  </si>
  <si>
    <t>4; 5</t>
  </si>
  <si>
    <t>Exposição futura potencial (PFE)</t>
  </si>
  <si>
    <t>2021-12</t>
  </si>
  <si>
    <t>Modelo EU INS1 — Participações em empresas de seguros</t>
  </si>
  <si>
    <r>
      <t>do qual: método básico IRB (F-IRB)</t>
    </r>
    <r>
      <rPr>
        <vertAlign val="superscript"/>
        <sz val="9"/>
        <color rgb="FF475C6D"/>
        <rFont val="Arial"/>
        <family val="2"/>
      </rPr>
      <t xml:space="preserve"> </t>
    </r>
  </si>
  <si>
    <r>
      <t>Montante da posição ponderada pelo risco</t>
    </r>
    <r>
      <rPr>
        <b/>
        <vertAlign val="superscript"/>
        <sz val="10"/>
        <color rgb="FF475C6D"/>
        <rFont val="Arial"/>
        <family val="2"/>
      </rPr>
      <t>(1)</t>
    </r>
  </si>
  <si>
    <r>
      <rPr>
        <vertAlign val="superscript"/>
        <sz val="9"/>
        <color rgb="FF475C6D"/>
        <rFont val="Arial"/>
        <family val="2"/>
      </rPr>
      <t>(1)</t>
    </r>
    <r>
      <rPr>
        <sz val="9"/>
        <color rgb="FF475C6D"/>
        <rFont val="Arial"/>
        <family val="2"/>
      </rPr>
      <t xml:space="preserve"> Incluem-se apenas posições ponderadas pelo risco enquadradas nos métodos IRB </t>
    </r>
    <r>
      <rPr>
        <i/>
        <sz val="9"/>
        <color rgb="FF475C6D"/>
        <rFont val="Arial"/>
        <family val="2"/>
      </rPr>
      <t>foundation</t>
    </r>
    <r>
      <rPr>
        <sz val="9"/>
        <color rgb="FF475C6D"/>
        <rFont val="Arial"/>
        <family val="2"/>
      </rPr>
      <t xml:space="preserve"> e </t>
    </r>
    <r>
      <rPr>
        <i/>
        <sz val="9"/>
        <color rgb="FF475C6D"/>
        <rFont val="Arial"/>
        <family val="2"/>
      </rPr>
      <t>advanced</t>
    </r>
    <r>
      <rPr>
        <sz val="9"/>
        <color rgb="FF475C6D"/>
        <rFont val="Arial"/>
        <family val="2"/>
      </rPr>
      <t xml:space="preserve"> com excepção das posições sujeitas a risco de crédito de contraparte.</t>
    </r>
  </si>
  <si>
    <r>
      <t xml:space="preserve">Escala de PD 
</t>
    </r>
    <r>
      <rPr>
        <sz val="10"/>
        <color rgb="FF475C6D"/>
        <rFont val="Arial"/>
        <family val="2"/>
      </rPr>
      <t>(%)</t>
    </r>
  </si>
  <si>
    <r>
      <t>100,00 (</t>
    </r>
    <r>
      <rPr>
        <i/>
        <sz val="9"/>
        <color rgb="FF475C6D"/>
        <rFont val="Arial"/>
        <family val="2"/>
      </rPr>
      <t>por defeito</t>
    </r>
    <r>
      <rPr>
        <sz val="9"/>
        <color rgb="FF475C6D"/>
        <rFont val="Arial"/>
        <family val="2"/>
      </rPr>
      <t>)</t>
    </r>
  </si>
  <si>
    <r>
      <t xml:space="preserve">Prazo médio de vencimento ponderado pela posição em risco 
</t>
    </r>
    <r>
      <rPr>
        <sz val="10"/>
        <color rgb="FF475C6D"/>
        <rFont val="Arial"/>
        <family val="2"/>
      </rPr>
      <t>(dias)</t>
    </r>
  </si>
  <si>
    <r>
      <t xml:space="preserve">100.00% </t>
    </r>
    <r>
      <rPr>
        <i/>
        <sz val="9"/>
        <color rgb="FF475C6D"/>
        <rFont val="Arial"/>
        <family val="2"/>
      </rPr>
      <t>(incumprimento)</t>
    </r>
  </si>
  <si>
    <r>
      <rPr>
        <sz val="10"/>
        <color rgb="FF475C6D"/>
        <rFont val="Arial"/>
        <family val="2"/>
      </rPr>
      <t xml:space="preserve">Do qual </t>
    </r>
    <r>
      <rPr>
        <b/>
        <sz val="10"/>
        <color rgb="FF475C6D"/>
        <rFont val="Arial"/>
        <family val="2"/>
      </rPr>
      <t xml:space="preserve">garantido por caução </t>
    </r>
  </si>
  <si>
    <r>
      <rPr>
        <sz val="10"/>
        <color rgb="FF475C6D"/>
        <rFont val="Arial"/>
        <family val="2"/>
      </rPr>
      <t xml:space="preserve">Do qual </t>
    </r>
    <r>
      <rPr>
        <b/>
        <sz val="10"/>
        <color rgb="FF475C6D"/>
        <rFont val="Arial"/>
        <family val="2"/>
      </rPr>
      <t>garantido por garantias financeiras</t>
    </r>
  </si>
  <si>
    <r>
      <rPr>
        <sz val="10"/>
        <color rgb="FF475C6D"/>
        <rFont val="Arial"/>
        <family val="2"/>
      </rPr>
      <t xml:space="preserve">Do qual </t>
    </r>
    <r>
      <rPr>
        <b/>
        <sz val="10"/>
        <color rgb="FF475C6D"/>
        <rFont val="Arial"/>
        <family val="2"/>
      </rPr>
      <t>garantido por derivados de crédito</t>
    </r>
  </si>
  <si>
    <r>
      <t>Produtos</t>
    </r>
    <r>
      <rPr>
        <b/>
        <i/>
        <sz val="10"/>
        <color rgb="FF475C6D"/>
        <rFont val="Arial"/>
        <family val="2"/>
      </rPr>
      <t xml:space="preserve"> Outright</t>
    </r>
  </si>
  <si>
    <r>
      <t xml:space="preserve">Pilar 2 </t>
    </r>
    <r>
      <rPr>
        <vertAlign val="superscript"/>
        <sz val="9"/>
        <color rgb="FF475C6D"/>
        <rFont val="Arial"/>
        <family val="2"/>
      </rPr>
      <t>(1)</t>
    </r>
  </si>
  <si>
    <r>
      <t>Reservas</t>
    </r>
    <r>
      <rPr>
        <vertAlign val="superscript"/>
        <sz val="9"/>
        <color rgb="FF475C6D"/>
        <rFont val="Arial"/>
        <family val="2"/>
      </rPr>
      <t xml:space="preserve"> (2)</t>
    </r>
  </si>
  <si>
    <r>
      <t xml:space="preserve">Valor total não ponderado
</t>
    </r>
    <r>
      <rPr>
        <sz val="10"/>
        <color rgb="FF475C6D"/>
        <rFont val="Arial"/>
        <family val="2"/>
      </rPr>
      <t>(média)</t>
    </r>
  </si>
  <si>
    <r>
      <t xml:space="preserve">Valor total ponderado
</t>
    </r>
    <r>
      <rPr>
        <sz val="10"/>
        <color rgb="FF475C6D"/>
        <rFont val="Arial"/>
        <family val="2"/>
      </rPr>
      <t>(média)</t>
    </r>
  </si>
  <si>
    <r>
      <t xml:space="preserve">Outros </t>
    </r>
    <r>
      <rPr>
        <vertAlign val="superscript"/>
        <sz val="9"/>
        <color rgb="FF475C6D"/>
        <rFont val="Arial"/>
        <family val="2"/>
      </rPr>
      <t>(2)</t>
    </r>
  </si>
  <si>
    <r>
      <rPr>
        <vertAlign val="superscript"/>
        <sz val="8"/>
        <color rgb="FF475C6D"/>
        <rFont val="Arial"/>
        <family val="2"/>
      </rPr>
      <t>(1)</t>
    </r>
    <r>
      <rPr>
        <sz val="8"/>
        <color rgb="FF475C6D"/>
        <rFont val="Arial"/>
        <family val="2"/>
      </rPr>
      <t xml:space="preserve"> Inclui as posições em risco relevantes de risco de crédito, risco de mercado e posições de titularização na carteira bancária, de acordo com o número 4 do artigo 140º da CRD IV.</t>
    </r>
    <r>
      <rPr>
        <vertAlign val="superscript"/>
        <sz val="8"/>
        <color rgb="FF475C6D"/>
        <rFont val="Arial"/>
        <family val="2"/>
      </rPr>
      <t xml:space="preserve">
(2)</t>
    </r>
    <r>
      <rPr>
        <sz val="8"/>
        <color rgb="FF475C6D"/>
        <rFont val="Arial"/>
        <family val="2"/>
      </rPr>
      <t xml:space="preserve"> Somatório de posições em risco relevantes para apuramento da reserva contracíclica com ponderação dos requisitos de fundos próprios inferior a 0,01%, em que a autoridade designada do país em causa não estabeleceu uma taxa de reserva contracíclica para o país.</t>
    </r>
  </si>
  <si>
    <r>
      <t xml:space="preserve">Sem atraso ou em atraso </t>
    </r>
    <r>
      <rPr>
        <b/>
        <sz val="9"/>
        <color rgb="FF475C6D"/>
        <rFont val="Calibri"/>
        <family val="2"/>
      </rPr>
      <t>≤</t>
    </r>
    <r>
      <rPr>
        <b/>
        <sz val="9"/>
        <color rgb="FF475C6D"/>
        <rFont val="Arial"/>
        <family val="2"/>
      </rPr>
      <t xml:space="preserve"> 30 dias</t>
    </r>
  </si>
  <si>
    <r>
      <t xml:space="preserve">Em atraso &gt; 30 dias </t>
    </r>
    <r>
      <rPr>
        <b/>
        <sz val="9"/>
        <color rgb="FF475C6D"/>
        <rFont val="Calibri"/>
        <family val="2"/>
      </rPr>
      <t>≤</t>
    </r>
    <r>
      <rPr>
        <b/>
        <sz val="8.1"/>
        <color rgb="FF475C6D"/>
        <rFont val="Arial"/>
        <family val="2"/>
      </rPr>
      <t xml:space="preserve"> </t>
    </r>
    <r>
      <rPr>
        <b/>
        <sz val="9"/>
        <color rgb="FF475C6D"/>
        <rFont val="Arial"/>
        <family val="2"/>
      </rPr>
      <t>90 dias</t>
    </r>
  </si>
  <si>
    <r>
      <t xml:space="preserve">Probabilidade reduzida de pagamento que não está em atraso ou em atraso há  </t>
    </r>
    <r>
      <rPr>
        <b/>
        <sz val="9"/>
        <color rgb="FF475C6D"/>
        <rFont val="Calibri"/>
        <family val="2"/>
      </rPr>
      <t>≤</t>
    </r>
    <r>
      <rPr>
        <b/>
        <sz val="9"/>
        <color rgb="FF475C6D"/>
        <rFont val="Arial"/>
        <family val="2"/>
      </rPr>
      <t xml:space="preserve"> 90 dias</t>
    </r>
  </si>
  <si>
    <r>
      <t xml:space="preserve">Das quais, </t>
    </r>
    <r>
      <rPr>
        <b/>
        <i/>
        <sz val="9"/>
        <color rgb="FF475C6D"/>
        <rFont val="Arial"/>
        <family val="2"/>
      </rPr>
      <t>stage</t>
    </r>
    <r>
      <rPr>
        <b/>
        <sz val="9"/>
        <color rgb="FF475C6D"/>
        <rFont val="Arial"/>
        <family val="2"/>
      </rPr>
      <t xml:space="preserve"> 1</t>
    </r>
  </si>
  <si>
    <r>
      <t xml:space="preserve">Das quais, </t>
    </r>
    <r>
      <rPr>
        <b/>
        <i/>
        <sz val="9"/>
        <color rgb="FF475C6D"/>
        <rFont val="Arial"/>
        <family val="2"/>
      </rPr>
      <t>stage</t>
    </r>
    <r>
      <rPr>
        <b/>
        <sz val="9"/>
        <color rgb="FF475C6D"/>
        <rFont val="Arial"/>
        <family val="2"/>
      </rPr>
      <t xml:space="preserve"> 2</t>
    </r>
  </si>
  <si>
    <r>
      <t xml:space="preserve">Das quais, </t>
    </r>
    <r>
      <rPr>
        <b/>
        <i/>
        <sz val="9"/>
        <color rgb="FF475C6D"/>
        <rFont val="Arial"/>
        <family val="2"/>
      </rPr>
      <t>stage</t>
    </r>
    <r>
      <rPr>
        <b/>
        <sz val="9"/>
        <color rgb="FF475C6D"/>
        <rFont val="Arial"/>
        <family val="2"/>
      </rPr>
      <t xml:space="preserve"> 3</t>
    </r>
  </si>
  <si>
    <r>
      <t xml:space="preserve">Dos quais, em atraso &gt; 30 dias </t>
    </r>
    <r>
      <rPr>
        <sz val="9"/>
        <color rgb="FF475C6D"/>
        <rFont val="Calibri"/>
        <family val="2"/>
      </rPr>
      <t>≤</t>
    </r>
    <r>
      <rPr>
        <sz val="9"/>
        <color rgb="FF475C6D"/>
        <rFont val="Arial"/>
        <family val="2"/>
      </rPr>
      <t xml:space="preserve"> 90 dias</t>
    </r>
  </si>
  <si>
    <r>
      <t xml:space="preserve">Do qual, instrumentos com um LTV &gt; 60% e </t>
    </r>
    <r>
      <rPr>
        <sz val="10"/>
        <color rgb="FF475C6D"/>
        <rFont val="Calibri"/>
        <family val="2"/>
      </rPr>
      <t>≤</t>
    </r>
    <r>
      <rPr>
        <sz val="10"/>
        <color rgb="FF475C6D"/>
        <rFont val="Arial"/>
        <family val="2"/>
      </rPr>
      <t xml:space="preserve"> 80%</t>
    </r>
  </si>
  <si>
    <r>
      <t xml:space="preserve">Do qual, instrumentos com um LTV &gt; 80% e </t>
    </r>
    <r>
      <rPr>
        <sz val="10"/>
        <color rgb="FF475C6D"/>
        <rFont val="Calibri"/>
        <family val="2"/>
      </rPr>
      <t>≤</t>
    </r>
    <r>
      <rPr>
        <sz val="10"/>
        <color rgb="FF475C6D"/>
        <rFont val="Arial"/>
        <family val="2"/>
      </rPr>
      <t xml:space="preserve"> 100%</t>
    </r>
  </si>
  <si>
    <r>
      <t xml:space="preserve">Reestruturado </t>
    </r>
    <r>
      <rPr>
        <sz val="10"/>
        <color rgb="FF475C6D"/>
        <rFont val="Calibri"/>
        <family val="2"/>
      </rPr>
      <t>≤</t>
    </r>
    <r>
      <rPr>
        <sz val="10"/>
        <color rgb="FF475C6D"/>
        <rFont val="Arial"/>
        <family val="2"/>
      </rPr>
      <t xml:space="preserve"> 2 anos</t>
    </r>
  </si>
  <si>
    <r>
      <t xml:space="preserve">Reestruturado&gt; 2 anos  </t>
    </r>
    <r>
      <rPr>
        <sz val="10"/>
        <color rgb="FF475C6D"/>
        <rFont val="Calibri"/>
        <family val="2"/>
      </rPr>
      <t>≤</t>
    </r>
    <r>
      <rPr>
        <sz val="10"/>
        <color rgb="FF475C6D"/>
        <rFont val="Arial"/>
        <family val="2"/>
      </rPr>
      <t xml:space="preserve"> 5 anos</t>
    </r>
  </si>
  <si>
    <r>
      <t xml:space="preserve">Reestruturado </t>
    </r>
    <r>
      <rPr>
        <sz val="10"/>
        <color rgb="FF475C6D"/>
        <rFont val="Calibri"/>
        <family val="2"/>
      </rPr>
      <t>&gt; 5</t>
    </r>
    <r>
      <rPr>
        <sz val="10"/>
        <color rgb="FF475C6D"/>
        <rFont val="Arial"/>
        <family val="2"/>
      </rPr>
      <t xml:space="preserve"> anos</t>
    </r>
  </si>
  <si>
    <r>
      <rPr>
        <b/>
        <sz val="10"/>
        <color rgb="FF475C6D"/>
        <rFont val="Calibri"/>
        <family val="2"/>
      </rPr>
      <t>≤</t>
    </r>
    <r>
      <rPr>
        <b/>
        <sz val="10"/>
        <color rgb="FF475C6D"/>
        <rFont val="Arial"/>
        <family val="2"/>
      </rPr>
      <t xml:space="preserve">  1 ano</t>
    </r>
  </si>
  <si>
    <r>
      <rPr>
        <b/>
        <sz val="10"/>
        <color rgb="FF475C6D"/>
        <rFont val="Calibri"/>
        <family val="2"/>
      </rPr>
      <t>&gt; 1 ano ≤</t>
    </r>
    <r>
      <rPr>
        <b/>
        <sz val="10"/>
        <color rgb="FF475C6D"/>
        <rFont val="Arial"/>
        <family val="2"/>
      </rPr>
      <t xml:space="preserve">  5 anos</t>
    </r>
  </si>
  <si>
    <r>
      <t xml:space="preserve">RWEA com efeitos de substituição
</t>
    </r>
    <r>
      <rPr>
        <sz val="10"/>
        <color rgb="FF475C6D"/>
        <rFont val="Arial"/>
        <family val="2"/>
      </rPr>
      <t>(efeitos de redução e de substituição)</t>
    </r>
    <r>
      <rPr>
        <b/>
        <sz val="10"/>
        <color rgb="FF475C6D"/>
        <rFont val="Arial"/>
        <family val="2"/>
      </rPr>
      <t xml:space="preserve">
</t>
    </r>
  </si>
  <si>
    <r>
      <t xml:space="preserve"> Parte das exposições cobertas por </t>
    </r>
    <r>
      <rPr>
        <b/>
        <sz val="10"/>
        <color rgb="FF475C6D"/>
        <rFont val="Arial"/>
        <family val="2"/>
      </rPr>
      <t>cauções financeiras (% )</t>
    </r>
  </si>
  <si>
    <r>
      <t xml:space="preserve">Parte das exposições cobertas por </t>
    </r>
    <r>
      <rPr>
        <b/>
        <sz val="10"/>
        <color rgb="FF475C6D"/>
        <rFont val="Arial"/>
        <family val="2"/>
      </rPr>
      <t>outras cauções elegíveis (%)</t>
    </r>
  </si>
  <si>
    <r>
      <t xml:space="preserve">Parte das exposições cobertas por </t>
    </r>
    <r>
      <rPr>
        <b/>
        <sz val="10"/>
        <color rgb="FF475C6D"/>
        <rFont val="Arial"/>
        <family val="2"/>
      </rPr>
      <t>outras proteções reais de crédito (%)</t>
    </r>
  </si>
  <si>
    <r>
      <t xml:space="preserve">
Parte das exposições cobertas por </t>
    </r>
    <r>
      <rPr>
        <b/>
        <sz val="10"/>
        <color rgb="FF475C6D"/>
        <rFont val="Arial"/>
        <family val="2"/>
      </rPr>
      <t>garantias (% )</t>
    </r>
  </si>
  <si>
    <r>
      <t xml:space="preserve">Parte das exposições cobertas por </t>
    </r>
    <r>
      <rPr>
        <b/>
        <sz val="10"/>
        <color rgb="FF475C6D"/>
        <rFont val="Arial"/>
        <family val="2"/>
      </rPr>
      <t>derivados de crédito (% )</t>
    </r>
  </si>
  <si>
    <r>
      <t xml:space="preserve">Parte das exposições cobertas por </t>
    </r>
    <r>
      <rPr>
        <b/>
        <sz val="10"/>
        <color rgb="FF475C6D"/>
        <rFont val="Arial"/>
        <family val="2"/>
      </rPr>
      <t>cauções de bens imóveis (% )</t>
    </r>
  </si>
  <si>
    <r>
      <t xml:space="preserve">Parte das exposições cobertas por </t>
    </r>
    <r>
      <rPr>
        <b/>
        <sz val="10"/>
        <color rgb="FF475C6D"/>
        <rFont val="Arial"/>
        <family val="2"/>
      </rPr>
      <t>créditos a receber (% )</t>
    </r>
  </si>
  <si>
    <r>
      <t xml:space="preserve">Parte das exposições cobertas por </t>
    </r>
    <r>
      <rPr>
        <b/>
        <sz val="10"/>
        <color rgb="FF475C6D"/>
        <rFont val="Arial"/>
        <family val="2"/>
      </rPr>
      <t>outras cauções de bens físicos (%)</t>
    </r>
  </si>
  <si>
    <r>
      <t xml:space="preserve">Parte das exposições cobertas por </t>
    </r>
    <r>
      <rPr>
        <b/>
        <sz val="10"/>
        <color rgb="FF475C6D"/>
        <rFont val="Arial"/>
        <family val="2"/>
      </rPr>
      <t>depósitos em numerário (%)</t>
    </r>
  </si>
  <si>
    <r>
      <t xml:space="preserve">Parte das exposições cobertas por </t>
    </r>
    <r>
      <rPr>
        <b/>
        <sz val="10"/>
        <color rgb="FF475C6D"/>
        <rFont val="Arial"/>
        <family val="2"/>
      </rPr>
      <t>apólices de seguro de vida (%)</t>
    </r>
  </si>
  <si>
    <r>
      <t xml:space="preserve">Parte das exposições cobertas por </t>
    </r>
    <r>
      <rPr>
        <b/>
        <sz val="10"/>
        <color rgb="FF475C6D"/>
        <rFont val="Arial"/>
        <family val="2"/>
      </rPr>
      <t>instrumentos detidos por um terceiro (%)</t>
    </r>
  </si>
  <si>
    <r>
      <rPr>
        <i/>
        <sz val="10"/>
        <color rgb="FF475C6D"/>
        <rFont val="Arial"/>
        <family val="2"/>
      </rPr>
      <t>Swaps</t>
    </r>
    <r>
      <rPr>
        <sz val="10"/>
        <color rgb="FF475C6D"/>
        <rFont val="Arial"/>
        <family val="2"/>
      </rPr>
      <t xml:space="preserve"> de risco de incumprimento uninominais</t>
    </r>
  </si>
  <si>
    <r>
      <rPr>
        <i/>
        <sz val="10"/>
        <color rgb="FF475C6D"/>
        <rFont val="Arial"/>
        <family val="2"/>
      </rPr>
      <t>Swaps</t>
    </r>
    <r>
      <rPr>
        <sz val="10"/>
        <color rgb="FF475C6D"/>
        <rFont val="Arial"/>
        <family val="2"/>
      </rPr>
      <t xml:space="preserve"> de risco de incumprimento indiciais</t>
    </r>
  </si>
  <si>
    <r>
      <rPr>
        <i/>
        <sz val="10"/>
        <color rgb="FF475C6D"/>
        <rFont val="Arial"/>
        <family val="2"/>
      </rPr>
      <t>Swaps</t>
    </r>
    <r>
      <rPr>
        <sz val="10"/>
        <color rgb="FF475C6D"/>
        <rFont val="Arial"/>
        <family val="2"/>
      </rPr>
      <t xml:space="preserve"> de retorno total</t>
    </r>
  </si>
  <si>
    <t>Instrumentos de fundos próprios detidos em empresas de seguros, empresas de resseguros ou ou de uma sociedade gestora de participações no setor de seguros não deduzidos aos fundos próprios</t>
  </si>
  <si>
    <t>Quadro 61 - Modelo EU INS1 — Participações em empresas de seguros</t>
  </si>
  <si>
    <t>Montante da exposição ao risco</t>
  </si>
  <si>
    <t>Modelo EU INS2 - Conglomerados financeiros - informações sobre os fundos próprios e o rácio de adequação dos fundos próprios</t>
  </si>
  <si>
    <t>Quadro 62 - Modelo EU INS2 - Conglomerados financeiros - informações sobre os fundos próprios e o rácio de adequação dos fundos próprios</t>
  </si>
  <si>
    <t xml:space="preserve">Requisitos complementares de fundos próprios do conglomerado financeiro (montante) </t>
  </si>
  <si>
    <t>Rácio de adequação dos fundos próprios do conglomerado financeiro (%)</t>
  </si>
  <si>
    <t>Informação de risco operacional</t>
  </si>
  <si>
    <t>Modelo EU OR1 — Requisitos de fundos próprios para risco operacional e montantes de exposição ponderados pelo risco</t>
  </si>
  <si>
    <t>Quadro 63 - Modelo EU OR1 — Requisitos de fundos próprios para risco operacional e montantes de exposição ponderados pelo risco</t>
  </si>
  <si>
    <t>Atividades bancárias</t>
  </si>
  <si>
    <t>Montante de exposição ao risco</t>
  </si>
  <si>
    <t>Ano -3</t>
  </si>
  <si>
    <t>Ano -2</t>
  </si>
  <si>
    <t>Ano passado</t>
  </si>
  <si>
    <t>Indicador relevante</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</si>
  <si>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</si>
  <si>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</si>
  <si>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</si>
  <si>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</si>
  <si>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</si>
  <si>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Informação de política de remuneração</t>
  </si>
  <si>
    <t>Remuneração fixa</t>
  </si>
  <si>
    <t>Total da remuneração</t>
  </si>
  <si>
    <t>Número de membros do pessoal identificado</t>
  </si>
  <si>
    <t>Remuneração fixa total</t>
  </si>
  <si>
    <t>Do qual: pecuniária</t>
  </si>
  <si>
    <t>Do qual: ações ou direitos de propriedade equivalentes</t>
  </si>
  <si>
    <t xml:space="preserve">Do qual: instrumentos associados a ações ou instrumentos não pecuniários equivalentes </t>
  </si>
  <si>
    <t>Do qual: outros instrumentos</t>
  </si>
  <si>
    <t>Do qual: outras formas</t>
  </si>
  <si>
    <t>Número de membros do pessoal identificados</t>
  </si>
  <si>
    <t>Remuneração variável total</t>
  </si>
  <si>
    <t>Do qual: diferida</t>
  </si>
  <si>
    <t>Função de fiscalização do órgão de administração</t>
  </si>
  <si>
    <t xml:space="preserve">Função de gestão do órgão de administração </t>
  </si>
  <si>
    <t>Outros membros da direção de topo</t>
  </si>
  <si>
    <t>Outro pessoal identificado</t>
  </si>
  <si>
    <t xml:space="preserve">Modelo EU REM1 — Remuneração atribuída para o exercício financeiro </t>
  </si>
  <si>
    <t xml:space="preserve">Quadro 64 - Modelo EU REM1 — Remuneração atribuída para o exercício financeiro </t>
  </si>
  <si>
    <t xml:space="preserve">Remuneração variável garantida atribuída </t>
  </si>
  <si>
    <t>Remuneração variável garantida atribuída - Número de membros do pessoal identificados</t>
  </si>
  <si>
    <t>Remuneração variável garantida atribuída - Montante total</t>
  </si>
  <si>
    <t>Do qual remuneração variável garantida atribuída paga durante o exercício financeiro, que não é tida em conta para o limite máximo dos prémios</t>
  </si>
  <si>
    <t>Indemnizações por cessação de funções atribuídas em períodos anteriores que foram pagas durante o exercício financeiro</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</si>
  <si>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</si>
  <si>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 - Montante total</t>
  </si>
  <si>
    <t>Indemnizações por cessação de funções atribuídas durante o exercício financeiro</t>
  </si>
  <si>
    <t>Indemnizações por cessação de funções atribuídas durante o exercício financeiro - Número de membros do pessoal identificados</t>
  </si>
  <si>
    <t>Indemnizações por cessação de funções atribuídas durante o exercício financeiro - Montante total</t>
  </si>
  <si>
    <t xml:space="preserve">Do qual pagas durante o exercício financeiro </t>
  </si>
  <si>
    <t>Do qual diferidas</t>
  </si>
  <si>
    <t>Do qual indemnizações por cessação de funções pagas durante o exercício financeiro, que são tidas em conta para o limite máximo dos prémios</t>
  </si>
  <si>
    <t>Do qual o pagamento mais elevado que foi atribuído a uma única pessoa</t>
  </si>
  <si>
    <t>Modelo EU REM2 — Pagamentos especiais ao pessoal cuja atividade profissional tem um impacto significativo no perfil de risco das instituições (pessoal identificado)</t>
  </si>
  <si>
    <t xml:space="preserve">Modelo EU REM3 — Remuneração diferida </t>
  </si>
  <si>
    <t>Modelo EU REM5 — Informação sobre a remuneração do pessoal cuja atividade profissional tem um impacto significativo no perfil de risco das instituições (pessoal identificado)</t>
  </si>
  <si>
    <t>Quadro 65 - Modelo EU REM2 — Pagamentos especiais ao pessoal cuja atividade profissional tem um impacto significativo no perfil de risco das instituições (pessoal identificado)</t>
  </si>
  <si>
    <t>Quadro 66 - Modelo EU REM3 — Remuneração diferida</t>
  </si>
  <si>
    <t>Quadro 68 - Modelo U REM5 — Informação sobre a remuneração do pessoal cuja atividade profissional tem um impacto significativo no perfil de risco das instituições (pessoal identificado)</t>
  </si>
  <si>
    <t>Remuneração diferida e retida</t>
  </si>
  <si>
    <t>Pecuniária</t>
  </si>
  <si>
    <t xml:space="preserve">Instrumentos associados a ações ou instrumentos não pecuniários equivalentes </t>
  </si>
  <si>
    <t>Outros instrumentos</t>
  </si>
  <si>
    <t>Outras formas</t>
  </si>
  <si>
    <t>Função de gestão do órgão de administração</t>
  </si>
  <si>
    <t>Montante total</t>
  </si>
  <si>
    <t>Ações ou direitos de propriedade equivalentes</t>
  </si>
  <si>
    <t>Montante total da remuneração diferida atribuída para períodos de desempenho anteriores</t>
  </si>
  <si>
    <t xml:space="preserve">
Do qual devido à aquisição de direitos no exercício financeiro</t>
  </si>
  <si>
    <t xml:space="preserve">
Do qual aquisição de direitos em exercícios financeiros posteriores</t>
  </si>
  <si>
    <t>Montante do ajustamento em função do desempenho aplicado no exercício financeiro relativamente à remuneração diferida que se tornou adquirida no exercício financeiro</t>
  </si>
  <si>
    <t>Montante do ajustamento em função do desempenho aplicado no exercício financeiro relativamente à remuneração diferida que se tornou adquirida em anos de desempenho futuros</t>
  </si>
  <si>
    <t>Montante total do ajustamento durante o exercício financeiro devido a ajustamentos implícitos ex post (ou seja, variações do valor da remuneração diferida devido a variações dos preços dos instrumentos)</t>
  </si>
  <si>
    <t xml:space="preserve">Montante total da remuneração diferida atribuída antes do exercício financeiro efetivamente paga no exercício financeiro </t>
  </si>
  <si>
    <t>Montante total da remuneração diferida atribuída ao período de desempenho anterior que se tornou adquirida mas está sujeita a períodos de retenção</t>
  </si>
  <si>
    <t>Número total de membros do pessoal identificados</t>
  </si>
  <si>
    <t>Do qual: membros do órgão de administração</t>
  </si>
  <si>
    <t>Do qual: outros membros da direção de topo</t>
  </si>
  <si>
    <t>Do qual: outro pessoal identificado</t>
  </si>
  <si>
    <t>Remuneração total do pessoal identificado</t>
  </si>
  <si>
    <t xml:space="preserve">Do qual: remuneração variável </t>
  </si>
  <si>
    <t xml:space="preserve">Do qual: remuneração fixa </t>
  </si>
  <si>
    <t>Remuneração do órgão de administração</t>
  </si>
  <si>
    <t>Total do órgão de administração</t>
  </si>
  <si>
    <t>Segmentos de atividade</t>
  </si>
  <si>
    <t>Banca de investimento</t>
  </si>
  <si>
    <t>Banca de retalho</t>
  </si>
  <si>
    <t>Gestão de ativos</t>
  </si>
  <si>
    <t>Funções empresariais</t>
  </si>
  <si>
    <t>Funções de controlo interno independentes</t>
  </si>
  <si>
    <t>Todos os outros</t>
  </si>
  <si>
    <t>Trimestre findo em (31 December 2021)</t>
  </si>
  <si>
    <r>
      <rPr>
        <vertAlign val="superscript"/>
        <sz val="8"/>
        <color rgb="FF475C6D"/>
        <rFont val="Arial"/>
        <family val="2"/>
      </rPr>
      <t xml:space="preserve">(1) </t>
    </r>
    <r>
      <rPr>
        <sz val="8"/>
        <color rgb="FF475C6D"/>
        <rFont val="Arial"/>
        <family val="2"/>
      </rPr>
      <t>Requisito de pilar 2 mandatório.</t>
    </r>
  </si>
  <si>
    <t>Remuneração variável (*)</t>
  </si>
  <si>
    <t>Exposições
extrapatrimoniais</t>
  </si>
  <si>
    <t>Modelo EU CR10 — Exposições em financiamento especializado e títulos de capital no âmbito do método de ponderação de risco simples</t>
  </si>
  <si>
    <t>Quadro 23 - Modelo EU CR10 — Exposições em financiamento especializado e títulos de capital no âmbito do método de ponderação de risco simples</t>
  </si>
  <si>
    <t>Agricultura, silvicultura e pescas</t>
  </si>
  <si>
    <t>Informação sobre ativos onerados e não onerados</t>
  </si>
  <si>
    <t>Modelo EU AE1 - Ativos onerados e não onerados</t>
  </si>
  <si>
    <t>Modelo EU AE2 - Cauções recebidas e valores mobiliários representativos de dívida próprios emitidos</t>
  </si>
  <si>
    <t>Modelo EU AE3 - Fontes de oneração</t>
  </si>
  <si>
    <t xml:space="preserve">  Crédito à Habitação</t>
  </si>
  <si>
    <t xml:space="preserve">  dos quais:</t>
  </si>
  <si>
    <t xml:space="preserve">  Outros ativos</t>
  </si>
  <si>
    <t xml:space="preserve">    emitidos por empresas não financeiras</t>
  </si>
  <si>
    <t xml:space="preserve">    emitidos por empresas financeiras</t>
  </si>
  <si>
    <t xml:space="preserve">    emitidos por administrações centrais</t>
  </si>
  <si>
    <t xml:space="preserve">    títulos respaldados por ativos</t>
  </si>
  <si>
    <t xml:space="preserve">    obrigações cobertas</t>
  </si>
  <si>
    <t xml:space="preserve">  Títulos de dívida</t>
  </si>
  <si>
    <t xml:space="preserve">  Instrumentos de capital próprio</t>
  </si>
  <si>
    <t>Ativos da Instituição</t>
  </si>
  <si>
    <t>dos quais: nocional eligível EHQLA e HQLA</t>
  </si>
  <si>
    <t>Justo valor de ativos não onerados</t>
  </si>
  <si>
    <t>Valor contabilístico dos ativos não onerados</t>
  </si>
  <si>
    <t>Justo valor dos ativos onerados</t>
  </si>
  <si>
    <t>Valor contabilístico dos ativos onerados</t>
  </si>
  <si>
    <t xml:space="preserve">TOTAL DE CAUÇÕES RECEBIDAS E VALORES MOBILIÁRIOS REPRESENTATIVOS DE DÍVIDA PRÓPRIOS EMITIDOS </t>
  </si>
  <si>
    <t xml:space="preserve"> Obrigações cobertas próprias e titularizações emitidas e ainda não dadas em garantia</t>
  </si>
  <si>
    <t>Valores mobiliários representativos de dívida próprios emitidos com exceção de obrigações cobertas ou titularizações</t>
  </si>
  <si>
    <t>Outras cauções recebidas</t>
  </si>
  <si>
    <t>Empréstimos e adiantamentos com exceção dos empréstimos à vista</t>
  </si>
  <si>
    <t>do qual: emitido por empresas não-financeiras</t>
  </si>
  <si>
    <t>do qual: emitido por empresas financeiras</t>
  </si>
  <si>
    <t>do qual: emitido por administrações públicas</t>
  </si>
  <si>
    <t>do qual: titularizações</t>
  </si>
  <si>
    <t>do qual: obrigações cobertas</t>
  </si>
  <si>
    <t>Instrumentos de capital próprio</t>
  </si>
  <si>
    <t>Empréstimos à vista</t>
  </si>
  <si>
    <t>Cauções recebidas pela instituição que divulga as informações</t>
  </si>
  <si>
    <t>Cauções recebidas pela instituição</t>
  </si>
  <si>
    <t>do qual, EHQLA e HQLA</t>
  </si>
  <si>
    <t>do qual, EHQLA e HQLA nocionalmente elegíveis</t>
  </si>
  <si>
    <t>Justo valor das cauções recebidas ou dos valores mobiliários representativos de dívida próprios emitidos disponíveis para oneração</t>
  </si>
  <si>
    <t>Justo valor das cauções oneradas recebidas ou dos valores mobiliários representativos de dívida próprios emitidos</t>
  </si>
  <si>
    <t>Montante escriturado dos passivos financeiros seleccionados</t>
  </si>
  <si>
    <t>Ativos, cauções  recebidas e títulos de dívida próprios emitidos com excepção de obrigações cobertas e dos títulos respaldados por ativos onerados</t>
  </si>
  <si>
    <t>Passivos de contrapartida, passivos contigentes ou títulos emprestados</t>
  </si>
  <si>
    <t>Quadro 69 - Modelo EU AE1 - Ativos onerados e não onerados</t>
  </si>
  <si>
    <t>Quadro 70 - Modelo EU AE2 - Cauções recebidas e valores mobiliários representativos de dívida próprios emitidos</t>
  </si>
  <si>
    <t>Quadro 71 - Modelo EU AE3 - Fontes de oneração</t>
  </si>
  <si>
    <t>Modelo EU CCA: Caraterísticas principais dos instrumentos de fundos próprios regulamentares e dos instrumentos de passivos elegíveis</t>
  </si>
  <si>
    <t>Detalhe dos instrumentos de Fundos Próprios</t>
  </si>
  <si>
    <t>Emitente</t>
  </si>
  <si>
    <t>NOVO BANCO, SA</t>
  </si>
  <si>
    <t>Identificador único (por exemplo, CUSIP, ISIN ou identificador Bloomberg para colocação privada)</t>
  </si>
  <si>
    <t>PTNOBFOM0017</t>
  </si>
  <si>
    <t>Colocação pública ou privada</t>
  </si>
  <si>
    <t>Pública</t>
  </si>
  <si>
    <t>Legislação(ões) aplicável(is) ao instrumento</t>
  </si>
  <si>
    <t>Lei Inglesa e Portuguesa</t>
  </si>
  <si>
    <t>Reconhecimento contratual dos poderes das autoridades de resolução em matéria de redução do valor contabilístico e de conversão</t>
  </si>
  <si>
    <t>Sim</t>
  </si>
  <si>
    <t>Tratamento regulamentar</t>
  </si>
  <si>
    <t xml:space="preserve">    Tratamento atual tendo em conta, quando aplicável, as regras transitórias do CRR</t>
  </si>
  <si>
    <t>Fundos Próprios Nível 2</t>
  </si>
  <si>
    <t xml:space="preserve">     Regras do CRR após a transição</t>
  </si>
  <si>
    <t xml:space="preserve">     Elegíveis numa base individual/(sub)consolidada/ individual e (sub)consolidada</t>
  </si>
  <si>
    <t>Individual / (Sub) consolidada</t>
  </si>
  <si>
    <t xml:space="preserve">     Tipo de instrumento (tipos a especificar por cada jurisdição)</t>
  </si>
  <si>
    <t>Obrigação Subordinada</t>
  </si>
  <si>
    <t>Montante reconhecido nos fundos próprios regulamentares ou passivos elegíveis (em milhões da unidade monetária, à data de relato mais recente)</t>
  </si>
  <si>
    <t xml:space="preserve">Montante nominal do instrumento </t>
  </si>
  <si>
    <t>Preço de emissão</t>
  </si>
  <si>
    <t>Preço de resgate</t>
  </si>
  <si>
    <t>Reembolso ao par</t>
  </si>
  <si>
    <t>Classificação contabilística</t>
  </si>
  <si>
    <t>Empréstimos Subordinados</t>
  </si>
  <si>
    <t>Data de emissão original</t>
  </si>
  <si>
    <t>6 de Julho de 2018</t>
  </si>
  <si>
    <t>Caráter perpétuo ou com prazo fixo</t>
  </si>
  <si>
    <t xml:space="preserve">Prazo Fixo </t>
  </si>
  <si>
    <t xml:space="preserve">     Data de vencimento original </t>
  </si>
  <si>
    <t>6 de Julho de 2028</t>
  </si>
  <si>
    <t>Opção de compra pelo emitente sujeita a aprovação prévia da autoridade de supervisão</t>
  </si>
  <si>
    <t xml:space="preserve">     Data opcional do exercício da opção de compra, datas condicionais do exercício da opção de compra e valor de resgate </t>
  </si>
  <si>
    <t>6 de Julho de 2023</t>
  </si>
  <si>
    <t xml:space="preserve">     Datas de exercício da opção de compra subsequentes, se aplicável</t>
  </si>
  <si>
    <t>N/A</t>
  </si>
  <si>
    <t>Cupões / dividendos</t>
  </si>
  <si>
    <t xml:space="preserve">Dividendo / cupão fixo ou variável </t>
  </si>
  <si>
    <t>Cupão Fixo</t>
  </si>
  <si>
    <t xml:space="preserve">Taxa do cupão e eventual índice conexo </t>
  </si>
  <si>
    <t xml:space="preserve">Existência de um mecanismo de suspensão do pagamento de dividendos (dividend stopper) </t>
  </si>
  <si>
    <t xml:space="preserve">     Totalmente discricionário, parcialmente discricionário ou obrigatório (em termos de calendário)</t>
  </si>
  <si>
    <t>Obrigatoriedade</t>
  </si>
  <si>
    <t xml:space="preserve">     Totalmente discricionário, parcialmente discricionário ou obrigatório (em termos de montante)</t>
  </si>
  <si>
    <t xml:space="preserve">     Existência de um mecanismo de aumento do rendimento (step up) ou outros incentivos ao resgate</t>
  </si>
  <si>
    <t>Não</t>
  </si>
  <si>
    <t xml:space="preserve">     Não cumulativos ou cumulativos</t>
  </si>
  <si>
    <t>Cumulativos</t>
  </si>
  <si>
    <t>Convertíveis ou não convertíveis</t>
  </si>
  <si>
    <t>Não convertíveis</t>
  </si>
  <si>
    <t xml:space="preserve">     Se convertíveis, desencadeador(es) da conversão</t>
  </si>
  <si>
    <t xml:space="preserve">     Se convertíveis, total ou parcialmente</t>
  </si>
  <si>
    <t xml:space="preserve">     Se convertíveis, taxa de conversão</t>
  </si>
  <si>
    <t xml:space="preserve">     Se convertíveis, conversão obrigatória ou facultativa</t>
  </si>
  <si>
    <t xml:space="preserve">     Se convertíveis, especificar em que tipo de instrumentos podem ser convertidos</t>
  </si>
  <si>
    <t xml:space="preserve">     Se convertíveis, especificar o emitente do instrumento em que serão convertidos</t>
  </si>
  <si>
    <t>Características em matéria de redução do valor (write-down)</t>
  </si>
  <si>
    <t xml:space="preserve">     Em caso de redução do valor, desencadeador(es) da redução</t>
  </si>
  <si>
    <t xml:space="preserve">     Em caso de redução do valor, total ou parcial</t>
  </si>
  <si>
    <t xml:space="preserve">     Em caso de redução do valor, permanente ou temporária</t>
  </si>
  <si>
    <t xml:space="preserve">        Em caso de redução temporária do valor, descrição do mecanismo de reposição do valor (write-up)</t>
  </si>
  <si>
    <t>Tipo de subordinação (apenas para passivos elegíveis)</t>
  </si>
  <si>
    <t>Posição hierárquica do instrumento num processo normal de insolvência</t>
  </si>
  <si>
    <t>Posição na hierarquia de subordinação em caso de liquidação (especificar o tipo de instrumento imediatamente acima na hierarquia de prioridades)</t>
  </si>
  <si>
    <t>Dívida Sénior</t>
  </si>
  <si>
    <t>Características não conformes objeto de disposições transitórias</t>
  </si>
  <si>
    <t>Em caso afirmativo, especificar as características não conformes</t>
  </si>
  <si>
    <t>Ligação para os termos e condições completos do instrumento (sinalização)</t>
  </si>
  <si>
    <t>https://www.novobanco.pt/investidores/informacao-divida</t>
  </si>
  <si>
    <t>Quadro 72 - Anexo I - Modelo EU CCA: Caraterísticas principais dos instrumentos de fundos próprios regulamentares e dos instrumentos de passivos elegíveis</t>
  </si>
  <si>
    <t>Alpha utilizado para calcular o valor de exposição regulamentar</t>
  </si>
  <si>
    <t>Valor de exposição antes de CRM</t>
  </si>
  <si>
    <t>Valor de exposição após CRM</t>
  </si>
  <si>
    <t>dezembro de 2022</t>
  </si>
  <si>
    <t>2022-12</t>
  </si>
  <si>
    <t>Montante de exposição ponderado pelo risco no final do período de relato anterior (em 30.09.2022)</t>
  </si>
  <si>
    <t>Montante de exposição ponderado pelo risco no final do período de relato (em 31.12.2022)</t>
  </si>
  <si>
    <t>2022-03</t>
  </si>
  <si>
    <t>2022-06</t>
  </si>
  <si>
    <r>
      <t>Ativos por impostos diferidos</t>
    </r>
    <r>
      <rPr>
        <vertAlign val="superscript"/>
        <sz val="10"/>
        <color rgb="FF475C6D"/>
        <rFont val="Arial"/>
        <family val="2"/>
      </rPr>
      <t>(1)</t>
    </r>
  </si>
  <si>
    <r>
      <t>Outros</t>
    </r>
    <r>
      <rPr>
        <vertAlign val="superscript"/>
        <sz val="10"/>
        <color rgb="FF475C6D"/>
        <rFont val="Arial"/>
        <family val="2"/>
      </rPr>
      <t xml:space="preserve"> (2)</t>
    </r>
  </si>
  <si>
    <r>
      <rPr>
        <vertAlign val="superscript"/>
        <sz val="9"/>
        <color rgb="FF475C6D"/>
        <rFont val="Arial"/>
        <family val="2"/>
      </rPr>
      <t>(1)</t>
    </r>
    <r>
      <rPr>
        <sz val="9"/>
        <color rgb="FF475C6D"/>
        <rFont val="Arial"/>
        <family val="2"/>
      </rPr>
      <t xml:space="preserve"> Engloba ativos por impostos diferidos que dependem rendibilidade futura e não decorrem de diferenças temporárias (prejuizos fiscais reportáveis) e parte dos ativos por impostos diferidos que dependem rendibilidade futura e decorrem diferenças temporárias não abrangidos pela lei 61/2014.</t>
    </r>
  </si>
  <si>
    <t>2022-09</t>
  </si>
  <si>
    <t>Requisitos de capital para 2022 considerando medidas de supervisão em reação ao COVID-19</t>
  </si>
  <si>
    <t>Requisitos de capital para 2022 (SREP)</t>
  </si>
  <si>
    <r>
      <t xml:space="preserve">Valores dezembro 2022 </t>
    </r>
    <r>
      <rPr>
        <b/>
        <i/>
        <sz val="9"/>
        <color rgb="FF475C6D"/>
        <rFont val="Arial"/>
        <family val="2"/>
      </rPr>
      <t>phased-in</t>
    </r>
  </si>
  <si>
    <t>G</t>
  </si>
  <si>
    <t>F</t>
  </si>
  <si>
    <t>E</t>
  </si>
  <si>
    <t>D</t>
  </si>
  <si>
    <t>C</t>
  </si>
  <si>
    <t>B</t>
  </si>
  <si>
    <t>A</t>
  </si>
  <si>
    <t>&gt; 500</t>
  </si>
  <si>
    <t>&gt; 400; &lt;= 500</t>
  </si>
  <si>
    <t>&gt; 300; &lt;= 400</t>
  </si>
  <si>
    <t>&gt; 200; &lt;= 300</t>
  </si>
  <si>
    <t>&gt; 100; &lt;= 200</t>
  </si>
  <si>
    <t>0; &lt;= 100</t>
  </si>
  <si>
    <t>Modelo 1: Carteira bancária – Indicadores do potencial risco de transição associado às alterações climáticas: Qualidade de crédito das exposições por setor, emissões e prazo de vencimento residual.</t>
  </si>
  <si>
    <t>Quadro 73 - Modelo 1: Carteira bancária – Indicadores do potencial risco de transição associado às alterações climáticas: Qualidade de crédito das exposições por setor, emissões e prazo de vencimento residual.</t>
  </si>
  <si>
    <t>Montante escriturado bruto (milhões de EUR)</t>
  </si>
  <si>
    <t>Do qual, exposições sobre empresas excluídas dos índices de referência da EU alinhados com o Acordo de Paris nos termos do artigo 12.º nº1, alíneas d) a g), e do artigo 12º, nº2, do Regulamento (EU) 2020/1818</t>
  </si>
  <si>
    <t>Do qual, sustentáveis do ponto de vista ambiental (CCM)</t>
  </si>
  <si>
    <t>Do qual, exposições da fase 2</t>
  </si>
  <si>
    <t>Do qual, exposições não produtivas</t>
  </si>
  <si>
    <t>Montante escriturado bruto (agregado)</t>
  </si>
  <si>
    <t>Montante escriturado bruto relativo às contrapartes em comparação com o total do montante escriturado bruto (agregado)</t>
  </si>
  <si>
    <t>Dos quais, sustentáveis do ponto de vista ambiental (CCM)</t>
  </si>
  <si>
    <t>Prazo de vencimento médio ponderado</t>
  </si>
  <si>
    <t>Número das 20 empresas mais poluentes incluídas</t>
  </si>
  <si>
    <t>Quadro 75 - Modelo 4: Carteira bancária – Indicadores do potencial risco de transição associado às alterações climáticas: Exposições às 20 empresas com utilização mais intensiva de carbono</t>
  </si>
  <si>
    <t>Modelo 4: Carteira bancária – Indicadores do potencial risco de transição associado às alterações climáticas: Exposições às 20 empresas com utilização mais intensiva de carbono</t>
  </si>
  <si>
    <t>Modelo 2: Carteira bancária – Indicadores do potencial risco de transição associado às alterações climáticas: Empréstimos garantidos por bens imóveis – Eficiência energética dos imóveis dados em garantia</t>
  </si>
  <si>
    <t>Quadro 74 - Modelo 2: Carteira bancária – Indicadores do potencial risco de transição associado às alterações climáticas: Empréstimos garantidos por bens imóveis – Eficiência energética dos imóveis dados em garantia</t>
  </si>
  <si>
    <t>Modelo 5: Carteira bancária – Indicadores de potencial risco físico associado às alterações climáticas: Exposições sujeitas a risco físico</t>
  </si>
  <si>
    <t>Quadro 76 - Modelo 5: Carteira bancária – Indicadores de potencial risco físico associado às alterações climáticas: Exposições sujeitas a risco físico</t>
  </si>
  <si>
    <t>Modelo 10 – Outras medidas de atenuação das alterações climáticas não abrangidas pelo Regulamento (UE) 2020/852</t>
  </si>
  <si>
    <t>Quadro 77 - Modelo 10 – Outras medidas de atenuação das alterações climáticas não abrangidas pelo Regulamento (UE) 2020/852</t>
  </si>
  <si>
    <t>Imparidade acumulada, variações negativas acumuladas do justo valor resultantes de risco de crédito e provisões (milhões de EUR)</t>
  </si>
  <si>
    <t>Do qual, exposição da fase 2</t>
  </si>
  <si>
    <t>Do qual, emissões financiadas do âmbito 3</t>
  </si>
  <si>
    <r>
      <t>Emissões financiadas por GEE (emissões do âmbito 1, âmbito 2 e do âmbito 3 da contraparte) (em toneladas de equivalente CO</t>
    </r>
    <r>
      <rPr>
        <b/>
        <vertAlign val="subscript"/>
        <sz val="10"/>
        <color rgb="FF475C6D"/>
        <rFont val="Arial"/>
        <family val="2"/>
      </rPr>
      <t>2</t>
    </r>
    <r>
      <rPr>
        <b/>
        <sz val="10"/>
        <color rgb="FF475C6D"/>
        <rFont val="Arial"/>
        <family val="2"/>
      </rPr>
      <t>)</t>
    </r>
  </si>
  <si>
    <t>Emissões de GEE: percentagem do montante escriturado bruto da carteira obtido a partir da comunicação de informações específicas da empresa</t>
  </si>
  <si>
    <t xml:space="preserve"> &lt;= 5 anos</t>
  </si>
  <si>
    <t>&gt; 20 anos</t>
  </si>
  <si>
    <t>&gt; 5 anos &lt;= 10 anos</t>
  </si>
  <si>
    <t>&gt; 10 anos &lt;= 20 anos</t>
  </si>
  <si>
    <t>Prazo médio ponderado</t>
  </si>
  <si>
    <t>Exposições sobre setores que contribuem fortemente para as alterações climáticas *</t>
  </si>
  <si>
    <t>A - Agricultura, sivicultura e pescas</t>
  </si>
  <si>
    <t>B - Indústrias extrativas</t>
  </si>
  <si>
    <t>B.05 - Extração de carvão e lenhite</t>
  </si>
  <si>
    <t>B.06 - Extração de petróleo bruto e gás natural</t>
  </si>
  <si>
    <t>B.07 - Rextração de minérios metálicos</t>
  </si>
  <si>
    <t>B.08 - Outras indústrias extrativas</t>
  </si>
  <si>
    <t>B.09 - Atividades de serviços de apoio às indústrias extrativas</t>
  </si>
  <si>
    <t>C - Indústrias transformadoras</t>
  </si>
  <si>
    <t>C.10 - Indústrias alimentares</t>
  </si>
  <si>
    <t>C.11 - Indústria das bebidas</t>
  </si>
  <si>
    <t>C.12 - Indústria do tabaco</t>
  </si>
  <si>
    <t>C.13 - Indústria têxtil</t>
  </si>
  <si>
    <t>C.14 - Indústria do vestuário</t>
  </si>
  <si>
    <t>C.15 - Indústria do couro e doa produtos do couro</t>
  </si>
  <si>
    <t xml:space="preserve">C.16 - Indústria da madeira e da cortiça e suas obras, exceto mobiliário; fabricação de obras de espartaria e de cestaria </t>
  </si>
  <si>
    <t>C.17 - indústria do papel e artigos de papel</t>
  </si>
  <si>
    <t>C.18 -  Impressão e reprodução de suportes gravados</t>
  </si>
  <si>
    <t>C.19 -  Fabricação de coque e de produtos petrolíferos refinados</t>
  </si>
  <si>
    <t>C.20 - Fabricação de substâncias e de produtos químicos</t>
  </si>
  <si>
    <t>C.21 - Fabricação de produtos farmacêuticos de base e de preparação farmacêuticas</t>
  </si>
  <si>
    <t>C.22 - Fabricação de artigos de borracha</t>
  </si>
  <si>
    <t>C.23 - Fabricação de outros produtos minerais não metálicos</t>
  </si>
  <si>
    <t>C.24 - Indústrias metalúrgicas de base</t>
  </si>
  <si>
    <t>C.25 - Fabricação de produtos metálicos, exceto máquinas e equipamento</t>
  </si>
  <si>
    <t>C.26 - Fabricação de produtos informáticos, eletrónicos e ópticos</t>
  </si>
  <si>
    <t>C.27 - Fabricação de equipamento elétrico</t>
  </si>
  <si>
    <t>C.28 - Fabricação de máquinas e equipamentos não especificados</t>
  </si>
  <si>
    <t>C.29 - Fabricação de veículos automóveis, reboques e semirreboques</t>
  </si>
  <si>
    <t>C.30 - Fabricação de outro equipamento de transporte</t>
  </si>
  <si>
    <t>C.31 - Indústria do imobiliário</t>
  </si>
  <si>
    <t>C.32 - Outras indústrias transformadoras</t>
  </si>
  <si>
    <t>C.33 - Reparação e instalação de máquinas e equipamento</t>
  </si>
  <si>
    <t>D - Produção e distribuição de electricidade, gás, vapor e ar condicionado</t>
  </si>
  <si>
    <t>D35.1 - Produção, transporte e distribuição de energia elétrica</t>
  </si>
  <si>
    <t>D35.11 - Produção de electricidade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</si>
  <si>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</si>
  <si>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</si>
  <si>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</si>
  <si>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</si>
  <si>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</si>
  <si>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</si>
  <si>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especializados de construção</t>
  </si>
  <si>
    <t>G - Comércio por grossos e a retalho, reparação de veículos automóveis e motociclos</t>
  </si>
  <si>
    <t>H - Transportes e armazenagem</t>
  </si>
  <si>
    <t>H.49 - Transportes terrestres e transportes por oleoduto ou gasoduto</t>
  </si>
  <si>
    <t>H.50 - Transportes por vias navegáveis</t>
  </si>
  <si>
    <t>H.51 - Transportes aéreos</t>
  </si>
  <si>
    <t>H.52 - Armazanagem e atividades auxiliares dos transportes</t>
  </si>
  <si>
    <t>H.53 - Atividades postais e de correios</t>
  </si>
  <si>
    <t>I - Atividades de alojamento e restauração</t>
  </si>
  <si>
    <t>L - Atividades imobiliárias</t>
  </si>
  <si>
    <t>Exposições sobre setores distintos daqueles que contribuem fortemente para as alterações climáticas *</t>
  </si>
  <si>
    <t>K - Atividades financeiras e de seguros</t>
  </si>
  <si>
    <t>Exposições sobre outros setores (códigos J, M - U da NACE)</t>
  </si>
  <si>
    <t>* Em conformidade com o Regulamento Delgado (EU) 2020/1818 da Comissão, que complementa o Regulamento (EU) 2016/1011 no que respeita às normas mínimas aplicáveis aos índices de referência da EU para a transição climática e aos índices de referência da EU alinhados com o Acordo de Paris - Regulamento Normas de Referência Climáticas - Considerando 5: Setores enumerados nas secções A a H e na secção L do anexo I do Regulamento [CE] nº 1893/2005.</t>
  </si>
  <si>
    <t>Total do montante escriturado bruto total (milhões de EUR)</t>
  </si>
  <si>
    <t>Nível de eficiência energética (pontuação energética, em kWh/m², dos imóveis dados em garantia)</t>
  </si>
  <si>
    <t>Nível de eficiência energética (rótulo CDE dos imóveis dados em garantia)</t>
  </si>
  <si>
    <t>Sem rótulo CDE dos imóveis dados em garantia</t>
  </si>
  <si>
    <t>Do qual, nível de eficiência energética (pontuação energética, em kWh/m², dos imóveis dados em garantia) estimado</t>
  </si>
  <si>
    <t>Setor da contraparte</t>
  </si>
  <si>
    <t>Total da EU</t>
  </si>
  <si>
    <t xml:space="preserve">Dos quais, empréstimo garantidos por imóveis comerciais </t>
  </si>
  <si>
    <t>Dos quais, empréstimo garantidos por imóveis residenciais</t>
  </si>
  <si>
    <t>Dos quais, bens dados em garantia obtidos por aquisição da posse: bens imóveis residenciais e comerciais</t>
  </si>
  <si>
    <t>Total fora da EU</t>
  </si>
  <si>
    <t>Dos quais, empréstimos garantidos por imóveis comerciais</t>
  </si>
  <si>
    <t>Dos quais, empréstimos garantidos por imóveis residenciais</t>
  </si>
  <si>
    <t xml:space="preserve">Variável: Zona geográfica sujeita a riscos relacionados com as alterações climáticas - fenómenos severos e crónicos </t>
  </si>
  <si>
    <t>Do qual, exposições sensíveis ao impacto de fenómeno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</si>
  <si>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</si>
  <si>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</si>
  <si>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</si>
  <si>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</si>
  <si>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Imparidade acumulada, variações negativas acumuladas do justo valor resultantes do risco de crédito e provisões</t>
  </si>
  <si>
    <t>G - Comércio por grosso e a retalho, reparação de veículos automóveis e motociclos</t>
  </si>
  <si>
    <t>Empréstimos garantidos por imóveis de habitação</t>
  </si>
  <si>
    <t>Empréstimos garantidos por imóveis comerciais</t>
  </si>
  <si>
    <t>Bens dados em garantia recuperados</t>
  </si>
  <si>
    <t>Outros setores relevantes (repartição infra, se for caso disso)</t>
  </si>
  <si>
    <t>Tipo de instrumento financeiro</t>
  </si>
  <si>
    <t>Tipo de contraparte</t>
  </si>
  <si>
    <t xml:space="preserve">Tipo de risco mitigado (risco de transição associado às alterações) </t>
  </si>
  <si>
    <t>Tipo de risco atenuado (risco físico associado às alterações climáticas)</t>
  </si>
  <si>
    <t>Informações qualitativas sobre a natureza das medidas de atenuação</t>
  </si>
  <si>
    <t>Obrigações (p. ex.: verdes, sustentáveis, ligadas à sustentabilidade ao abrigo de normas que não que não as da EU)</t>
  </si>
  <si>
    <t>Empréstimos (p. ex.: verdes, sustentáveis, ligadas à sustentabilidade ao abrigo de normas que não que não as da EU)</t>
  </si>
  <si>
    <t>Empresas financeiras</t>
  </si>
  <si>
    <t>Empresas não financeiras</t>
  </si>
  <si>
    <t>Outras contrapartes</t>
  </si>
  <si>
    <t>Famílias</t>
  </si>
  <si>
    <t>Dos quais, empréstimos para a renovação de edíficios</t>
  </si>
  <si>
    <t>Ativos de fundos de pensões com benefícios definidos</t>
  </si>
  <si>
    <t>Do qual, garantida com bens imóveis</t>
  </si>
  <si>
    <r>
      <rPr>
        <vertAlign val="superscript"/>
        <sz val="8"/>
        <color rgb="FF475C6D"/>
        <rFont val="Arial"/>
        <family val="2"/>
      </rPr>
      <t>(2)</t>
    </r>
    <r>
      <rPr>
        <sz val="8"/>
        <color rgb="FF475C6D"/>
        <rFont val="Arial"/>
        <family val="2"/>
      </rPr>
      <t xml:space="preserve"> Engloba:
- Reserva de conservação de capital de 2,5%. Cumprimento suspenso temporariamente nos termos das medidas de supervisão em reação ao COVID-19.
- Reserva contra-cíclica atualmente fixada em 0% em Portugal tem o valor de 0,0188% no caso do Grupo NB.
A reserva O-SII passou a partir do início de 2020 a ser cumprida apenas ao nível consolidado (LSF Nani Investments S.à.r.l.).</t>
    </r>
  </si>
  <si>
    <t xml:space="preserve">Notas: </t>
  </si>
  <si>
    <t>Adicionalmente, foram atribuidos prémios de assinatura a novos membros do CAE no valor de 260.000€ (dos quais apenas 170.000 pagos em 2022).</t>
  </si>
  <si>
    <t xml:space="preserve">A titulo de subsídios de expatriação, renda e outros, foram também atribuidos 225.461€. </t>
  </si>
  <si>
    <t>Quadro 78 - Modelo EU-SEC3 — Exposições de titularização extra carteira de negociação e requisitos de fundos próprios regulamentares associados — a instituição atua na qualidade de cedente ou patrocinador</t>
  </si>
  <si>
    <r>
      <t xml:space="preserve">Valores de exposição </t>
    </r>
    <r>
      <rPr>
        <sz val="11"/>
        <color rgb="FF475C6D"/>
        <rFont val="Arial"/>
        <family val="2"/>
      </rPr>
      <t xml:space="preserve">
(por abordagem regulamentar)</t>
    </r>
  </si>
  <si>
    <r>
      <t xml:space="preserve">Valores de exposição </t>
    </r>
    <r>
      <rPr>
        <sz val="11"/>
        <color rgb="FF475C6D"/>
        <rFont val="Arial"/>
        <family val="2"/>
      </rPr>
      <t xml:space="preserve">
(por escalões de ponderação de risco (RW)/deduções)</t>
    </r>
  </si>
  <si>
    <r>
      <t>Montante de exposição ponderado pelo risco (RWEA)</t>
    </r>
    <r>
      <rPr>
        <sz val="11"/>
        <color rgb="FF475C6D"/>
        <rFont val="Arial"/>
        <family val="2"/>
      </rPr>
      <t xml:space="preserve">
 (por abordagem regulamentar)</t>
    </r>
  </si>
  <si>
    <t>Requisito de fundos próprios 
após aplicação do limite máximo</t>
  </si>
  <si>
    <t>Modelo EU-SEC3 — Exposições de titularização extra carteira de negociação e requisitos de fundos próprios regulamentares associados — a instituição atua na qualidade de cedente ou patrocinador</t>
  </si>
  <si>
    <t>Reserva de cobertura de fluxos de caixa</t>
  </si>
  <si>
    <t>Posições em risco sobre titularizações</t>
  </si>
  <si>
    <r>
      <rPr>
        <vertAlign val="superscript"/>
        <sz val="9"/>
        <color rgb="FF475C6D"/>
        <rFont val="Arial"/>
        <family val="2"/>
      </rPr>
      <t>(2)</t>
    </r>
    <r>
      <rPr>
        <sz val="9"/>
        <color rgb="FF475C6D"/>
        <rFont val="Arial"/>
        <family val="2"/>
      </rPr>
      <t xml:space="preserve"> Desde o final de 2020 engloba os ajustamentos ao CCA a receber, refletido ao nível das reservas, e não recebido do Fundo de Resolução (-209 milhões de euros). </t>
    </r>
  </si>
  <si>
    <t>Insuficiência da cobertura exposições não produtivas</t>
  </si>
  <si>
    <t>YES</t>
  </si>
  <si>
    <t>Green and Social Bonds are included.</t>
  </si>
  <si>
    <t>Green Bonds, Sustainability Linked Bonds and Sustainability Bonds are included.</t>
  </si>
  <si>
    <t>NO</t>
  </si>
  <si>
    <t>N.A.</t>
  </si>
  <si>
    <t>Green Bonds and Sustainability Bonds are included.</t>
  </si>
  <si>
    <t>Sustainibility Loans</t>
  </si>
  <si>
    <t>Real Estate renovation loans, Real Estate loans, loans to acquire Hybrid and/or electrical vehicles and Microcredit to social purpuses</t>
  </si>
  <si>
    <t/>
  </si>
  <si>
    <t>Quadro 9 - Modelo EU CCR4 – Método IRB – exposições ao CRR por classes de exposição e escala de PD - Não Aplicável</t>
  </si>
  <si>
    <t>a</t>
  </si>
  <si>
    <t>b</t>
  </si>
  <si>
    <t>c</t>
  </si>
  <si>
    <t xml:space="preserve">d </t>
  </si>
  <si>
    <t>e</t>
  </si>
  <si>
    <t>f</t>
  </si>
  <si>
    <t>010</t>
  </si>
  <si>
    <t>020</t>
  </si>
  <si>
    <t>030</t>
  </si>
  <si>
    <t>040</t>
  </si>
  <si>
    <t>050</t>
  </si>
  <si>
    <t>060</t>
  </si>
  <si>
    <t>070</t>
  </si>
  <si>
    <t>080</t>
  </si>
  <si>
    <t>090</t>
  </si>
  <si>
    <t>100</t>
  </si>
  <si>
    <t>110</t>
  </si>
  <si>
    <t>120</t>
  </si>
  <si>
    <t>130</t>
  </si>
  <si>
    <t>140</t>
  </si>
  <si>
    <t>150</t>
  </si>
  <si>
    <t>160</t>
  </si>
  <si>
    <t>170</t>
  </si>
  <si>
    <t>180</t>
  </si>
  <si>
    <t>190</t>
  </si>
  <si>
    <t>200</t>
  </si>
  <si>
    <t xml:space="preserve"> </t>
  </si>
  <si>
    <t>g</t>
  </si>
  <si>
    <t>h</t>
  </si>
  <si>
    <t>i</t>
  </si>
  <si>
    <t>j</t>
  </si>
  <si>
    <t>k</t>
  </si>
  <si>
    <t>l</t>
  </si>
  <si>
    <t>m</t>
  </si>
  <si>
    <t>n</t>
  </si>
  <si>
    <t>o</t>
  </si>
  <si>
    <t>p</t>
  </si>
  <si>
    <t xml:space="preserve">p </t>
  </si>
  <si>
    <t>1</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</si>
  <si>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</si>
  <si>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</si>
  <si>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</si>
  <si>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</si>
  <si>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</si>
  <si>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</si>
  <si>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</si>
  <si>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</si>
  <si>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</si>
  <si>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</si>
  <si>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</si>
  <si>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</si>
  <si>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</si>
  <si>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</si>
  <si>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</si>
  <si>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</si>
  <si>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</si>
  <si>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</si>
  <si>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</si>
  <si>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</si>
  <si>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</si>
  <si>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</si>
  <si>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</si>
  <si>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</si>
  <si>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</si>
  <si>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</si>
  <si>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</si>
  <si>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</si>
  <si>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</si>
  <si>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</si>
  <si>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</si>
  <si>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</si>
  <si>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</si>
  <si>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</si>
  <si>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</si>
  <si>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</si>
  <si>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</si>
  <si>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</si>
  <si>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</si>
  <si>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</si>
  <si>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</si>
  <si>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</si>
  <si>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</si>
  <si>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</si>
  <si>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</si>
  <si>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</si>
  <si>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</si>
  <si>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</si>
  <si>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</si>
  <si>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</si>
  <si>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</si>
  <si>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</si>
  <si>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</si>
  <si>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</si>
  <si>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d</t>
  </si>
  <si>
    <t>Anexo XXXIX - Divulgações prudenciais sobre os riscos ESG (artigo 449.o-A do CRR)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</si>
</sst>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0.000"/>
    <numFmt numFmtId="221" formatCode="_-* #,##0.0\ _€_-;\-* #,##0.0\ _€_-;_-* &quot;-&quot;??\ _€_-;_-@_-"/>
    <numFmt numFmtId="222" formatCode="#\ ;\(#\);\-\ "/>
    <numFmt numFmtId="223" formatCode="#,##0.0"/>
    <numFmt numFmtId="224" formatCode="_-* #,##0.0_-;\-* #,##0.0_-;_-* &quot;-&quot;_-;_-@_-"/>
  </numFmts>
  <fonts count="188">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sz val="9"/>
      <color theme="9" tint="-0.249977111117893"/>
      <name val="Calibri"/>
      <family val="2"/>
      <scheme val="minor"/>
    </font>
    <font>
      <sz val="8"/>
      <name val="Arial"/>
      <family val="2"/>
    </font>
    <font>
      <i/>
      <sz val="10"/>
      <color theme="1"/>
      <name val="Calibri"/>
      <family val="2"/>
      <scheme val="minor"/>
    </font>
    <font>
      <b/>
      <sz val="10"/>
      <color theme="1"/>
      <name val="Calibri"/>
      <family val="2"/>
      <scheme val="minor"/>
    </font>
    <font>
      <sz val="12"/>
      <color rgb="FF242424"/>
      <name val="Segoe UI"/>
      <family val="2"/>
    </font>
    <font>
      <sz val="11"/>
      <color theme="1" tint="0.34998626667073579"/>
      <name val="Calibri"/>
      <family val="2"/>
      <scheme val="minor"/>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vertAlign val="superscript"/>
      <sz val="8"/>
      <color rgb="FF475C6D"/>
      <name val="Arial"/>
      <family val="2"/>
    </font>
    <font>
      <sz val="11"/>
      <color rgb="FF475C6D"/>
      <name val="Calibri"/>
      <family val="2"/>
      <scheme val="minor"/>
    </font>
    <font>
      <b/>
      <sz val="9"/>
      <color rgb="FF475C6D"/>
      <name val="Calibri"/>
      <family val="2"/>
    </font>
    <font>
      <b/>
      <sz val="8.1"/>
      <color rgb="FF475C6D"/>
      <name val="Arial"/>
      <family val="2"/>
    </font>
    <font>
      <sz val="9"/>
      <color rgb="FF475C6D"/>
      <name val="Calibri"/>
      <family val="2"/>
      <scheme val="minor"/>
    </font>
    <font>
      <sz val="9"/>
      <color rgb="FF475C6D"/>
      <name val="Calibri"/>
      <family val="2"/>
    </font>
    <font>
      <sz val="10"/>
      <color rgb="FF475C6D"/>
      <name val="Calibri"/>
      <family val="2"/>
    </font>
    <font>
      <b/>
      <sz val="10"/>
      <color rgb="FF475C6D"/>
      <name val="Calibri"/>
      <family val="2"/>
    </font>
    <font>
      <i/>
      <sz val="11"/>
      <color rgb="FF475C6D"/>
      <name val="Calibri"/>
      <family val="2"/>
      <scheme val="minor"/>
    </font>
    <font>
      <b/>
      <sz val="11"/>
      <color rgb="FF475C6D"/>
      <name val="Calibri"/>
      <family val="2"/>
      <scheme val="minor"/>
    </font>
    <font>
      <sz val="14"/>
      <color rgb="FF00989F"/>
      <name val="Arial"/>
      <family val="2"/>
    </font>
    <font>
      <sz val="11"/>
      <color rgb="FFFF0000"/>
      <name val="Arial"/>
      <family val="2"/>
    </font>
    <font>
      <b/>
      <sz val="10"/>
      <color theme="0"/>
      <name val="Arial"/>
      <family val="2"/>
    </font>
    <font>
      <sz val="8"/>
      <color rgb="FF475C6D"/>
      <name val="Calibri"/>
      <family val="2"/>
      <scheme val="minor"/>
    </font>
    <font>
      <u/>
      <sz val="11"/>
      <color theme="10"/>
      <name val="Calibri"/>
      <family val="2"/>
      <scheme val="minor"/>
    </font>
    <font>
      <b/>
      <vertAlign val="subscript"/>
      <sz val="10"/>
      <color rgb="FF475C6D"/>
      <name val="Arial"/>
      <family val="2"/>
    </font>
  </fonts>
  <fills count="9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medium">
        <color rgb="FF009F98"/>
      </bottom>
      <diagonal/>
    </border>
    <border>
      <left/>
      <right/>
      <top/>
      <bottom style="thin">
        <color rgb="FF009F98"/>
      </bottom>
      <diagonal/>
    </border>
    <border>
      <left/>
      <right/>
      <top style="dashed">
        <color rgb="FF009F98"/>
      </top>
      <bottom style="thin">
        <color rgb="FF00989F"/>
      </bottom>
      <diagonal/>
    </border>
    <border>
      <left/>
      <right/>
      <top style="thin">
        <color rgb="FF009F98"/>
      </top>
      <bottom/>
      <diagonal/>
    </border>
    <border>
      <left/>
      <right/>
      <top style="medium">
        <color rgb="FF009F98"/>
      </top>
      <bottom style="thin">
        <color rgb="FF009F98"/>
      </bottom>
      <diagonal/>
    </border>
    <border>
      <left/>
      <right/>
      <top style="thin">
        <color rgb="FF009F98"/>
      </top>
      <bottom style="medium">
        <color rgb="FF009F98"/>
      </bottom>
      <diagonal/>
    </border>
    <border>
      <left/>
      <right/>
      <top style="dashed">
        <color rgb="FF009F98"/>
      </top>
      <bottom style="dashed">
        <color rgb="FF009F98"/>
      </bottom>
      <diagonal/>
    </border>
    <border>
      <left/>
      <right/>
      <top/>
      <bottom style="dashed">
        <color rgb="FF009F98"/>
      </bottom>
      <diagonal/>
    </border>
    <border>
      <left/>
      <right/>
      <top style="medium">
        <color rgb="FF009F98"/>
      </top>
      <bottom style="dashed">
        <color rgb="FF009F98"/>
      </bottom>
      <diagonal/>
    </border>
    <border>
      <left/>
      <right/>
      <top/>
      <bottom style="hair">
        <color rgb="FF00989F"/>
      </bottom>
      <diagonal/>
    </border>
    <border>
      <left/>
      <right/>
      <top style="hair">
        <color rgb="FF00989F"/>
      </top>
      <bottom/>
      <diagonal/>
    </border>
  </borders>
  <cellStyleXfs count="33499">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0"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0" fillId="0" borderId="0"/>
    <xf numFmtId="0" fontId="141"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0"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86"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179">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8" quotePrefix="1" applyFont="1" applyFill="1" applyBorder="1" applyAlignment="1">
      <alignment horizontal="left"/>
    </xf>
    <xf numFmtId="0" fontId="5" fillId="0" borderId="0" xfId="21478" applyFont="1" applyFill="1" applyBorder="1"/>
    <xf numFmtId="0" fontId="4" fillId="0" borderId="0" xfId="21478"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3" fontId="129" fillId="0" borderId="0" xfId="21479"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1"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5" fillId="0" borderId="0" xfId="2" quotePrefix="1" applyFont="1" applyBorder="1" applyAlignment="1">
      <alignment horizontal="lef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3" fontId="119" fillId="0" borderId="0" xfId="2" applyNumberFormat="1"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9" fontId="123" fillId="0" borderId="0" xfId="22" applyFont="1" applyAlignment="1">
      <alignment vertical="center"/>
    </xf>
    <xf numFmtId="9" fontId="123" fillId="0" borderId="0" xfId="22" applyFont="1" applyAlignment="1">
      <alignment horizontal="center" vertical="center"/>
    </xf>
    <xf numFmtId="9" fontId="123" fillId="0" borderId="0" xfId="22" applyFont="1" applyAlignment="1">
      <alignment horizontal="left" vertical="center"/>
    </xf>
    <xf numFmtId="217" fontId="118" fillId="2" borderId="0" xfId="0" applyNumberFormat="1" applyFont="1" applyFill="1"/>
    <xf numFmtId="217" fontId="134"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3" fillId="0" borderId="0" xfId="2" applyFont="1" applyAlignment="1">
      <alignment vertical="center"/>
    </xf>
    <xf numFmtId="0" fontId="130" fillId="0" borderId="0" xfId="1" applyFont="1" applyFill="1" applyAlignment="1" applyProtection="1"/>
    <xf numFmtId="0" fontId="123" fillId="0" borderId="0" xfId="2" applyFont="1" applyAlignment="1">
      <alignment horizontal="center" vertical="center"/>
    </xf>
    <xf numFmtId="0" fontId="123" fillId="0" borderId="0" xfId="2" applyFont="1" applyBorder="1" applyAlignment="1">
      <alignment horizontal="center" vertical="center"/>
    </xf>
    <xf numFmtId="3" fontId="123" fillId="0" borderId="0" xfId="2" applyNumberFormat="1" applyFont="1" applyBorder="1" applyAlignment="1">
      <alignment horizontal="right" vertical="center"/>
    </xf>
    <xf numFmtId="0" fontId="123"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3" fillId="2" borderId="0" xfId="0" applyFont="1" applyFill="1"/>
    <xf numFmtId="0" fontId="119" fillId="2" borderId="0" xfId="0" applyFont="1" applyFill="1" applyAlignment="1">
      <alignment horizontal="left"/>
    </xf>
    <xf numFmtId="0" fontId="118" fillId="2" borderId="0" xfId="0" applyFont="1" applyFill="1"/>
    <xf numFmtId="0" fontId="123" fillId="2" borderId="0" xfId="0" applyFont="1" applyFill="1"/>
    <xf numFmtId="168" fontId="4" fillId="0" borderId="0" xfId="22" applyNumberFormat="1" applyFont="1" applyAlignment="1">
      <alignment vertical="center"/>
    </xf>
    <xf numFmtId="3" fontId="139" fillId="0" borderId="0" xfId="3" quotePrefix="1" applyNumberFormat="1" applyFont="1" applyBorder="1" applyAlignment="1">
      <alignment horizontal="right" vertical="center"/>
    </xf>
    <xf numFmtId="0" fontId="135" fillId="0" borderId="0" xfId="2" applyFont="1" applyAlignment="1">
      <alignment vertical="center"/>
    </xf>
    <xf numFmtId="0" fontId="135" fillId="0" borderId="0" xfId="2" applyFont="1" applyBorder="1" applyAlignment="1">
      <alignment vertical="center"/>
    </xf>
    <xf numFmtId="3" fontId="136"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2"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6" fillId="0" borderId="0" xfId="3" quotePrefix="1" applyNumberFormat="1" applyFont="1" applyBorder="1" applyAlignment="1">
      <alignment horizontal="right" vertical="center"/>
    </xf>
    <xf numFmtId="3" fontId="135"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5" fillId="0" borderId="0" xfId="21" applyFont="1" applyAlignment="1">
      <alignment vertical="center"/>
    </xf>
    <xf numFmtId="0" fontId="142" fillId="0" borderId="0" xfId="0" applyFont="1" applyFill="1"/>
    <xf numFmtId="0" fontId="142" fillId="0" borderId="0" xfId="0" applyFont="1"/>
    <xf numFmtId="0" fontId="2" fillId="0" borderId="0" xfId="15077" applyAlignment="1" applyProtection="1"/>
    <xf numFmtId="168" fontId="4" fillId="0" borderId="0" xfId="2" applyNumberFormat="1" applyFont="1" applyAlignment="1">
      <alignment horizontal="center" vertical="center"/>
    </xf>
    <xf numFmtId="0" fontId="143" fillId="0" borderId="0" xfId="2" applyFont="1" applyAlignment="1">
      <alignment vertical="center"/>
    </xf>
    <xf numFmtId="0" fontId="144" fillId="0" borderId="0" xfId="0" applyFont="1"/>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7" fillId="0" borderId="0" xfId="2" applyFont="1" applyAlignment="1">
      <alignment horizontal="left" vertical="center"/>
    </xf>
    <xf numFmtId="3" fontId="130" fillId="0" borderId="0" xfId="2" applyNumberFormat="1" applyFont="1" applyAlignment="1">
      <alignment horizontal="right" vertical="center"/>
    </xf>
    <xf numFmtId="9" fontId="115" fillId="0" borderId="0" xfId="22" applyFont="1" applyAlignment="1">
      <alignment vertical="center"/>
    </xf>
    <xf numFmtId="0" fontId="146" fillId="0" borderId="0" xfId="0" applyFont="1"/>
    <xf numFmtId="3" fontId="146"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15" fontId="115" fillId="0" borderId="0" xfId="2" applyNumberFormat="1" applyFont="1" applyBorder="1" applyAlignment="1">
      <alignment horizontal="right" vertical="center" wrapText="1"/>
    </xf>
    <xf numFmtId="0" fontId="123" fillId="0" borderId="0" xfId="0" applyFont="1"/>
    <xf numFmtId="168" fontId="115" fillId="0" borderId="0" xfId="20639" applyNumberFormat="1" applyFont="1" applyFill="1" applyBorder="1" applyAlignment="1">
      <alignment horizontal="right" vertical="center"/>
    </xf>
    <xf numFmtId="3" fontId="113" fillId="0" borderId="0" xfId="2" applyNumberFormat="1" applyFont="1" applyAlignment="1">
      <alignment horizontal="left" vertical="center"/>
    </xf>
    <xf numFmtId="0" fontId="6" fillId="0" borderId="0" xfId="2" applyFont="1" applyAlignment="1">
      <alignment vertical="center"/>
    </xf>
    <xf numFmtId="3" fontId="135" fillId="0" borderId="0" xfId="3" quotePrefix="1" applyNumberFormat="1" applyFont="1" applyBorder="1" applyAlignment="1">
      <alignment horizontal="left" vertical="center"/>
    </xf>
    <xf numFmtId="0" fontId="147"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5" fillId="0" borderId="0" xfId="0" applyFont="1" applyAlignment="1">
      <alignment horizontal="left"/>
    </xf>
    <xf numFmtId="3" fontId="117" fillId="0" borderId="0" xfId="2" applyNumberFormat="1" applyFont="1" applyAlignment="1">
      <alignment horizontal="right" vertical="center"/>
    </xf>
    <xf numFmtId="0" fontId="137"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6" fillId="0" borderId="0" xfId="0" applyFont="1" applyBorder="1" applyAlignment="1">
      <alignment horizontal="left"/>
    </xf>
    <xf numFmtId="0" fontId="148" fillId="0" borderId="0" xfId="0" applyFont="1" applyBorder="1" applyAlignment="1">
      <alignment horizontal="left"/>
    </xf>
    <xf numFmtId="0" fontId="113" fillId="0" borderId="0" xfId="0" applyFont="1" applyBorder="1"/>
    <xf numFmtId="3" fontId="113" fillId="0" borderId="0" xfId="0" applyNumberFormat="1" applyFont="1" applyBorder="1"/>
    <xf numFmtId="0" fontId="149" fillId="0" borderId="0" xfId="0" applyFont="1" applyBorder="1" applyAlignment="1">
      <alignment horizontal="left"/>
    </xf>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0" fontId="142" fillId="2" borderId="0" xfId="0" applyFont="1" applyFill="1"/>
    <xf numFmtId="0" fontId="150" fillId="0" borderId="0" xfId="0" applyFont="1"/>
    <xf numFmtId="0" fontId="107" fillId="0" borderId="0" xfId="0" applyFont="1" applyAlignment="1">
      <alignment vertical="top"/>
    </xf>
    <xf numFmtId="0" fontId="129" fillId="0" borderId="0" xfId="2" applyFont="1" applyAlignment="1">
      <alignment horizontal="justify" vertical="center"/>
    </xf>
    <xf numFmtId="0" fontId="151" fillId="0" borderId="0" xfId="0" applyFont="1" applyAlignment="1">
      <alignment vertical="top"/>
    </xf>
    <xf numFmtId="3" fontId="114" fillId="0" borderId="0" xfId="2" applyNumberFormat="1" applyFont="1" applyAlignment="1">
      <alignment vertical="center"/>
    </xf>
    <xf numFmtId="3" fontId="5" fillId="0" borderId="0" xfId="21478" quotePrefix="1" applyNumberFormat="1" applyFont="1" applyFill="1" applyBorder="1" applyAlignment="1">
      <alignment horizontal="left"/>
    </xf>
    <xf numFmtId="0" fontId="152" fillId="0" borderId="0" xfId="0" applyFont="1"/>
    <xf numFmtId="0" fontId="153" fillId="0" borderId="0" xfId="0" applyFont="1"/>
    <xf numFmtId="0" fontId="154" fillId="0" borderId="0" xfId="0" applyFont="1"/>
    <xf numFmtId="0" fontId="155" fillId="0" borderId="0" xfId="0" applyFont="1"/>
    <xf numFmtId="0" fontId="156" fillId="0" borderId="0" xfId="0" applyFont="1" applyAlignment="1">
      <alignment horizontal="center" vertical="center" wrapText="1"/>
    </xf>
    <xf numFmtId="0" fontId="156" fillId="0" borderId="0" xfId="0" applyFont="1" applyAlignment="1">
      <alignment horizontal="justify" vertical="center" wrapText="1"/>
    </xf>
    <xf numFmtId="0" fontId="157" fillId="0" borderId="0" xfId="1" applyFont="1" applyFill="1" applyAlignment="1" applyProtection="1"/>
    <xf numFmtId="0" fontId="158" fillId="0" borderId="0" xfId="2" applyFont="1" applyAlignment="1">
      <alignment vertical="center"/>
    </xf>
    <xf numFmtId="0" fontId="159" fillId="0" borderId="0" xfId="2" applyFont="1" applyAlignment="1">
      <alignment vertical="center"/>
    </xf>
    <xf numFmtId="0" fontId="160" fillId="0" borderId="0" xfId="1" applyFont="1" applyFill="1" applyAlignment="1" applyProtection="1"/>
    <xf numFmtId="0" fontId="159" fillId="0" borderId="0" xfId="2" applyNumberFormat="1" applyFont="1" applyAlignment="1">
      <alignment horizontal="right" vertical="center"/>
    </xf>
    <xf numFmtId="0" fontId="160" fillId="0" borderId="0" xfId="2" applyFont="1" applyAlignment="1">
      <alignment horizontal="center" vertical="center"/>
    </xf>
    <xf numFmtId="49" fontId="160" fillId="0" borderId="0" xfId="2" applyNumberFormat="1" applyFont="1" applyAlignment="1">
      <alignment horizontal="center" vertical="center" wrapText="1"/>
    </xf>
    <xf numFmtId="0" fontId="161" fillId="0" borderId="0" xfId="2" applyFont="1" applyBorder="1" applyAlignment="1">
      <alignment horizontal="left" vertical="center" indent="1"/>
    </xf>
    <xf numFmtId="3" fontId="161" fillId="0" borderId="0" xfId="3" quotePrefix="1" applyNumberFormat="1" applyFont="1" applyFill="1" applyBorder="1" applyAlignment="1">
      <alignment horizontal="right" vertical="center"/>
    </xf>
    <xf numFmtId="0" fontId="158" fillId="0" borderId="0" xfId="2" applyFont="1" applyBorder="1" applyAlignment="1">
      <alignment vertical="center"/>
    </xf>
    <xf numFmtId="3" fontId="161" fillId="0" borderId="0" xfId="3" quotePrefix="1" applyNumberFormat="1" applyFont="1" applyBorder="1" applyAlignment="1">
      <alignment horizontal="right" vertical="center"/>
    </xf>
    <xf numFmtId="0" fontId="162" fillId="0" borderId="0" xfId="2" applyFont="1" applyBorder="1" applyAlignment="1">
      <alignment horizontal="left" vertical="center" indent="2"/>
    </xf>
    <xf numFmtId="3" fontId="162" fillId="0" borderId="0" xfId="3" quotePrefix="1" applyNumberFormat="1" applyFont="1" applyFill="1" applyBorder="1" applyAlignment="1">
      <alignment horizontal="right" vertical="center"/>
    </xf>
    <xf numFmtId="3" fontId="162" fillId="0" borderId="0" xfId="3" quotePrefix="1" applyNumberFormat="1" applyFont="1" applyBorder="1" applyAlignment="1">
      <alignment horizontal="right" vertical="center"/>
    </xf>
    <xf numFmtId="3" fontId="162" fillId="0" borderId="0" xfId="3" applyNumberFormat="1" applyFont="1" applyFill="1" applyBorder="1" applyAlignment="1">
      <alignment horizontal="right" vertical="center"/>
    </xf>
    <xf numFmtId="3" fontId="162" fillId="0" borderId="0" xfId="3" applyNumberFormat="1" applyFont="1" applyBorder="1" applyAlignment="1">
      <alignment horizontal="right" vertical="center"/>
    </xf>
    <xf numFmtId="0" fontId="162" fillId="0" borderId="0" xfId="2" applyFont="1" applyBorder="1" applyAlignment="1">
      <alignment horizontal="left" vertical="center" wrapText="1" indent="2"/>
    </xf>
    <xf numFmtId="3" fontId="161" fillId="0" borderId="0" xfId="0" applyNumberFormat="1" applyFont="1" applyFill="1" applyBorder="1" applyAlignment="1">
      <alignment horizontal="right" vertical="center" wrapText="1"/>
    </xf>
    <xf numFmtId="3" fontId="161" fillId="2" borderId="0" xfId="0" applyNumberFormat="1" applyFont="1" applyFill="1" applyBorder="1" applyAlignment="1">
      <alignment horizontal="right" vertical="center" wrapText="1"/>
    </xf>
    <xf numFmtId="0" fontId="158" fillId="0" borderId="0" xfId="2" applyFont="1" applyAlignment="1">
      <alignment horizontal="center" vertical="center"/>
    </xf>
    <xf numFmtId="0" fontId="160" fillId="0" borderId="0" xfId="2" applyFont="1" applyAlignment="1">
      <alignment vertical="center"/>
    </xf>
    <xf numFmtId="0" fontId="159" fillId="0" borderId="0" xfId="2" applyNumberFormat="1" applyFont="1" applyAlignment="1">
      <alignment horizontal="right"/>
    </xf>
    <xf numFmtId="0" fontId="158" fillId="0" borderId="0" xfId="2" applyFont="1" applyAlignment="1"/>
    <xf numFmtId="0" fontId="160" fillId="0" borderId="0" xfId="2" applyFont="1" applyAlignment="1">
      <alignment horizontal="center" vertical="center" wrapText="1"/>
    </xf>
    <xf numFmtId="0" fontId="160" fillId="0" borderId="0" xfId="1" applyFont="1" applyFill="1" applyBorder="1" applyAlignment="1" applyProtection="1"/>
    <xf numFmtId="0" fontId="160" fillId="0" borderId="43" xfId="2" applyFont="1" applyBorder="1" applyAlignment="1">
      <alignment horizontal="center" vertical="center"/>
    </xf>
    <xf numFmtId="15" fontId="160" fillId="0" borderId="43" xfId="2" applyNumberFormat="1" applyFont="1" applyBorder="1" applyAlignment="1">
      <alignment horizontal="center" vertical="center" wrapText="1"/>
    </xf>
    <xf numFmtId="0" fontId="160" fillId="0" borderId="0" xfId="2" applyFont="1" applyBorder="1" applyAlignment="1">
      <alignment horizontal="left" vertical="center" wrapText="1" indent="1"/>
    </xf>
    <xf numFmtId="0" fontId="158" fillId="0" borderId="0" xfId="2" applyFont="1" applyBorder="1" applyAlignment="1">
      <alignment horizontal="left" vertical="center" wrapText="1" indent="2"/>
    </xf>
    <xf numFmtId="3" fontId="158" fillId="0" borderId="0" xfId="3" quotePrefix="1" applyNumberFormat="1" applyFont="1" applyBorder="1" applyAlignment="1">
      <alignment horizontal="right" vertical="center"/>
    </xf>
    <xf numFmtId="0" fontId="160" fillId="0" borderId="43" xfId="14" applyFont="1" applyBorder="1" applyAlignment="1">
      <alignment horizontal="left" vertical="center" wrapText="1"/>
    </xf>
    <xf numFmtId="3" fontId="160" fillId="0" borderId="43" xfId="14" applyNumberFormat="1" applyFont="1" applyBorder="1" applyAlignment="1">
      <alignment vertical="center"/>
    </xf>
    <xf numFmtId="0" fontId="165" fillId="2" borderId="0" xfId="0" applyFont="1" applyFill="1"/>
    <xf numFmtId="3" fontId="158" fillId="0" borderId="0" xfId="2" applyNumberFormat="1" applyFont="1" applyAlignment="1">
      <alignment horizontal="right" vertical="center"/>
    </xf>
    <xf numFmtId="0" fontId="162" fillId="0" borderId="0" xfId="2" applyFont="1" applyBorder="1" applyAlignment="1">
      <alignment wrapText="1"/>
    </xf>
    <xf numFmtId="0" fontId="156" fillId="0" borderId="0" xfId="0" applyFont="1"/>
    <xf numFmtId="0" fontId="159" fillId="0" borderId="0" xfId="2" applyFont="1" applyAlignment="1">
      <alignment horizontal="right" vertical="center"/>
    </xf>
    <xf numFmtId="0" fontId="158" fillId="0" borderId="0" xfId="2" applyFont="1" applyAlignment="1">
      <alignment horizontal="left" vertical="center"/>
    </xf>
    <xf numFmtId="0" fontId="158" fillId="0" borderId="0" xfId="2" applyFont="1" applyAlignment="1">
      <alignment horizontal="left" vertical="center" wrapText="1"/>
    </xf>
    <xf numFmtId="0" fontId="158" fillId="0" borderId="0" xfId="2" applyFont="1" applyBorder="1" applyAlignment="1">
      <alignment horizontal="center" vertical="center"/>
    </xf>
    <xf numFmtId="0" fontId="159" fillId="2" borderId="0" xfId="2" applyFont="1" applyFill="1" applyAlignment="1">
      <alignment vertical="center"/>
    </xf>
    <xf numFmtId="0" fontId="160" fillId="0" borderId="0" xfId="2" applyFont="1" applyBorder="1" applyAlignment="1">
      <alignment vertical="center"/>
    </xf>
    <xf numFmtId="0" fontId="160" fillId="0" borderId="0" xfId="2" applyFont="1" applyAlignment="1">
      <alignment horizontal="left" vertical="center" wrapText="1"/>
    </xf>
    <xf numFmtId="3" fontId="158" fillId="0" borderId="37" xfId="3" quotePrefix="1" applyNumberFormat="1" applyFont="1" applyBorder="1" applyAlignment="1">
      <alignment horizontal="right" vertical="center"/>
    </xf>
    <xf numFmtId="9" fontId="158" fillId="0" borderId="0" xfId="21" quotePrefix="1" applyFont="1" applyBorder="1" applyAlignment="1">
      <alignment horizontal="right" vertical="center"/>
    </xf>
    <xf numFmtId="0" fontId="158" fillId="0" borderId="0" xfId="2" applyFont="1" applyAlignment="1">
      <alignment horizontal="left" vertical="center" wrapText="1" indent="2"/>
    </xf>
    <xf numFmtId="9" fontId="158" fillId="0" borderId="0" xfId="21" quotePrefix="1" applyFont="1" applyFill="1" applyBorder="1" applyAlignment="1">
      <alignment horizontal="right" vertical="center"/>
    </xf>
    <xf numFmtId="0" fontId="160" fillId="0" borderId="0" xfId="2" applyFont="1" applyAlignment="1">
      <alignment horizontal="justify" vertical="center" wrapText="1"/>
    </xf>
    <xf numFmtId="0" fontId="160" fillId="0" borderId="0" xfId="2" applyFont="1" applyAlignment="1">
      <alignment vertical="center" wrapText="1"/>
    </xf>
    <xf numFmtId="3" fontId="167" fillId="0" borderId="0" xfId="2" applyNumberFormat="1" applyFont="1" applyAlignment="1">
      <alignment vertical="center"/>
    </xf>
    <xf numFmtId="168" fontId="158" fillId="0" borderId="0" xfId="21" quotePrefix="1" applyNumberFormat="1" applyFont="1" applyBorder="1" applyAlignment="1">
      <alignment horizontal="right" vertical="center"/>
    </xf>
    <xf numFmtId="168" fontId="158" fillId="0" borderId="0" xfId="22" quotePrefix="1" applyNumberFormat="1" applyFont="1" applyBorder="1" applyAlignment="1">
      <alignment horizontal="right" vertical="center"/>
    </xf>
    <xf numFmtId="168" fontId="158" fillId="0" borderId="0" xfId="21" quotePrefix="1" applyNumberFormat="1" applyFont="1" applyFill="1" applyBorder="1" applyAlignment="1">
      <alignment horizontal="right" vertical="center"/>
    </xf>
    <xf numFmtId="0" fontId="160" fillId="0" borderId="0" xfId="2" applyFont="1" applyBorder="1" applyAlignment="1">
      <alignment vertical="center" wrapText="1"/>
    </xf>
    <xf numFmtId="168" fontId="158" fillId="2" borderId="0" xfId="22" quotePrefix="1" applyNumberFormat="1" applyFont="1" applyFill="1" applyBorder="1" applyAlignment="1">
      <alignment horizontal="right" vertical="center"/>
    </xf>
    <xf numFmtId="168" fontId="158" fillId="0" borderId="43" xfId="21" quotePrefix="1" applyNumberFormat="1" applyFont="1" applyFill="1" applyBorder="1" applyAlignment="1">
      <alignment horizontal="right" vertical="center"/>
    </xf>
    <xf numFmtId="0" fontId="160" fillId="0" borderId="0" xfId="0" applyFont="1" applyAlignment="1">
      <alignment horizontal="left"/>
    </xf>
    <xf numFmtId="0" fontId="158" fillId="0" borderId="0" xfId="2" applyNumberFormat="1" applyFont="1" applyAlignment="1">
      <alignment vertical="center"/>
    </xf>
    <xf numFmtId="0" fontId="158" fillId="0" borderId="0" xfId="21478" applyFont="1" applyAlignment="1">
      <alignment horizontal="left" indent="2"/>
    </xf>
    <xf numFmtId="216" fontId="158" fillId="0" borderId="0" xfId="21478" applyNumberFormat="1" applyFont="1"/>
    <xf numFmtId="0" fontId="160" fillId="0" borderId="0" xfId="21478" applyFont="1"/>
    <xf numFmtId="216" fontId="160" fillId="0" borderId="0" xfId="21478" applyNumberFormat="1" applyFont="1"/>
    <xf numFmtId="0" fontId="158" fillId="0" borderId="0" xfId="2" applyFont="1" applyBorder="1" applyAlignment="1">
      <alignment horizontal="left" vertical="center" indent="3"/>
    </xf>
    <xf numFmtId="216" fontId="158" fillId="0" borderId="0" xfId="3" quotePrefix="1" applyNumberFormat="1" applyFont="1" applyBorder="1" applyAlignment="1">
      <alignment horizontal="right" vertical="center"/>
    </xf>
    <xf numFmtId="15" fontId="160" fillId="0" borderId="0" xfId="2" applyNumberFormat="1" applyFont="1" applyFill="1" applyBorder="1" applyAlignment="1">
      <alignment horizontal="center" vertical="center" wrapText="1"/>
    </xf>
    <xf numFmtId="0" fontId="161" fillId="0" borderId="0" xfId="2" applyFont="1" applyBorder="1" applyAlignment="1">
      <alignment horizontal="left" vertical="center" wrapText="1"/>
    </xf>
    <xf numFmtId="9" fontId="162" fillId="0" borderId="0" xfId="21" quotePrefix="1" applyFont="1" applyBorder="1" applyAlignment="1">
      <alignment horizontal="right" vertical="center"/>
    </xf>
    <xf numFmtId="0" fontId="162" fillId="0" borderId="0" xfId="2" applyFont="1" applyBorder="1" applyAlignment="1">
      <alignment horizontal="center" vertical="center"/>
    </xf>
    <xf numFmtId="0" fontId="162" fillId="0" borderId="0" xfId="2" applyFont="1" applyBorder="1" applyAlignment="1">
      <alignment horizontal="left" vertical="center" wrapText="1" indent="1"/>
    </xf>
    <xf numFmtId="0" fontId="161" fillId="0" borderId="0" xfId="2" applyFont="1" applyBorder="1" applyAlignment="1">
      <alignment horizontal="justify" vertical="center" wrapText="1"/>
    </xf>
    <xf numFmtId="168" fontId="162" fillId="0" borderId="0" xfId="21" quotePrefix="1" applyNumberFormat="1" applyFont="1" applyBorder="1" applyAlignment="1">
      <alignment horizontal="right" vertical="center"/>
    </xf>
    <xf numFmtId="168" fontId="162" fillId="0" borderId="0" xfId="21" quotePrefix="1" applyNumberFormat="1" applyFont="1" applyFill="1" applyBorder="1" applyAlignment="1">
      <alignment horizontal="right" vertical="center"/>
    </xf>
    <xf numFmtId="0" fontId="162" fillId="0" borderId="43" xfId="2" applyFont="1" applyBorder="1" applyAlignment="1">
      <alignment horizontal="left" vertical="center" wrapText="1" indent="1"/>
    </xf>
    <xf numFmtId="0" fontId="158" fillId="0" borderId="0" xfId="2" applyFont="1" applyAlignment="1">
      <alignment horizontal="justify" vertical="center"/>
    </xf>
    <xf numFmtId="9" fontId="158" fillId="0" borderId="0" xfId="21" applyFont="1" applyAlignment="1">
      <alignment vertical="center"/>
    </xf>
    <xf numFmtId="0" fontId="158" fillId="0" borderId="0" xfId="1" applyFont="1" applyFill="1" applyAlignment="1" applyProtection="1"/>
    <xf numFmtId="0" fontId="158" fillId="0" borderId="0" xfId="2" applyFont="1" applyFill="1" applyAlignment="1">
      <alignment horizontal="center" vertical="center"/>
    </xf>
    <xf numFmtId="0" fontId="162" fillId="0" borderId="0" xfId="2" quotePrefix="1" applyFont="1" applyAlignment="1">
      <alignment vertical="center"/>
    </xf>
    <xf numFmtId="0" fontId="159" fillId="2" borderId="0" xfId="0" applyFont="1" applyFill="1" applyAlignment="1">
      <alignment vertical="center" wrapText="1"/>
    </xf>
    <xf numFmtId="0" fontId="159" fillId="0" borderId="0" xfId="0" applyFont="1" applyFill="1" applyAlignment="1">
      <alignment vertical="center" wrapText="1"/>
    </xf>
    <xf numFmtId="0" fontId="168" fillId="0" borderId="0" xfId="2" applyFont="1" applyAlignment="1">
      <alignment vertical="center"/>
    </xf>
    <xf numFmtId="0" fontId="160" fillId="0" borderId="43" xfId="2" applyFont="1" applyFill="1" applyBorder="1" applyAlignment="1">
      <alignment horizontal="center" vertical="center" wrapText="1"/>
    </xf>
    <xf numFmtId="15" fontId="160" fillId="0" borderId="43" xfId="2" applyNumberFormat="1" applyFont="1" applyFill="1" applyBorder="1" applyAlignment="1">
      <alignment horizontal="center" vertical="center" wrapText="1"/>
    </xf>
    <xf numFmtId="0" fontId="160" fillId="0" borderId="0" xfId="2" applyFont="1" applyFill="1" applyBorder="1" applyAlignment="1">
      <alignment horizontal="center" vertical="center" wrapText="1"/>
    </xf>
    <xf numFmtId="15" fontId="160" fillId="0" borderId="0" xfId="2" applyNumberFormat="1" applyFont="1" applyFill="1" applyBorder="1" applyAlignment="1">
      <alignment vertical="center" wrapText="1"/>
    </xf>
    <xf numFmtId="0" fontId="161" fillId="0" borderId="0" xfId="2" applyNumberFormat="1" applyFont="1" applyFill="1" applyBorder="1" applyAlignment="1">
      <alignment horizontal="center" wrapText="1"/>
    </xf>
    <xf numFmtId="0" fontId="158" fillId="0" borderId="0" xfId="2" applyFont="1" applyBorder="1" applyAlignment="1">
      <alignment horizontal="center" vertical="center" wrapText="1"/>
    </xf>
    <xf numFmtId="0" fontId="158" fillId="0" borderId="0" xfId="2" applyFont="1" applyBorder="1" applyAlignment="1">
      <alignment horizontal="left" vertical="center" wrapText="1" indent="1"/>
    </xf>
    <xf numFmtId="3" fontId="161" fillId="85" borderId="0" xfId="3" quotePrefix="1" applyNumberFormat="1" applyFont="1" applyFill="1" applyBorder="1" applyAlignment="1">
      <alignment horizontal="right" vertical="center"/>
    </xf>
    <xf numFmtId="221" fontId="162" fillId="0" borderId="0" xfId="21480" quotePrefix="1" applyNumberFormat="1" applyFont="1" applyBorder="1" applyAlignment="1">
      <alignment horizontal="right" vertical="center"/>
    </xf>
    <xf numFmtId="0" fontId="162" fillId="0" borderId="0" xfId="2" applyFont="1" applyBorder="1" applyAlignment="1">
      <alignment horizontal="center" vertical="center" wrapText="1"/>
    </xf>
    <xf numFmtId="0" fontId="169" fillId="0" borderId="0" xfId="2" applyFont="1" applyBorder="1" applyAlignment="1">
      <alignment horizontal="left" vertical="center" wrapText="1" indent="1"/>
    </xf>
    <xf numFmtId="3" fontId="161" fillId="2" borderId="0" xfId="3" quotePrefix="1" applyNumberFormat="1" applyFont="1" applyFill="1" applyBorder="1" applyAlignment="1">
      <alignment horizontal="right" vertical="center"/>
    </xf>
    <xf numFmtId="3" fontId="162" fillId="2" borderId="0" xfId="3" quotePrefix="1" applyNumberFormat="1" applyFont="1" applyFill="1" applyBorder="1" applyAlignment="1">
      <alignment horizontal="right" vertical="center"/>
    </xf>
    <xf numFmtId="0" fontId="160" fillId="0" borderId="44" xfId="14" applyFont="1" applyBorder="1" applyAlignment="1">
      <alignment horizontal="left" vertical="center" wrapText="1"/>
    </xf>
    <xf numFmtId="3" fontId="158" fillId="0" borderId="0" xfId="14" applyNumberFormat="1" applyFont="1" applyBorder="1" applyAlignment="1">
      <alignment vertical="center"/>
    </xf>
    <xf numFmtId="3" fontId="160" fillId="2" borderId="0" xfId="14" applyNumberFormat="1" applyFont="1" applyFill="1" applyBorder="1" applyAlignment="1">
      <alignment vertical="center"/>
    </xf>
    <xf numFmtId="3" fontId="158" fillId="2" borderId="0" xfId="14" applyNumberFormat="1" applyFont="1" applyFill="1" applyBorder="1" applyAlignment="1">
      <alignment vertical="center"/>
    </xf>
    <xf numFmtId="49" fontId="160" fillId="0" borderId="43" xfId="2" applyNumberFormat="1" applyFont="1" applyFill="1" applyBorder="1" applyAlignment="1">
      <alignment vertical="center" wrapText="1"/>
    </xf>
    <xf numFmtId="49" fontId="160" fillId="0" borderId="0" xfId="2" applyNumberFormat="1" applyFont="1" applyFill="1" applyBorder="1" applyAlignment="1">
      <alignment vertical="center" wrapText="1"/>
    </xf>
    <xf numFmtId="3" fontId="161" fillId="0" borderId="0" xfId="3" applyNumberFormat="1" applyFont="1" applyBorder="1" applyAlignment="1">
      <alignment horizontal="right" vertical="center"/>
    </xf>
    <xf numFmtId="15" fontId="158" fillId="0" borderId="0" xfId="2" applyNumberFormat="1" applyFont="1" applyFill="1" applyBorder="1" applyAlignment="1">
      <alignment horizontal="center" vertical="center" wrapText="1"/>
    </xf>
    <xf numFmtId="0" fontId="161" fillId="2" borderId="0" xfId="2" applyFont="1" applyFill="1" applyBorder="1" applyAlignment="1">
      <alignment horizontal="left" vertical="center" indent="1"/>
    </xf>
    <xf numFmtId="0" fontId="158" fillId="0" borderId="41" xfId="2" applyFont="1" applyBorder="1" applyAlignment="1">
      <alignment vertical="center"/>
    </xf>
    <xf numFmtId="3" fontId="160" fillId="0" borderId="0" xfId="14" applyNumberFormat="1" applyFont="1" applyBorder="1" applyAlignment="1">
      <alignment vertical="center"/>
    </xf>
    <xf numFmtId="216" fontId="160" fillId="0" borderId="40" xfId="14" applyNumberFormat="1" applyFont="1" applyBorder="1" applyAlignment="1">
      <alignment vertical="center"/>
    </xf>
    <xf numFmtId="0" fontId="160" fillId="0" borderId="0" xfId="2" applyFont="1" applyBorder="1" applyAlignment="1">
      <alignment horizontal="left" vertical="center"/>
    </xf>
    <xf numFmtId="3" fontId="160" fillId="0" borderId="0" xfId="3" quotePrefix="1" applyNumberFormat="1" applyFont="1" applyBorder="1" applyAlignment="1">
      <alignment horizontal="right" vertical="center"/>
    </xf>
    <xf numFmtId="49" fontId="160" fillId="0" borderId="0" xfId="2" applyNumberFormat="1" applyFont="1" applyFill="1" applyBorder="1" applyAlignment="1">
      <alignment horizontal="center" vertical="center" wrapText="1"/>
    </xf>
    <xf numFmtId="0" fontId="160" fillId="0" borderId="48" xfId="2" applyFont="1" applyFill="1" applyBorder="1" applyAlignment="1">
      <alignment horizontal="center" vertical="center" wrapText="1"/>
    </xf>
    <xf numFmtId="15" fontId="160" fillId="0" borderId="48" xfId="2" applyNumberFormat="1" applyFont="1" applyFill="1" applyBorder="1" applyAlignment="1">
      <alignment horizontal="center" vertical="center" wrapText="1"/>
    </xf>
    <xf numFmtId="10" fontId="162" fillId="2" borderId="0" xfId="22" quotePrefix="1" applyNumberFormat="1" applyFont="1" applyFill="1" applyBorder="1" applyAlignment="1">
      <alignment horizontal="right" vertical="center"/>
    </xf>
    <xf numFmtId="9" fontId="162" fillId="2" borderId="0" xfId="3" quotePrefix="1" applyNumberFormat="1" applyFont="1" applyFill="1" applyBorder="1" applyAlignment="1">
      <alignment horizontal="right" vertical="center"/>
    </xf>
    <xf numFmtId="3" fontId="162" fillId="2" borderId="0" xfId="3" applyNumberFormat="1" applyFont="1" applyFill="1" applyBorder="1" applyAlignment="1">
      <alignment horizontal="right" vertical="center"/>
    </xf>
    <xf numFmtId="0" fontId="158" fillId="2" borderId="0" xfId="2" applyFont="1" applyFill="1" applyAlignment="1">
      <alignment vertical="center"/>
    </xf>
    <xf numFmtId="3" fontId="162" fillId="0" borderId="0" xfId="2" applyNumberFormat="1" applyFont="1" applyAlignment="1">
      <alignment horizontal="right" vertical="center"/>
    </xf>
    <xf numFmtId="3" fontId="162" fillId="0" borderId="0" xfId="2" applyNumberFormat="1" applyFont="1" applyBorder="1" applyAlignment="1">
      <alignment horizontal="right" vertical="center"/>
    </xf>
    <xf numFmtId="3" fontId="158" fillId="0" borderId="0" xfId="14" applyNumberFormat="1" applyFont="1" applyBorder="1" applyAlignment="1">
      <alignment horizontal="right" vertical="center"/>
    </xf>
    <xf numFmtId="3" fontId="160" fillId="2" borderId="0" xfId="14" applyNumberFormat="1" applyFont="1" applyFill="1" applyBorder="1" applyAlignment="1">
      <alignment horizontal="right" vertical="center"/>
    </xf>
    <xf numFmtId="3" fontId="158" fillId="2" borderId="0" xfId="14" applyNumberFormat="1" applyFont="1" applyFill="1" applyBorder="1" applyAlignment="1">
      <alignment horizontal="right" vertical="center"/>
    </xf>
    <xf numFmtId="0" fontId="158" fillId="2" borderId="0" xfId="2" applyFont="1" applyFill="1" applyAlignment="1">
      <alignment horizontal="right" vertical="center"/>
    </xf>
    <xf numFmtId="10" fontId="158" fillId="0" borderId="0" xfId="22" applyNumberFormat="1" applyFont="1" applyAlignment="1">
      <alignment horizontal="center" vertical="center"/>
    </xf>
    <xf numFmtId="9" fontId="158" fillId="0" borderId="0" xfId="22" applyFont="1" applyAlignment="1">
      <alignment horizontal="center" vertical="center"/>
    </xf>
    <xf numFmtId="9" fontId="158" fillId="0" borderId="0" xfId="22" applyFont="1" applyAlignment="1">
      <alignment horizontal="right" vertical="center"/>
    </xf>
    <xf numFmtId="0" fontId="162" fillId="0" borderId="0" xfId="2" applyFont="1" applyAlignment="1">
      <alignment vertical="center"/>
    </xf>
    <xf numFmtId="0" fontId="162" fillId="0" borderId="0" xfId="2" applyFont="1" applyAlignment="1">
      <alignment horizontal="right" vertical="center"/>
    </xf>
    <xf numFmtId="0" fontId="162" fillId="0" borderId="0" xfId="2" applyFont="1" applyBorder="1" applyAlignment="1">
      <alignment horizontal="right" vertical="center"/>
    </xf>
    <xf numFmtId="10" fontId="162" fillId="0" borderId="0" xfId="22" applyNumberFormat="1" applyFont="1" applyAlignment="1">
      <alignment horizontal="right" vertical="center"/>
    </xf>
    <xf numFmtId="0" fontId="162" fillId="0" borderId="0" xfId="2" applyFont="1" applyAlignment="1">
      <alignment horizontal="center" vertical="center"/>
    </xf>
    <xf numFmtId="9" fontId="162" fillId="0" borderId="0" xfId="22" applyFont="1" applyAlignment="1">
      <alignment horizontal="right" vertical="center"/>
    </xf>
    <xf numFmtId="9" fontId="162" fillId="0" borderId="0" xfId="22" applyFont="1" applyAlignment="1">
      <alignment vertical="center"/>
    </xf>
    <xf numFmtId="9" fontId="158" fillId="0" borderId="0" xfId="22" applyFont="1" applyAlignment="1">
      <alignment vertical="center"/>
    </xf>
    <xf numFmtId="9" fontId="159" fillId="0" borderId="0" xfId="22" applyFont="1" applyAlignment="1">
      <alignment horizontal="right" vertical="center"/>
    </xf>
    <xf numFmtId="0" fontId="160" fillId="0" borderId="0" xfId="2" applyFont="1" applyFill="1" applyBorder="1" applyAlignment="1">
      <alignment horizontal="center" vertical="center"/>
    </xf>
    <xf numFmtId="9" fontId="161" fillId="0" borderId="0" xfId="22" applyFont="1" applyFill="1" applyBorder="1" applyAlignment="1">
      <alignment horizontal="center" wrapText="1"/>
    </xf>
    <xf numFmtId="9" fontId="161" fillId="85" borderId="0" xfId="22" quotePrefix="1" applyFont="1" applyFill="1" applyBorder="1" applyAlignment="1">
      <alignment horizontal="right" vertical="center"/>
    </xf>
    <xf numFmtId="0" fontId="160" fillId="0" borderId="48" xfId="2" applyFont="1" applyFill="1" applyBorder="1" applyAlignment="1">
      <alignment horizontal="center" vertical="center"/>
    </xf>
    <xf numFmtId="0" fontId="158" fillId="0" borderId="43" xfId="14" applyFont="1" applyBorder="1" applyAlignment="1">
      <alignment horizontal="left" vertical="center" wrapText="1" indent="1"/>
    </xf>
    <xf numFmtId="3" fontId="162" fillId="0" borderId="0" xfId="14" applyNumberFormat="1" applyFont="1" applyBorder="1" applyAlignment="1">
      <alignment vertical="center"/>
    </xf>
    <xf numFmtId="3" fontId="158" fillId="0" borderId="0" xfId="2" applyNumberFormat="1" applyFont="1" applyAlignment="1">
      <alignment vertical="center"/>
    </xf>
    <xf numFmtId="3" fontId="162" fillId="85" borderId="0" xfId="3" quotePrefix="1" applyNumberFormat="1" applyFont="1" applyFill="1" applyBorder="1" applyAlignment="1">
      <alignment horizontal="right" vertical="center"/>
    </xf>
    <xf numFmtId="0" fontId="160" fillId="0" borderId="45" xfId="2" applyFont="1" applyBorder="1" applyAlignment="1">
      <alignment vertical="center"/>
    </xf>
    <xf numFmtId="49" fontId="160" fillId="0" borderId="36" xfId="2" applyNumberFormat="1" applyFont="1" applyFill="1" applyBorder="1" applyAlignment="1">
      <alignment vertical="center" wrapText="1"/>
    </xf>
    <xf numFmtId="3" fontId="166" fillId="0" borderId="0" xfId="2" applyNumberFormat="1" applyFont="1" applyAlignment="1">
      <alignment horizontal="right" vertical="center"/>
    </xf>
    <xf numFmtId="10" fontId="158" fillId="0" borderId="0" xfId="2" applyNumberFormat="1" applyFont="1" applyAlignment="1">
      <alignment horizontal="center" vertical="center"/>
    </xf>
    <xf numFmtId="9" fontId="158" fillId="0" borderId="0" xfId="2" applyNumberFormat="1" applyFont="1" applyAlignment="1">
      <alignment horizontal="center" vertical="center"/>
    </xf>
    <xf numFmtId="10" fontId="160" fillId="0" borderId="0" xfId="2" applyNumberFormat="1" applyFont="1" applyAlignment="1">
      <alignment vertical="center"/>
    </xf>
    <xf numFmtId="9" fontId="160" fillId="0" borderId="0" xfId="2" applyNumberFormat="1" applyFont="1" applyAlignment="1">
      <alignment vertical="center"/>
    </xf>
    <xf numFmtId="0" fontId="160" fillId="0" borderId="0" xfId="2" applyFont="1" applyFill="1" applyBorder="1" applyAlignment="1">
      <alignment horizontal="left" vertical="center"/>
    </xf>
    <xf numFmtId="15" fontId="156" fillId="0" borderId="0" xfId="2" applyNumberFormat="1" applyFont="1" applyFill="1" applyBorder="1" applyAlignment="1">
      <alignment vertical="center" wrapText="1"/>
    </xf>
    <xf numFmtId="9" fontId="162" fillId="0" borderId="0" xfId="3" quotePrefix="1" applyNumberFormat="1" applyFont="1" applyBorder="1" applyAlignment="1">
      <alignment horizontal="right" vertical="center"/>
    </xf>
    <xf numFmtId="10" fontId="162" fillId="0" borderId="0" xfId="3" quotePrefix="1" applyNumberFormat="1" applyFont="1" applyBorder="1" applyAlignment="1">
      <alignment horizontal="right" vertical="center"/>
    </xf>
    <xf numFmtId="0" fontId="162" fillId="0" borderId="0" xfId="2" applyFont="1" applyBorder="1" applyAlignment="1">
      <alignment horizontal="left" vertical="center" wrapText="1" indent="4"/>
    </xf>
    <xf numFmtId="3" fontId="161" fillId="0" borderId="52" xfId="3" quotePrefix="1" applyNumberFormat="1" applyFont="1" applyBorder="1" applyAlignment="1">
      <alignment horizontal="right" vertical="center"/>
    </xf>
    <xf numFmtId="9" fontId="161" fillId="0" borderId="52" xfId="22" quotePrefix="1" applyFont="1" applyBorder="1" applyAlignment="1">
      <alignment horizontal="right" vertical="center"/>
    </xf>
    <xf numFmtId="10" fontId="161" fillId="0" borderId="52" xfId="3" quotePrefix="1" applyNumberFormat="1" applyFont="1" applyBorder="1" applyAlignment="1">
      <alignment horizontal="right" vertical="center"/>
    </xf>
    <xf numFmtId="9" fontId="161" fillId="0" borderId="52" xfId="3" quotePrefix="1" applyNumberFormat="1" applyFont="1" applyBorder="1" applyAlignment="1">
      <alignment horizontal="right" vertical="center"/>
    </xf>
    <xf numFmtId="9" fontId="160" fillId="0" borderId="43" xfId="14" applyNumberFormat="1" applyFont="1" applyBorder="1" applyAlignment="1">
      <alignment vertical="center"/>
    </xf>
    <xf numFmtId="10" fontId="160" fillId="85" borderId="43" xfId="14" applyNumberFormat="1" applyFont="1" applyFill="1" applyBorder="1" applyAlignment="1">
      <alignment vertical="center"/>
    </xf>
    <xf numFmtId="9" fontId="160" fillId="85" borderId="43" xfId="14" applyNumberFormat="1" applyFont="1" applyFill="1" applyBorder="1" applyAlignment="1">
      <alignment vertical="center"/>
    </xf>
    <xf numFmtId="3" fontId="161" fillId="85" borderId="52" xfId="3" quotePrefix="1" applyNumberFormat="1" applyFont="1" applyFill="1" applyBorder="1" applyAlignment="1">
      <alignment horizontal="right" vertical="center"/>
    </xf>
    <xf numFmtId="3" fontId="160" fillId="85" borderId="43" xfId="14" applyNumberFormat="1" applyFont="1" applyFill="1" applyBorder="1" applyAlignment="1">
      <alignment vertical="center"/>
    </xf>
    <xf numFmtId="3" fontId="158" fillId="0" borderId="0" xfId="2" applyNumberFormat="1" applyFont="1" applyBorder="1" applyAlignment="1">
      <alignment vertical="center"/>
    </xf>
    <xf numFmtId="9" fontId="162" fillId="0" borderId="0" xfId="2" applyNumberFormat="1" applyFont="1" applyBorder="1" applyAlignment="1">
      <alignment horizontal="left" vertical="center" wrapText="1" indent="2"/>
    </xf>
    <xf numFmtId="10" fontId="162" fillId="0" borderId="0" xfId="3" applyNumberFormat="1" applyFont="1" applyBorder="1" applyAlignment="1">
      <alignment horizontal="right" vertical="center"/>
    </xf>
    <xf numFmtId="9" fontId="162" fillId="0" borderId="0" xfId="22" quotePrefix="1" applyFont="1" applyBorder="1" applyAlignment="1">
      <alignment horizontal="right" vertical="center"/>
    </xf>
    <xf numFmtId="0" fontId="161" fillId="0" borderId="0" xfId="1" applyFont="1" applyFill="1" applyAlignment="1" applyProtection="1"/>
    <xf numFmtId="3" fontId="161" fillId="0" borderId="0" xfId="14" applyNumberFormat="1" applyFont="1" applyBorder="1" applyAlignment="1">
      <alignment vertical="center"/>
    </xf>
    <xf numFmtId="0" fontId="162" fillId="0" borderId="0" xfId="2" applyFont="1" applyBorder="1" applyAlignment="1">
      <alignment horizontal="left" vertical="center" wrapText="1"/>
    </xf>
    <xf numFmtId="0" fontId="166" fillId="0" borderId="0" xfId="2" applyFont="1" applyBorder="1" applyAlignment="1">
      <alignment horizontal="left" vertical="center" wrapText="1"/>
    </xf>
    <xf numFmtId="0" fontId="171" fillId="2" borderId="0" xfId="0" applyFont="1" applyFill="1"/>
    <xf numFmtId="0" fontId="171" fillId="0" borderId="0" xfId="1" applyFont="1" applyFill="1" applyAlignment="1" applyProtection="1"/>
    <xf numFmtId="0" fontId="166" fillId="0" borderId="0" xfId="2" applyFont="1" applyAlignment="1">
      <alignment horizontal="center" vertical="center"/>
    </xf>
    <xf numFmtId="0" fontId="166" fillId="0" borderId="0" xfId="2" applyFont="1" applyBorder="1" applyAlignment="1">
      <alignment horizontal="center" vertical="center"/>
    </xf>
    <xf numFmtId="0" fontId="160" fillId="0" borderId="0" xfId="2" applyFont="1" applyBorder="1" applyAlignment="1">
      <alignment horizontal="left" vertical="center" wrapText="1"/>
    </xf>
    <xf numFmtId="0" fontId="158" fillId="0" borderId="0" xfId="2" applyFont="1" applyBorder="1" applyAlignment="1">
      <alignment horizontal="left" vertical="center" wrapText="1"/>
    </xf>
    <xf numFmtId="0" fontId="160" fillId="0" borderId="0" xfId="0" applyFont="1"/>
    <xf numFmtId="0" fontId="162" fillId="0" borderId="0" xfId="0" applyFont="1" applyFill="1" applyBorder="1" applyAlignment="1">
      <alignment vertical="center"/>
    </xf>
    <xf numFmtId="0" fontId="154" fillId="0" borderId="0" xfId="0" applyFont="1" applyFill="1"/>
    <xf numFmtId="0" fontId="161" fillId="0" borderId="0" xfId="0" applyFont="1" applyFill="1" applyBorder="1" applyAlignment="1">
      <alignment horizontal="center" vertical="center"/>
    </xf>
    <xf numFmtId="0" fontId="161" fillId="0" borderId="0" xfId="0" applyFont="1" applyAlignment="1">
      <alignment horizontal="center" vertical="center"/>
    </xf>
    <xf numFmtId="0" fontId="162" fillId="0" borderId="0" xfId="0" applyFont="1" applyBorder="1" applyAlignment="1">
      <alignment vertical="center"/>
    </xf>
    <xf numFmtId="10" fontId="161" fillId="0" borderId="0" xfId="0" applyNumberFormat="1" applyFont="1" applyBorder="1" applyAlignment="1">
      <alignment vertical="center"/>
    </xf>
    <xf numFmtId="10" fontId="161" fillId="0" borderId="0" xfId="0" applyNumberFormat="1" applyFont="1" applyAlignment="1">
      <alignment vertical="center"/>
    </xf>
    <xf numFmtId="10" fontId="162" fillId="0" borderId="0" xfId="0" applyNumberFormat="1" applyFont="1" applyAlignment="1">
      <alignment vertical="center"/>
    </xf>
    <xf numFmtId="0" fontId="154" fillId="0" borderId="0" xfId="0" applyFont="1" applyBorder="1"/>
    <xf numFmtId="0" fontId="161" fillId="0" borderId="0" xfId="0" applyFont="1" applyFill="1" applyBorder="1" applyAlignment="1">
      <alignment vertical="center" wrapText="1"/>
    </xf>
    <xf numFmtId="0" fontId="154" fillId="0" borderId="0" xfId="0" applyFont="1" applyAlignment="1">
      <alignment horizontal="center"/>
    </xf>
    <xf numFmtId="0" fontId="154" fillId="0" borderId="0" xfId="0" applyFont="1" applyFill="1" applyBorder="1"/>
    <xf numFmtId="0" fontId="154" fillId="0" borderId="0" xfId="0" applyFont="1" applyBorder="1" applyAlignment="1">
      <alignment horizontal="center"/>
    </xf>
    <xf numFmtId="0" fontId="162" fillId="0" borderId="48" xfId="0" applyFont="1" applyFill="1" applyBorder="1" applyAlignment="1">
      <alignment vertical="center"/>
    </xf>
    <xf numFmtId="0" fontId="161" fillId="0" borderId="0" xfId="0" applyFont="1" applyFill="1" applyBorder="1" applyAlignment="1">
      <alignment vertical="center"/>
    </xf>
    <xf numFmtId="0" fontId="156" fillId="0" borderId="0" xfId="0" applyFont="1" applyFill="1" applyBorder="1"/>
    <xf numFmtId="0" fontId="156" fillId="0" borderId="0" xfId="0" applyFont="1" applyBorder="1"/>
    <xf numFmtId="0" fontId="161" fillId="0" borderId="0" xfId="0" applyFont="1" applyFill="1" applyBorder="1" applyAlignment="1">
      <alignment horizontal="right" vertical="center"/>
    </xf>
    <xf numFmtId="0" fontId="162" fillId="0" borderId="0" xfId="0" applyFont="1" applyFill="1" applyBorder="1" applyAlignment="1">
      <alignment horizontal="left" vertical="center" indent="2"/>
    </xf>
    <xf numFmtId="3" fontId="162" fillId="0" borderId="0" xfId="0" applyNumberFormat="1" applyFont="1" applyFill="1" applyBorder="1" applyAlignment="1">
      <alignment horizontal="right" vertical="center"/>
    </xf>
    <xf numFmtId="0" fontId="166" fillId="0" borderId="0" xfId="0" applyFont="1" applyFill="1" applyBorder="1" applyAlignment="1">
      <alignment horizontal="left" vertical="center" indent="4"/>
    </xf>
    <xf numFmtId="3" fontId="162" fillId="86" borderId="0" xfId="0" applyNumberFormat="1" applyFont="1" applyFill="1" applyBorder="1" applyAlignment="1">
      <alignment horizontal="right" vertical="center"/>
    </xf>
    <xf numFmtId="0" fontId="162" fillId="0" borderId="0" xfId="0" applyFont="1" applyFill="1" applyBorder="1" applyAlignment="1">
      <alignment horizontal="left" vertical="center" wrapText="1" indent="2"/>
    </xf>
    <xf numFmtId="0" fontId="171" fillId="0" borderId="0" xfId="0" applyFont="1" applyFill="1" applyBorder="1" applyAlignment="1">
      <alignment horizontal="left" vertical="center" indent="2"/>
    </xf>
    <xf numFmtId="3" fontId="161" fillId="0" borderId="0" xfId="0" applyNumberFormat="1" applyFont="1" applyFill="1" applyBorder="1" applyAlignment="1">
      <alignment horizontal="right" vertical="center"/>
    </xf>
    <xf numFmtId="0" fontId="161" fillId="86" borderId="0" xfId="0" applyFont="1" applyFill="1" applyBorder="1" applyAlignment="1">
      <alignment vertical="center"/>
    </xf>
    <xf numFmtId="0" fontId="161" fillId="86" borderId="0" xfId="0" applyFont="1" applyFill="1" applyBorder="1" applyAlignment="1">
      <alignment horizontal="center" vertical="center"/>
    </xf>
    <xf numFmtId="0" fontId="160" fillId="0" borderId="0" xfId="15077" applyFont="1" applyAlignment="1" applyProtection="1"/>
    <xf numFmtId="0" fontId="157" fillId="0" borderId="0" xfId="15077" applyFont="1" applyAlignment="1" applyProtection="1"/>
    <xf numFmtId="168" fontId="158" fillId="0" borderId="0" xfId="2" applyNumberFormat="1" applyFont="1" applyAlignment="1">
      <alignment horizontal="center" vertical="center"/>
    </xf>
    <xf numFmtId="168" fontId="160" fillId="0" borderId="0" xfId="2" applyNumberFormat="1" applyFont="1" applyAlignment="1">
      <alignment vertical="center"/>
    </xf>
    <xf numFmtId="0" fontId="160" fillId="0" borderId="0" xfId="2" applyFont="1" applyBorder="1" applyAlignment="1">
      <alignment horizontal="center" vertical="center"/>
    </xf>
    <xf numFmtId="15" fontId="160" fillId="0" borderId="54" xfId="2" applyNumberFormat="1" applyFont="1" applyBorder="1" applyAlignment="1">
      <alignment vertical="center" wrapText="1"/>
    </xf>
    <xf numFmtId="15" fontId="160" fillId="0" borderId="0" xfId="2" applyNumberFormat="1" applyFont="1" applyAlignment="1">
      <alignment horizontal="center" vertical="center" wrapText="1"/>
    </xf>
    <xf numFmtId="0" fontId="162" fillId="0" borderId="0" xfId="2" applyFont="1" applyAlignment="1">
      <alignment horizontal="left" vertical="center" wrapText="1" indent="1"/>
    </xf>
    <xf numFmtId="10" fontId="162" fillId="0" borderId="0" xfId="22" quotePrefix="1" applyNumberFormat="1" applyFont="1" applyBorder="1" applyAlignment="1">
      <alignment horizontal="right" vertical="center"/>
    </xf>
    <xf numFmtId="0" fontId="162" fillId="0" borderId="0" xfId="2" applyFont="1" applyAlignment="1">
      <alignment horizontal="left" vertical="center" indent="1"/>
    </xf>
    <xf numFmtId="3" fontId="162" fillId="2" borderId="0" xfId="22" quotePrefix="1" applyNumberFormat="1" applyFont="1" applyFill="1" applyAlignment="1">
      <alignment horizontal="right" vertical="center"/>
    </xf>
    <xf numFmtId="3" fontId="157" fillId="2" borderId="0" xfId="15077" applyNumberFormat="1" applyFont="1" applyFill="1" applyAlignment="1" applyProtection="1"/>
    <xf numFmtId="3" fontId="162" fillId="2" borderId="0" xfId="3" quotePrefix="1" applyNumberFormat="1" applyFont="1" applyFill="1" applyAlignment="1">
      <alignment horizontal="right" vertical="center"/>
    </xf>
    <xf numFmtId="10" fontId="162" fillId="2" borderId="0" xfId="3" quotePrefix="1" applyNumberFormat="1" applyFont="1" applyFill="1" applyAlignment="1">
      <alignment horizontal="right" vertical="center"/>
    </xf>
    <xf numFmtId="10" fontId="162" fillId="85" borderId="0" xfId="3" quotePrefix="1" applyNumberFormat="1" applyFont="1" applyFill="1" applyAlignment="1">
      <alignment horizontal="right" vertical="center"/>
    </xf>
    <xf numFmtId="3" fontId="160" fillId="2" borderId="0" xfId="14" applyNumberFormat="1" applyFont="1" applyFill="1" applyAlignment="1">
      <alignment vertical="center"/>
    </xf>
    <xf numFmtId="3" fontId="160" fillId="2" borderId="0" xfId="14" applyNumberFormat="1" applyFont="1" applyFill="1" applyAlignment="1">
      <alignment horizontal="right" vertical="center"/>
    </xf>
    <xf numFmtId="10" fontId="158" fillId="2" borderId="0" xfId="14" applyNumberFormat="1" applyFont="1" applyFill="1" applyAlignment="1">
      <alignment vertical="center"/>
    </xf>
    <xf numFmtId="0" fontId="162" fillId="0" borderId="0" xfId="2" applyFont="1" applyAlignment="1">
      <alignment horizontal="left"/>
    </xf>
    <xf numFmtId="0" fontId="158" fillId="0" borderId="0" xfId="2" applyFont="1" applyAlignment="1">
      <alignment horizontal="center"/>
    </xf>
    <xf numFmtId="10" fontId="158" fillId="0" borderId="0" xfId="22" applyNumberFormat="1" applyFont="1" applyAlignment="1">
      <alignment horizontal="center"/>
    </xf>
    <xf numFmtId="168" fontId="158" fillId="0" borderId="0" xfId="2" applyNumberFormat="1" applyFont="1" applyAlignment="1">
      <alignment horizontal="center"/>
    </xf>
    <xf numFmtId="168" fontId="158" fillId="0" borderId="0" xfId="2" applyNumberFormat="1" applyFont="1" applyAlignment="1"/>
    <xf numFmtId="0" fontId="159" fillId="0" borderId="0" xfId="0" applyFont="1" applyAlignment="1">
      <alignment vertical="center" wrapText="1"/>
    </xf>
    <xf numFmtId="0" fontId="159" fillId="0" borderId="0" xfId="2" applyFont="1" applyAlignment="1">
      <alignment horizontal="center" vertical="center"/>
    </xf>
    <xf numFmtId="192" fontId="159" fillId="0" borderId="0" xfId="2" applyNumberFormat="1" applyFont="1" applyAlignment="1">
      <alignment horizontal="right" vertical="center"/>
    </xf>
    <xf numFmtId="168" fontId="159" fillId="0" borderId="0" xfId="2" applyNumberFormat="1" applyFont="1" applyAlignment="1">
      <alignment horizontal="right" vertical="center"/>
    </xf>
    <xf numFmtId="0" fontId="173" fillId="0" borderId="0" xfId="0" applyFont="1"/>
    <xf numFmtId="0" fontId="162" fillId="0" borderId="0" xfId="2" applyFont="1" applyBorder="1" applyAlignment="1">
      <alignment horizontal="left" vertical="center" wrapText="1" indent="3"/>
    </xf>
    <xf numFmtId="15" fontId="161" fillId="0" borderId="0" xfId="2" applyNumberFormat="1" applyFont="1" applyFill="1" applyBorder="1" applyAlignment="1">
      <alignment horizontal="center" vertical="center" wrapText="1"/>
    </xf>
    <xf numFmtId="0" fontId="158" fillId="0" borderId="0" xfId="2" applyFont="1" applyBorder="1" applyAlignment="1">
      <alignment horizontal="left" vertical="center" wrapText="1" indent="3"/>
    </xf>
    <xf numFmtId="0" fontId="158" fillId="0" borderId="0" xfId="2" applyFont="1" applyBorder="1" applyAlignment="1">
      <alignment horizontal="right" vertical="center" wrapText="1" indent="3"/>
    </xf>
    <xf numFmtId="15" fontId="160" fillId="85" borderId="0" xfId="2" applyNumberFormat="1" applyFont="1" applyFill="1" applyBorder="1" applyAlignment="1">
      <alignment horizontal="center" vertical="center" wrapText="1"/>
    </xf>
    <xf numFmtId="3" fontId="162" fillId="85" borderId="0" xfId="3" applyNumberFormat="1" applyFont="1" applyFill="1" applyBorder="1" applyAlignment="1">
      <alignment horizontal="right" vertical="center"/>
    </xf>
    <xf numFmtId="3" fontId="158" fillId="0" borderId="0" xfId="2" applyNumberFormat="1" applyFont="1" applyFill="1" applyBorder="1" applyAlignment="1">
      <alignment horizontal="center" vertical="center" wrapText="1"/>
    </xf>
    <xf numFmtId="15" fontId="160" fillId="0" borderId="48" xfId="2" applyNumberFormat="1" applyFont="1" applyBorder="1" applyAlignment="1">
      <alignment horizontal="center" vertical="center" wrapText="1"/>
    </xf>
    <xf numFmtId="15" fontId="160" fillId="0" borderId="0" xfId="2" applyNumberFormat="1" applyFont="1" applyAlignment="1">
      <alignment vertical="center" wrapText="1"/>
    </xf>
    <xf numFmtId="15" fontId="160" fillId="0" borderId="38" xfId="2" applyNumberFormat="1" applyFont="1" applyBorder="1" applyAlignment="1">
      <alignment horizontal="center" vertical="center" wrapText="1"/>
    </xf>
    <xf numFmtId="0" fontId="158" fillId="0" borderId="48" xfId="2" applyFont="1" applyBorder="1" applyAlignment="1">
      <alignment horizontal="center" vertical="center"/>
    </xf>
    <xf numFmtId="15" fontId="158" fillId="0" borderId="0" xfId="2" applyNumberFormat="1" applyFont="1" applyAlignment="1">
      <alignment horizontal="center" vertical="center" wrapText="1"/>
    </xf>
    <xf numFmtId="15" fontId="158" fillId="0" borderId="48" xfId="2" applyNumberFormat="1" applyFont="1" applyBorder="1" applyAlignment="1">
      <alignment horizontal="center" vertical="center" wrapText="1"/>
    </xf>
    <xf numFmtId="15" fontId="162" fillId="0" borderId="48"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0" fontId="158" fillId="0" borderId="0" xfId="2" applyFont="1" applyAlignment="1">
      <alignment horizontal="left" vertical="center" wrapText="1" indent="1"/>
    </xf>
    <xf numFmtId="3" fontId="162" fillId="0" borderId="0" xfId="22" quotePrefix="1" applyNumberFormat="1" applyFont="1" applyBorder="1" applyAlignment="1">
      <alignment horizontal="right" vertical="center"/>
    </xf>
    <xf numFmtId="0" fontId="158" fillId="0" borderId="0" xfId="2" applyFont="1" applyAlignment="1">
      <alignment horizontal="left" vertical="center" wrapText="1" indent="3"/>
    </xf>
    <xf numFmtId="0" fontId="160" fillId="0" borderId="0" xfId="14" applyFont="1" applyBorder="1" applyAlignment="1">
      <alignment horizontal="left" vertical="center" wrapText="1"/>
    </xf>
    <xf numFmtId="3" fontId="160" fillId="0" borderId="0" xfId="14" applyNumberFormat="1" applyFont="1" applyAlignment="1">
      <alignment vertical="center"/>
    </xf>
    <xf numFmtId="3" fontId="158" fillId="0" borderId="0" xfId="14" applyNumberFormat="1" applyFont="1" applyAlignment="1">
      <alignment vertical="center"/>
    </xf>
    <xf numFmtId="0" fontId="173" fillId="0" borderId="0" xfId="0" applyFont="1" applyBorder="1"/>
    <xf numFmtId="15" fontId="160" fillId="0" borderId="0" xfId="2" applyNumberFormat="1" applyFont="1" applyBorder="1" applyAlignment="1">
      <alignment vertical="center" wrapText="1"/>
    </xf>
    <xf numFmtId="15" fontId="160" fillId="0" borderId="0" xfId="2" applyNumberFormat="1" applyFont="1" applyBorder="1" applyAlignment="1">
      <alignment horizontal="center" vertical="center" wrapText="1"/>
    </xf>
    <xf numFmtId="15" fontId="165" fillId="0" borderId="57" xfId="2" applyNumberFormat="1" applyFont="1" applyBorder="1" applyAlignment="1">
      <alignment horizontal="center" vertical="center" wrapText="1"/>
    </xf>
    <xf numFmtId="15" fontId="165" fillId="0" borderId="0" xfId="2" applyNumberFormat="1" applyFont="1" applyAlignment="1">
      <alignment horizontal="center" vertical="center" wrapText="1"/>
    </xf>
    <xf numFmtId="15" fontId="158" fillId="0" borderId="52" xfId="2" applyNumberFormat="1" applyFont="1" applyBorder="1" applyAlignment="1">
      <alignment horizontal="center" vertical="center" wrapText="1"/>
    </xf>
    <xf numFmtId="3" fontId="162" fillId="0" borderId="36" xfId="14" applyNumberFormat="1" applyFont="1" applyBorder="1" applyAlignment="1">
      <alignment vertical="center"/>
    </xf>
    <xf numFmtId="0" fontId="173" fillId="0" borderId="0" xfId="0" applyFont="1" applyAlignment="1">
      <alignment vertical="top"/>
    </xf>
    <xf numFmtId="0" fontId="158" fillId="0" borderId="49" xfId="2" applyFont="1" applyBorder="1" applyAlignment="1">
      <alignment horizontal="center" vertical="center"/>
    </xf>
    <xf numFmtId="0" fontId="173" fillId="0" borderId="0" xfId="0" applyFont="1" applyAlignment="1">
      <alignment vertical="top" wrapText="1"/>
    </xf>
    <xf numFmtId="0" fontId="160" fillId="0" borderId="0" xfId="2" applyFont="1" applyAlignment="1">
      <alignment horizontal="left" vertical="center" wrapText="1" indent="1"/>
    </xf>
    <xf numFmtId="0" fontId="169" fillId="0" borderId="0" xfId="2" applyFont="1" applyAlignment="1">
      <alignment horizontal="left" vertical="center" wrapText="1" indent="2"/>
    </xf>
    <xf numFmtId="3" fontId="162" fillId="85" borderId="0" xfId="22" quotePrefix="1" applyNumberFormat="1" applyFont="1" applyFill="1" applyBorder="1" applyAlignment="1">
      <alignment horizontal="right" vertical="center"/>
    </xf>
    <xf numFmtId="9" fontId="160" fillId="0" borderId="43" xfId="22" applyFont="1" applyFill="1" applyBorder="1" applyAlignment="1">
      <alignment horizontal="right" vertical="center"/>
    </xf>
    <xf numFmtId="0" fontId="170" fillId="0" borderId="0" xfId="2" applyFont="1" applyAlignment="1">
      <alignment horizontal="left" vertical="center" wrapText="1"/>
    </xf>
    <xf numFmtId="15" fontId="160" fillId="0" borderId="39" xfId="2" applyNumberFormat="1" applyFont="1" applyBorder="1" applyAlignment="1">
      <alignment vertical="center" wrapText="1"/>
    </xf>
    <xf numFmtId="15" fontId="162" fillId="0" borderId="55" xfId="2" applyNumberFormat="1" applyFont="1" applyBorder="1" applyAlignment="1">
      <alignment horizontal="center" vertical="center" wrapText="1"/>
    </xf>
    <xf numFmtId="15" fontId="158" fillId="0" borderId="55" xfId="2" applyNumberFormat="1" applyFont="1" applyBorder="1" applyAlignment="1">
      <alignment horizontal="center" vertical="center" wrapText="1"/>
    </xf>
    <xf numFmtId="0" fontId="158" fillId="0" borderId="0" xfId="2" applyFont="1" applyAlignment="1">
      <alignment horizontal="left" vertical="center" wrapText="1" indent="4"/>
    </xf>
    <xf numFmtId="3" fontId="158" fillId="0" borderId="43" xfId="14" applyNumberFormat="1" applyFont="1" applyBorder="1" applyAlignment="1">
      <alignment vertical="center"/>
    </xf>
    <xf numFmtId="0" fontId="158" fillId="0" borderId="42" xfId="2" applyFont="1" applyBorder="1" applyAlignment="1">
      <alignment vertical="center"/>
    </xf>
    <xf numFmtId="0" fontId="161" fillId="0" borderId="0" xfId="2" applyFont="1" applyAlignment="1">
      <alignment horizontal="center" vertical="center"/>
    </xf>
    <xf numFmtId="15" fontId="158" fillId="0" borderId="0" xfId="2" applyNumberFormat="1" applyFont="1" applyAlignment="1">
      <alignment vertical="center" wrapText="1"/>
    </xf>
    <xf numFmtId="15" fontId="158" fillId="0" borderId="0" xfId="2" applyNumberFormat="1" applyFont="1" applyBorder="1" applyAlignment="1">
      <alignment vertical="center" wrapText="1"/>
    </xf>
    <xf numFmtId="15" fontId="158" fillId="0" borderId="38" xfId="2" applyNumberFormat="1" applyFont="1" applyBorder="1" applyAlignment="1">
      <alignment horizontal="center" vertical="center" wrapText="1"/>
    </xf>
    <xf numFmtId="15" fontId="158" fillId="0" borderId="0" xfId="2" applyNumberFormat="1" applyFont="1" applyBorder="1" applyAlignment="1">
      <alignment horizontal="center" vertical="center" wrapText="1"/>
    </xf>
    <xf numFmtId="0" fontId="158" fillId="0" borderId="0" xfId="1" applyFont="1" applyFill="1" applyBorder="1" applyAlignment="1" applyProtection="1"/>
    <xf numFmtId="0" fontId="160" fillId="0" borderId="55" xfId="2" applyFont="1" applyBorder="1" applyAlignment="1">
      <alignment horizontal="left" vertical="center" wrapText="1"/>
    </xf>
    <xf numFmtId="3" fontId="158" fillId="0" borderId="36" xfId="14" applyNumberFormat="1" applyFont="1" applyBorder="1" applyAlignment="1">
      <alignment vertical="center"/>
    </xf>
    <xf numFmtId="3" fontId="158" fillId="0" borderId="37" xfId="3" quotePrefix="1" applyNumberFormat="1" applyFont="1" applyFill="1" applyBorder="1" applyAlignment="1">
      <alignment horizontal="right" vertical="center"/>
    </xf>
    <xf numFmtId="3" fontId="158" fillId="0" borderId="0" xfId="3" quotePrefix="1" applyNumberFormat="1" applyFont="1" applyFill="1" applyBorder="1" applyAlignment="1">
      <alignment horizontal="right" vertical="center"/>
    </xf>
    <xf numFmtId="0" fontId="160" fillId="0" borderId="46" xfId="2" applyFont="1" applyBorder="1" applyAlignment="1">
      <alignment horizontal="left" vertical="center" wrapText="1"/>
    </xf>
    <xf numFmtId="3" fontId="160" fillId="0" borderId="46" xfId="3" quotePrefix="1" applyNumberFormat="1" applyFont="1" applyFill="1" applyBorder="1" applyAlignment="1">
      <alignment horizontal="right" vertical="center"/>
    </xf>
    <xf numFmtId="0" fontId="160" fillId="0" borderId="43" xfId="2" applyFont="1" applyBorder="1" applyAlignment="1">
      <alignment horizontal="left" vertical="center" wrapText="1"/>
    </xf>
    <xf numFmtId="3" fontId="160" fillId="0" borderId="43" xfId="21" quotePrefix="1" applyNumberFormat="1" applyFont="1" applyFill="1" applyBorder="1" applyAlignment="1">
      <alignment horizontal="right" vertical="center"/>
    </xf>
    <xf numFmtId="15" fontId="160" fillId="0" borderId="0" xfId="2" applyNumberFormat="1" applyFont="1" applyBorder="1" applyAlignment="1">
      <alignment horizontal="right" vertical="center" wrapText="1"/>
    </xf>
    <xf numFmtId="0" fontId="158" fillId="0" borderId="0" xfId="2" applyFont="1" applyBorder="1" applyAlignment="1">
      <alignment horizontal="left" vertical="center"/>
    </xf>
    <xf numFmtId="10" fontId="158" fillId="0" borderId="0" xfId="2" applyNumberFormat="1" applyFont="1" applyBorder="1" applyAlignment="1">
      <alignment horizontal="right" vertical="center"/>
    </xf>
    <xf numFmtId="3" fontId="158" fillId="0" borderId="0" xfId="20639" applyNumberFormat="1" applyFont="1" applyFill="1" applyBorder="1" applyAlignment="1">
      <alignment horizontal="right" vertical="center"/>
    </xf>
    <xf numFmtId="0" fontId="162" fillId="0" borderId="0" xfId="2" applyNumberFormat="1" applyFont="1" applyBorder="1" applyAlignment="1">
      <alignment horizontal="justify" vertical="center" wrapText="1"/>
    </xf>
    <xf numFmtId="9" fontId="158" fillId="2" borderId="0" xfId="21" quotePrefix="1" applyFont="1" applyFill="1" applyBorder="1" applyAlignment="1">
      <alignment horizontal="right" vertical="center"/>
    </xf>
    <xf numFmtId="168" fontId="158" fillId="2" borderId="0" xfId="21" quotePrefix="1" applyNumberFormat="1" applyFont="1" applyFill="1" applyBorder="1" applyAlignment="1">
      <alignment horizontal="right" vertical="center"/>
    </xf>
    <xf numFmtId="3" fontId="158" fillId="2" borderId="0" xfId="3" quotePrefix="1" applyNumberFormat="1" applyFont="1" applyFill="1" applyBorder="1" applyAlignment="1">
      <alignment horizontal="right" vertical="center"/>
    </xf>
    <xf numFmtId="9" fontId="162" fillId="0" borderId="42" xfId="21" quotePrefix="1" applyFont="1" applyBorder="1" applyAlignment="1">
      <alignment horizontal="right" vertical="center"/>
    </xf>
    <xf numFmtId="15" fontId="162" fillId="0" borderId="43" xfId="2" applyNumberFormat="1" applyFont="1" applyFill="1" applyBorder="1" applyAlignment="1">
      <alignment horizontal="center" vertical="center" wrapText="1"/>
    </xf>
    <xf numFmtId="0" fontId="162" fillId="0" borderId="0" xfId="1" applyFont="1" applyFill="1" applyBorder="1" applyAlignment="1" applyProtection="1"/>
    <xf numFmtId="3" fontId="162" fillId="0" borderId="0" xfId="21" quotePrefix="1" applyNumberFormat="1" applyFont="1" applyBorder="1" applyAlignment="1">
      <alignment horizontal="right" vertical="center"/>
    </xf>
    <xf numFmtId="3" fontId="162" fillId="0" borderId="0" xfId="1" applyNumberFormat="1" applyFont="1" applyFill="1" applyAlignment="1" applyProtection="1"/>
    <xf numFmtId="0" fontId="161" fillId="0" borderId="46" xfId="2" applyFont="1" applyBorder="1" applyAlignment="1">
      <alignment horizontal="left" vertical="center" wrapText="1" indent="1"/>
    </xf>
    <xf numFmtId="3" fontId="162" fillId="85" borderId="0" xfId="21" quotePrefix="1" applyNumberFormat="1" applyFont="1" applyFill="1" applyBorder="1" applyAlignment="1">
      <alignment horizontal="right" vertical="center"/>
    </xf>
    <xf numFmtId="3" fontId="162" fillId="0" borderId="43" xfId="21" quotePrefix="1" applyNumberFormat="1" applyFont="1" applyBorder="1" applyAlignment="1">
      <alignment horizontal="right" vertical="center"/>
    </xf>
    <xf numFmtId="3" fontId="162" fillId="85" borderId="43" xfId="21" quotePrefix="1" applyNumberFormat="1" applyFont="1" applyFill="1" applyBorder="1" applyAlignment="1">
      <alignment horizontal="right" vertical="center"/>
    </xf>
    <xf numFmtId="0" fontId="160" fillId="0" borderId="0" xfId="1" applyFont="1" applyFill="1" applyAlignment="1" applyProtection="1">
      <alignment vertical="center"/>
    </xf>
    <xf numFmtId="0" fontId="162" fillId="0" borderId="51" xfId="2" applyFont="1" applyBorder="1" applyAlignment="1">
      <alignment horizontal="left" vertical="center" wrapText="1" indent="1"/>
    </xf>
    <xf numFmtId="0" fontId="160" fillId="0" borderId="50" xfId="2" applyFont="1" applyBorder="1" applyAlignment="1">
      <alignment horizontal="left" vertical="center" wrapText="1" indent="1"/>
    </xf>
    <xf numFmtId="3" fontId="161" fillId="0" borderId="50" xfId="3" quotePrefix="1" applyNumberFormat="1" applyFont="1" applyBorder="1" applyAlignment="1">
      <alignment horizontal="right" vertical="center"/>
    </xf>
    <xf numFmtId="216" fontId="160" fillId="0" borderId="44" xfId="14" applyNumberFormat="1" applyFont="1" applyBorder="1" applyAlignment="1">
      <alignment vertical="center"/>
    </xf>
    <xf numFmtId="0" fontId="166" fillId="2" borderId="0" xfId="0" applyFont="1" applyFill="1" applyAlignment="1">
      <alignment horizontal="left"/>
    </xf>
    <xf numFmtId="3" fontId="166" fillId="0" borderId="0" xfId="2" applyNumberFormat="1" applyFont="1" applyBorder="1" applyAlignment="1">
      <alignment horizontal="right" vertical="center"/>
    </xf>
    <xf numFmtId="0" fontId="166" fillId="0" borderId="0" xfId="2" applyFont="1" applyAlignment="1">
      <alignment horizontal="right" vertical="center"/>
    </xf>
    <xf numFmtId="0" fontId="159" fillId="2" borderId="0" xfId="0" applyFont="1" applyFill="1"/>
    <xf numFmtId="0" fontId="160" fillId="0" borderId="43" xfId="2" applyFont="1" applyFill="1" applyBorder="1" applyAlignment="1">
      <alignment horizontal="center" vertical="center"/>
    </xf>
    <xf numFmtId="0" fontId="158" fillId="2" borderId="0" xfId="0" applyFont="1" applyFill="1" applyBorder="1" applyAlignment="1">
      <alignment horizontal="center" vertical="center" wrapText="1"/>
    </xf>
    <xf numFmtId="3" fontId="158" fillId="0" borderId="0" xfId="2" applyNumberFormat="1" applyFont="1" applyBorder="1" applyAlignment="1">
      <alignment horizontal="right" vertical="center"/>
    </xf>
    <xf numFmtId="3" fontId="173" fillId="0" borderId="0" xfId="0" applyNumberFormat="1" applyFont="1" applyBorder="1"/>
    <xf numFmtId="3" fontId="158" fillId="0" borderId="0" xfId="0" applyNumberFormat="1" applyFont="1" applyBorder="1"/>
    <xf numFmtId="0" fontId="180" fillId="0" borderId="0" xfId="0" applyFont="1" applyBorder="1" applyAlignment="1">
      <alignment horizontal="right"/>
    </xf>
    <xf numFmtId="3" fontId="180" fillId="0" borderId="0" xfId="0" applyNumberFormat="1" applyFont="1" applyBorder="1" applyAlignment="1">
      <alignment horizontal="right"/>
    </xf>
    <xf numFmtId="0" fontId="173" fillId="0" borderId="0" xfId="0" applyFont="1" applyBorder="1" applyAlignment="1">
      <alignment horizontal="right"/>
    </xf>
    <xf numFmtId="3" fontId="173" fillId="0" borderId="0" xfId="0" applyNumberFormat="1" applyFont="1" applyBorder="1" applyAlignment="1">
      <alignment horizontal="right"/>
    </xf>
    <xf numFmtId="9" fontId="158" fillId="0" borderId="0" xfId="22" applyFont="1" applyBorder="1" applyAlignment="1">
      <alignment vertical="center"/>
    </xf>
    <xf numFmtId="9" fontId="173" fillId="0" borderId="0" xfId="22" applyFont="1" applyBorder="1" applyAlignment="1">
      <alignment horizontal="right"/>
    </xf>
    <xf numFmtId="9" fontId="158" fillId="0" borderId="0" xfId="22" applyFont="1" applyBorder="1"/>
    <xf numFmtId="3" fontId="158" fillId="0" borderId="0" xfId="0" applyNumberFormat="1" applyFont="1" applyBorder="1" applyAlignment="1">
      <alignment horizontal="right"/>
    </xf>
    <xf numFmtId="9" fontId="158" fillId="2" borderId="0" xfId="0" applyNumberFormat="1" applyFont="1" applyFill="1" applyBorder="1" applyAlignment="1">
      <alignment horizontal="right"/>
    </xf>
    <xf numFmtId="9" fontId="158" fillId="0" borderId="0" xfId="0" applyNumberFormat="1" applyFont="1" applyBorder="1" applyAlignment="1">
      <alignment horizontal="right"/>
    </xf>
    <xf numFmtId="168" fontId="158" fillId="0" borderId="0" xfId="22" applyNumberFormat="1" applyFont="1" applyBorder="1" applyAlignment="1">
      <alignment vertical="center"/>
    </xf>
    <xf numFmtId="9" fontId="180" fillId="0" borderId="0" xfId="22" applyFont="1" applyBorder="1" applyAlignment="1">
      <alignment horizontal="right"/>
    </xf>
    <xf numFmtId="9" fontId="158" fillId="0" borderId="0" xfId="22" applyFont="1" applyBorder="1" applyAlignment="1">
      <alignment horizontal="right" vertical="center"/>
    </xf>
    <xf numFmtId="9" fontId="158" fillId="0" borderId="0" xfId="2" applyNumberFormat="1" applyFont="1" applyBorder="1" applyAlignment="1">
      <alignment horizontal="right" vertical="center"/>
    </xf>
    <xf numFmtId="168" fontId="158" fillId="0" borderId="0" xfId="22" applyNumberFormat="1" applyFont="1" applyBorder="1"/>
    <xf numFmtId="168" fontId="158" fillId="0" borderId="0" xfId="0" applyNumberFormat="1" applyFont="1" applyBorder="1" applyAlignment="1">
      <alignment horizontal="right"/>
    </xf>
    <xf numFmtId="0" fontId="158" fillId="0" borderId="0" xfId="2" applyFont="1" applyBorder="1" applyAlignment="1">
      <alignment horizontal="right" vertical="center"/>
    </xf>
    <xf numFmtId="0" fontId="158" fillId="0" borderId="0" xfId="0" applyFont="1" applyBorder="1" applyAlignment="1">
      <alignment horizontal="right"/>
    </xf>
    <xf numFmtId="0" fontId="158" fillId="0" borderId="0" xfId="2" applyFont="1" applyAlignment="1">
      <alignment horizontal="right" vertical="center"/>
    </xf>
    <xf numFmtId="3" fontId="162" fillId="89" borderId="0" xfId="3" quotePrefix="1" applyNumberFormat="1" applyFont="1" applyFill="1" applyBorder="1" applyAlignment="1">
      <alignment horizontal="right" vertical="center"/>
    </xf>
    <xf numFmtId="0" fontId="160" fillId="85" borderId="0" xfId="1" applyFont="1" applyFill="1" applyAlignment="1" applyProtection="1"/>
    <xf numFmtId="0" fontId="160" fillId="85" borderId="0" xfId="1" applyFont="1" applyFill="1" applyBorder="1" applyAlignment="1" applyProtection="1"/>
    <xf numFmtId="0" fontId="158" fillId="0" borderId="0" xfId="1" applyFont="1" applyFill="1" applyAlignment="1" applyProtection="1">
      <alignment horizontal="center"/>
    </xf>
    <xf numFmtId="15" fontId="160" fillId="0" borderId="46" xfId="2" applyNumberFormat="1" applyFont="1" applyBorder="1" applyAlignment="1">
      <alignment vertical="center" wrapText="1"/>
    </xf>
    <xf numFmtId="0" fontId="162" fillId="0" borderId="0" xfId="0" quotePrefix="1" applyFont="1" applyFill="1" applyAlignment="1">
      <alignment vertical="center"/>
    </xf>
    <xf numFmtId="0" fontId="162" fillId="0" borderId="0" xfId="0" quotePrefix="1" applyFont="1" applyFill="1" applyAlignment="1">
      <alignment horizontal="right" vertical="center"/>
    </xf>
    <xf numFmtId="0" fontId="161" fillId="0" borderId="0" xfId="2" applyFont="1" applyBorder="1" applyAlignment="1">
      <alignment horizontal="left" vertical="center" wrapText="1" indent="1"/>
    </xf>
    <xf numFmtId="0" fontId="161" fillId="0" borderId="0" xfId="2" applyFont="1" applyBorder="1" applyAlignment="1">
      <alignment horizontal="left" vertical="center" wrapText="1" indent="3"/>
    </xf>
    <xf numFmtId="168" fontId="162" fillId="0" borderId="0" xfId="22" quotePrefix="1" applyNumberFormat="1" applyFont="1" applyBorder="1" applyAlignment="1">
      <alignment horizontal="right" vertical="center"/>
    </xf>
    <xf numFmtId="49" fontId="160" fillId="0" borderId="59" xfId="2" applyNumberFormat="1" applyFont="1" applyBorder="1" applyAlignment="1">
      <alignment vertical="center" wrapText="1"/>
    </xf>
    <xf numFmtId="15" fontId="160" fillId="0" borderId="59" xfId="2" applyNumberFormat="1" applyFont="1" applyBorder="1" applyAlignment="1">
      <alignment horizontal="center" vertical="center" wrapText="1"/>
    </xf>
    <xf numFmtId="0" fontId="160" fillId="0" borderId="58" xfId="2" applyFont="1" applyBorder="1" applyAlignment="1">
      <alignment horizontal="center" vertical="center" wrapText="1"/>
    </xf>
    <xf numFmtId="0" fontId="158" fillId="0" borderId="58" xfId="2" applyFont="1" applyBorder="1" applyAlignment="1">
      <alignment vertical="center"/>
    </xf>
    <xf numFmtId="0" fontId="161" fillId="0" borderId="60" xfId="2" applyFont="1" applyBorder="1" applyAlignment="1">
      <alignment horizontal="center" vertical="center" wrapText="1"/>
    </xf>
    <xf numFmtId="0" fontId="160" fillId="0" borderId="60" xfId="2" applyFont="1" applyBorder="1" applyAlignment="1">
      <alignment horizontal="left" vertical="center"/>
    </xf>
    <xf numFmtId="3" fontId="160" fillId="0" borderId="60"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0" fillId="0" borderId="58" xfId="2" applyFont="1" applyBorder="1" applyAlignment="1">
      <alignment horizontal="center" vertical="center"/>
    </xf>
    <xf numFmtId="15" fontId="160" fillId="0" borderId="58" xfId="2" applyNumberFormat="1" applyFont="1" applyBorder="1" applyAlignment="1">
      <alignment horizontal="center" vertical="center" wrapText="1"/>
    </xf>
    <xf numFmtId="0" fontId="160" fillId="0" borderId="58" xfId="14" applyFont="1" applyBorder="1" applyAlignment="1">
      <alignment horizontal="left" vertical="center" wrapText="1"/>
    </xf>
    <xf numFmtId="0" fontId="160" fillId="0" borderId="61" xfId="2" applyFont="1" applyBorder="1" applyAlignment="1">
      <alignment horizontal="center" vertical="center"/>
    </xf>
    <xf numFmtId="0" fontId="156" fillId="0" borderId="58" xfId="2" applyFont="1" applyBorder="1" applyAlignment="1">
      <alignment horizontal="center" vertical="center" wrapText="1"/>
    </xf>
    <xf numFmtId="0" fontId="158" fillId="0" borderId="59" xfId="2" applyFont="1" applyBorder="1" applyAlignment="1">
      <alignment horizontal="center" vertical="center"/>
    </xf>
    <xf numFmtId="0" fontId="158" fillId="0" borderId="59" xfId="2" applyFont="1" applyBorder="1" applyAlignment="1">
      <alignment vertical="center"/>
    </xf>
    <xf numFmtId="15" fontId="160" fillId="0" borderId="62" xfId="2" applyNumberFormat="1" applyFont="1" applyBorder="1" applyAlignment="1">
      <alignment horizontal="center" vertical="center" wrapText="1"/>
    </xf>
    <xf numFmtId="0" fontId="158" fillId="0" borderId="63" xfId="2" applyFont="1" applyBorder="1" applyAlignment="1">
      <alignment horizontal="left" vertical="center" wrapText="1" indent="2"/>
    </xf>
    <xf numFmtId="3" fontId="158" fillId="0" borderId="63" xfId="3" quotePrefix="1" applyNumberFormat="1" applyFont="1" applyFill="1" applyBorder="1" applyAlignment="1">
      <alignment horizontal="right" vertical="center"/>
    </xf>
    <xf numFmtId="168" fontId="158" fillId="0" borderId="63" xfId="21" quotePrefix="1" applyNumberFormat="1" applyFont="1" applyFill="1" applyBorder="1" applyAlignment="1">
      <alignment horizontal="right" vertical="center"/>
    </xf>
    <xf numFmtId="168" fontId="158" fillId="2" borderId="63" xfId="21" quotePrefix="1" applyNumberFormat="1" applyFont="1" applyFill="1" applyBorder="1" applyAlignment="1">
      <alignment horizontal="right" vertical="center"/>
    </xf>
    <xf numFmtId="49" fontId="160" fillId="0" borderId="58" xfId="2" applyNumberFormat="1" applyFont="1" applyBorder="1" applyAlignment="1">
      <alignment horizontal="center" vertical="center"/>
    </xf>
    <xf numFmtId="0" fontId="160" fillId="0" borderId="58" xfId="21478" applyFont="1" applyBorder="1"/>
    <xf numFmtId="216" fontId="160" fillId="0" borderId="58" xfId="21478" applyNumberFormat="1" applyFont="1" applyBorder="1"/>
    <xf numFmtId="0" fontId="158" fillId="0" borderId="65" xfId="2" applyFont="1" applyBorder="1" applyAlignment="1">
      <alignment horizontal="left" vertical="center" indent="2"/>
    </xf>
    <xf numFmtId="216" fontId="158" fillId="0" borderId="65" xfId="2" applyNumberFormat="1" applyFont="1" applyBorder="1" applyAlignment="1">
      <alignment horizontal="right" vertical="center"/>
    </xf>
    <xf numFmtId="15" fontId="160" fillId="0" borderId="62" xfId="2" applyNumberFormat="1" applyFont="1" applyFill="1" applyBorder="1" applyAlignment="1">
      <alignment horizontal="center" vertical="center" wrapText="1"/>
    </xf>
    <xf numFmtId="0" fontId="162" fillId="0" borderId="58" xfId="2" applyFont="1" applyBorder="1" applyAlignment="1">
      <alignment horizontal="left" vertical="center" wrapText="1" indent="1"/>
    </xf>
    <xf numFmtId="168" fontId="162" fillId="0" borderId="58" xfId="21" quotePrefix="1" applyNumberFormat="1" applyFont="1" applyBorder="1" applyAlignment="1">
      <alignment horizontal="right" vertical="center"/>
    </xf>
    <xf numFmtId="168" fontId="162" fillId="0" borderId="58" xfId="21" quotePrefix="1" applyNumberFormat="1" applyFont="1" applyFill="1" applyBorder="1" applyAlignment="1">
      <alignment horizontal="right" vertical="center"/>
    </xf>
    <xf numFmtId="0" fontId="162" fillId="0" borderId="63" xfId="2" applyFont="1" applyBorder="1" applyAlignment="1">
      <alignment horizontal="left" vertical="center" wrapText="1" indent="1"/>
    </xf>
    <xf numFmtId="3" fontId="162" fillId="0" borderId="63" xfId="3" quotePrefix="1" applyNumberFormat="1" applyFont="1" applyBorder="1" applyAlignment="1">
      <alignment horizontal="right" vertical="center"/>
    </xf>
    <xf numFmtId="3" fontId="162" fillId="0" borderId="63" xfId="3" quotePrefix="1" applyNumberFormat="1" applyFont="1" applyFill="1" applyBorder="1" applyAlignment="1">
      <alignment horizontal="right" vertical="center"/>
    </xf>
    <xf numFmtId="168" fontId="162" fillId="0" borderId="63" xfId="21" quotePrefix="1" applyNumberFormat="1" applyFont="1" applyBorder="1" applyAlignment="1">
      <alignment horizontal="right" vertical="center"/>
    </xf>
    <xf numFmtId="168" fontId="162" fillId="0" borderId="63" xfId="21" quotePrefix="1" applyNumberFormat="1" applyFont="1" applyFill="1" applyBorder="1" applyAlignment="1">
      <alignment horizontal="right" vertical="center"/>
    </xf>
    <xf numFmtId="0" fontId="160" fillId="0" borderId="58" xfId="2" applyFont="1" applyFill="1" applyBorder="1" applyAlignment="1">
      <alignment horizontal="center" vertical="center" wrapText="1"/>
    </xf>
    <xf numFmtId="15" fontId="160" fillId="0" borderId="58" xfId="2" applyNumberFormat="1" applyFont="1" applyFill="1" applyBorder="1" applyAlignment="1">
      <alignment horizontal="center" vertical="center" wrapText="1"/>
    </xf>
    <xf numFmtId="0" fontId="158" fillId="0" borderId="60" xfId="14" applyFont="1" applyBorder="1" applyAlignment="1">
      <alignment horizontal="center" vertical="center" wrapText="1"/>
    </xf>
    <xf numFmtId="0" fontId="160" fillId="0" borderId="60" xfId="14" applyFont="1" applyBorder="1" applyAlignment="1">
      <alignment horizontal="left" vertical="center" wrapText="1"/>
    </xf>
    <xf numFmtId="3" fontId="158" fillId="85" borderId="60" xfId="14" applyNumberFormat="1" applyFont="1" applyFill="1" applyBorder="1" applyAlignment="1">
      <alignment vertical="center"/>
    </xf>
    <xf numFmtId="3" fontId="160" fillId="2" borderId="60" xfId="14" applyNumberFormat="1" applyFont="1" applyFill="1" applyBorder="1" applyAlignment="1">
      <alignment vertical="center"/>
    </xf>
    <xf numFmtId="0" fontId="161" fillId="2" borderId="63" xfId="2" applyFont="1" applyFill="1" applyBorder="1" applyAlignment="1">
      <alignment horizontal="left" vertical="center" indent="1"/>
    </xf>
    <xf numFmtId="3" fontId="162" fillId="2" borderId="63" xfId="3" quotePrefix="1" applyNumberFormat="1" applyFont="1" applyFill="1" applyBorder="1" applyAlignment="1">
      <alignment horizontal="right" vertical="center"/>
    </xf>
    <xf numFmtId="9" fontId="160" fillId="0" borderId="58" xfId="2" applyNumberFormat="1" applyFont="1" applyFill="1" applyBorder="1" applyAlignment="1">
      <alignment horizontal="center" vertical="center" wrapText="1"/>
    </xf>
    <xf numFmtId="3" fontId="160" fillId="0" borderId="58" xfId="14" applyNumberFormat="1" applyFont="1" applyBorder="1" applyAlignment="1">
      <alignment horizontal="right" vertical="center"/>
    </xf>
    <xf numFmtId="3" fontId="160" fillId="0" borderId="60" xfId="14" applyNumberFormat="1" applyFont="1" applyBorder="1" applyAlignment="1">
      <alignment vertical="center"/>
    </xf>
    <xf numFmtId="10" fontId="160" fillId="2" borderId="60" xfId="22" applyNumberFormat="1" applyFont="1" applyFill="1" applyBorder="1" applyAlignment="1">
      <alignment vertical="center"/>
    </xf>
    <xf numFmtId="9" fontId="160" fillId="2" borderId="60" xfId="14" applyNumberFormat="1" applyFont="1" applyFill="1" applyBorder="1" applyAlignment="1">
      <alignment horizontal="right" vertical="center"/>
    </xf>
    <xf numFmtId="3" fontId="160" fillId="2" borderId="60" xfId="14" applyNumberFormat="1" applyFont="1" applyFill="1" applyBorder="1" applyAlignment="1">
      <alignment horizontal="right" vertical="center"/>
    </xf>
    <xf numFmtId="216" fontId="160" fillId="2" borderId="60" xfId="14" applyNumberFormat="1" applyFont="1" applyFill="1" applyBorder="1" applyAlignment="1">
      <alignment vertical="center"/>
    </xf>
    <xf numFmtId="10" fontId="160" fillId="2" borderId="60" xfId="22" applyNumberFormat="1" applyFont="1" applyFill="1" applyBorder="1" applyAlignment="1">
      <alignment horizontal="right" vertical="center"/>
    </xf>
    <xf numFmtId="3" fontId="160" fillId="0" borderId="60" xfId="14" applyNumberFormat="1" applyFont="1" applyBorder="1" applyAlignment="1">
      <alignment horizontal="right" vertical="center"/>
    </xf>
    <xf numFmtId="216" fontId="160" fillId="2" borderId="60" xfId="14" applyNumberFormat="1" applyFont="1" applyFill="1" applyBorder="1" applyAlignment="1">
      <alignment horizontal="right" vertical="center"/>
    </xf>
    <xf numFmtId="3" fontId="158" fillId="85" borderId="58" xfId="14" applyNumberFormat="1" applyFont="1" applyFill="1" applyBorder="1" applyAlignment="1">
      <alignment vertical="center"/>
    </xf>
    <xf numFmtId="9" fontId="158" fillId="85" borderId="58" xfId="22" applyFont="1" applyFill="1" applyBorder="1" applyAlignment="1">
      <alignment vertical="center"/>
    </xf>
    <xf numFmtId="0" fontId="160" fillId="0" borderId="66" xfId="14" applyFont="1" applyBorder="1" applyAlignment="1">
      <alignment horizontal="left" vertical="center" wrapText="1"/>
    </xf>
    <xf numFmtId="3" fontId="160" fillId="0" borderId="66" xfId="14" applyNumberFormat="1" applyFont="1" applyBorder="1" applyAlignment="1">
      <alignment horizontal="right" vertical="center"/>
    </xf>
    <xf numFmtId="10" fontId="160" fillId="2" borderId="66" xfId="22" applyNumberFormat="1" applyFont="1" applyFill="1" applyBorder="1" applyAlignment="1">
      <alignment horizontal="right" vertical="center"/>
    </xf>
    <xf numFmtId="3" fontId="160" fillId="2" borderId="66" xfId="14" applyNumberFormat="1" applyFont="1" applyFill="1" applyBorder="1" applyAlignment="1">
      <alignment horizontal="right" vertical="center"/>
    </xf>
    <xf numFmtId="9" fontId="160" fillId="2" borderId="66" xfId="14" applyNumberFormat="1" applyFont="1" applyFill="1" applyBorder="1" applyAlignment="1">
      <alignment horizontal="right" vertical="center"/>
    </xf>
    <xf numFmtId="216" fontId="160" fillId="2" borderId="66" xfId="14" applyNumberFormat="1" applyFont="1" applyFill="1" applyBorder="1" applyAlignment="1">
      <alignment horizontal="right" vertical="center"/>
    </xf>
    <xf numFmtId="3" fontId="158" fillId="85" borderId="66" xfId="14" applyNumberFormat="1" applyFont="1" applyFill="1" applyBorder="1" applyAlignment="1">
      <alignment vertical="center"/>
    </xf>
    <xf numFmtId="9" fontId="158" fillId="85" borderId="66" xfId="22" applyFont="1" applyFill="1" applyBorder="1" applyAlignment="1">
      <alignment vertical="center"/>
    </xf>
    <xf numFmtId="0" fontId="160" fillId="0" borderId="65" xfId="2" applyFont="1" applyFill="1" applyBorder="1" applyAlignment="1">
      <alignment horizontal="center" vertical="center"/>
    </xf>
    <xf numFmtId="15" fontId="160" fillId="0" borderId="65" xfId="2" applyNumberFormat="1" applyFont="1" applyFill="1" applyBorder="1" applyAlignment="1">
      <alignment horizontal="center" vertical="center" wrapText="1"/>
    </xf>
    <xf numFmtId="0" fontId="158" fillId="0" borderId="58" xfId="14" applyFont="1" applyBorder="1" applyAlignment="1">
      <alignment horizontal="left" vertical="center" wrapText="1" indent="1"/>
    </xf>
    <xf numFmtId="3" fontId="162" fillId="0" borderId="58" xfId="14" applyNumberFormat="1" applyFont="1" applyBorder="1" applyAlignment="1">
      <alignment horizontal="right" vertical="center"/>
    </xf>
    <xf numFmtId="0" fontId="160" fillId="0" borderId="65" xfId="2" applyFont="1" applyFill="1" applyBorder="1" applyAlignment="1">
      <alignment horizontal="center" vertical="center" wrapText="1"/>
    </xf>
    <xf numFmtId="0" fontId="160" fillId="0" borderId="60" xfId="14" applyFont="1" applyBorder="1" applyAlignment="1">
      <alignment horizontal="left" vertical="center" wrapText="1" indent="1"/>
    </xf>
    <xf numFmtId="0" fontId="158" fillId="0" borderId="68" xfId="2" applyFont="1" applyBorder="1" applyAlignment="1">
      <alignment horizontal="center" vertical="center"/>
    </xf>
    <xf numFmtId="0" fontId="160" fillId="0" borderId="61" xfId="2" applyFont="1" applyFill="1" applyBorder="1" applyAlignment="1">
      <alignment horizontal="center" vertical="center" wrapText="1"/>
    </xf>
    <xf numFmtId="0" fontId="160" fillId="0" borderId="61" xfId="1" applyFont="1" applyFill="1" applyBorder="1" applyAlignment="1" applyProtection="1"/>
    <xf numFmtId="15" fontId="160" fillId="0" borderId="61" xfId="2" applyNumberFormat="1" applyFont="1" applyFill="1" applyBorder="1" applyAlignment="1">
      <alignment horizontal="center" vertical="center" wrapText="1"/>
    </xf>
    <xf numFmtId="3" fontId="161" fillId="0" borderId="70" xfId="3" quotePrefix="1" applyNumberFormat="1" applyFont="1" applyBorder="1" applyAlignment="1">
      <alignment horizontal="right" vertical="center"/>
    </xf>
    <xf numFmtId="9" fontId="161" fillId="0" borderId="70" xfId="22" quotePrefix="1" applyFont="1" applyBorder="1" applyAlignment="1">
      <alignment horizontal="right" vertical="center"/>
    </xf>
    <xf numFmtId="10" fontId="161" fillId="0" borderId="70" xfId="3" quotePrefix="1" applyNumberFormat="1" applyFont="1" applyBorder="1" applyAlignment="1">
      <alignment horizontal="right" vertical="center"/>
    </xf>
    <xf numFmtId="9" fontId="161" fillId="0" borderId="70" xfId="3" quotePrefix="1" applyNumberFormat="1" applyFont="1" applyBorder="1" applyAlignment="1">
      <alignment horizontal="right" vertical="center"/>
    </xf>
    <xf numFmtId="15" fontId="160" fillId="0" borderId="64" xfId="2" applyNumberFormat="1" applyFont="1" applyFill="1" applyBorder="1" applyAlignment="1">
      <alignment horizontal="center" vertical="center" wrapText="1"/>
    </xf>
    <xf numFmtId="15" fontId="160" fillId="0" borderId="63" xfId="2" applyNumberFormat="1" applyFont="1" applyFill="1" applyBorder="1" applyAlignment="1">
      <alignment horizontal="center" vertical="center" wrapText="1"/>
    </xf>
    <xf numFmtId="15" fontId="160" fillId="0" borderId="58" xfId="2" applyNumberFormat="1" applyFont="1" applyFill="1" applyBorder="1" applyAlignment="1">
      <alignment horizontal="center" vertical="center" wrapText="1"/>
    </xf>
    <xf numFmtId="0" fontId="154" fillId="0" borderId="58" xfId="0" applyFont="1" applyBorder="1"/>
    <xf numFmtId="15" fontId="160" fillId="0" borderId="68" xfId="2" applyNumberFormat="1" applyFont="1" applyFill="1" applyBorder="1" applyAlignment="1">
      <alignment horizontal="center" vertical="center" wrapText="1"/>
    </xf>
    <xf numFmtId="0" fontId="161" fillId="0" borderId="0" xfId="0" applyFont="1" applyFill="1" applyBorder="1" applyAlignment="1">
      <alignment horizontal="center" vertical="center"/>
    </xf>
    <xf numFmtId="0" fontId="161" fillId="0" borderId="60" xfId="14" applyFont="1" applyBorder="1" applyAlignment="1">
      <alignment horizontal="left" vertical="center" wrapText="1"/>
    </xf>
    <xf numFmtId="3" fontId="161" fillId="0" borderId="60" xfId="14" applyNumberFormat="1" applyFont="1" applyBorder="1" applyAlignment="1">
      <alignment vertical="center"/>
    </xf>
    <xf numFmtId="10" fontId="161" fillId="0" borderId="60" xfId="14" applyNumberFormat="1" applyFont="1" applyBorder="1" applyAlignment="1">
      <alignment horizontal="right" vertical="center"/>
    </xf>
    <xf numFmtId="0" fontId="166" fillId="0" borderId="58" xfId="2" applyFont="1" applyBorder="1" applyAlignment="1">
      <alignment horizontal="left" vertical="center" indent="1"/>
    </xf>
    <xf numFmtId="0" fontId="160" fillId="0" borderId="71" xfId="2" applyFont="1" applyFill="1" applyBorder="1" applyAlignment="1">
      <alignment horizontal="center" vertical="center"/>
    </xf>
    <xf numFmtId="15" fontId="160" fillId="0" borderId="72" xfId="2" applyNumberFormat="1" applyFont="1" applyFill="1" applyBorder="1" applyAlignment="1">
      <alignment horizontal="center" vertical="center" wrapText="1"/>
    </xf>
    <xf numFmtId="9" fontId="160" fillId="0" borderId="60" xfId="22" applyFont="1" applyBorder="1" applyAlignment="1">
      <alignment horizontal="right" vertical="center"/>
    </xf>
    <xf numFmtId="0" fontId="159" fillId="0" borderId="65" xfId="2" applyFont="1" applyBorder="1" applyAlignment="1">
      <alignment vertical="center"/>
    </xf>
    <xf numFmtId="0" fontId="161" fillId="0" borderId="59" xfId="0" applyFont="1" applyFill="1" applyBorder="1" applyAlignment="1">
      <alignment horizontal="center" vertical="center"/>
    </xf>
    <xf numFmtId="0" fontId="162" fillId="0" borderId="58" xfId="0" applyFont="1" applyBorder="1" applyAlignment="1">
      <alignment vertical="center"/>
    </xf>
    <xf numFmtId="10" fontId="161" fillId="0" borderId="58" xfId="0" applyNumberFormat="1" applyFont="1" applyBorder="1" applyAlignment="1">
      <alignment vertical="center"/>
    </xf>
    <xf numFmtId="10" fontId="162" fillId="0" borderId="58" xfId="0" applyNumberFormat="1" applyFont="1" applyBorder="1" applyAlignment="1">
      <alignment vertical="center"/>
    </xf>
    <xf numFmtId="15" fontId="160" fillId="0" borderId="61" xfId="2" applyNumberFormat="1" applyFont="1" applyFill="1" applyBorder="1" applyAlignment="1">
      <alignment horizontal="center" vertical="center"/>
    </xf>
    <xf numFmtId="0" fontId="161" fillId="0" borderId="65" xfId="0" applyFont="1" applyFill="1" applyBorder="1" applyAlignment="1">
      <alignment vertical="center" wrapText="1"/>
    </xf>
    <xf numFmtId="0" fontId="161" fillId="0" borderId="63" xfId="0" applyFont="1" applyFill="1" applyBorder="1" applyAlignment="1">
      <alignment horizontal="left" vertical="center" indent="2"/>
    </xf>
    <xf numFmtId="0" fontId="161" fillId="86" borderId="63" xfId="0" applyFont="1" applyFill="1" applyBorder="1" applyAlignment="1">
      <alignment horizontal="center" vertical="center"/>
    </xf>
    <xf numFmtId="0" fontId="161" fillId="86" borderId="63" xfId="0" applyFont="1" applyFill="1" applyBorder="1" applyAlignment="1">
      <alignment vertical="center"/>
    </xf>
    <xf numFmtId="3" fontId="161" fillId="0" borderId="63" xfId="0" applyNumberFormat="1" applyFont="1" applyFill="1" applyBorder="1" applyAlignment="1">
      <alignment vertical="center"/>
    </xf>
    <xf numFmtId="3" fontId="161" fillId="0" borderId="63" xfId="0" applyNumberFormat="1" applyFont="1" applyFill="1" applyBorder="1" applyAlignment="1">
      <alignment horizontal="right" vertical="center"/>
    </xf>
    <xf numFmtId="0" fontId="171" fillId="0" borderId="63" xfId="0" applyFont="1" applyFill="1" applyBorder="1" applyAlignment="1">
      <alignment horizontal="left" vertical="center" indent="2"/>
    </xf>
    <xf numFmtId="0" fontId="161" fillId="0" borderId="63" xfId="0" applyFont="1" applyFill="1" applyBorder="1" applyAlignment="1">
      <alignment vertical="center"/>
    </xf>
    <xf numFmtId="0" fontId="161" fillId="0" borderId="63" xfId="0" applyFont="1" applyFill="1" applyBorder="1" applyAlignment="1">
      <alignment horizontal="center" vertical="center"/>
    </xf>
    <xf numFmtId="0" fontId="161" fillId="0" borderId="58" xfId="0" applyFont="1" applyFill="1" applyBorder="1" applyAlignment="1">
      <alignment vertical="center"/>
    </xf>
    <xf numFmtId="0" fontId="161" fillId="86" borderId="58" xfId="0" applyFont="1" applyFill="1" applyBorder="1" applyAlignment="1">
      <alignment vertical="center"/>
    </xf>
    <xf numFmtId="0" fontId="161" fillId="86" borderId="58" xfId="0" applyFont="1" applyFill="1" applyBorder="1" applyAlignment="1">
      <alignment horizontal="center" vertical="center"/>
    </xf>
    <xf numFmtId="10" fontId="161" fillId="0" borderId="58" xfId="22" applyNumberFormat="1" applyFont="1" applyFill="1" applyBorder="1" applyAlignment="1">
      <alignment horizontal="right" vertical="center"/>
    </xf>
    <xf numFmtId="0" fontId="161" fillId="0" borderId="65" xfId="0" applyFont="1" applyFill="1" applyBorder="1" applyAlignment="1">
      <alignment horizontal="center" vertical="center"/>
    </xf>
    <xf numFmtId="15" fontId="160" fillId="0" borderId="58" xfId="2" applyNumberFormat="1" applyFont="1" applyBorder="1" applyAlignment="1">
      <alignment horizontal="center" vertical="center" wrapText="1"/>
    </xf>
    <xf numFmtId="0" fontId="160" fillId="0" borderId="58" xfId="2" applyFont="1" applyBorder="1" applyAlignment="1">
      <alignment horizontal="center" vertical="center"/>
    </xf>
    <xf numFmtId="3" fontId="160" fillId="2" borderId="60" xfId="22" applyNumberFormat="1" applyFont="1" applyFill="1" applyBorder="1" applyAlignment="1">
      <alignment vertical="center"/>
    </xf>
    <xf numFmtId="10" fontId="160" fillId="2" borderId="60" xfId="14" applyNumberFormat="1" applyFont="1" applyFill="1" applyBorder="1" applyAlignment="1">
      <alignment horizontal="right" vertical="center"/>
    </xf>
    <xf numFmtId="10" fontId="160" fillId="85" borderId="60" xfId="14" applyNumberFormat="1" applyFont="1" applyFill="1" applyBorder="1" applyAlignment="1">
      <alignment horizontal="right" vertical="center"/>
    </xf>
    <xf numFmtId="0" fontId="162" fillId="0" borderId="0" xfId="2" applyNumberFormat="1" applyFont="1" applyBorder="1" applyAlignment="1">
      <alignment horizontal="left" vertical="center" wrapText="1" indent="1"/>
    </xf>
    <xf numFmtId="15" fontId="161" fillId="0" borderId="72" xfId="2" applyNumberFormat="1" applyFont="1" applyFill="1" applyBorder="1" applyAlignment="1">
      <alignment horizontal="center" vertical="center" wrapText="1"/>
    </xf>
    <xf numFmtId="15" fontId="161" fillId="0" borderId="65" xfId="2" applyNumberFormat="1" applyFont="1" applyFill="1" applyBorder="1" applyAlignment="1">
      <alignment horizontal="center" vertical="center" wrapText="1"/>
    </xf>
    <xf numFmtId="15" fontId="160" fillId="0" borderId="70" xfId="2" applyNumberFormat="1" applyFont="1" applyFill="1" applyBorder="1" applyAlignment="1">
      <alignment horizontal="center" vertical="center" wrapText="1"/>
    </xf>
    <xf numFmtId="15" fontId="160" fillId="0" borderId="74" xfId="2" applyNumberFormat="1" applyFont="1" applyFill="1" applyBorder="1" applyAlignment="1">
      <alignment horizontal="center" vertical="center" wrapText="1"/>
    </xf>
    <xf numFmtId="15" fontId="161" fillId="0" borderId="70" xfId="2" applyNumberFormat="1" applyFont="1" applyFill="1" applyBorder="1" applyAlignment="1">
      <alignment horizontal="center" vertical="center" wrapText="1"/>
    </xf>
    <xf numFmtId="15" fontId="161" fillId="0" borderId="74" xfId="2" applyNumberFormat="1" applyFont="1" applyFill="1" applyBorder="1" applyAlignment="1">
      <alignment horizontal="center" vertical="center" wrapText="1"/>
    </xf>
    <xf numFmtId="0" fontId="158" fillId="0" borderId="71" xfId="2" applyFont="1" applyBorder="1" applyAlignment="1">
      <alignment horizontal="center" vertical="center"/>
    </xf>
    <xf numFmtId="15" fontId="158" fillId="0" borderId="71" xfId="2" applyNumberFormat="1" applyFont="1" applyBorder="1" applyAlignment="1">
      <alignment horizontal="center" vertical="center" wrapText="1"/>
    </xf>
    <xf numFmtId="15" fontId="162" fillId="0" borderId="71" xfId="2" applyNumberFormat="1" applyFont="1" applyBorder="1" applyAlignment="1">
      <alignment horizontal="center" vertical="center" wrapText="1"/>
    </xf>
    <xf numFmtId="0" fontId="158" fillId="0" borderId="58" xfId="2" applyFont="1" applyBorder="1" applyAlignment="1">
      <alignment horizontal="left" vertical="center" wrapText="1" indent="3"/>
    </xf>
    <xf numFmtId="3" fontId="162" fillId="0" borderId="58" xfId="3" quotePrefix="1" applyNumberFormat="1" applyFont="1" applyBorder="1" applyAlignment="1">
      <alignment horizontal="right" vertical="center"/>
    </xf>
    <xf numFmtId="0" fontId="158" fillId="0" borderId="65" xfId="2" applyFont="1" applyBorder="1" applyAlignment="1">
      <alignment horizontal="center" vertical="center"/>
    </xf>
    <xf numFmtId="15" fontId="162" fillId="0" borderId="65" xfId="2" applyNumberFormat="1" applyFont="1" applyBorder="1" applyAlignment="1">
      <alignment horizontal="center" vertical="center" wrapText="1"/>
    </xf>
    <xf numFmtId="0" fontId="160" fillId="0" borderId="65" xfId="2" applyFont="1" applyBorder="1" applyAlignment="1">
      <alignment horizontal="center" vertical="center"/>
    </xf>
    <xf numFmtId="15" fontId="165" fillId="0" borderId="65" xfId="2" applyNumberFormat="1" applyFont="1" applyBorder="1" applyAlignment="1">
      <alignment horizontal="center" vertical="center" wrapText="1"/>
    </xf>
    <xf numFmtId="15" fontId="158" fillId="0" borderId="70" xfId="2" applyNumberFormat="1" applyFont="1" applyBorder="1" applyAlignment="1">
      <alignment horizontal="center" vertical="center" wrapText="1"/>
    </xf>
    <xf numFmtId="15" fontId="158" fillId="0" borderId="70" xfId="2" applyNumberFormat="1" applyFont="1" applyBorder="1" applyAlignment="1">
      <alignment vertical="center" wrapText="1"/>
    </xf>
    <xf numFmtId="0" fontId="158" fillId="0" borderId="58" xfId="14" applyFont="1" applyBorder="1" applyAlignment="1">
      <alignment horizontal="left" vertical="center" wrapText="1" indent="3"/>
    </xf>
    <xf numFmtId="3" fontId="162" fillId="0" borderId="58" xfId="14" applyNumberFormat="1" applyFont="1" applyBorder="1" applyAlignment="1">
      <alignment vertical="center"/>
    </xf>
    <xf numFmtId="15" fontId="160" fillId="0" borderId="71" xfId="2" applyNumberFormat="1" applyFont="1" applyBorder="1" applyAlignment="1">
      <alignment vertical="center" wrapText="1"/>
    </xf>
    <xf numFmtId="3" fontId="162" fillId="0" borderId="58" xfId="3" applyNumberFormat="1" applyFont="1" applyBorder="1" applyAlignment="1">
      <alignment horizontal="right" vertical="center"/>
    </xf>
    <xf numFmtId="0" fontId="158" fillId="0" borderId="58" xfId="2" applyFont="1" applyBorder="1" applyAlignment="1">
      <alignment horizontal="center" vertical="center"/>
    </xf>
    <xf numFmtId="15" fontId="158" fillId="0" borderId="58" xfId="2" applyNumberFormat="1" applyFont="1" applyBorder="1" applyAlignment="1">
      <alignment horizontal="center" vertical="center" wrapText="1"/>
    </xf>
    <xf numFmtId="15" fontId="162" fillId="0" borderId="58" xfId="2" applyNumberFormat="1" applyFont="1" applyBorder="1" applyAlignment="1">
      <alignment horizontal="center" vertical="center" wrapText="1"/>
    </xf>
    <xf numFmtId="15" fontId="160" fillId="0" borderId="58" xfId="2" applyNumberFormat="1" applyFont="1" applyBorder="1" applyAlignment="1">
      <alignment vertical="center" wrapText="1"/>
    </xf>
    <xf numFmtId="0" fontId="160" fillId="0" borderId="58" xfId="2" applyFont="1" applyBorder="1" applyAlignment="1">
      <alignment horizontal="left" vertical="center" wrapText="1" indent="1"/>
    </xf>
    <xf numFmtId="15" fontId="160" fillId="0" borderId="63" xfId="2" applyNumberFormat="1" applyFont="1" applyBorder="1" applyAlignment="1">
      <alignment horizontal="center" vertical="center" wrapText="1"/>
    </xf>
    <xf numFmtId="0" fontId="176" fillId="0" borderId="0" xfId="0" applyFont="1" applyBorder="1"/>
    <xf numFmtId="3" fontId="176" fillId="0" borderId="0" xfId="0" applyNumberFormat="1" applyFont="1" applyBorder="1"/>
    <xf numFmtId="0" fontId="146" fillId="0" borderId="0" xfId="0" applyFont="1" applyBorder="1"/>
    <xf numFmtId="0" fontId="160" fillId="0" borderId="58" xfId="2" applyFont="1" applyFill="1" applyBorder="1" applyAlignment="1">
      <alignment horizontal="center" vertical="center"/>
    </xf>
    <xf numFmtId="15" fontId="160" fillId="0" borderId="0" xfId="2" applyNumberFormat="1" applyFont="1" applyFill="1" applyBorder="1" applyAlignment="1">
      <alignment horizontal="center" vertical="center" wrapText="1"/>
    </xf>
    <xf numFmtId="15" fontId="160" fillId="0" borderId="58" xfId="2" applyNumberFormat="1" applyFont="1" applyFill="1" applyBorder="1" applyAlignment="1">
      <alignment horizontal="center" vertical="center" wrapText="1"/>
    </xf>
    <xf numFmtId="0" fontId="160" fillId="0" borderId="62" xfId="2" applyFont="1" applyBorder="1" applyAlignment="1">
      <alignment horizontal="center" vertical="center"/>
    </xf>
    <xf numFmtId="15" fontId="160" fillId="0" borderId="65" xfId="2" applyNumberFormat="1" applyFont="1" applyFill="1" applyBorder="1" applyAlignment="1">
      <alignment horizontal="center" vertical="center" wrapText="1"/>
    </xf>
    <xf numFmtId="15" fontId="160" fillId="0" borderId="65" xfId="2" applyNumberFormat="1" applyFont="1" applyBorder="1" applyAlignment="1">
      <alignment horizontal="center" vertical="center" wrapText="1"/>
    </xf>
    <xf numFmtId="15" fontId="158" fillId="0" borderId="65" xfId="2" applyNumberFormat="1" applyFont="1" applyBorder="1" applyAlignment="1">
      <alignment horizontal="center" vertical="center" wrapText="1"/>
    </xf>
    <xf numFmtId="0" fontId="158" fillId="2" borderId="0" xfId="0" applyFont="1" applyFill="1" applyBorder="1" applyAlignment="1">
      <alignment horizontal="center" vertical="center" wrapText="1"/>
    </xf>
    <xf numFmtId="0" fontId="159" fillId="0" borderId="58" xfId="2" applyFont="1" applyBorder="1" applyAlignment="1">
      <alignment horizontal="right" vertical="center"/>
    </xf>
    <xf numFmtId="15" fontId="160" fillId="0" borderId="58" xfId="2" applyNumberFormat="1" applyFont="1" applyBorder="1" applyAlignment="1">
      <alignment horizontal="right" vertical="center" wrapText="1"/>
    </xf>
    <xf numFmtId="0" fontId="158" fillId="0" borderId="58" xfId="2" applyFont="1" applyBorder="1" applyAlignment="1">
      <alignment horizontal="left" vertical="center"/>
    </xf>
    <xf numFmtId="3" fontId="158" fillId="0" borderId="58" xfId="20639" applyNumberFormat="1" applyFont="1" applyFill="1" applyBorder="1" applyAlignment="1">
      <alignment horizontal="right" vertical="center"/>
    </xf>
    <xf numFmtId="0" fontId="159" fillId="0" borderId="58" xfId="2" applyNumberFormat="1" applyFont="1" applyBorder="1" applyAlignment="1">
      <alignment horizontal="right" vertical="center"/>
    </xf>
    <xf numFmtId="0" fontId="161" fillId="2" borderId="58" xfId="2" applyFont="1" applyFill="1" applyBorder="1" applyAlignment="1">
      <alignment horizontal="center" vertical="center" wrapText="1"/>
    </xf>
    <xf numFmtId="0" fontId="158" fillId="0" borderId="58" xfId="2" applyFont="1" applyBorder="1" applyAlignment="1">
      <alignment horizontal="left" vertical="center" wrapText="1" indent="2"/>
    </xf>
    <xf numFmtId="168" fontId="158" fillId="0" borderId="58" xfId="21" quotePrefix="1" applyNumberFormat="1" applyFont="1" applyFill="1" applyBorder="1" applyAlignment="1">
      <alignment horizontal="right" vertical="center"/>
    </xf>
    <xf numFmtId="0" fontId="160" fillId="0" borderId="63" xfId="2" applyFont="1" applyBorder="1" applyAlignment="1">
      <alignment horizontal="left" vertical="center" wrapText="1" indent="2"/>
    </xf>
    <xf numFmtId="3" fontId="158" fillId="2" borderId="58" xfId="21" quotePrefix="1" applyNumberFormat="1" applyFont="1" applyFill="1" applyBorder="1" applyAlignment="1">
      <alignment horizontal="right" vertical="center"/>
    </xf>
    <xf numFmtId="168" fontId="158" fillId="2" borderId="58" xfId="21" quotePrefix="1" applyNumberFormat="1" applyFont="1" applyFill="1" applyBorder="1" applyAlignment="1">
      <alignment horizontal="right" vertical="center"/>
    </xf>
    <xf numFmtId="0" fontId="162" fillId="0" borderId="63" xfId="2" applyFont="1" applyBorder="1" applyAlignment="1">
      <alignment horizontal="left" vertical="center" indent="1"/>
    </xf>
    <xf numFmtId="0" fontId="158" fillId="2" borderId="65" xfId="0" applyFont="1" applyFill="1" applyBorder="1" applyAlignment="1">
      <alignment horizontal="center" vertical="center" wrapText="1"/>
    </xf>
    <xf numFmtId="0" fontId="158" fillId="2" borderId="65" xfId="0" applyFont="1" applyFill="1" applyBorder="1" applyAlignment="1">
      <alignment vertical="top" wrapText="1"/>
    </xf>
    <xf numFmtId="0" fontId="158" fillId="2" borderId="70" xfId="0" applyFont="1" applyFill="1" applyBorder="1" applyAlignment="1">
      <alignment horizontal="center" vertical="center" wrapText="1"/>
    </xf>
    <xf numFmtId="0" fontId="160" fillId="0" borderId="60" xfId="2" applyFont="1" applyBorder="1" applyAlignment="1">
      <alignment horizontal="left" vertical="center" wrapText="1" indent="1"/>
    </xf>
    <xf numFmtId="0" fontId="181" fillId="0" borderId="60" xfId="0" applyFont="1" applyBorder="1"/>
    <xf numFmtId="3" fontId="160" fillId="0" borderId="60" xfId="2" applyNumberFormat="1" applyFont="1" applyBorder="1" applyAlignment="1">
      <alignment vertical="center"/>
    </xf>
    <xf numFmtId="3" fontId="181" fillId="0" borderId="60" xfId="0" applyNumberFormat="1" applyFont="1" applyBorder="1"/>
    <xf numFmtId="9" fontId="160" fillId="0" borderId="60" xfId="22" applyFont="1" applyBorder="1" applyAlignment="1">
      <alignment vertical="center"/>
    </xf>
    <xf numFmtId="9" fontId="181" fillId="0" borderId="60" xfId="22" applyFont="1" applyBorder="1"/>
    <xf numFmtId="9" fontId="160" fillId="0" borderId="60" xfId="22" applyFont="1" applyBorder="1"/>
    <xf numFmtId="3" fontId="160" fillId="0" borderId="60" xfId="0" applyNumberFormat="1" applyFont="1" applyBorder="1" applyAlignment="1">
      <alignment horizontal="right"/>
    </xf>
    <xf numFmtId="9" fontId="160" fillId="0" borderId="60" xfId="0" applyNumberFormat="1" applyFont="1" applyBorder="1" applyAlignment="1">
      <alignment horizontal="right"/>
    </xf>
    <xf numFmtId="3" fontId="181" fillId="0" borderId="60" xfId="0" applyNumberFormat="1" applyFont="1" applyBorder="1" applyAlignment="1">
      <alignment horizontal="right"/>
    </xf>
    <xf numFmtId="3" fontId="160" fillId="0" borderId="60" xfId="0" applyNumberFormat="1" applyFont="1" applyBorder="1"/>
    <xf numFmtId="0" fontId="161" fillId="0" borderId="65" xfId="2" applyFont="1" applyBorder="1" applyAlignment="1">
      <alignment horizontal="center" vertical="center"/>
    </xf>
    <xf numFmtId="0" fontId="158" fillId="0" borderId="63" xfId="2" applyFont="1" applyBorder="1" applyAlignment="1">
      <alignment horizontal="left" vertical="center" wrapText="1"/>
    </xf>
    <xf numFmtId="0" fontId="160" fillId="0" borderId="60" xfId="2" applyFont="1" applyBorder="1" applyAlignment="1">
      <alignment horizontal="left" vertical="center" wrapText="1"/>
    </xf>
    <xf numFmtId="3" fontId="161" fillId="0" borderId="60" xfId="3" quotePrefix="1" applyNumberFormat="1" applyFont="1" applyFill="1" applyBorder="1" applyAlignment="1">
      <alignment horizontal="right" vertical="center"/>
    </xf>
    <xf numFmtId="216" fontId="158" fillId="0" borderId="58" xfId="14" applyNumberFormat="1" applyFont="1" applyBorder="1" applyAlignment="1">
      <alignment horizontal="right" vertical="center"/>
    </xf>
    <xf numFmtId="216" fontId="160" fillId="0" borderId="58" xfId="14" applyNumberFormat="1" applyFont="1" applyBorder="1" applyAlignment="1">
      <alignment vertical="center"/>
    </xf>
    <xf numFmtId="0" fontId="158" fillId="0" borderId="63" xfId="2" applyFont="1" applyBorder="1" applyAlignment="1">
      <alignment horizontal="left" vertical="center" wrapText="1" indent="3"/>
    </xf>
    <xf numFmtId="0" fontId="160" fillId="0" borderId="63" xfId="2" applyFont="1" applyBorder="1" applyAlignment="1">
      <alignment horizontal="left" vertical="center" wrapText="1" indent="1"/>
    </xf>
    <xf numFmtId="3" fontId="161" fillId="0" borderId="63" xfId="3" quotePrefix="1" applyNumberFormat="1" applyFont="1" applyBorder="1" applyAlignment="1">
      <alignment horizontal="right" vertical="center"/>
    </xf>
    <xf numFmtId="15" fontId="156" fillId="0" borderId="0" xfId="2" applyNumberFormat="1" applyFont="1" applyBorder="1" applyAlignment="1">
      <alignment vertical="center" wrapText="1"/>
    </xf>
    <xf numFmtId="3" fontId="162" fillId="0" borderId="58" xfId="3" quotePrefix="1" applyNumberFormat="1" applyFont="1" applyFill="1" applyBorder="1" applyAlignment="1">
      <alignment horizontal="right" vertical="center"/>
    </xf>
    <xf numFmtId="3" fontId="161" fillId="0" borderId="58" xfId="3" quotePrefix="1" applyNumberFormat="1" applyFont="1" applyFill="1" applyBorder="1" applyAlignment="1">
      <alignment horizontal="right" vertical="center"/>
    </xf>
    <xf numFmtId="15" fontId="158" fillId="0" borderId="65" xfId="2" applyNumberFormat="1" applyFont="1" applyBorder="1" applyAlignment="1">
      <alignment horizontal="center" vertical="top" wrapText="1"/>
    </xf>
    <xf numFmtId="0" fontId="161" fillId="0" borderId="65" xfId="2" applyFont="1" applyBorder="1" applyAlignment="1">
      <alignment horizontal="left" vertical="center" wrapText="1" indent="1"/>
    </xf>
    <xf numFmtId="3" fontId="162" fillId="0" borderId="65" xfId="3" quotePrefix="1" applyNumberFormat="1" applyFont="1" applyBorder="1" applyAlignment="1">
      <alignment horizontal="right" vertical="center"/>
    </xf>
    <xf numFmtId="3" fontId="162" fillId="2" borderId="65" xfId="3" quotePrefix="1" applyNumberFormat="1" applyFont="1" applyFill="1" applyBorder="1" applyAlignment="1">
      <alignment horizontal="right" vertical="center"/>
    </xf>
    <xf numFmtId="0" fontId="162" fillId="0" borderId="65" xfId="2" applyFont="1" applyBorder="1" applyAlignment="1">
      <alignment horizontal="left" vertical="center" wrapText="1" indent="1"/>
    </xf>
    <xf numFmtId="0" fontId="161" fillId="0" borderId="65" xfId="2" applyFont="1" applyBorder="1" applyAlignment="1">
      <alignment horizontal="left" vertical="center" wrapText="1" indent="3"/>
    </xf>
    <xf numFmtId="168" fontId="162" fillId="0" borderId="65" xfId="22" quotePrefix="1" applyNumberFormat="1" applyFont="1" applyBorder="1" applyAlignment="1">
      <alignment horizontal="right" vertical="center"/>
    </xf>
    <xf numFmtId="0" fontId="162" fillId="0" borderId="65" xfId="2" applyFont="1" applyBorder="1" applyAlignment="1">
      <alignment horizontal="left" vertical="center" wrapText="1" indent="3"/>
    </xf>
    <xf numFmtId="216" fontId="161" fillId="2" borderId="58" xfId="14" applyNumberFormat="1" applyFont="1" applyFill="1" applyBorder="1" applyAlignment="1">
      <alignment vertical="center"/>
    </xf>
    <xf numFmtId="0" fontId="158" fillId="0" borderId="0" xfId="2" applyFont="1" applyBorder="1" applyAlignment="1">
      <alignment horizontal="justify" vertical="center" wrapText="1"/>
    </xf>
    <xf numFmtId="0" fontId="158" fillId="0" borderId="58" xfId="2" applyFont="1" applyBorder="1" applyAlignment="1">
      <alignment horizontal="justify" vertical="center" wrapText="1"/>
    </xf>
    <xf numFmtId="3" fontId="128" fillId="0" borderId="0" xfId="3" quotePrefix="1" applyNumberFormat="1" applyFont="1" applyBorder="1" applyAlignment="1">
      <alignment horizontal="right" vertical="center"/>
    </xf>
    <xf numFmtId="0" fontId="128" fillId="0" borderId="0" xfId="2" applyFont="1" applyBorder="1" applyAlignment="1">
      <alignment horizontal="center" vertical="center"/>
    </xf>
    <xf numFmtId="9" fontId="128" fillId="0" borderId="0" xfId="21" quotePrefix="1" applyFont="1" applyFill="1" applyBorder="1" applyAlignment="1">
      <alignment horizontal="right" vertical="center"/>
    </xf>
    <xf numFmtId="168" fontId="128" fillId="0" borderId="0" xfId="21" quotePrefix="1" applyNumberFormat="1" applyFont="1" applyBorder="1" applyAlignment="1">
      <alignment horizontal="right" vertical="center"/>
    </xf>
    <xf numFmtId="168" fontId="128" fillId="0" borderId="0" xfId="21" quotePrefix="1" applyNumberFormat="1" applyFont="1" applyFill="1" applyBorder="1" applyAlignment="1">
      <alignment horizontal="right" vertical="center"/>
    </xf>
    <xf numFmtId="0" fontId="160" fillId="0" borderId="0" xfId="2" applyFont="1" applyFill="1" applyBorder="1" applyAlignment="1">
      <alignment horizontal="center" vertical="center"/>
    </xf>
    <xf numFmtId="15" fontId="160" fillId="0" borderId="0" xfId="2" applyNumberFormat="1" applyFont="1" applyFill="1" applyBorder="1" applyAlignment="1">
      <alignment horizontal="center" vertical="center" wrapText="1"/>
    </xf>
    <xf numFmtId="0" fontId="160" fillId="0" borderId="0" xfId="2" applyFont="1" applyBorder="1" applyAlignment="1">
      <alignment horizontal="left" vertical="center"/>
    </xf>
    <xf numFmtId="9" fontId="162" fillId="85" borderId="0" xfId="22" quotePrefix="1" applyFont="1" applyFill="1" applyBorder="1" applyAlignment="1">
      <alignment horizontal="right" vertical="center"/>
    </xf>
    <xf numFmtId="0" fontId="162" fillId="0" borderId="58" xfId="14" applyFont="1" applyBorder="1" applyAlignment="1">
      <alignment horizontal="left" vertical="center" wrapText="1"/>
    </xf>
    <xf numFmtId="0" fontId="166" fillId="0" borderId="0" xfId="2" applyFont="1" applyBorder="1" applyAlignment="1">
      <alignment horizontal="left" vertical="center" wrapText="1" indent="3"/>
    </xf>
    <xf numFmtId="3" fontId="158" fillId="0" borderId="58" xfId="14" applyNumberFormat="1" applyFont="1" applyBorder="1" applyAlignment="1">
      <alignment horizontal="right" vertical="center"/>
    </xf>
    <xf numFmtId="9" fontId="158" fillId="0" borderId="58" xfId="22" applyFont="1" applyBorder="1" applyAlignment="1">
      <alignment horizontal="right" vertical="center"/>
    </xf>
    <xf numFmtId="0" fontId="160" fillId="0" borderId="0" xfId="2" applyFont="1" applyFill="1" applyBorder="1" applyAlignment="1">
      <alignment horizontal="center" vertical="center"/>
    </xf>
    <xf numFmtId="15" fontId="160" fillId="0" borderId="0" xfId="2" applyNumberFormat="1" applyFont="1" applyFill="1" applyBorder="1" applyAlignment="1">
      <alignment horizontal="center" vertical="center" wrapText="1"/>
    </xf>
    <xf numFmtId="0" fontId="160" fillId="0" borderId="0" xfId="2" applyFont="1" applyFill="1" applyBorder="1" applyAlignment="1">
      <alignment horizontal="center" vertical="center"/>
    </xf>
    <xf numFmtId="15" fontId="160" fillId="0" borderId="0" xfId="2" applyNumberFormat="1" applyFont="1" applyFill="1" applyBorder="1" applyAlignment="1">
      <alignment horizontal="center" vertical="center" wrapText="1"/>
    </xf>
    <xf numFmtId="15" fontId="160" fillId="0" borderId="65" xfId="2" applyNumberFormat="1" applyFont="1" applyFill="1" applyBorder="1" applyAlignment="1">
      <alignment horizontal="center" vertical="center" wrapText="1"/>
    </xf>
    <xf numFmtId="0" fontId="160" fillId="0" borderId="0" xfId="2" applyFont="1" applyBorder="1" applyAlignment="1">
      <alignment horizontal="left" vertical="center"/>
    </xf>
    <xf numFmtId="0" fontId="162" fillId="0" borderId="68" xfId="2" applyFont="1" applyBorder="1" applyAlignment="1">
      <alignment vertical="center" wrapText="1"/>
    </xf>
    <xf numFmtId="0" fontId="162" fillId="0" borderId="0" xfId="2" applyFont="1" applyBorder="1" applyAlignment="1">
      <alignment vertical="center" wrapText="1"/>
    </xf>
    <xf numFmtId="0" fontId="161" fillId="0" borderId="68" xfId="2" applyFont="1" applyBorder="1" applyAlignment="1">
      <alignment vertical="center" wrapText="1"/>
    </xf>
    <xf numFmtId="0" fontId="161" fillId="0" borderId="0" xfId="2" applyFont="1" applyBorder="1" applyAlignment="1">
      <alignment vertical="center" wrapText="1"/>
    </xf>
    <xf numFmtId="0" fontId="162" fillId="0" borderId="58" xfId="2" applyFont="1" applyBorder="1" applyAlignment="1">
      <alignment horizontal="left" vertical="center" wrapText="1" indent="2"/>
    </xf>
    <xf numFmtId="0" fontId="160" fillId="0" borderId="58" xfId="1" applyFont="1" applyFill="1" applyBorder="1" applyAlignment="1" applyProtection="1"/>
    <xf numFmtId="15" fontId="160" fillId="0" borderId="65"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60" fillId="0" borderId="51"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3" fontId="166" fillId="0" borderId="0" xfId="2" applyNumberFormat="1" applyFont="1" applyAlignment="1">
      <alignment horizontal="center" vertical="center"/>
    </xf>
    <xf numFmtId="3" fontId="166" fillId="0" borderId="0" xfId="2" applyNumberFormat="1" applyFont="1" applyBorder="1" applyAlignment="1">
      <alignment horizontal="center" vertical="center"/>
    </xf>
    <xf numFmtId="3" fontId="123" fillId="0" borderId="0" xfId="2" applyNumberFormat="1" applyFont="1" applyAlignment="1">
      <alignment horizontal="center" vertical="center"/>
    </xf>
    <xf numFmtId="3" fontId="123" fillId="0" borderId="0" xfId="2" applyNumberFormat="1" applyFont="1" applyBorder="1" applyAlignment="1">
      <alignment horizontal="center" vertical="center"/>
    </xf>
    <xf numFmtId="0" fontId="183" fillId="0" borderId="0" xfId="0" applyFont="1"/>
    <xf numFmtId="15" fontId="160" fillId="2" borderId="61" xfId="2" applyNumberFormat="1" applyFont="1" applyFill="1" applyBorder="1" applyAlignment="1">
      <alignment horizontal="center" vertical="center" wrapText="1"/>
    </xf>
    <xf numFmtId="0" fontId="184" fillId="90" borderId="0" xfId="2" applyFont="1" applyFill="1" applyBorder="1" applyAlignment="1">
      <alignment vertical="center"/>
    </xf>
    <xf numFmtId="216" fontId="160" fillId="0" borderId="0" xfId="21478" applyNumberFormat="1" applyFont="1" applyAlignment="1">
      <alignment horizontal="right"/>
    </xf>
    <xf numFmtId="216" fontId="158" fillId="0" borderId="0" xfId="21478" applyNumberFormat="1" applyFont="1" applyAlignment="1">
      <alignment horizontal="right"/>
    </xf>
    <xf numFmtId="216" fontId="115" fillId="0" borderId="0" xfId="21478" applyNumberFormat="1" applyFont="1" applyFill="1" applyBorder="1"/>
    <xf numFmtId="0" fontId="4" fillId="0" borderId="0" xfId="2" applyFont="1" applyAlignment="1">
      <alignment vertical="center"/>
    </xf>
    <xf numFmtId="0" fontId="160" fillId="2" borderId="71" xfId="0" applyFont="1" applyFill="1" applyBorder="1" applyAlignment="1">
      <alignment horizontal="center" vertical="center" wrapText="1"/>
    </xf>
    <xf numFmtId="0" fontId="160" fillId="2" borderId="71" xfId="0" applyFont="1" applyFill="1" applyBorder="1" applyAlignment="1">
      <alignment vertical="center" wrapText="1"/>
    </xf>
    <xf numFmtId="10" fontId="158" fillId="0" borderId="0" xfId="22" quotePrefix="1" applyNumberFormat="1" applyFont="1" applyBorder="1" applyAlignment="1">
      <alignment horizontal="right" vertical="center"/>
    </xf>
    <xf numFmtId="3" fontId="113" fillId="0" borderId="0" xfId="22" applyNumberFormat="1" applyFont="1" applyAlignment="1">
      <alignment vertical="center"/>
    </xf>
    <xf numFmtId="4" fontId="162" fillId="0" borderId="0" xfId="3" quotePrefix="1" applyNumberFormat="1" applyFont="1" applyBorder="1" applyAlignment="1">
      <alignment horizontal="right" vertical="center"/>
    </xf>
    <xf numFmtId="4" fontId="162" fillId="0" borderId="0" xfId="3" applyNumberFormat="1" applyFont="1" applyBorder="1" applyAlignment="1">
      <alignment horizontal="right" vertical="center"/>
    </xf>
    <xf numFmtId="4" fontId="4" fillId="0" borderId="0" xfId="2" applyNumberFormat="1" applyFont="1" applyBorder="1" applyAlignment="1">
      <alignment horizontal="center" vertical="center"/>
    </xf>
    <xf numFmtId="4" fontId="160" fillId="0" borderId="60" xfId="14" applyNumberFormat="1" applyFont="1" applyBorder="1" applyAlignment="1">
      <alignment vertical="center"/>
    </xf>
    <xf numFmtId="3" fontId="158" fillId="0" borderId="0" xfId="2" applyNumberFormat="1" applyFont="1" applyFill="1" applyBorder="1" applyAlignment="1">
      <alignment vertical="center"/>
    </xf>
    <xf numFmtId="3" fontId="158" fillId="0" borderId="0" xfId="2" applyNumberFormat="1" applyFont="1" applyFill="1" applyBorder="1" applyAlignment="1">
      <alignment horizontal="right" vertical="center"/>
    </xf>
    <xf numFmtId="0" fontId="173" fillId="2" borderId="0" xfId="0" applyFont="1" applyFill="1"/>
    <xf numFmtId="9" fontId="181" fillId="2" borderId="0" xfId="22" applyFont="1" applyFill="1"/>
    <xf numFmtId="3" fontId="173" fillId="2" borderId="0" xfId="0" applyNumberFormat="1" applyFont="1" applyFill="1"/>
    <xf numFmtId="3" fontId="185" fillId="2" borderId="0" xfId="0" applyNumberFormat="1" applyFont="1" applyFill="1"/>
    <xf numFmtId="1" fontId="173" fillId="2" borderId="0" xfId="0" applyNumberFormat="1" applyFont="1" applyFill="1"/>
    <xf numFmtId="168" fontId="173" fillId="2" borderId="0" xfId="22" applyNumberFormat="1" applyFont="1" applyFill="1"/>
    <xf numFmtId="0" fontId="158" fillId="2" borderId="0" xfId="10" applyFont="1" applyFill="1" applyBorder="1"/>
    <xf numFmtId="3" fontId="162" fillId="2" borderId="76" xfId="23712" applyNumberFormat="1" applyFont="1" applyFill="1" applyBorder="1" applyAlignment="1">
      <alignment vertical="center"/>
    </xf>
    <xf numFmtId="0" fontId="158" fillId="2" borderId="76" xfId="23712" applyFont="1" applyFill="1" applyBorder="1" applyAlignment="1">
      <alignment vertical="center"/>
    </xf>
    <xf numFmtId="0" fontId="158" fillId="2" borderId="0" xfId="0" applyFont="1" applyFill="1"/>
    <xf numFmtId="0" fontId="158" fillId="2" borderId="0" xfId="23712" applyFont="1" applyFill="1" applyAlignment="1">
      <alignment vertical="center"/>
    </xf>
    <xf numFmtId="0" fontId="160" fillId="2" borderId="56" xfId="23712" applyFont="1" applyFill="1" applyBorder="1" applyAlignment="1">
      <alignment vertical="center"/>
    </xf>
    <xf numFmtId="0" fontId="158" fillId="0" borderId="78" xfId="23712" applyFont="1" applyBorder="1" applyAlignment="1">
      <alignment vertical="center" wrapText="1"/>
    </xf>
    <xf numFmtId="0" fontId="173" fillId="2" borderId="65" xfId="0" applyFont="1" applyFill="1" applyBorder="1"/>
    <xf numFmtId="0" fontId="158" fillId="2" borderId="65" xfId="23712" applyFont="1" applyFill="1" applyBorder="1" applyAlignment="1">
      <alignment horizontal="center" vertical="center" wrapText="1"/>
    </xf>
    <xf numFmtId="0" fontId="158" fillId="2" borderId="65" xfId="23712" applyFont="1" applyFill="1" applyBorder="1" applyAlignment="1">
      <alignment vertical="center" wrapText="1"/>
    </xf>
    <xf numFmtId="0" fontId="160" fillId="2" borderId="65" xfId="23712" applyFont="1" applyFill="1" applyBorder="1" applyAlignment="1">
      <alignment vertical="center" wrapText="1"/>
    </xf>
    <xf numFmtId="0" fontId="160" fillId="2" borderId="0" xfId="23712" applyFont="1" applyFill="1" applyAlignment="1">
      <alignment horizontal="center" vertical="center" wrapText="1"/>
    </xf>
    <xf numFmtId="0" fontId="158" fillId="2" borderId="0" xfId="10" applyFont="1" applyFill="1"/>
    <xf numFmtId="0" fontId="160" fillId="2" borderId="0" xfId="10" applyFont="1" applyFill="1"/>
    <xf numFmtId="0" fontId="160" fillId="2" borderId="81" xfId="23712" applyFont="1" applyFill="1" applyBorder="1" applyAlignment="1">
      <alignment vertical="center" wrapText="1"/>
    </xf>
    <xf numFmtId="0" fontId="160" fillId="2" borderId="0" xfId="23712" applyFont="1" applyFill="1" applyAlignment="1">
      <alignment vertical="center" wrapText="1"/>
    </xf>
    <xf numFmtId="0" fontId="158" fillId="2" borderId="0" xfId="0" applyFont="1" applyFill="1" applyAlignment="1">
      <alignment horizontal="left" indent="1"/>
    </xf>
    <xf numFmtId="0" fontId="158" fillId="2" borderId="0" xfId="0" applyFont="1" applyFill="1" applyAlignment="1">
      <alignment horizontal="left" indent="3"/>
    </xf>
    <xf numFmtId="0" fontId="158" fillId="2" borderId="0" xfId="10" applyFont="1" applyFill="1" applyAlignment="1">
      <alignment horizontal="right"/>
    </xf>
    <xf numFmtId="0" fontId="158" fillId="0" borderId="82" xfId="23712" applyFont="1" applyBorder="1" applyAlignment="1">
      <alignment vertical="center" wrapText="1"/>
    </xf>
    <xf numFmtId="0" fontId="158" fillId="2" borderId="83" xfId="23712" applyFont="1" applyFill="1" applyBorder="1" applyAlignment="1">
      <alignment vertical="center" wrapText="1"/>
    </xf>
    <xf numFmtId="0" fontId="160" fillId="2" borderId="83" xfId="23712" applyFont="1" applyFill="1" applyBorder="1" applyAlignment="1">
      <alignment vertical="center" wrapText="1"/>
    </xf>
    <xf numFmtId="3" fontId="162" fillId="2" borderId="81" xfId="23712" applyNumberFormat="1" applyFont="1" applyFill="1" applyBorder="1" applyAlignment="1">
      <alignment vertical="center"/>
    </xf>
    <xf numFmtId="0" fontId="173" fillId="2" borderId="0" xfId="0" applyFont="1" applyFill="1" applyAlignment="1">
      <alignment horizontal="right"/>
    </xf>
    <xf numFmtId="0" fontId="162" fillId="0" borderId="0" xfId="2" applyFont="1" applyAlignment="1">
      <alignment horizontal="justify" vertical="center" wrapText="1"/>
    </xf>
    <xf numFmtId="15" fontId="160" fillId="0" borderId="0"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60" fillId="0" borderId="0" xfId="2" applyNumberFormat="1" applyFont="1" applyAlignment="1">
      <alignment horizontal="center" vertical="center" wrapText="1"/>
    </xf>
    <xf numFmtId="0" fontId="158" fillId="0" borderId="0" xfId="0" applyFont="1" applyAlignment="1">
      <alignment horizontal="left"/>
    </xf>
    <xf numFmtId="0" fontId="160" fillId="0" borderId="58" xfId="2" applyFont="1" applyBorder="1" applyAlignment="1">
      <alignment horizontal="left" vertical="center" wrapText="1"/>
    </xf>
    <xf numFmtId="15" fontId="160" fillId="0" borderId="0" xfId="2" applyNumberFormat="1" applyFont="1" applyAlignment="1">
      <alignment horizontal="right" vertical="center" wrapText="1"/>
    </xf>
    <xf numFmtId="0" fontId="156" fillId="0" borderId="0" xfId="2" applyFont="1" applyAlignment="1">
      <alignment horizontal="center" vertical="center" wrapText="1"/>
    </xf>
    <xf numFmtId="0" fontId="162" fillId="0" borderId="0" xfId="0" applyFont="1" applyAlignment="1">
      <alignment horizontal="left"/>
    </xf>
    <xf numFmtId="0" fontId="162" fillId="0" borderId="71" xfId="2" applyFont="1" applyBorder="1" applyAlignment="1">
      <alignment horizontal="left" vertical="center"/>
    </xf>
    <xf numFmtId="3" fontId="158" fillId="0" borderId="71" xfId="2" applyNumberFormat="1" applyFont="1" applyBorder="1" applyAlignment="1">
      <alignment horizontal="center" vertical="center"/>
    </xf>
    <xf numFmtId="0" fontId="161" fillId="0" borderId="71" xfId="2" applyFont="1" applyBorder="1" applyAlignment="1">
      <alignment horizontal="left" vertical="center"/>
    </xf>
    <xf numFmtId="3" fontId="158" fillId="85" borderId="71" xfId="2" applyNumberFormat="1" applyFont="1" applyFill="1" applyBorder="1" applyAlignment="1">
      <alignment horizontal="center" vertical="center"/>
    </xf>
    <xf numFmtId="3" fontId="158" fillId="0" borderId="0" xfId="2" applyNumberFormat="1" applyFont="1" applyAlignment="1">
      <alignment horizontal="left" vertical="center"/>
    </xf>
    <xf numFmtId="0" fontId="162" fillId="0" borderId="71" xfId="0" applyFont="1" applyBorder="1" applyAlignment="1">
      <alignment vertical="center"/>
    </xf>
    <xf numFmtId="168" fontId="160" fillId="0" borderId="0" xfId="20639" applyNumberFormat="1" applyFont="1" applyFill="1" applyBorder="1" applyAlignment="1">
      <alignment horizontal="right" vertical="center"/>
    </xf>
    <xf numFmtId="0" fontId="162" fillId="0" borderId="71" xfId="2" applyFont="1" applyBorder="1" applyAlignment="1">
      <alignment vertical="center" wrapText="1"/>
    </xf>
    <xf numFmtId="4" fontId="166" fillId="0" borderId="71" xfId="2" applyNumberFormat="1" applyFont="1" applyBorder="1" applyAlignment="1">
      <alignment horizontal="left" vertical="center"/>
    </xf>
    <xf numFmtId="0" fontId="161" fillId="0" borderId="71" xfId="0" applyFont="1" applyBorder="1" applyAlignment="1">
      <alignment vertical="center"/>
    </xf>
    <xf numFmtId="0" fontId="154" fillId="85" borderId="71" xfId="0" applyFont="1" applyFill="1" applyBorder="1" applyAlignment="1">
      <alignment horizontal="center" vertical="center"/>
    </xf>
    <xf numFmtId="220" fontId="158" fillId="0" borderId="71" xfId="2" applyNumberFormat="1" applyFont="1" applyBorder="1" applyAlignment="1">
      <alignment horizontal="center" vertical="center"/>
    </xf>
    <xf numFmtId="3" fontId="186" fillId="0" borderId="71" xfId="23713" applyNumberFormat="1" applyFill="1" applyBorder="1" applyAlignment="1">
      <alignment horizontal="center" vertical="center" wrapText="1"/>
    </xf>
    <xf numFmtId="0" fontId="162" fillId="0" borderId="58" xfId="2" applyFont="1" applyBorder="1" applyAlignment="1">
      <alignment horizontal="left" vertical="center"/>
    </xf>
    <xf numFmtId="3" fontId="186" fillId="0" borderId="58" xfId="23713" applyNumberFormat="1" applyFill="1" applyBorder="1" applyAlignment="1">
      <alignment horizontal="center" vertical="center" wrapText="1"/>
    </xf>
    <xf numFmtId="0" fontId="162" fillId="0" borderId="0" xfId="2" applyFont="1" applyAlignment="1">
      <alignment horizontal="left" vertical="center"/>
    </xf>
    <xf numFmtId="3" fontId="186" fillId="0" borderId="0" xfId="23713" applyNumberFormat="1" applyFill="1" applyBorder="1" applyAlignment="1">
      <alignment horizontal="center" vertical="center" wrapText="1"/>
    </xf>
    <xf numFmtId="0" fontId="162" fillId="0" borderId="0" xfId="0" applyFont="1"/>
    <xf numFmtId="3" fontId="158" fillId="0" borderId="0" xfId="2" applyNumberFormat="1" applyFont="1" applyBorder="1" applyAlignment="1">
      <alignment horizontal="center" vertical="center"/>
    </xf>
    <xf numFmtId="220" fontId="158" fillId="0" borderId="0" xfId="2" applyNumberFormat="1" applyFont="1" applyBorder="1" applyAlignment="1">
      <alignment horizontal="center" vertical="center"/>
    </xf>
    <xf numFmtId="15" fontId="160" fillId="0" borderId="0" xfId="2" applyNumberFormat="1" applyFont="1" applyFill="1" applyBorder="1" applyAlignment="1">
      <alignment horizontal="center" vertical="center" wrapText="1"/>
    </xf>
    <xf numFmtId="15" fontId="160" fillId="0" borderId="58" xfId="2" applyNumberFormat="1" applyFont="1" applyFill="1" applyBorder="1" applyAlignment="1">
      <alignment horizontal="center" vertical="center" wrapText="1"/>
    </xf>
    <xf numFmtId="0" fontId="184" fillId="90" borderId="0" xfId="2" applyFont="1" applyFill="1" applyBorder="1" applyAlignment="1">
      <alignment vertical="center"/>
    </xf>
    <xf numFmtId="3" fontId="113" fillId="90" borderId="0" xfId="2" applyNumberFormat="1" applyFont="1" applyFill="1" applyAlignment="1">
      <alignment vertical="center"/>
    </xf>
    <xf numFmtId="0" fontId="113" fillId="90" borderId="0" xfId="2" applyFont="1" applyFill="1" applyBorder="1" applyAlignment="1">
      <alignment vertical="center"/>
    </xf>
    <xf numFmtId="0" fontId="160" fillId="0" borderId="0" xfId="2" applyFont="1" applyAlignment="1">
      <alignment horizontal="left" vertical="center" wrapText="1"/>
    </xf>
    <xf numFmtId="15" fontId="160" fillId="0" borderId="0" xfId="2" applyNumberFormat="1" applyFont="1" applyBorder="1" applyAlignment="1">
      <alignment horizontal="center" vertical="center" wrapText="1"/>
    </xf>
    <xf numFmtId="15" fontId="160" fillId="0" borderId="58" xfId="2" applyNumberFormat="1" applyFont="1" applyBorder="1" applyAlignment="1">
      <alignment horizontal="center" vertical="center" wrapText="1"/>
    </xf>
    <xf numFmtId="0" fontId="160" fillId="0" borderId="58" xfId="2" applyFont="1" applyBorder="1" applyAlignment="1">
      <alignment horizontal="center" vertical="center"/>
    </xf>
    <xf numFmtId="15" fontId="160" fillId="0" borderId="65"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58" fillId="0" borderId="0" xfId="2" applyNumberFormat="1" applyFont="1" applyAlignment="1">
      <alignment horizontal="center" vertical="center" wrapText="1"/>
    </xf>
    <xf numFmtId="15" fontId="160" fillId="0" borderId="48" xfId="2" applyNumberFormat="1" applyFont="1" applyBorder="1" applyAlignment="1">
      <alignment horizontal="center" vertical="center" wrapText="1"/>
    </xf>
    <xf numFmtId="0" fontId="160" fillId="0" borderId="0" xfId="26975" applyFont="1" applyFill="1" applyAlignment="1" applyProtection="1"/>
    <xf numFmtId="0" fontId="169" fillId="0" borderId="0" xfId="2" applyFont="1" applyAlignment="1">
      <alignment horizontal="left" vertical="center" wrapText="1" indent="4"/>
    </xf>
    <xf numFmtId="9" fontId="113" fillId="0" borderId="0" xfId="22" applyFont="1" applyAlignment="1">
      <alignment horizontal="center" vertical="center"/>
    </xf>
    <xf numFmtId="3" fontId="162" fillId="0" borderId="0" xfId="3" quotePrefix="1" applyNumberFormat="1" applyFont="1" applyBorder="1" applyAlignment="1">
      <alignment horizontal="center" vertical="center"/>
    </xf>
    <xf numFmtId="15" fontId="162" fillId="0" borderId="68" xfId="2" applyNumberFormat="1" applyFont="1" applyBorder="1" applyAlignment="1">
      <alignment horizontal="center" vertical="center" wrapText="1"/>
    </xf>
    <xf numFmtId="15" fontId="158" fillId="0" borderId="68" xfId="2" applyNumberFormat="1" applyFont="1" applyBorder="1" applyAlignment="1">
      <alignment horizontal="center" vertical="center" wrapText="1"/>
    </xf>
    <xf numFmtId="0" fontId="158" fillId="0" borderId="0" xfId="26975" applyFont="1" applyFill="1" applyAlignment="1" applyProtection="1">
      <alignment horizontal="center"/>
    </xf>
    <xf numFmtId="15" fontId="160" fillId="0" borderId="68" xfId="2" applyNumberFormat="1" applyFont="1" applyBorder="1" applyAlignment="1">
      <alignment vertical="center" wrapText="1"/>
    </xf>
    <xf numFmtId="0" fontId="157" fillId="0" borderId="0" xfId="26976" applyFont="1" applyAlignment="1" applyProtection="1"/>
    <xf numFmtId="0" fontId="160" fillId="0" borderId="0" xfId="26976" applyFont="1" applyAlignment="1" applyProtection="1"/>
    <xf numFmtId="0" fontId="2" fillId="0" borderId="0" xfId="26976" applyAlignment="1" applyProtection="1"/>
    <xf numFmtId="0" fontId="160" fillId="0" borderId="71" xfId="2" applyFont="1" applyBorder="1" applyAlignment="1">
      <alignment horizontal="center" vertical="center"/>
    </xf>
    <xf numFmtId="15" fontId="160" fillId="0" borderId="68" xfId="2" applyNumberFormat="1" applyFont="1" applyBorder="1" applyAlignment="1">
      <alignment horizontal="center" vertical="center" wrapText="1"/>
    </xf>
    <xf numFmtId="15" fontId="160" fillId="0" borderId="71" xfId="2" applyNumberFormat="1" applyFont="1" applyBorder="1" applyAlignment="1">
      <alignment horizontal="center" vertical="center" wrapText="1"/>
    </xf>
    <xf numFmtId="15" fontId="160" fillId="0" borderId="65"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58" fillId="0" borderId="0" xfId="2" applyNumberFormat="1" applyFont="1" applyAlignment="1">
      <alignment horizontal="center" vertical="center" wrapText="1"/>
    </xf>
    <xf numFmtId="15" fontId="162" fillId="0" borderId="0" xfId="2" applyNumberFormat="1" applyFont="1" applyAlignment="1">
      <alignment horizontal="center" vertical="center" wrapText="1"/>
    </xf>
    <xf numFmtId="3" fontId="162" fillId="0" borderId="0" xfId="3" quotePrefix="1" applyNumberFormat="1" applyFont="1" applyBorder="1" applyAlignment="1">
      <alignment horizontal="left" vertical="center"/>
    </xf>
    <xf numFmtId="3" fontId="162" fillId="0" borderId="0" xfId="3" quotePrefix="1" applyNumberFormat="1" applyFont="1" applyBorder="1" applyAlignment="1">
      <alignment horizontal="left" vertical="center" indent="2"/>
    </xf>
    <xf numFmtId="3" fontId="162" fillId="0" borderId="85" xfId="3" quotePrefix="1" applyNumberFormat="1" applyFont="1" applyBorder="1" applyAlignment="1">
      <alignment horizontal="left" vertical="center"/>
    </xf>
    <xf numFmtId="3" fontId="162" fillId="0" borderId="58" xfId="3" applyNumberFormat="1" applyFont="1" applyBorder="1" applyAlignment="1">
      <alignment horizontal="left" vertical="center"/>
    </xf>
    <xf numFmtId="15" fontId="160" fillId="0" borderId="65" xfId="2" applyNumberFormat="1" applyFont="1" applyBorder="1" applyAlignment="1">
      <alignment vertical="center" wrapText="1"/>
    </xf>
    <xf numFmtId="15" fontId="158" fillId="0" borderId="65" xfId="2" applyNumberFormat="1" applyFont="1" applyBorder="1" applyAlignment="1">
      <alignment vertical="center" wrapText="1"/>
    </xf>
    <xf numFmtId="15" fontId="158" fillId="0" borderId="71" xfId="2" applyNumberFormat="1" applyFont="1" applyBorder="1" applyAlignment="1">
      <alignment vertical="center" wrapText="1"/>
    </xf>
    <xf numFmtId="0" fontId="158" fillId="0" borderId="58" xfId="2" applyFont="1" applyBorder="1" applyAlignment="1">
      <alignment horizontal="left" vertical="center" wrapText="1" indent="1"/>
    </xf>
    <xf numFmtId="0" fontId="6" fillId="2" borderId="0" xfId="2" applyFont="1" applyFill="1" applyAlignment="1">
      <alignment horizontal="left" vertical="center"/>
    </xf>
    <xf numFmtId="0" fontId="158" fillId="2" borderId="0" xfId="2" applyFont="1" applyFill="1" applyAlignment="1">
      <alignment horizontal="left" vertical="center" wrapText="1" indent="2"/>
    </xf>
    <xf numFmtId="0" fontId="160" fillId="2" borderId="0" xfId="1" applyFont="1" applyFill="1" applyAlignment="1" applyProtection="1"/>
    <xf numFmtId="15" fontId="158" fillId="2" borderId="0" xfId="2" applyNumberFormat="1" applyFont="1" applyFill="1" applyAlignment="1">
      <alignment horizontal="center" vertical="center" wrapText="1"/>
    </xf>
    <xf numFmtId="0" fontId="113" fillId="2" borderId="0" xfId="2" applyFont="1" applyFill="1" applyAlignment="1">
      <alignment vertical="center"/>
    </xf>
    <xf numFmtId="0" fontId="4" fillId="2" borderId="0" xfId="2" applyFont="1" applyFill="1" applyAlignment="1">
      <alignment vertical="center"/>
    </xf>
    <xf numFmtId="15" fontId="160" fillId="0" borderId="75" xfId="2" applyNumberFormat="1" applyFont="1" applyFill="1" applyBorder="1" applyAlignment="1">
      <alignment horizontal="center" vertical="center" wrapText="1"/>
    </xf>
    <xf numFmtId="0" fontId="160" fillId="0" borderId="45" xfId="2" applyFont="1" applyBorder="1" applyAlignment="1">
      <alignment horizontal="center" vertical="center"/>
    </xf>
    <xf numFmtId="216" fontId="115" fillId="0" borderId="68" xfId="21478" applyNumberFormat="1" applyFont="1" applyFill="1" applyBorder="1"/>
    <xf numFmtId="216" fontId="113" fillId="0" borderId="65" xfId="2" applyNumberFormat="1" applyFont="1" applyFill="1" applyBorder="1" applyAlignment="1">
      <alignment horizontal="right" vertical="center"/>
    </xf>
    <xf numFmtId="222" fontId="160" fillId="0" borderId="0" xfId="21478" applyNumberFormat="1" applyFont="1"/>
    <xf numFmtId="0" fontId="166" fillId="2" borderId="0" xfId="0" quotePrefix="1" applyFont="1" applyFill="1" applyAlignment="1">
      <alignment horizontal="left"/>
    </xf>
    <xf numFmtId="0" fontId="166" fillId="2" borderId="0" xfId="0" applyFont="1" applyFill="1"/>
    <xf numFmtId="223" fontId="162" fillId="0" borderId="0" xfId="3" quotePrefix="1" applyNumberFormat="1" applyFont="1" applyBorder="1" applyAlignment="1">
      <alignment horizontal="right" vertical="center"/>
    </xf>
    <xf numFmtId="223" fontId="162" fillId="0" borderId="0" xfId="22" quotePrefix="1" applyNumberFormat="1" applyFont="1" applyBorder="1" applyAlignment="1">
      <alignment horizontal="right" vertical="center"/>
    </xf>
    <xf numFmtId="15" fontId="158" fillId="0" borderId="0" xfId="2" applyNumberFormat="1" applyFont="1" applyAlignment="1">
      <alignment horizontal="center" vertical="center" wrapText="1"/>
    </xf>
    <xf numFmtId="15" fontId="156" fillId="0" borderId="51" xfId="2" applyNumberFormat="1" applyFont="1" applyBorder="1" applyAlignment="1">
      <alignment vertical="center" wrapText="1"/>
    </xf>
    <xf numFmtId="0" fontId="158" fillId="0" borderId="43" xfId="2" applyFont="1" applyBorder="1" applyAlignment="1">
      <alignment horizontal="left" vertical="center" wrapText="1" indent="2"/>
    </xf>
    <xf numFmtId="3" fontId="162" fillId="0" borderId="43" xfId="3" quotePrefix="1" applyNumberFormat="1" applyFont="1" applyFill="1" applyBorder="1" applyAlignment="1">
      <alignment horizontal="right" vertical="center"/>
    </xf>
    <xf numFmtId="4" fontId="158" fillId="0" borderId="0" xfId="2" applyNumberFormat="1" applyFont="1" applyFill="1" applyBorder="1" applyAlignment="1">
      <alignment horizontal="center" vertical="center" wrapText="1"/>
    </xf>
    <xf numFmtId="4" fontId="162" fillId="0" borderId="0" xfId="22" quotePrefix="1" applyNumberFormat="1" applyFont="1" applyBorder="1" applyAlignment="1">
      <alignment horizontal="right" vertical="center"/>
    </xf>
    <xf numFmtId="4" fontId="162" fillId="0" borderId="58" xfId="3" quotePrefix="1" applyNumberFormat="1" applyFont="1" applyBorder="1" applyAlignment="1">
      <alignment horizontal="right" vertical="center"/>
    </xf>
    <xf numFmtId="4" fontId="158" fillId="0" borderId="58" xfId="2" applyNumberFormat="1" applyFont="1" applyFill="1" applyBorder="1" applyAlignment="1">
      <alignment horizontal="center" vertical="center" wrapText="1"/>
    </xf>
    <xf numFmtId="4" fontId="162" fillId="0" borderId="58" xfId="22" quotePrefix="1" applyNumberFormat="1" applyFont="1" applyBorder="1" applyAlignment="1">
      <alignment horizontal="right" vertical="center"/>
    </xf>
    <xf numFmtId="4" fontId="160" fillId="0" borderId="0" xfId="14" applyNumberFormat="1" applyFont="1" applyBorder="1" applyAlignment="1">
      <alignment vertical="center"/>
    </xf>
    <xf numFmtId="4" fontId="160" fillId="0" borderId="60" xfId="22" applyNumberFormat="1" applyFont="1" applyBorder="1" applyAlignment="1">
      <alignment horizontal="right" vertical="center"/>
    </xf>
    <xf numFmtId="3" fontId="162" fillId="85" borderId="58" xfId="22" quotePrefix="1" applyNumberFormat="1" applyFont="1" applyFill="1" applyBorder="1" applyAlignment="1">
      <alignment horizontal="right" vertical="center"/>
    </xf>
    <xf numFmtId="0" fontId="160" fillId="0" borderId="0" xfId="2" applyFont="1" applyAlignment="1">
      <alignment horizontal="left" vertical="center" wrapText="1" indent="2"/>
    </xf>
    <xf numFmtId="41" fontId="162" fillId="0" borderId="0" xfId="3" quotePrefix="1" applyNumberFormat="1" applyFont="1" applyBorder="1" applyAlignment="1">
      <alignment horizontal="right" vertical="center"/>
    </xf>
    <xf numFmtId="41" fontId="162" fillId="0" borderId="58" xfId="3" applyNumberFormat="1" applyFont="1" applyBorder="1" applyAlignment="1">
      <alignment horizontal="right" vertical="center"/>
    </xf>
    <xf numFmtId="41" fontId="162" fillId="0" borderId="58" xfId="3" quotePrefix="1" applyNumberFormat="1" applyFont="1" applyBorder="1" applyAlignment="1">
      <alignment horizontal="right" vertical="center"/>
    </xf>
    <xf numFmtId="41" fontId="161" fillId="0" borderId="0" xfId="3" quotePrefix="1" applyNumberFormat="1" applyFont="1" applyBorder="1" applyAlignment="1">
      <alignment horizontal="right" vertical="center"/>
    </xf>
    <xf numFmtId="41" fontId="158" fillId="0" borderId="0" xfId="2" applyNumberFormat="1" applyFont="1" applyAlignment="1">
      <alignment horizontal="center" vertical="center" wrapText="1"/>
    </xf>
    <xf numFmtId="41" fontId="160" fillId="0" borderId="0" xfId="2" applyNumberFormat="1" applyFont="1" applyAlignment="1">
      <alignment horizontal="center" vertical="center" wrapText="1"/>
    </xf>
    <xf numFmtId="41" fontId="161" fillId="0" borderId="58" xfId="3" applyNumberFormat="1" applyFont="1" applyBorder="1" applyAlignment="1">
      <alignment horizontal="right" vertical="center"/>
    </xf>
    <xf numFmtId="41" fontId="161" fillId="0" borderId="58" xfId="3" quotePrefix="1" applyNumberFormat="1" applyFont="1" applyBorder="1" applyAlignment="1">
      <alignment horizontal="right" vertical="center"/>
    </xf>
    <xf numFmtId="41" fontId="162" fillId="0" borderId="85" xfId="3" quotePrefix="1" applyNumberFormat="1" applyFont="1" applyBorder="1" applyAlignment="1">
      <alignment horizontal="right" vertical="center"/>
    </xf>
    <xf numFmtId="224" fontId="162" fillId="0" borderId="0" xfId="3" quotePrefix="1" applyNumberFormat="1" applyFont="1" applyBorder="1" applyAlignment="1">
      <alignment horizontal="right" vertical="center"/>
    </xf>
    <xf numFmtId="0" fontId="160" fillId="0" borderId="58" xfId="2" applyFont="1" applyFill="1" applyBorder="1" applyAlignment="1">
      <alignment horizontal="center" vertical="center"/>
    </xf>
    <xf numFmtId="41" fontId="161" fillId="86" borderId="81" xfId="23712" applyNumberFormat="1" applyFont="1" applyFill="1" applyBorder="1" applyAlignment="1">
      <alignment vertical="center"/>
    </xf>
    <xf numFmtId="41" fontId="161" fillId="2" borderId="81" xfId="23712" applyNumberFormat="1" applyFont="1" applyFill="1" applyBorder="1" applyAlignment="1">
      <alignment vertical="center"/>
    </xf>
    <xf numFmtId="41" fontId="162" fillId="0" borderId="0" xfId="23712" applyNumberFormat="1" applyFont="1" applyAlignment="1">
      <alignment vertical="center"/>
    </xf>
    <xf numFmtId="41" fontId="161" fillId="86" borderId="56" xfId="23712" applyNumberFormat="1" applyFont="1" applyFill="1" applyBorder="1" applyAlignment="1">
      <alignment vertical="center"/>
    </xf>
    <xf numFmtId="41" fontId="158" fillId="2" borderId="0" xfId="10" applyNumberFormat="1" applyFont="1" applyFill="1" applyAlignment="1">
      <alignment horizontal="right"/>
    </xf>
    <xf numFmtId="41" fontId="161" fillId="2" borderId="56" xfId="23712" applyNumberFormat="1" applyFont="1" applyFill="1" applyBorder="1" applyAlignment="1">
      <alignment vertical="center"/>
    </xf>
    <xf numFmtId="41" fontId="162" fillId="86" borderId="76" xfId="23712" applyNumberFormat="1" applyFont="1" applyFill="1" applyBorder="1" applyAlignment="1">
      <alignment vertical="center"/>
    </xf>
    <xf numFmtId="41" fontId="162" fillId="2" borderId="76" xfId="23712" applyNumberFormat="1" applyFont="1" applyFill="1" applyBorder="1" applyAlignment="1">
      <alignment vertical="center"/>
    </xf>
    <xf numFmtId="41" fontId="162" fillId="86" borderId="0" xfId="23712" applyNumberFormat="1" applyFont="1" applyFill="1" applyAlignment="1">
      <alignment vertical="center"/>
    </xf>
    <xf numFmtId="41" fontId="162" fillId="2" borderId="0" xfId="23712" applyNumberFormat="1" applyFont="1" applyFill="1" applyAlignment="1">
      <alignment vertical="center"/>
    </xf>
    <xf numFmtId="41" fontId="162" fillId="86" borderId="0" xfId="0" applyNumberFormat="1" applyFont="1" applyFill="1"/>
    <xf numFmtId="41" fontId="162" fillId="2" borderId="0" xfId="0" applyNumberFormat="1" applyFont="1" applyFill="1"/>
    <xf numFmtId="41" fontId="161" fillId="86" borderId="77" xfId="23712" applyNumberFormat="1" applyFont="1" applyFill="1" applyBorder="1" applyAlignment="1">
      <alignment vertical="center"/>
    </xf>
    <xf numFmtId="41" fontId="173" fillId="2" borderId="0" xfId="0" applyNumberFormat="1" applyFont="1" applyFill="1"/>
    <xf numFmtId="41" fontId="161" fillId="2" borderId="77" xfId="23712" applyNumberFormat="1" applyFont="1" applyFill="1" applyBorder="1" applyAlignment="1">
      <alignment vertical="center"/>
    </xf>
    <xf numFmtId="41" fontId="158" fillId="0" borderId="43" xfId="14" applyNumberFormat="1" applyFont="1" applyBorder="1" applyAlignment="1">
      <alignment vertical="center"/>
    </xf>
    <xf numFmtId="41" fontId="160" fillId="85" borderId="44" xfId="14" applyNumberFormat="1" applyFont="1" applyFill="1" applyBorder="1" applyAlignment="1">
      <alignment vertical="center"/>
    </xf>
    <xf numFmtId="41" fontId="160" fillId="0" borderId="44" xfId="14" applyNumberFormat="1" applyFont="1" applyBorder="1" applyAlignment="1">
      <alignment vertical="center"/>
    </xf>
    <xf numFmtId="41" fontId="162" fillId="85" borderId="50" xfId="3" quotePrefix="1" applyNumberFormat="1" applyFont="1" applyFill="1" applyBorder="1" applyAlignment="1">
      <alignment horizontal="right" vertical="center"/>
    </xf>
    <xf numFmtId="41" fontId="161" fillId="0" borderId="50" xfId="3" quotePrefix="1" applyNumberFormat="1" applyFont="1" applyBorder="1" applyAlignment="1">
      <alignment horizontal="right" vertical="center"/>
    </xf>
    <xf numFmtId="41" fontId="158" fillId="0" borderId="0" xfId="14" applyNumberFormat="1" applyFont="1" applyBorder="1" applyAlignment="1">
      <alignment horizontal="right" vertical="center"/>
    </xf>
    <xf numFmtId="41" fontId="160" fillId="0" borderId="58" xfId="14" applyNumberFormat="1" applyFont="1" applyBorder="1" applyAlignment="1">
      <alignment horizontal="right" vertical="center"/>
    </xf>
    <xf numFmtId="41" fontId="162" fillId="0" borderId="63" xfId="3" quotePrefix="1" applyNumberFormat="1" applyFont="1" applyBorder="1" applyAlignment="1">
      <alignment horizontal="right" vertical="center"/>
    </xf>
    <xf numFmtId="41" fontId="162" fillId="0" borderId="51" xfId="3" quotePrefix="1" applyNumberFormat="1" applyFont="1" applyBorder="1" applyAlignment="1">
      <alignment horizontal="right" vertical="center"/>
    </xf>
    <xf numFmtId="41" fontId="162" fillId="85" borderId="0" xfId="21" quotePrefix="1" applyNumberFormat="1" applyFont="1" applyFill="1" applyBorder="1" applyAlignment="1">
      <alignment horizontal="right" vertical="center"/>
    </xf>
    <xf numFmtId="41" fontId="162" fillId="0" borderId="46" xfId="3" quotePrefix="1" applyNumberFormat="1" applyFont="1" applyBorder="1" applyAlignment="1">
      <alignment horizontal="right" vertical="center"/>
    </xf>
    <xf numFmtId="41" fontId="162" fillId="85" borderId="46" xfId="3" quotePrefix="1" applyNumberFormat="1" applyFont="1" applyFill="1" applyBorder="1" applyAlignment="1">
      <alignment horizontal="right" vertical="center"/>
    </xf>
    <xf numFmtId="41" fontId="162" fillId="0" borderId="0" xfId="2" applyNumberFormat="1" applyFont="1" applyBorder="1" applyAlignment="1">
      <alignment horizontal="center" vertical="center"/>
    </xf>
    <xf numFmtId="41" fontId="162" fillId="0" borderId="0" xfId="1" applyNumberFormat="1" applyFont="1" applyFill="1" applyAlignment="1" applyProtection="1"/>
    <xf numFmtId="41" fontId="162" fillId="0" borderId="0" xfId="21" quotePrefix="1" applyNumberFormat="1" applyFont="1" applyBorder="1" applyAlignment="1">
      <alignment horizontal="right" vertical="center"/>
    </xf>
    <xf numFmtId="41" fontId="158" fillId="2" borderId="0" xfId="3" quotePrefix="1" applyNumberFormat="1" applyFont="1" applyFill="1" applyBorder="1" applyAlignment="1">
      <alignment horizontal="right" vertical="center"/>
    </xf>
    <xf numFmtId="41" fontId="160" fillId="0" borderId="0" xfId="2" applyNumberFormat="1" applyFont="1" applyBorder="1" applyAlignment="1">
      <alignment vertical="center" wrapText="1"/>
    </xf>
    <xf numFmtId="41" fontId="160" fillId="0" borderId="0" xfId="2" applyNumberFormat="1" applyFont="1" applyAlignment="1">
      <alignment vertical="center" wrapText="1"/>
    </xf>
    <xf numFmtId="41" fontId="158" fillId="0" borderId="0" xfId="21" quotePrefix="1" applyNumberFormat="1" applyFont="1" applyFill="1" applyBorder="1" applyAlignment="1">
      <alignment horizontal="right" vertical="center"/>
    </xf>
    <xf numFmtId="41" fontId="160" fillId="0" borderId="0" xfId="21" quotePrefix="1" applyNumberFormat="1" applyFont="1" applyFill="1" applyBorder="1" applyAlignment="1">
      <alignment horizontal="right" vertical="center"/>
    </xf>
    <xf numFmtId="41" fontId="160" fillId="0" borderId="63" xfId="3" quotePrefix="1" applyNumberFormat="1" applyFont="1" applyFill="1" applyBorder="1" applyAlignment="1">
      <alignment horizontal="right" vertical="center"/>
    </xf>
    <xf numFmtId="41" fontId="158" fillId="0" borderId="0" xfId="21" quotePrefix="1" applyNumberFormat="1" applyFont="1" applyBorder="1" applyAlignment="1">
      <alignment horizontal="right" vertical="center"/>
    </xf>
    <xf numFmtId="41" fontId="173" fillId="0" borderId="0" xfId="0" applyNumberFormat="1" applyFont="1"/>
    <xf numFmtId="41" fontId="160" fillId="0" borderId="43" xfId="20639" applyNumberFormat="1" applyFont="1" applyFill="1" applyBorder="1" applyAlignment="1">
      <alignment horizontal="right" vertical="center"/>
    </xf>
    <xf numFmtId="41" fontId="160" fillId="0" borderId="0" xfId="1" applyNumberFormat="1" applyFont="1" applyFill="1" applyBorder="1" applyAlignment="1" applyProtection="1"/>
    <xf numFmtId="41" fontId="160" fillId="0" borderId="43" xfId="14" applyNumberFormat="1" applyFont="1" applyBorder="1" applyAlignment="1">
      <alignment vertical="center"/>
    </xf>
    <xf numFmtId="41" fontId="161" fillId="0" borderId="55" xfId="3" quotePrefix="1" applyNumberFormat="1" applyFont="1" applyFill="1" applyBorder="1" applyAlignment="1">
      <alignment horizontal="right" vertical="center"/>
    </xf>
    <xf numFmtId="41" fontId="162" fillId="0" borderId="0" xfId="3" quotePrefix="1" applyNumberFormat="1" applyFont="1" applyFill="1" applyBorder="1" applyAlignment="1">
      <alignment horizontal="right" vertical="center"/>
    </xf>
    <xf numFmtId="41" fontId="161" fillId="88" borderId="0" xfId="20639" quotePrefix="1" applyNumberFormat="1" applyFont="1" applyFill="1" applyBorder="1" applyAlignment="1">
      <alignment horizontal="right" vertical="center"/>
    </xf>
    <xf numFmtId="41" fontId="161" fillId="89" borderId="0" xfId="3" quotePrefix="1" applyNumberFormat="1" applyFont="1" applyFill="1" applyBorder="1" applyAlignment="1">
      <alignment horizontal="right" vertical="center"/>
    </xf>
    <xf numFmtId="41" fontId="161" fillId="88" borderId="0" xfId="3" quotePrefix="1" applyNumberFormat="1" applyFont="1" applyFill="1" applyBorder="1" applyAlignment="1">
      <alignment horizontal="right" vertical="center"/>
    </xf>
    <xf numFmtId="41" fontId="162" fillId="88" borderId="0" xfId="20639" quotePrefix="1" applyNumberFormat="1" applyFont="1" applyFill="1" applyBorder="1" applyAlignment="1">
      <alignment horizontal="right" vertical="center"/>
    </xf>
    <xf numFmtId="41" fontId="162" fillId="88" borderId="0" xfId="3" quotePrefix="1" applyNumberFormat="1" applyFont="1" applyFill="1" applyBorder="1" applyAlignment="1">
      <alignment horizontal="right" vertical="center"/>
    </xf>
    <xf numFmtId="41" fontId="113" fillId="2" borderId="0" xfId="2" applyNumberFormat="1" applyFont="1" applyFill="1" applyAlignment="1">
      <alignment vertical="center"/>
    </xf>
    <xf numFmtId="41" fontId="113" fillId="0" borderId="0" xfId="2" applyNumberFormat="1" applyFont="1" applyAlignment="1">
      <alignment vertical="center"/>
    </xf>
    <xf numFmtId="41" fontId="115" fillId="0" borderId="0" xfId="2" applyNumberFormat="1" applyFont="1" applyAlignment="1">
      <alignment vertical="center"/>
    </xf>
    <xf numFmtId="41" fontId="160" fillId="0" borderId="0" xfId="22" applyNumberFormat="1" applyFont="1" applyFill="1" applyBorder="1" applyAlignment="1">
      <alignment horizontal="right" vertical="center"/>
    </xf>
    <xf numFmtId="41" fontId="160" fillId="0" borderId="0" xfId="14" applyNumberFormat="1" applyFont="1" applyAlignment="1">
      <alignment vertical="center"/>
    </xf>
    <xf numFmtId="41" fontId="162" fillId="85" borderId="0" xfId="22" quotePrefix="1" applyNumberFormat="1" applyFont="1" applyFill="1" applyBorder="1" applyAlignment="1">
      <alignment horizontal="right" vertical="center"/>
    </xf>
    <xf numFmtId="41" fontId="161" fillId="85" borderId="0" xfId="22" quotePrefix="1" applyNumberFormat="1" applyFont="1" applyFill="1" applyBorder="1" applyAlignment="1">
      <alignment horizontal="right" vertical="center"/>
    </xf>
    <xf numFmtId="41" fontId="161" fillId="0" borderId="0" xfId="22" quotePrefix="1" applyNumberFormat="1" applyFont="1" applyBorder="1" applyAlignment="1">
      <alignment horizontal="right" vertical="center"/>
    </xf>
    <xf numFmtId="41" fontId="161" fillId="0" borderId="0" xfId="3" quotePrefix="1" applyNumberFormat="1" applyFont="1" applyFill="1" applyBorder="1" applyAlignment="1">
      <alignment horizontal="right" vertical="center"/>
    </xf>
    <xf numFmtId="41" fontId="162" fillId="0" borderId="0" xfId="3" applyNumberFormat="1" applyFont="1" applyBorder="1" applyAlignment="1">
      <alignment horizontal="right" vertical="center"/>
    </xf>
    <xf numFmtId="41" fontId="162" fillId="85" borderId="0" xfId="3" applyNumberFormat="1" applyFont="1" applyFill="1" applyBorder="1" applyAlignment="1">
      <alignment horizontal="right" vertical="center"/>
    </xf>
    <xf numFmtId="41" fontId="161" fillId="85" borderId="0" xfId="3" quotePrefix="1" applyNumberFormat="1" applyFont="1" applyFill="1" applyBorder="1" applyAlignment="1">
      <alignment horizontal="right" vertical="center"/>
    </xf>
    <xf numFmtId="41" fontId="119" fillId="0" borderId="0" xfId="2" applyNumberFormat="1" applyFont="1" applyAlignment="1">
      <alignment horizontal="right" vertical="center"/>
    </xf>
    <xf numFmtId="41" fontId="117" fillId="0" borderId="0" xfId="2" applyNumberFormat="1" applyFont="1" applyAlignment="1">
      <alignment horizontal="right" vertical="center"/>
    </xf>
    <xf numFmtId="41" fontId="160" fillId="85" borderId="0" xfId="2" applyNumberFormat="1" applyFont="1" applyFill="1" applyBorder="1" applyAlignment="1">
      <alignment horizontal="center" vertical="center" wrapText="1"/>
    </xf>
    <xf numFmtId="41" fontId="123" fillId="0" borderId="0" xfId="2" applyNumberFormat="1" applyFont="1" applyAlignment="1">
      <alignment horizontal="right" vertical="center"/>
    </xf>
    <xf numFmtId="41" fontId="138" fillId="0" borderId="0" xfId="2" applyNumberFormat="1" applyFont="1" applyFill="1" applyBorder="1" applyAlignment="1">
      <alignment horizontal="right" vertical="center"/>
    </xf>
    <xf numFmtId="41" fontId="138" fillId="0" borderId="0" xfId="3" quotePrefix="1" applyNumberFormat="1" applyFont="1" applyBorder="1" applyAlignment="1">
      <alignment horizontal="right" vertical="center"/>
    </xf>
    <xf numFmtId="41" fontId="166" fillId="85" borderId="58" xfId="3" quotePrefix="1" applyNumberFormat="1" applyFont="1" applyFill="1" applyBorder="1" applyAlignment="1">
      <alignment horizontal="right" vertical="center"/>
    </xf>
    <xf numFmtId="41" fontId="166" fillId="0" borderId="0" xfId="3" quotePrefix="1" applyNumberFormat="1" applyFont="1" applyBorder="1" applyAlignment="1">
      <alignment horizontal="right" vertical="center"/>
    </xf>
    <xf numFmtId="41" fontId="166" fillId="0" borderId="58" xfId="3" quotePrefix="1" applyNumberFormat="1" applyFont="1" applyBorder="1" applyAlignment="1">
      <alignment horizontal="right" vertical="center"/>
    </xf>
    <xf numFmtId="41" fontId="162" fillId="85" borderId="0" xfId="3" quotePrefix="1" applyNumberFormat="1" applyFont="1" applyFill="1" applyBorder="1" applyAlignment="1">
      <alignment horizontal="right" vertical="center"/>
    </xf>
    <xf numFmtId="41" fontId="170" fillId="2" borderId="60" xfId="14" applyNumberFormat="1" applyFont="1" applyFill="1" applyBorder="1" applyAlignment="1">
      <alignment vertical="center"/>
    </xf>
    <xf numFmtId="41" fontId="114" fillId="0" borderId="0" xfId="2" applyNumberFormat="1" applyFont="1" applyAlignment="1">
      <alignment horizontal="right" vertical="center"/>
    </xf>
    <xf numFmtId="41" fontId="158" fillId="0" borderId="0" xfId="14" applyNumberFormat="1" applyFont="1" applyBorder="1" applyAlignment="1">
      <alignment vertical="center"/>
    </xf>
    <xf numFmtId="41" fontId="160" fillId="0" borderId="60" xfId="14" applyNumberFormat="1" applyFont="1" applyBorder="1" applyAlignment="1">
      <alignment vertical="center"/>
    </xf>
    <xf numFmtId="41" fontId="160" fillId="0" borderId="0" xfId="14" applyNumberFormat="1" applyFont="1" applyBorder="1" applyAlignment="1">
      <alignment vertical="center"/>
    </xf>
    <xf numFmtId="41" fontId="160" fillId="0" borderId="0" xfId="1" applyNumberFormat="1" applyFont="1" applyFill="1" applyAlignment="1" applyProtection="1">
      <alignment horizontal="right"/>
    </xf>
    <xf numFmtId="41" fontId="160" fillId="0" borderId="0" xfId="14" applyNumberFormat="1" applyFont="1" applyBorder="1" applyAlignment="1">
      <alignment horizontal="right" vertical="center"/>
    </xf>
    <xf numFmtId="41" fontId="160" fillId="0" borderId="60" xfId="14" applyNumberFormat="1" applyFont="1" applyBorder="1" applyAlignment="1">
      <alignment horizontal="right" vertical="center"/>
    </xf>
    <xf numFmtId="41" fontId="166" fillId="2" borderId="0" xfId="3" quotePrefix="1" applyNumberFormat="1" applyFont="1" applyFill="1" applyBorder="1" applyAlignment="1">
      <alignment horizontal="right" vertical="center"/>
    </xf>
    <xf numFmtId="41" fontId="160" fillId="0" borderId="0" xfId="1" applyNumberFormat="1" applyFont="1" applyFill="1" applyAlignment="1" applyProtection="1"/>
    <xf numFmtId="41" fontId="160" fillId="0" borderId="0" xfId="2" applyNumberFormat="1" applyFont="1" applyFill="1" applyBorder="1" applyAlignment="1">
      <alignment horizontal="center" vertical="center" wrapText="1"/>
    </xf>
    <xf numFmtId="41" fontId="169" fillId="2" borderId="0" xfId="3" quotePrefix="1" applyNumberFormat="1" applyFont="1" applyFill="1" applyBorder="1" applyAlignment="1">
      <alignment horizontal="right" vertical="center"/>
    </xf>
    <xf numFmtId="41" fontId="162" fillId="2" borderId="0" xfId="3" quotePrefix="1" applyNumberFormat="1" applyFont="1" applyFill="1" applyBorder="1" applyAlignment="1">
      <alignment horizontal="right" vertical="center"/>
    </xf>
    <xf numFmtId="41" fontId="158" fillId="0" borderId="0" xfId="2" applyNumberFormat="1" applyFont="1" applyBorder="1" applyAlignment="1">
      <alignment horizontal="center" vertical="center"/>
    </xf>
    <xf numFmtId="41" fontId="158" fillId="0" borderId="0" xfId="2" applyNumberFormat="1" applyFont="1" applyFill="1" applyBorder="1" applyAlignment="1">
      <alignment horizontal="center" vertical="center" wrapText="1"/>
    </xf>
    <xf numFmtId="41" fontId="158" fillId="0" borderId="0" xfId="1" applyNumberFormat="1" applyFont="1" applyFill="1" applyAlignment="1" applyProtection="1"/>
    <xf numFmtId="41" fontId="160" fillId="0" borderId="60" xfId="20639" applyNumberFormat="1" applyFont="1" applyFill="1" applyBorder="1" applyAlignment="1">
      <alignment horizontal="right" vertical="center"/>
    </xf>
    <xf numFmtId="41" fontId="158" fillId="0" borderId="0" xfId="2" applyNumberFormat="1" applyFont="1" applyAlignment="1">
      <alignment horizontal="right" vertical="center"/>
    </xf>
    <xf numFmtId="41" fontId="160" fillId="0" borderId="58" xfId="14" applyNumberFormat="1" applyFont="1" applyBorder="1" applyAlignment="1">
      <alignment vertical="center"/>
    </xf>
    <xf numFmtId="41" fontId="158" fillId="0" borderId="0" xfId="3" quotePrefix="1" applyNumberFormat="1" applyFont="1" applyBorder="1" applyAlignment="1">
      <alignment horizontal="right" vertical="center"/>
    </xf>
    <xf numFmtId="0" fontId="112" fillId="0" borderId="0" xfId="0" applyFont="1"/>
    <xf numFmtId="0" fontId="113" fillId="0" borderId="0" xfId="2" applyFont="1" applyAlignment="1">
      <alignment vertical="center"/>
    </xf>
    <xf numFmtId="0" fontId="113" fillId="0" borderId="0" xfId="2" applyFont="1" applyBorder="1" applyAlignment="1">
      <alignment vertical="center"/>
    </xf>
    <xf numFmtId="3" fontId="129" fillId="0" borderId="0" xfId="2" applyNumberFormat="1" applyFont="1" applyAlignment="1">
      <alignment vertical="center"/>
    </xf>
    <xf numFmtId="0" fontId="131" fillId="0" borderId="0" xfId="2" applyFont="1" applyAlignment="1">
      <alignment vertical="center"/>
    </xf>
    <xf numFmtId="0" fontId="114" fillId="0" borderId="0" xfId="2" applyFont="1" applyAlignment="1">
      <alignment horizontal="right" vertical="center"/>
    </xf>
    <xf numFmtId="0" fontId="4" fillId="0" borderId="0" xfId="2" applyFont="1" applyAlignment="1">
      <alignment vertical="center"/>
    </xf>
    <xf numFmtId="0" fontId="5" fillId="0" borderId="0" xfId="2" applyFont="1" applyBorder="1" applyAlignment="1">
      <alignment vertical="center"/>
    </xf>
    <xf numFmtId="0" fontId="124" fillId="0" borderId="0" xfId="2" applyFont="1" applyAlignment="1">
      <alignment vertical="center"/>
    </xf>
    <xf numFmtId="0" fontId="110" fillId="0" borderId="0" xfId="0" applyFont="1"/>
    <xf numFmtId="0" fontId="107" fillId="0" borderId="0" xfId="0" applyFont="1" applyAlignment="1">
      <alignment vertical="top"/>
    </xf>
    <xf numFmtId="0" fontId="158" fillId="0" borderId="0" xfId="2" applyFont="1" applyAlignment="1">
      <alignment vertical="center"/>
    </xf>
    <xf numFmtId="0" fontId="158" fillId="0" borderId="0" xfId="2" applyFont="1" applyBorder="1" applyAlignment="1">
      <alignment vertical="center"/>
    </xf>
    <xf numFmtId="0" fontId="158" fillId="0" borderId="0" xfId="2" applyFont="1" applyBorder="1" applyAlignment="1">
      <alignment horizontal="center" vertical="center"/>
    </xf>
    <xf numFmtId="0" fontId="158" fillId="0" borderId="0" xfId="2" applyFont="1" applyBorder="1" applyAlignment="1">
      <alignment horizontal="center" vertical="center" wrapText="1"/>
    </xf>
    <xf numFmtId="0" fontId="158" fillId="0" borderId="0" xfId="0" quotePrefix="1" applyFont="1" applyFill="1" applyAlignment="1">
      <alignment vertical="center"/>
    </xf>
    <xf numFmtId="3" fontId="157" fillId="0" borderId="0" xfId="1" quotePrefix="1" applyNumberFormat="1" applyFont="1" applyBorder="1" applyAlignment="1" applyProtection="1">
      <alignment horizontal="right" vertical="center"/>
    </xf>
    <xf numFmtId="0" fontId="158" fillId="0" borderId="0" xfId="0" quotePrefix="1" applyFont="1" applyFill="1" applyAlignment="1">
      <alignment horizontal="right" vertical="center"/>
    </xf>
    <xf numFmtId="3" fontId="158" fillId="0" borderId="46" xfId="3" quotePrefix="1" applyNumberFormat="1" applyFont="1" applyFill="1" applyBorder="1" applyAlignment="1">
      <alignment horizontal="right" vertical="center"/>
    </xf>
    <xf numFmtId="41" fontId="162" fillId="0" borderId="0" xfId="3" quotePrefix="1" applyNumberFormat="1" applyFont="1" applyBorder="1" applyAlignment="1">
      <alignment horizontal="left" vertical="center"/>
    </xf>
    <xf numFmtId="41" fontId="162" fillId="0" borderId="58" xfId="3" applyNumberFormat="1" applyFont="1" applyBorder="1" applyAlignment="1">
      <alignment horizontal="left" vertical="center"/>
    </xf>
    <xf numFmtId="0" fontId="158" fillId="0" borderId="45" xfId="2" applyFont="1" applyBorder="1" applyAlignment="1">
      <alignment horizontal="center" vertical="center"/>
    </xf>
    <xf numFmtId="0" fontId="158" fillId="0" borderId="61" xfId="2" applyFont="1" applyBorder="1" applyAlignment="1">
      <alignment horizontal="center" vertical="center"/>
    </xf>
    <xf numFmtId="0" fontId="160" fillId="0" borderId="0" xfId="26975" applyFont="1" applyFill="1" applyAlignment="1" applyProtection="1">
      <alignment horizontal="center"/>
    </xf>
    <xf numFmtId="0" fontId="160" fillId="0" borderId="0" xfId="26975" applyFont="1" applyFill="1" applyBorder="1" applyAlignment="1" applyProtection="1"/>
    <xf numFmtId="41" fontId="158" fillId="0" borderId="0" xfId="2" applyNumberFormat="1" applyFont="1" applyBorder="1" applyAlignment="1">
      <alignment horizontal="center" vertical="center" wrapText="1"/>
    </xf>
    <xf numFmtId="0" fontId="182" fillId="0" borderId="58" xfId="0" applyFont="1" applyBorder="1" applyAlignment="1">
      <alignment horizontal="left" vertical="center"/>
    </xf>
    <xf numFmtId="15" fontId="160" fillId="0" borderId="59" xfId="2" applyNumberFormat="1" applyFont="1" applyBorder="1" applyAlignment="1">
      <alignment horizontal="center" vertical="center" wrapText="1"/>
    </xf>
    <xf numFmtId="0" fontId="162" fillId="0" borderId="0" xfId="2" applyNumberFormat="1" applyFont="1" applyBorder="1" applyAlignment="1">
      <alignment horizontal="justify" vertical="center" wrapText="1"/>
    </xf>
    <xf numFmtId="0" fontId="160" fillId="0" borderId="0" xfId="1" applyFont="1" applyFill="1" applyAlignment="1" applyProtection="1">
      <alignment horizontal="justify" wrapText="1"/>
    </xf>
    <xf numFmtId="0" fontId="162" fillId="0" borderId="0" xfId="2" applyFont="1" applyAlignment="1">
      <alignment horizontal="justify" vertical="center" wrapText="1"/>
    </xf>
    <xf numFmtId="15" fontId="160" fillId="0" borderId="61" xfId="2" applyNumberFormat="1" applyFont="1" applyBorder="1" applyAlignment="1">
      <alignment horizontal="center" vertical="center" wrapText="1"/>
    </xf>
    <xf numFmtId="0" fontId="160" fillId="0" borderId="64" xfId="2" applyFont="1" applyBorder="1" applyAlignment="1">
      <alignment horizontal="center" vertical="center"/>
    </xf>
    <xf numFmtId="0" fontId="162" fillId="0" borderId="0" xfId="2" applyFont="1" applyAlignment="1">
      <alignment horizontal="left" vertical="center" wrapText="1"/>
    </xf>
    <xf numFmtId="0" fontId="160" fillId="0" borderId="0" xfId="1" applyFont="1" applyFill="1" applyAlignment="1" applyProtection="1">
      <alignment horizontal="left" vertical="top" wrapText="1"/>
    </xf>
    <xf numFmtId="0" fontId="162" fillId="2" borderId="0" xfId="0" applyFont="1" applyFill="1" applyAlignment="1">
      <alignment horizontal="left" vertical="center" wrapText="1"/>
    </xf>
    <xf numFmtId="0" fontId="160" fillId="0" borderId="61" xfId="2" applyFont="1" applyBorder="1" applyAlignment="1">
      <alignment horizontal="center" vertical="center"/>
    </xf>
    <xf numFmtId="15" fontId="160" fillId="0" borderId="64" xfId="2" applyNumberFormat="1" applyFont="1" applyFill="1" applyBorder="1" applyAlignment="1">
      <alignment horizontal="center" vertical="center" wrapText="1"/>
    </xf>
    <xf numFmtId="0" fontId="160" fillId="0" borderId="0" xfId="2" applyFont="1" applyFill="1" applyBorder="1" applyAlignment="1">
      <alignment horizontal="center" vertical="center"/>
    </xf>
    <xf numFmtId="0" fontId="160" fillId="0" borderId="58" xfId="2" applyFont="1" applyFill="1" applyBorder="1" applyAlignment="1">
      <alignment horizontal="center" vertical="center"/>
    </xf>
    <xf numFmtId="15" fontId="160" fillId="0" borderId="63" xfId="2" applyNumberFormat="1" applyFont="1" applyFill="1" applyBorder="1" applyAlignment="1">
      <alignment horizontal="center" vertical="center" wrapText="1"/>
    </xf>
    <xf numFmtId="15" fontId="160" fillId="0" borderId="0" xfId="2" applyNumberFormat="1" applyFont="1" applyFill="1" applyBorder="1" applyAlignment="1">
      <alignment horizontal="center" vertical="center" wrapText="1"/>
    </xf>
    <xf numFmtId="15" fontId="160" fillId="0" borderId="58" xfId="2" applyNumberFormat="1" applyFont="1" applyFill="1" applyBorder="1" applyAlignment="1">
      <alignment horizontal="center" vertical="center" wrapText="1"/>
    </xf>
    <xf numFmtId="0" fontId="160" fillId="0" borderId="68" xfId="2" applyFont="1" applyFill="1" applyBorder="1" applyAlignment="1">
      <alignment horizontal="center" vertical="center"/>
    </xf>
    <xf numFmtId="0" fontId="154" fillId="0" borderId="58" xfId="0" applyFont="1" applyBorder="1"/>
    <xf numFmtId="15" fontId="160" fillId="0" borderId="69" xfId="2" applyNumberFormat="1" applyFont="1" applyFill="1" applyBorder="1" applyAlignment="1">
      <alignment horizontal="center" vertical="center" wrapText="1"/>
    </xf>
    <xf numFmtId="15" fontId="160" fillId="0" borderId="68" xfId="2" applyNumberFormat="1" applyFont="1" applyFill="1" applyBorder="1" applyAlignment="1">
      <alignment horizontal="center" vertical="center" wrapText="1"/>
    </xf>
    <xf numFmtId="0" fontId="160" fillId="0" borderId="62" xfId="2" applyFont="1" applyBorder="1" applyAlignment="1">
      <alignment horizontal="center" vertical="center"/>
    </xf>
    <xf numFmtId="0" fontId="160" fillId="0" borderId="67" xfId="14" applyFont="1" applyBorder="1" applyAlignment="1">
      <alignment horizontal="left" vertical="center" wrapText="1" indent="1"/>
    </xf>
    <xf numFmtId="0" fontId="161" fillId="0" borderId="70" xfId="2" applyFont="1" applyBorder="1" applyAlignment="1">
      <alignment horizontal="left" vertical="center" wrapText="1" indent="3"/>
    </xf>
    <xf numFmtId="0" fontId="160" fillId="0" borderId="53" xfId="14" applyFont="1" applyBorder="1" applyAlignment="1">
      <alignment horizontal="left" vertical="center" wrapText="1" indent="1"/>
    </xf>
    <xf numFmtId="0" fontId="161" fillId="0" borderId="52" xfId="2" applyFont="1" applyBorder="1" applyAlignment="1">
      <alignment horizontal="left" vertical="center" wrapText="1" indent="3"/>
    </xf>
    <xf numFmtId="15" fontId="160" fillId="0" borderId="61" xfId="2" applyNumberFormat="1" applyFont="1" applyFill="1" applyBorder="1" applyAlignment="1">
      <alignment horizontal="center" vertical="center" wrapText="1"/>
    </xf>
    <xf numFmtId="15" fontId="160" fillId="0" borderId="0" xfId="2" applyNumberFormat="1" applyFont="1" applyFill="1" applyBorder="1" applyAlignment="1">
      <alignment horizontal="center" vertical="top" wrapText="1"/>
    </xf>
    <xf numFmtId="15" fontId="160" fillId="0" borderId="63" xfId="2" applyNumberFormat="1" applyFont="1" applyFill="1" applyBorder="1" applyAlignment="1">
      <alignment horizontal="center" vertical="top" wrapText="1"/>
    </xf>
    <xf numFmtId="15" fontId="160" fillId="0" borderId="46" xfId="2" applyNumberFormat="1" applyFont="1" applyFill="1" applyBorder="1" applyAlignment="1">
      <alignment horizontal="center" vertical="center" wrapText="1"/>
    </xf>
    <xf numFmtId="0" fontId="161" fillId="0" borderId="0" xfId="0" applyFont="1" applyBorder="1" applyAlignment="1">
      <alignment horizontal="center" vertical="center" wrapText="1"/>
    </xf>
    <xf numFmtId="0" fontId="161" fillId="0" borderId="0" xfId="0" applyFont="1" applyFill="1" applyBorder="1" applyAlignment="1">
      <alignment horizontal="center" vertical="center" wrapText="1"/>
    </xf>
    <xf numFmtId="0" fontId="161" fillId="0" borderId="58" xfId="0" applyFont="1" applyFill="1" applyBorder="1" applyAlignment="1">
      <alignment horizontal="center" vertical="center"/>
    </xf>
    <xf numFmtId="0" fontId="159" fillId="0" borderId="0" xfId="0" applyFont="1" applyAlignment="1">
      <alignment horizontal="left" vertical="center" wrapText="1"/>
    </xf>
    <xf numFmtId="0" fontId="161" fillId="0" borderId="0" xfId="0" applyFont="1" applyFill="1" applyBorder="1" applyAlignment="1">
      <alignment horizontal="left" vertical="center" wrapText="1"/>
    </xf>
    <xf numFmtId="0" fontId="161" fillId="0" borderId="58" xfId="0" applyFont="1" applyFill="1" applyBorder="1" applyAlignment="1">
      <alignment horizontal="left" vertical="center"/>
    </xf>
    <xf numFmtId="0" fontId="162" fillId="0" borderId="63" xfId="0" applyFont="1" applyFill="1" applyBorder="1" applyAlignment="1">
      <alignment horizontal="center" vertical="center"/>
    </xf>
    <xf numFmtId="15" fontId="160" fillId="0" borderId="0" xfId="2" applyNumberFormat="1" applyFont="1" applyBorder="1" applyAlignment="1">
      <alignment horizontal="center" vertical="center" wrapText="1"/>
    </xf>
    <xf numFmtId="15" fontId="160" fillId="0" borderId="58" xfId="2" applyNumberFormat="1" applyFont="1" applyBorder="1" applyAlignment="1">
      <alignment horizontal="center" vertical="center" wrapText="1"/>
    </xf>
    <xf numFmtId="168" fontId="160" fillId="0" borderId="0" xfId="2" applyNumberFormat="1" applyFont="1" applyBorder="1" applyAlignment="1">
      <alignment horizontal="center" vertical="center" wrapText="1"/>
    </xf>
    <xf numFmtId="168" fontId="160" fillId="0" borderId="58" xfId="2" applyNumberFormat="1" applyFont="1" applyBorder="1" applyAlignment="1">
      <alignment horizontal="center" vertical="center" wrapText="1"/>
    </xf>
    <xf numFmtId="0" fontId="160" fillId="0" borderId="73" xfId="2" applyFont="1" applyBorder="1" applyAlignment="1">
      <alignment horizontal="center" vertical="center"/>
    </xf>
    <xf numFmtId="0" fontId="160" fillId="0" borderId="73" xfId="2" applyFont="1" applyBorder="1" applyAlignment="1">
      <alignment horizontal="center" vertical="center" wrapText="1"/>
    </xf>
    <xf numFmtId="0" fontId="160" fillId="0" borderId="0" xfId="2" applyFont="1" applyBorder="1" applyAlignment="1">
      <alignment horizontal="center" vertical="center" wrapText="1"/>
    </xf>
    <xf numFmtId="0" fontId="160" fillId="0" borderId="58" xfId="2" applyFont="1" applyBorder="1" applyAlignment="1">
      <alignment horizontal="center" vertical="center" wrapText="1"/>
    </xf>
    <xf numFmtId="0" fontId="160" fillId="0" borderId="0" xfId="2" applyFont="1" applyBorder="1" applyAlignment="1">
      <alignment horizontal="center" vertical="center"/>
    </xf>
    <xf numFmtId="0" fontId="160" fillId="0" borderId="58" xfId="2" applyFont="1" applyBorder="1" applyAlignment="1">
      <alignment horizontal="center" vertical="center"/>
    </xf>
    <xf numFmtId="15" fontId="160" fillId="0" borderId="71" xfId="2" applyNumberFormat="1" applyFont="1" applyFill="1" applyBorder="1" applyAlignment="1">
      <alignment horizontal="center" vertical="center" wrapText="1"/>
    </xf>
    <xf numFmtId="15" fontId="160" fillId="0" borderId="65" xfId="2" applyNumberFormat="1" applyFont="1" applyFill="1" applyBorder="1" applyAlignment="1">
      <alignment horizontal="center" vertical="center" wrapText="1"/>
    </xf>
    <xf numFmtId="15" fontId="161" fillId="0" borderId="68" xfId="2" applyNumberFormat="1" applyFont="1" applyFill="1" applyBorder="1" applyAlignment="1">
      <alignment horizontal="center" vertical="center" wrapText="1"/>
    </xf>
    <xf numFmtId="15" fontId="161" fillId="0" borderId="65" xfId="2" applyNumberFormat="1" applyFont="1" applyFill="1" applyBorder="1" applyAlignment="1">
      <alignment horizontal="center" vertical="center" wrapText="1"/>
    </xf>
    <xf numFmtId="15" fontId="160" fillId="0" borderId="73" xfId="2" applyNumberFormat="1" applyFont="1" applyFill="1" applyBorder="1" applyAlignment="1">
      <alignment horizontal="center" vertical="center" wrapText="1"/>
    </xf>
    <xf numFmtId="0" fontId="160" fillId="0" borderId="59" xfId="2" applyFont="1" applyBorder="1" applyAlignment="1">
      <alignment horizontal="center" vertical="center"/>
    </xf>
    <xf numFmtId="15" fontId="160" fillId="0" borderId="62" xfId="2" applyNumberFormat="1" applyFont="1" applyFill="1" applyBorder="1" applyAlignment="1">
      <alignment horizontal="center" vertical="center" wrapText="1"/>
    </xf>
    <xf numFmtId="0" fontId="173" fillId="0" borderId="0" xfId="0" applyFont="1" applyAlignment="1">
      <alignment horizontal="justify" vertical="top" wrapText="1"/>
    </xf>
    <xf numFmtId="15" fontId="160" fillId="0" borderId="0" xfId="2" applyNumberFormat="1" applyFont="1" applyAlignment="1">
      <alignment horizontal="center" vertical="center" wrapText="1"/>
    </xf>
    <xf numFmtId="15" fontId="160" fillId="0" borderId="65" xfId="2" applyNumberFormat="1" applyFont="1" applyBorder="1" applyAlignment="1">
      <alignment horizontal="center" vertical="center" wrapText="1"/>
    </xf>
    <xf numFmtId="15" fontId="160" fillId="0" borderId="71" xfId="2" applyNumberFormat="1" applyFont="1" applyBorder="1" applyAlignment="1">
      <alignment horizontal="center" vertical="center" wrapText="1"/>
    </xf>
    <xf numFmtId="15" fontId="158" fillId="0" borderId="0" xfId="2" applyNumberFormat="1" applyFont="1" applyAlignment="1">
      <alignment horizontal="center" vertical="center" wrapText="1"/>
    </xf>
    <xf numFmtId="15" fontId="158" fillId="0" borderId="65" xfId="2" applyNumberFormat="1" applyFont="1" applyBorder="1" applyAlignment="1">
      <alignment horizontal="center" vertical="center" wrapText="1"/>
    </xf>
    <xf numFmtId="15" fontId="158" fillId="0" borderId="51" xfId="2" applyNumberFormat="1" applyFont="1" applyBorder="1" applyAlignment="1">
      <alignment horizontal="center" vertical="center" wrapText="1"/>
    </xf>
    <xf numFmtId="15" fontId="160" fillId="0" borderId="51" xfId="2" applyNumberFormat="1" applyFont="1" applyBorder="1" applyAlignment="1">
      <alignment horizontal="center" vertical="center" wrapText="1"/>
    </xf>
    <xf numFmtId="15" fontId="160" fillId="0" borderId="68" xfId="2" applyNumberFormat="1" applyFont="1" applyBorder="1" applyAlignment="1">
      <alignment horizontal="center" vertical="center" wrapText="1"/>
    </xf>
    <xf numFmtId="0" fontId="158" fillId="0" borderId="0" xfId="0" applyFont="1" applyFill="1" applyAlignment="1">
      <alignment horizontal="justify" vertical="top" wrapText="1"/>
    </xf>
    <xf numFmtId="15" fontId="160" fillId="0" borderId="38" xfId="2" applyNumberFormat="1" applyFont="1" applyBorder="1" applyAlignment="1">
      <alignment horizontal="center" vertical="center" wrapText="1"/>
    </xf>
    <xf numFmtId="15" fontId="160" fillId="0" borderId="48" xfId="2" applyNumberFormat="1" applyFont="1" applyBorder="1" applyAlignment="1">
      <alignment horizontal="center" vertical="center" wrapText="1"/>
    </xf>
    <xf numFmtId="15" fontId="160" fillId="0" borderId="73" xfId="2" applyNumberFormat="1" applyFont="1" applyBorder="1" applyAlignment="1">
      <alignment horizontal="center" vertical="center" wrapText="1"/>
    </xf>
    <xf numFmtId="15" fontId="160" fillId="0" borderId="63" xfId="2" applyNumberFormat="1" applyFont="1" applyBorder="1" applyAlignment="1">
      <alignment horizontal="center" vertical="center" wrapText="1"/>
    </xf>
    <xf numFmtId="0" fontId="160" fillId="0" borderId="48" xfId="2" applyFont="1" applyBorder="1" applyAlignment="1">
      <alignment horizontal="center" vertical="center"/>
    </xf>
    <xf numFmtId="0" fontId="160" fillId="0" borderId="45" xfId="2" applyFont="1" applyBorder="1" applyAlignment="1">
      <alignment horizontal="center" vertical="center"/>
    </xf>
    <xf numFmtId="15" fontId="160" fillId="0" borderId="49" xfId="2" applyNumberFormat="1" applyFont="1" applyBorder="1" applyAlignment="1">
      <alignment horizontal="center" vertical="center" wrapText="1"/>
    </xf>
    <xf numFmtId="15" fontId="160" fillId="0" borderId="50" xfId="2" applyNumberFormat="1" applyFont="1" applyBorder="1" applyAlignment="1">
      <alignment horizontal="center" vertical="center" wrapText="1"/>
    </xf>
    <xf numFmtId="15" fontId="156" fillId="0" borderId="49"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48" xfId="2" applyNumberFormat="1" applyFont="1" applyBorder="1" applyAlignment="1">
      <alignment horizontal="center" vertical="center" wrapText="1"/>
    </xf>
    <xf numFmtId="15" fontId="162" fillId="0" borderId="0" xfId="2" applyNumberFormat="1" applyFont="1" applyAlignment="1">
      <alignment horizontal="left" vertical="center" wrapText="1"/>
    </xf>
    <xf numFmtId="0" fontId="160" fillId="0" borderId="56" xfId="2" applyFont="1" applyBorder="1" applyAlignment="1">
      <alignment horizontal="center" vertical="center"/>
    </xf>
    <xf numFmtId="15" fontId="158" fillId="0" borderId="0" xfId="2" applyNumberFormat="1" applyFont="1" applyBorder="1" applyAlignment="1">
      <alignment horizontal="center" vertical="center" wrapText="1"/>
    </xf>
    <xf numFmtId="15" fontId="160" fillId="0" borderId="45" xfId="2" applyNumberFormat="1" applyFont="1" applyBorder="1" applyAlignment="1">
      <alignment horizontal="center" vertical="center" wrapText="1"/>
    </xf>
    <xf numFmtId="0" fontId="160" fillId="0" borderId="0" xfId="1" applyFont="1" applyFill="1" applyAlignment="1" applyProtection="1">
      <alignment horizontal="left" wrapText="1"/>
    </xf>
    <xf numFmtId="0" fontId="160" fillId="0" borderId="47" xfId="2" applyNumberFormat="1" applyFont="1" applyBorder="1" applyAlignment="1">
      <alignment horizontal="center" vertical="center"/>
    </xf>
    <xf numFmtId="0" fontId="160" fillId="0" borderId="42" xfId="2" applyNumberFormat="1" applyFont="1" applyBorder="1" applyAlignment="1">
      <alignment horizontal="center" vertical="center" wrapText="1"/>
    </xf>
    <xf numFmtId="0" fontId="160" fillId="0" borderId="43" xfId="2" applyNumberFormat="1" applyFont="1" applyBorder="1" applyAlignment="1">
      <alignment horizontal="center" vertical="center"/>
    </xf>
    <xf numFmtId="0" fontId="160" fillId="0" borderId="63" xfId="2" applyFont="1" applyBorder="1" applyAlignment="1">
      <alignment horizontal="center" vertical="center"/>
    </xf>
    <xf numFmtId="0" fontId="160" fillId="0" borderId="65" xfId="2" applyFont="1" applyBorder="1" applyAlignment="1">
      <alignment horizontal="center" vertical="center" wrapText="1"/>
    </xf>
    <xf numFmtId="0" fontId="160" fillId="2" borderId="0" xfId="0" applyFont="1" applyFill="1" applyBorder="1" applyAlignment="1">
      <alignment horizontal="center" vertical="center" wrapText="1"/>
    </xf>
    <xf numFmtId="0" fontId="160" fillId="2" borderId="71" xfId="0" applyFont="1" applyFill="1" applyBorder="1" applyAlignment="1">
      <alignment horizontal="center" vertical="center" wrapText="1"/>
    </xf>
    <xf numFmtId="0" fontId="158" fillId="2" borderId="63" xfId="0" applyFont="1" applyFill="1" applyBorder="1" applyAlignment="1">
      <alignment horizontal="center" vertical="center" wrapText="1"/>
    </xf>
    <xf numFmtId="0" fontId="160" fillId="2" borderId="65" xfId="0" applyFont="1" applyFill="1" applyBorder="1" applyAlignment="1">
      <alignment horizontal="center" vertical="center" wrapText="1"/>
    </xf>
    <xf numFmtId="0" fontId="158" fillId="2" borderId="0" xfId="0" applyFont="1" applyFill="1" applyBorder="1" applyAlignment="1">
      <alignment horizontal="center" vertical="top" wrapText="1"/>
    </xf>
    <xf numFmtId="0" fontId="158" fillId="2" borderId="65" xfId="0" applyFont="1" applyFill="1" applyBorder="1" applyAlignment="1">
      <alignment horizontal="center" vertical="top" wrapText="1"/>
    </xf>
    <xf numFmtId="0" fontId="158" fillId="2" borderId="63" xfId="0" applyFont="1" applyFill="1" applyBorder="1" applyAlignment="1">
      <alignment horizontal="center" vertical="top" wrapText="1"/>
    </xf>
    <xf numFmtId="0" fontId="158" fillId="2" borderId="0" xfId="0" applyFont="1" applyFill="1" applyBorder="1" applyAlignment="1">
      <alignment horizontal="center" vertical="center" wrapText="1"/>
    </xf>
    <xf numFmtId="0" fontId="158" fillId="2" borderId="65" xfId="0" applyFont="1" applyFill="1" applyBorder="1" applyAlignment="1">
      <alignment horizontal="center" vertical="center" wrapText="1"/>
    </xf>
    <xf numFmtId="15" fontId="158" fillId="0" borderId="63" xfId="2" applyNumberFormat="1" applyFont="1" applyBorder="1" applyAlignment="1">
      <alignment horizontal="center" vertical="center" wrapText="1"/>
    </xf>
    <xf numFmtId="0" fontId="160" fillId="0" borderId="0" xfId="2" applyFont="1" applyBorder="1" applyAlignment="1">
      <alignment horizontal="left" vertical="center"/>
    </xf>
    <xf numFmtId="0" fontId="160" fillId="0" borderId="65" xfId="2" applyFont="1" applyBorder="1" applyAlignment="1">
      <alignment horizontal="left" vertical="center"/>
    </xf>
    <xf numFmtId="15" fontId="160" fillId="0" borderId="0" xfId="2" applyNumberFormat="1" applyFont="1" applyBorder="1" applyAlignment="1">
      <alignment horizontal="center" vertical="top" wrapText="1"/>
    </xf>
    <xf numFmtId="15" fontId="160" fillId="0" borderId="65" xfId="2" applyNumberFormat="1" applyFont="1" applyBorder="1" applyAlignment="1">
      <alignment horizontal="center" vertical="top" wrapText="1"/>
    </xf>
    <xf numFmtId="15" fontId="156" fillId="0" borderId="63" xfId="2" applyNumberFormat="1" applyFont="1" applyBorder="1" applyAlignment="1">
      <alignment horizontal="center" vertical="center" wrapText="1"/>
    </xf>
    <xf numFmtId="15" fontId="156" fillId="0" borderId="73" xfId="2" applyNumberFormat="1" applyFont="1" applyBorder="1" applyAlignment="1">
      <alignment horizontal="center" vertical="center" wrapText="1"/>
    </xf>
    <xf numFmtId="0" fontId="160" fillId="0" borderId="0" xfId="1" applyFont="1" applyFill="1" applyAlignment="1" applyProtection="1">
      <alignment horizontal="justify" vertical="center" wrapText="1"/>
    </xf>
    <xf numFmtId="0" fontId="162" fillId="0" borderId="68" xfId="2" applyFont="1" applyBorder="1" applyAlignment="1">
      <alignment horizontal="left" vertical="center" wrapText="1"/>
    </xf>
    <xf numFmtId="0" fontId="162" fillId="0" borderId="0" xfId="2" applyFont="1" applyBorder="1" applyAlignment="1">
      <alignment horizontal="left" vertical="center" wrapText="1"/>
    </xf>
    <xf numFmtId="0" fontId="162" fillId="0" borderId="74" xfId="2" applyFont="1" applyBorder="1" applyAlignment="1">
      <alignment horizontal="left" vertical="center" wrapText="1"/>
    </xf>
    <xf numFmtId="0" fontId="162" fillId="0" borderId="63" xfId="2" applyFont="1" applyBorder="1" applyAlignment="1">
      <alignment horizontal="left" vertical="center" wrapText="1"/>
    </xf>
    <xf numFmtId="15" fontId="160" fillId="0" borderId="59" xfId="2" applyNumberFormat="1" applyFont="1" applyFill="1" applyBorder="1" applyAlignment="1">
      <alignment horizontal="center" vertical="center" wrapText="1"/>
    </xf>
    <xf numFmtId="0" fontId="158" fillId="2" borderId="0" xfId="0" applyFont="1" applyFill="1" applyAlignment="1">
      <alignment horizontal="center" wrapText="1"/>
    </xf>
    <xf numFmtId="0" fontId="160" fillId="2" borderId="80" xfId="23712" applyFont="1" applyFill="1" applyBorder="1" applyAlignment="1">
      <alignment horizontal="center" vertical="center" wrapText="1"/>
    </xf>
    <xf numFmtId="0" fontId="160" fillId="2" borderId="79" xfId="23712" applyFont="1" applyFill="1" applyBorder="1" applyAlignment="1">
      <alignment horizontal="center" vertical="center" wrapText="1"/>
    </xf>
    <xf numFmtId="0" fontId="160" fillId="2" borderId="0" xfId="23712" applyFont="1" applyFill="1" applyAlignment="1">
      <alignment horizontal="center" vertical="center" wrapText="1"/>
    </xf>
    <xf numFmtId="0" fontId="160" fillId="2" borderId="84" xfId="23712" applyFont="1" applyFill="1" applyBorder="1" applyAlignment="1">
      <alignment horizontal="center" vertical="center" wrapText="1"/>
    </xf>
    <xf numFmtId="0" fontId="160" fillId="0" borderId="65" xfId="2" applyFont="1" applyBorder="1" applyAlignment="1">
      <alignment horizontal="center" vertical="center"/>
    </xf>
    <xf numFmtId="0" fontId="173" fillId="0" borderId="0" xfId="0" applyFont="1" applyAlignment="1">
      <alignment horizontal="left" vertical="justify"/>
    </xf>
    <xf numFmtId="0" fontId="160" fillId="0" borderId="71" xfId="2" applyFont="1" applyBorder="1" applyAlignment="1">
      <alignment horizontal="center" vertical="center"/>
    </xf>
    <xf numFmtId="0" fontId="158" fillId="0" borderId="71" xfId="2" applyFont="1" applyBorder="1" applyAlignment="1">
      <alignment horizontal="center" vertical="center"/>
    </xf>
    <xf numFmtId="15" fontId="158" fillId="0" borderId="68" xfId="2" applyNumberFormat="1" applyFont="1" applyBorder="1" applyAlignment="1">
      <alignment horizontal="center" vertical="center" wrapText="1"/>
    </xf>
    <xf numFmtId="0" fontId="158" fillId="0" borderId="86" xfId="2" applyFont="1" applyBorder="1" applyAlignment="1">
      <alignment horizontal="center" vertical="center" wrapText="1"/>
    </xf>
    <xf numFmtId="0" fontId="158" fillId="0" borderId="0" xfId="2" applyFont="1" applyAlignment="1">
      <alignment horizontal="center" vertical="center" wrapText="1"/>
    </xf>
    <xf numFmtId="0" fontId="158" fillId="0" borderId="58" xfId="2" applyFont="1" applyBorder="1" applyAlignment="1">
      <alignment horizontal="center" vertical="center" wrapText="1"/>
    </xf>
    <xf numFmtId="0" fontId="158" fillId="0" borderId="68" xfId="2" applyFont="1" applyBorder="1" applyAlignment="1">
      <alignment horizontal="center" vertical="center" wrapText="1"/>
    </xf>
    <xf numFmtId="0" fontId="158" fillId="0" borderId="0" xfId="2" applyFont="1" applyBorder="1" applyAlignment="1">
      <alignment horizontal="center" vertical="center" wrapText="1"/>
    </xf>
    <xf numFmtId="0" fontId="158" fillId="0" borderId="85" xfId="2" applyFont="1" applyBorder="1" applyAlignment="1">
      <alignment horizontal="center" vertical="center" wrapText="1"/>
    </xf>
    <xf numFmtId="15" fontId="156" fillId="0" borderId="50" xfId="2" applyNumberFormat="1" applyFont="1" applyBorder="1" applyAlignment="1">
      <alignment horizontal="center" vertical="center" wrapText="1"/>
    </xf>
  </cellXfs>
  <cellStyles count="33499">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8" xr:uid="{99A97F76-30A5-4057-91FF-575443A4CCD0}"/>
    <cellStyle name="Comma 10 10 2 2" xfId="32412" xr:uid="{2839E37F-BA2E-42F4-B395-5031E0439A26}"/>
    <cellStyle name="Comma 10 10 3" xfId="29151" xr:uid="{B7F6EFFE-0D5D-4BDB-9CD4-30C56AC8FCF1}"/>
    <cellStyle name="Comma 10 11" xfId="21538" xr:uid="{C38DB144-9904-412E-8971-081006E146EF}"/>
    <cellStyle name="Comma 10 11 2" xfId="24801" xr:uid="{46E33BED-1C2D-4EEA-AA85-E484A623C4FD}"/>
    <cellStyle name="Comma 10 11 2 2" xfId="31325" xr:uid="{B0A4FA0E-59D2-405E-A52B-4A459DF8595A}"/>
    <cellStyle name="Comma 10 11 3" xfId="28064" xr:uid="{38811DD3-A085-472C-B76F-B2A26362B4C7}"/>
    <cellStyle name="Comma 10 12" xfId="23714" xr:uid="{36E4C70F-49A6-4787-A20C-665275D742A3}"/>
    <cellStyle name="Comma 10 12 2" xfId="30238" xr:uid="{F9220E7E-A799-4D42-B115-F1BAC6C80CA4}"/>
    <cellStyle name="Comma 10 13" xfId="26977" xr:uid="{88D73090-8DC8-490A-9451-7583137AF5ED}"/>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90" xr:uid="{9AF8ED62-D7C2-4220-9497-F3B45211C711}"/>
    <cellStyle name="Comma 11 2 2 2 2" xfId="32414" xr:uid="{BB74ABA8-587B-4A7A-9DDD-6ACEC21F668E}"/>
    <cellStyle name="Comma 11 2 2 3" xfId="29153" xr:uid="{95AD3705-F371-4974-89F3-CA3AEE413454}"/>
    <cellStyle name="Comma 11 2 3" xfId="21540" xr:uid="{D817AB3B-62F0-4616-80EC-D3A1925A24C5}"/>
    <cellStyle name="Comma 11 2 3 2" xfId="24803" xr:uid="{EC820CB7-9D32-416C-AE25-E19BE330F15C}"/>
    <cellStyle name="Comma 11 2 3 2 2" xfId="31327" xr:uid="{3F68AE4D-D497-4CE2-A9F9-E4EA39078500}"/>
    <cellStyle name="Comma 11 2 3 3" xfId="28066" xr:uid="{662CE3BF-3FF9-46DA-9C6A-2B250AFCE627}"/>
    <cellStyle name="Comma 11 2 4" xfId="23716" xr:uid="{E24257BD-9F56-49DA-ADC3-9D0A56F86B9D}"/>
    <cellStyle name="Comma 11 2 4 2" xfId="30240" xr:uid="{57E7D6C1-9AC9-4A31-986D-165B33CE31F9}"/>
    <cellStyle name="Comma 11 2 5" xfId="26979" xr:uid="{8CA15787-67E5-4E2C-84AA-B9B72BCFBF09}"/>
    <cellStyle name="Comma 11 3" xfId="12840" xr:uid="{00000000-0005-0000-0000-000012320000}"/>
    <cellStyle name="Comma 11 4" xfId="21483" xr:uid="{00000000-0005-0000-0000-000013320000}"/>
    <cellStyle name="Comma 11 5" xfId="22626" xr:uid="{D99BAFDD-D563-4685-B0B4-42E0FFE2C09C}"/>
    <cellStyle name="Comma 11 5 2" xfId="25889" xr:uid="{CC172DCC-6151-4822-8F4E-0E6C3471B969}"/>
    <cellStyle name="Comma 11 5 2 2" xfId="32413" xr:uid="{32654F0B-4549-4AE5-84F5-BF10C015AFA7}"/>
    <cellStyle name="Comma 11 5 3" xfId="29152" xr:uid="{239CBFFA-7C7F-4CCB-A735-CAF25BA9E0EC}"/>
    <cellStyle name="Comma 11 6" xfId="21539" xr:uid="{5D1D8115-0D4E-48AA-BA77-062580FED810}"/>
    <cellStyle name="Comma 11 6 2" xfId="24802" xr:uid="{B9EC368D-DBF2-4919-9E55-6E66B9109006}"/>
    <cellStyle name="Comma 11 6 2 2" xfId="31326" xr:uid="{32A5AF78-8296-43D7-8546-0B824B48B838}"/>
    <cellStyle name="Comma 11 6 3" xfId="28065" xr:uid="{CCD713BF-602D-45CD-B456-73CB217AB145}"/>
    <cellStyle name="Comma 11 7" xfId="23715" xr:uid="{916D112E-F046-49AF-B046-A36EDF79FB27}"/>
    <cellStyle name="Comma 11 7 2" xfId="30239" xr:uid="{2F869FF1-6D1F-44FF-9807-C96AB820A2AA}"/>
    <cellStyle name="Comma 11 8" xfId="26978" xr:uid="{01D18798-AB63-4415-9D9D-0B63C516127E}"/>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1" xr:uid="{96FEFE8A-3935-4E6D-87EC-422414DC350B}"/>
    <cellStyle name="Comma 13 10 2 2" xfId="32415" xr:uid="{03D5ECDD-EE5D-4AA5-AEDD-3AAC40CD9643}"/>
    <cellStyle name="Comma 13 10 3" xfId="29154" xr:uid="{5E28A107-6132-4F5F-B3C0-7B059E498DF1}"/>
    <cellStyle name="Comma 13 11" xfId="21541" xr:uid="{E867F79A-2E47-43EF-945B-5A998A42FC81}"/>
    <cellStyle name="Comma 13 11 2" xfId="24804" xr:uid="{0D33E8F6-CE2D-4832-8D15-FE9AA4B0EC78}"/>
    <cellStyle name="Comma 13 11 2 2" xfId="31328" xr:uid="{33B0D11C-2EA4-4EC4-9712-671106B40049}"/>
    <cellStyle name="Comma 13 11 3" xfId="28067" xr:uid="{771B8323-3836-4ECB-B954-F0E5BD765ED8}"/>
    <cellStyle name="Comma 13 12" xfId="23717" xr:uid="{5ADEF92A-318A-43C9-8897-174D67A52981}"/>
    <cellStyle name="Comma 13 12 2" xfId="30241" xr:uid="{1FA9EFFC-0BFB-4C6A-A467-4E1D0943C62F}"/>
    <cellStyle name="Comma 13 13" xfId="26980" xr:uid="{D20EA9BC-BFF3-4AF5-A2B4-70A856CEF82C}"/>
    <cellStyle name="Comma 13 2" xfId="12843" xr:uid="{00000000-0005-0000-0000-000017320000}"/>
    <cellStyle name="Comma 13 2 10" xfId="21542" xr:uid="{22C14962-3415-499F-AB3A-B9E03F83D047}"/>
    <cellStyle name="Comma 13 2 10 2" xfId="24805" xr:uid="{466D1841-E416-407C-BD25-6BA7BAD5152D}"/>
    <cellStyle name="Comma 13 2 10 2 2" xfId="31329" xr:uid="{2CB0A392-238B-4352-9D96-F9AB5FAF262D}"/>
    <cellStyle name="Comma 13 2 10 3" xfId="28068" xr:uid="{87E6D14C-AEBE-47F4-B65B-FACAF835014C}"/>
    <cellStyle name="Comma 13 2 11" xfId="23718" xr:uid="{A589B922-5AB8-485A-98F5-7EB03C221E19}"/>
    <cellStyle name="Comma 13 2 11 2" xfId="30242" xr:uid="{8A90E007-7A32-4834-A000-062844CDE348}"/>
    <cellStyle name="Comma 13 2 12" xfId="26981" xr:uid="{B8CA951C-D254-4AC6-B12C-6DD5C38A8B8E}"/>
    <cellStyle name="Comma 13 2 2" xfId="12844" xr:uid="{00000000-0005-0000-0000-000018320000}"/>
    <cellStyle name="Comma 13 2 2 10" xfId="23719" xr:uid="{DE660A9D-91AD-4E94-B56B-3EDE619D6B29}"/>
    <cellStyle name="Comma 13 2 2 10 2" xfId="30243" xr:uid="{9415123F-3898-4B54-86F9-BA1024DE936A}"/>
    <cellStyle name="Comma 13 2 2 11" xfId="26982" xr:uid="{F7061C37-CD77-4ACC-981C-760294F3ABA4}"/>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6" xr:uid="{9548E1A8-327A-46EB-B969-6B6C5CED5D32}"/>
    <cellStyle name="Comma 13 2 2 2 2 2 2 2 2" xfId="32420" xr:uid="{8F391CD5-6397-4214-AE9B-8BA67B853314}"/>
    <cellStyle name="Comma 13 2 2 2 2 2 2 3" xfId="29159" xr:uid="{D15B7C19-28E1-4E9B-8774-D95F0B4DFAD6}"/>
    <cellStyle name="Comma 13 2 2 2 2 2 3" xfId="21546" xr:uid="{3277D1C3-415B-40F7-89AE-F745BCA37FC0}"/>
    <cellStyle name="Comma 13 2 2 2 2 2 3 2" xfId="24809" xr:uid="{F3322A7B-71A7-4B46-B2A1-C2B9B46EC86B}"/>
    <cellStyle name="Comma 13 2 2 2 2 2 3 2 2" xfId="31333" xr:uid="{9DE2413D-B28B-4271-A28A-633C390985E5}"/>
    <cellStyle name="Comma 13 2 2 2 2 2 3 3" xfId="28072" xr:uid="{2B795843-F6DC-4CD2-8C3A-300000835D23}"/>
    <cellStyle name="Comma 13 2 2 2 2 2 4" xfId="23722" xr:uid="{8F791A22-BD1D-4EAD-8316-B20745232C10}"/>
    <cellStyle name="Comma 13 2 2 2 2 2 4 2" xfId="30246" xr:uid="{C0FC8555-3DCD-4943-9FA5-45192B2FDB96}"/>
    <cellStyle name="Comma 13 2 2 2 2 2 5" xfId="26985" xr:uid="{C1544EE9-6F98-4713-8BA0-A3A8FAE51F0F}"/>
    <cellStyle name="Comma 13 2 2 2 2 3" xfId="12848" xr:uid="{00000000-0005-0000-0000-00001C320000}"/>
    <cellStyle name="Comma 13 2 2 2 2 3 2" xfId="22634" xr:uid="{98A5846C-5E45-4186-804B-B40EFD7E8772}"/>
    <cellStyle name="Comma 13 2 2 2 2 3 2 2" xfId="25897" xr:uid="{48ADB48D-5E14-4FE4-84D9-92A90685C0B3}"/>
    <cellStyle name="Comma 13 2 2 2 2 3 2 2 2" xfId="32421" xr:uid="{929BDB03-55F2-4E07-B7B5-9B72B419CA0E}"/>
    <cellStyle name="Comma 13 2 2 2 2 3 2 3" xfId="29160" xr:uid="{0D1CAF51-D640-4836-84C7-56D38D61290E}"/>
    <cellStyle name="Comma 13 2 2 2 2 3 3" xfId="21547" xr:uid="{DDD53601-E3F1-4769-9B87-35B5CB1CB5EE}"/>
    <cellStyle name="Comma 13 2 2 2 2 3 3 2" xfId="24810" xr:uid="{31315B3C-08D4-44AE-8C1B-497E98649A0A}"/>
    <cellStyle name="Comma 13 2 2 2 2 3 3 2 2" xfId="31334" xr:uid="{AE1B5407-0E32-4224-95E0-90299F8AE7E1}"/>
    <cellStyle name="Comma 13 2 2 2 2 3 3 3" xfId="28073" xr:uid="{8112B950-938A-4CE1-9935-3D1DEC5648E4}"/>
    <cellStyle name="Comma 13 2 2 2 2 3 4" xfId="23723" xr:uid="{F0B61A89-90D8-4C1A-80CF-AF0E46746A9D}"/>
    <cellStyle name="Comma 13 2 2 2 2 3 4 2" xfId="30247" xr:uid="{F036B8E0-8827-4F98-BE0C-13513433EDAB}"/>
    <cellStyle name="Comma 13 2 2 2 2 3 5" xfId="26986" xr:uid="{85F51259-4C1B-4B55-A51E-B2E48CAE0FA1}"/>
    <cellStyle name="Comma 13 2 2 2 2 4" xfId="22632" xr:uid="{245A254F-1C9C-407A-B4B5-F9F0DB2371EA}"/>
    <cellStyle name="Comma 13 2 2 2 2 4 2" xfId="25895" xr:uid="{45415CCB-7D6A-48EB-B8E4-9BCBAFDAD2CC}"/>
    <cellStyle name="Comma 13 2 2 2 2 4 2 2" xfId="32419" xr:uid="{485828D7-6DC7-4140-85B2-4118102B76BE}"/>
    <cellStyle name="Comma 13 2 2 2 2 4 3" xfId="29158" xr:uid="{E0EDDABF-164A-45F6-9871-A03EA7691482}"/>
    <cellStyle name="Comma 13 2 2 2 2 5" xfId="21545" xr:uid="{7A481940-6DFA-444E-A13E-2D2BA545C6FB}"/>
    <cellStyle name="Comma 13 2 2 2 2 5 2" xfId="24808" xr:uid="{4D533F2B-5ED0-462C-8366-1ADB13BB5E94}"/>
    <cellStyle name="Comma 13 2 2 2 2 5 2 2" xfId="31332" xr:uid="{D2D51E2B-A1E7-4740-ABB6-87B9B57DD98D}"/>
    <cellStyle name="Comma 13 2 2 2 2 5 3" xfId="28071" xr:uid="{98889B34-BA05-443B-BC20-6F4A73DD3BC2}"/>
    <cellStyle name="Comma 13 2 2 2 2 6" xfId="23721" xr:uid="{1382193C-5B49-45A3-920C-A6A4E71D3C76}"/>
    <cellStyle name="Comma 13 2 2 2 2 6 2" xfId="30245" xr:uid="{0927AD41-515E-4D72-8F5E-D676EE9ACF58}"/>
    <cellStyle name="Comma 13 2 2 2 2 7" xfId="26984" xr:uid="{9D2BB277-5C98-48B7-BA08-0486EF4E1D3B}"/>
    <cellStyle name="Comma 13 2 2 2 3" xfId="12849" xr:uid="{00000000-0005-0000-0000-00001D320000}"/>
    <cellStyle name="Comma 13 2 2 2 3 2" xfId="22635" xr:uid="{A3B121FF-F558-45B6-9763-B07C2A7570E0}"/>
    <cellStyle name="Comma 13 2 2 2 3 2 2" xfId="25898" xr:uid="{85CEC409-4485-4D73-B311-F61B7FFDD327}"/>
    <cellStyle name="Comma 13 2 2 2 3 2 2 2" xfId="32422" xr:uid="{524761C8-B823-4044-B56A-C16B39578630}"/>
    <cellStyle name="Comma 13 2 2 2 3 2 3" xfId="29161" xr:uid="{BD35C3E5-821B-4387-8868-BE8FAFB95710}"/>
    <cellStyle name="Comma 13 2 2 2 3 3" xfId="21548" xr:uid="{F4272F3D-9F3E-45D0-9EAB-ABA0ADFFD96A}"/>
    <cellStyle name="Comma 13 2 2 2 3 3 2" xfId="24811" xr:uid="{68A999C0-4B6E-46CB-90C1-443EF80EF4A6}"/>
    <cellStyle name="Comma 13 2 2 2 3 3 2 2" xfId="31335" xr:uid="{4877FFDC-D691-43B8-896A-CF4D0984DC66}"/>
    <cellStyle name="Comma 13 2 2 2 3 3 3" xfId="28074" xr:uid="{E8D5B63E-9C05-4335-9E55-65AFF4F3F77D}"/>
    <cellStyle name="Comma 13 2 2 2 3 4" xfId="23724" xr:uid="{EEAFE32B-6E89-498E-A677-06F02A487B80}"/>
    <cellStyle name="Comma 13 2 2 2 3 4 2" xfId="30248" xr:uid="{6162EC03-DEC5-4A1F-9887-17DBE07EF2A6}"/>
    <cellStyle name="Comma 13 2 2 2 3 5" xfId="26987" xr:uid="{F4443FDC-8280-4143-A998-9A5FE2ACC370}"/>
    <cellStyle name="Comma 13 2 2 2 4" xfId="12850" xr:uid="{00000000-0005-0000-0000-00001E320000}"/>
    <cellStyle name="Comma 13 2 2 2 4 2" xfId="22636" xr:uid="{30D28C26-51EF-4454-A74C-6096C21CCF4D}"/>
    <cellStyle name="Comma 13 2 2 2 4 2 2" xfId="25899" xr:uid="{1B1C67C3-DC97-4492-A4D6-433D1ABE3F19}"/>
    <cellStyle name="Comma 13 2 2 2 4 2 2 2" xfId="32423" xr:uid="{BAAC8EC4-44D2-4DA5-B677-386198AABA35}"/>
    <cellStyle name="Comma 13 2 2 2 4 2 3" xfId="29162" xr:uid="{22E217E7-C0C1-4412-A8F8-47CAB1B4DEED}"/>
    <cellStyle name="Comma 13 2 2 2 4 3" xfId="21549" xr:uid="{60FA205E-8E72-4137-B918-F519732C3D55}"/>
    <cellStyle name="Comma 13 2 2 2 4 3 2" xfId="24812" xr:uid="{1E49909B-0085-4DE4-9C0A-7A59DB431A38}"/>
    <cellStyle name="Comma 13 2 2 2 4 3 2 2" xfId="31336" xr:uid="{5995BAB1-BA9D-4799-B740-A22799F85239}"/>
    <cellStyle name="Comma 13 2 2 2 4 3 3" xfId="28075" xr:uid="{C2AED2BE-C70A-4ED7-BAD7-BFE9C5676F54}"/>
    <cellStyle name="Comma 13 2 2 2 4 4" xfId="23725" xr:uid="{13AD2CFF-DDEB-454D-9EE1-E2D560CE5D41}"/>
    <cellStyle name="Comma 13 2 2 2 4 4 2" xfId="30249" xr:uid="{A7FB0782-E17F-4448-AEBD-78FCF0B20A07}"/>
    <cellStyle name="Comma 13 2 2 2 4 5" xfId="26988" xr:uid="{91A30005-0027-4498-9CA7-CF6A95DF5252}"/>
    <cellStyle name="Comma 13 2 2 2 5" xfId="22631" xr:uid="{ACC3878D-F9B1-42F2-BDF0-8D69FBB2AFEE}"/>
    <cellStyle name="Comma 13 2 2 2 5 2" xfId="25894" xr:uid="{86D461AA-29C9-4BDA-B0AA-6B17A35E25B5}"/>
    <cellStyle name="Comma 13 2 2 2 5 2 2" xfId="32418" xr:uid="{749BF455-4C1B-45CF-BADD-49164CED6411}"/>
    <cellStyle name="Comma 13 2 2 2 5 3" xfId="29157" xr:uid="{BE1CA4A5-066E-4316-8A57-CF6BE9137EE5}"/>
    <cellStyle name="Comma 13 2 2 2 6" xfId="21544" xr:uid="{30CB164B-846A-44B1-8DC2-1B995CBAB0A7}"/>
    <cellStyle name="Comma 13 2 2 2 6 2" xfId="24807" xr:uid="{6E7993D5-82AC-4780-B442-2E25B0A557F3}"/>
    <cellStyle name="Comma 13 2 2 2 6 2 2" xfId="31331" xr:uid="{2E9B7F7C-7A18-459B-94F3-7BA786633210}"/>
    <cellStyle name="Comma 13 2 2 2 6 3" xfId="28070" xr:uid="{68CC064F-1EE7-40E8-9649-0061B6F85A0E}"/>
    <cellStyle name="Comma 13 2 2 2 7" xfId="23720" xr:uid="{A323F992-68EA-4E4F-9A61-DC46B476CD6B}"/>
    <cellStyle name="Comma 13 2 2 2 7 2" xfId="30244" xr:uid="{0FE2D7DF-F926-4076-86B8-9FB9EE4B6C9F}"/>
    <cellStyle name="Comma 13 2 2 2 8" xfId="26983" xr:uid="{A426DC00-8454-4079-8F1A-D940D6AEECF9}"/>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1" xr:uid="{9ADAF383-B658-45FF-8C9E-FE6FF85A5F21}"/>
    <cellStyle name="Comma 13 2 2 3 2 2 2 2" xfId="32425" xr:uid="{2894253E-F3A8-4140-8A7D-9E231DCE65BF}"/>
    <cellStyle name="Comma 13 2 2 3 2 2 3" xfId="29164" xr:uid="{F8B8A38F-4517-4071-B65F-EB26E5423156}"/>
    <cellStyle name="Comma 13 2 2 3 2 3" xfId="21551" xr:uid="{E5929A9D-8735-43A9-AB03-433248616B40}"/>
    <cellStyle name="Comma 13 2 2 3 2 3 2" xfId="24814" xr:uid="{11EB5800-C6F2-4D8B-97E4-2683F7010E2B}"/>
    <cellStyle name="Comma 13 2 2 3 2 3 2 2" xfId="31338" xr:uid="{0D416139-75BE-4B3F-819D-E440428D14D5}"/>
    <cellStyle name="Comma 13 2 2 3 2 3 3" xfId="28077" xr:uid="{F6E66AA7-16BE-47DD-9CD9-DE9330B11168}"/>
    <cellStyle name="Comma 13 2 2 3 2 4" xfId="23727" xr:uid="{8120E814-A348-4B9F-90A1-D195B9C156FF}"/>
    <cellStyle name="Comma 13 2 2 3 2 4 2" xfId="30251" xr:uid="{EFD7A2F3-40C2-4D67-BD7E-8ACE9E2906DD}"/>
    <cellStyle name="Comma 13 2 2 3 2 5" xfId="26990" xr:uid="{8D0026DB-990C-43A5-BA61-1CE049399D94}"/>
    <cellStyle name="Comma 13 2 2 3 3" xfId="12853" xr:uid="{00000000-0005-0000-0000-000021320000}"/>
    <cellStyle name="Comma 13 2 2 3 3 2" xfId="22639" xr:uid="{1B55570E-94F2-4E0B-985E-87AF0FECAD51}"/>
    <cellStyle name="Comma 13 2 2 3 3 2 2" xfId="25902" xr:uid="{EA177C62-39EE-4CCD-82CF-73AAFB0D6C08}"/>
    <cellStyle name="Comma 13 2 2 3 3 2 2 2" xfId="32426" xr:uid="{09658BC6-A3E3-4F9F-BB54-CEBF3FFD406C}"/>
    <cellStyle name="Comma 13 2 2 3 3 2 3" xfId="29165" xr:uid="{1E2D16D3-5FAC-46A0-81B1-A5AE17DA370C}"/>
    <cellStyle name="Comma 13 2 2 3 3 3" xfId="21552" xr:uid="{B46B9E84-1A57-47E6-998B-FE1AC834D531}"/>
    <cellStyle name="Comma 13 2 2 3 3 3 2" xfId="24815" xr:uid="{A184D989-A221-4800-8C97-D1103156447F}"/>
    <cellStyle name="Comma 13 2 2 3 3 3 2 2" xfId="31339" xr:uid="{4DBFB57D-1698-4E24-9EC1-92525C2F09DD}"/>
    <cellStyle name="Comma 13 2 2 3 3 3 3" xfId="28078" xr:uid="{728B0739-71D9-4E8C-92E5-56733740123F}"/>
    <cellStyle name="Comma 13 2 2 3 3 4" xfId="23728" xr:uid="{84902D55-219D-49D1-ACC2-D7E05633C40B}"/>
    <cellStyle name="Comma 13 2 2 3 3 4 2" xfId="30252" xr:uid="{90C48AC4-4CC7-4252-99BC-F343D6EB467C}"/>
    <cellStyle name="Comma 13 2 2 3 3 5" xfId="26991" xr:uid="{6206DD5F-D715-40DE-B479-8A2413C19E54}"/>
    <cellStyle name="Comma 13 2 2 3 4" xfId="22637" xr:uid="{FA0E2DBD-CE49-4522-AF11-66FDACB2A47C}"/>
    <cellStyle name="Comma 13 2 2 3 4 2" xfId="25900" xr:uid="{A4ABFD4B-4F32-46D9-9171-29A64E915EA0}"/>
    <cellStyle name="Comma 13 2 2 3 4 2 2" xfId="32424" xr:uid="{98118C61-78D1-4727-889F-5F7BD74DFEE4}"/>
    <cellStyle name="Comma 13 2 2 3 4 3" xfId="29163" xr:uid="{7DACAF27-97F5-4FFB-856B-673C4FF49597}"/>
    <cellStyle name="Comma 13 2 2 3 5" xfId="21550" xr:uid="{D7A7AE54-4C08-4A72-B995-16CC8DCB478D}"/>
    <cellStyle name="Comma 13 2 2 3 5 2" xfId="24813" xr:uid="{6E9D7494-C931-4E12-8AB8-5D76DAF6E0F9}"/>
    <cellStyle name="Comma 13 2 2 3 5 2 2" xfId="31337" xr:uid="{267B91C5-0648-43DE-9B85-5C5D52EC1EBC}"/>
    <cellStyle name="Comma 13 2 2 3 5 3" xfId="28076" xr:uid="{9BE9E066-ADAC-4E2F-9747-A27938294A6E}"/>
    <cellStyle name="Comma 13 2 2 3 6" xfId="23726" xr:uid="{491367DD-B67D-4621-A0D2-7366A610833C}"/>
    <cellStyle name="Comma 13 2 2 3 6 2" xfId="30250" xr:uid="{51131EDC-0617-47E0-BF6E-BD602C6E265D}"/>
    <cellStyle name="Comma 13 2 2 3 7" xfId="26989" xr:uid="{49465474-D240-4B82-A31F-0FBCAD162CF0}"/>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4" xr:uid="{A5DE0EA5-55DA-465C-B4E7-37A18BCA5625}"/>
    <cellStyle name="Comma 13 2 2 4 2 2 2 2" xfId="32428" xr:uid="{908A1145-654F-416A-B905-4B5F57964C44}"/>
    <cellStyle name="Comma 13 2 2 4 2 2 3" xfId="29167" xr:uid="{DB480C60-849D-4A8F-ADC8-9ED6F23E14F5}"/>
    <cellStyle name="Comma 13 2 2 4 2 3" xfId="21554" xr:uid="{672E8239-B5F0-41DB-ACA2-EFE0EAD2B709}"/>
    <cellStyle name="Comma 13 2 2 4 2 3 2" xfId="24817" xr:uid="{1E4AA794-1014-40A1-A7BC-CE041DFB16F1}"/>
    <cellStyle name="Comma 13 2 2 4 2 3 2 2" xfId="31341" xr:uid="{F6EBDB56-9789-402D-8B31-D5BD204AAAE7}"/>
    <cellStyle name="Comma 13 2 2 4 2 3 3" xfId="28080" xr:uid="{9C612923-1210-4F2C-BC29-9B88528043D1}"/>
    <cellStyle name="Comma 13 2 2 4 2 4" xfId="23730" xr:uid="{644EC892-947A-46D4-BAC2-1210E5D2F562}"/>
    <cellStyle name="Comma 13 2 2 4 2 4 2" xfId="30254" xr:uid="{4F9C80C5-11A2-4BCC-A68F-981EBC487C21}"/>
    <cellStyle name="Comma 13 2 2 4 2 5" xfId="26993" xr:uid="{F985955D-A7BD-40A0-BDFE-9D6C516282C8}"/>
    <cellStyle name="Comma 13 2 2 4 3" xfId="12856" xr:uid="{00000000-0005-0000-0000-000024320000}"/>
    <cellStyle name="Comma 13 2 2 4 3 2" xfId="22642" xr:uid="{DDC6298F-96AB-49E8-B7CA-434F230030DA}"/>
    <cellStyle name="Comma 13 2 2 4 3 2 2" xfId="25905" xr:uid="{E649F9CA-4255-4851-977F-05290342F6ED}"/>
    <cellStyle name="Comma 13 2 2 4 3 2 2 2" xfId="32429" xr:uid="{29A308BE-11EF-4529-9877-852091B3BA7C}"/>
    <cellStyle name="Comma 13 2 2 4 3 2 3" xfId="29168" xr:uid="{3F3D5A23-43C3-48FA-9842-DCAFE176E5D8}"/>
    <cellStyle name="Comma 13 2 2 4 3 3" xfId="21555" xr:uid="{E9E32DC3-3B41-4268-8D8C-5BE461AF9D77}"/>
    <cellStyle name="Comma 13 2 2 4 3 3 2" xfId="24818" xr:uid="{ABE75875-1F62-4410-A3ED-75E3067DF003}"/>
    <cellStyle name="Comma 13 2 2 4 3 3 2 2" xfId="31342" xr:uid="{CB87DD7D-C2C7-48A8-8EE5-8C6BC066036A}"/>
    <cellStyle name="Comma 13 2 2 4 3 3 3" xfId="28081" xr:uid="{610F48DF-E8AF-4D9F-87AA-2C03E171F7D3}"/>
    <cellStyle name="Comma 13 2 2 4 3 4" xfId="23731" xr:uid="{2657102E-92C0-4DCC-9C27-5683EB976ECD}"/>
    <cellStyle name="Comma 13 2 2 4 3 4 2" xfId="30255" xr:uid="{AE04CD64-AB97-41D3-BAAE-BB8E28A4DE96}"/>
    <cellStyle name="Comma 13 2 2 4 3 5" xfId="26994" xr:uid="{BDBCBF88-1AC2-471D-AB2B-A9C0A42CC484}"/>
    <cellStyle name="Comma 13 2 2 4 4" xfId="22640" xr:uid="{5901ED35-A31A-48AA-8652-F63F8D9EB6C1}"/>
    <cellStyle name="Comma 13 2 2 4 4 2" xfId="25903" xr:uid="{26A1577E-24F6-4980-AC2F-6191E20844AB}"/>
    <cellStyle name="Comma 13 2 2 4 4 2 2" xfId="32427" xr:uid="{CA21D1F9-0C52-461E-83D8-33B821683501}"/>
    <cellStyle name="Comma 13 2 2 4 4 3" xfId="29166" xr:uid="{85913B1D-09F0-4430-890A-82AEFA80AF85}"/>
    <cellStyle name="Comma 13 2 2 4 5" xfId="21553" xr:uid="{97F2447B-BA9C-470D-ACAD-6FCEA9FFE0AD}"/>
    <cellStyle name="Comma 13 2 2 4 5 2" xfId="24816" xr:uid="{6BD33A95-3219-4FF3-B3A7-F01261D8FEAB}"/>
    <cellStyle name="Comma 13 2 2 4 5 2 2" xfId="31340" xr:uid="{A667A39F-081D-4FAE-B353-C03F71F88D6A}"/>
    <cellStyle name="Comma 13 2 2 4 5 3" xfId="28079" xr:uid="{C24A45BB-4A83-4F56-9349-E4DF866FC851}"/>
    <cellStyle name="Comma 13 2 2 4 6" xfId="23729" xr:uid="{8595B997-87A0-48C3-BDBE-FAF3BB24F9FF}"/>
    <cellStyle name="Comma 13 2 2 4 6 2" xfId="30253" xr:uid="{FB597697-53D7-41E5-B691-1CA1A1E7F540}"/>
    <cellStyle name="Comma 13 2 2 4 7" xfId="26992" xr:uid="{5AE9EA03-83B9-44C2-89BC-466BC08F7F9C}"/>
    <cellStyle name="Comma 13 2 2 5" xfId="12857" xr:uid="{00000000-0005-0000-0000-000025320000}"/>
    <cellStyle name="Comma 13 2 2 5 2" xfId="22643" xr:uid="{0BD58EFF-C8F6-422D-A55E-9D4919065F28}"/>
    <cellStyle name="Comma 13 2 2 5 2 2" xfId="25906" xr:uid="{E2784D8B-F6B6-438B-B791-1D2A252AD61B}"/>
    <cellStyle name="Comma 13 2 2 5 2 2 2" xfId="32430" xr:uid="{D96C3C7C-F8F7-452E-9114-46AF6B1752AA}"/>
    <cellStyle name="Comma 13 2 2 5 2 3" xfId="29169" xr:uid="{18B92151-2F0E-4DC1-8739-F1A214B6AE8A}"/>
    <cellStyle name="Comma 13 2 2 5 3" xfId="21556" xr:uid="{CC38E576-6E25-4FA2-A4BB-E82F870B94F9}"/>
    <cellStyle name="Comma 13 2 2 5 3 2" xfId="24819" xr:uid="{6900CAC1-CB8E-43AF-97F0-35D1814C970B}"/>
    <cellStyle name="Comma 13 2 2 5 3 2 2" xfId="31343" xr:uid="{0A51CC28-8599-4927-AB05-2E9B8F0546C8}"/>
    <cellStyle name="Comma 13 2 2 5 3 3" xfId="28082" xr:uid="{61C14758-CE01-4918-AACB-18B337BD752A}"/>
    <cellStyle name="Comma 13 2 2 5 4" xfId="23732" xr:uid="{B3EFC769-6AF9-4282-BBE1-EC73D7A7BBB1}"/>
    <cellStyle name="Comma 13 2 2 5 4 2" xfId="30256" xr:uid="{A7A3B401-44F0-4086-8511-06A2B1DE1999}"/>
    <cellStyle name="Comma 13 2 2 5 5" xfId="26995" xr:uid="{A3574CCB-00A4-4B95-8EF5-30E54402D35F}"/>
    <cellStyle name="Comma 13 2 2 6" xfId="12858" xr:uid="{00000000-0005-0000-0000-000026320000}"/>
    <cellStyle name="Comma 13 2 2 6 2" xfId="22644" xr:uid="{5561E4BC-C29D-441D-A3B3-A0D8782FD343}"/>
    <cellStyle name="Comma 13 2 2 6 2 2" xfId="25907" xr:uid="{1A52CF99-970C-402D-9690-D6067314E031}"/>
    <cellStyle name="Comma 13 2 2 6 2 2 2" xfId="32431" xr:uid="{6017DF69-A93B-4F53-9372-A473469EB7E5}"/>
    <cellStyle name="Comma 13 2 2 6 2 3" xfId="29170" xr:uid="{BCF07AA9-C7C3-4CD7-B05F-8E6EAE7A4D5B}"/>
    <cellStyle name="Comma 13 2 2 6 3" xfId="21557" xr:uid="{F435E7D5-9AAD-489E-83B4-3865BCE67A07}"/>
    <cellStyle name="Comma 13 2 2 6 3 2" xfId="24820" xr:uid="{E31B7C7C-A26E-4E02-BF3B-45DC68EE9694}"/>
    <cellStyle name="Comma 13 2 2 6 3 2 2" xfId="31344" xr:uid="{434EBC9B-270B-49E8-B1FC-72017B5693DA}"/>
    <cellStyle name="Comma 13 2 2 6 3 3" xfId="28083" xr:uid="{E32D7686-DD14-40B5-9A55-2419F1671947}"/>
    <cellStyle name="Comma 13 2 2 6 4" xfId="23733" xr:uid="{2151198B-0B16-46B3-ABFA-3BA0784BDE2B}"/>
    <cellStyle name="Comma 13 2 2 6 4 2" xfId="30257" xr:uid="{8F37CE49-BA99-4A79-92CA-F5DD378F8E6C}"/>
    <cellStyle name="Comma 13 2 2 6 5" xfId="26996" xr:uid="{75986604-F2B0-4F93-9E01-4C5434B67E10}"/>
    <cellStyle name="Comma 13 2 2 7" xfId="12859" xr:uid="{00000000-0005-0000-0000-000027320000}"/>
    <cellStyle name="Comma 13 2 2 7 2" xfId="22645" xr:uid="{CED8CECB-5009-4B62-95CB-A257205DE8CF}"/>
    <cellStyle name="Comma 13 2 2 7 2 2" xfId="25908" xr:uid="{54254C3E-5C47-437B-A648-EB489C6EE917}"/>
    <cellStyle name="Comma 13 2 2 7 2 2 2" xfId="32432" xr:uid="{BF8E5AD2-C940-4AC7-845D-A103FAD7EF71}"/>
    <cellStyle name="Comma 13 2 2 7 2 3" xfId="29171" xr:uid="{FF0D15DF-AE69-4F44-B7A7-F725A9EC4E98}"/>
    <cellStyle name="Comma 13 2 2 7 3" xfId="21558" xr:uid="{E18C0657-82E9-4586-BE8A-FF25FA210E50}"/>
    <cellStyle name="Comma 13 2 2 7 3 2" xfId="24821" xr:uid="{72B88F8D-6B9D-43C7-A616-F3EAE626B5A1}"/>
    <cellStyle name="Comma 13 2 2 7 3 2 2" xfId="31345" xr:uid="{BF33A092-5920-4190-8157-EE00E710C56F}"/>
    <cellStyle name="Comma 13 2 2 7 3 3" xfId="28084" xr:uid="{C5824E36-E8F5-417C-9980-78E861E2EA6F}"/>
    <cellStyle name="Comma 13 2 2 7 4" xfId="23734" xr:uid="{140881C4-E7E4-4B28-88A0-253143AF368E}"/>
    <cellStyle name="Comma 13 2 2 7 4 2" xfId="30258" xr:uid="{9061DFE2-FD46-4DDD-BE3D-78DFB059F9A0}"/>
    <cellStyle name="Comma 13 2 2 7 5" xfId="26997" xr:uid="{31AE44DD-9595-40AA-A510-956E675EB229}"/>
    <cellStyle name="Comma 13 2 2 8" xfId="22630" xr:uid="{181947F8-69E2-401F-9F83-838DBF531D27}"/>
    <cellStyle name="Comma 13 2 2 8 2" xfId="25893" xr:uid="{93255D86-C643-450C-A9BB-3868CA206846}"/>
    <cellStyle name="Comma 13 2 2 8 2 2" xfId="32417" xr:uid="{FDADE29B-210B-4EC1-9915-73602BC30CF3}"/>
    <cellStyle name="Comma 13 2 2 8 3" xfId="29156" xr:uid="{C1109A7C-B180-403A-BDEF-8508FB61FFD5}"/>
    <cellStyle name="Comma 13 2 2 9" xfId="21543" xr:uid="{BC5150EC-30D2-4553-B7B0-03DF8FC32DF2}"/>
    <cellStyle name="Comma 13 2 2 9 2" xfId="24806" xr:uid="{2909A769-3D5A-4ADA-8B8B-E2BA936DF75F}"/>
    <cellStyle name="Comma 13 2 2 9 2 2" xfId="31330" xr:uid="{EB76CA4B-E5D3-40F0-A49B-0AECD052558A}"/>
    <cellStyle name="Comma 13 2 2 9 3" xfId="28069" xr:uid="{1E31DCF1-50F2-456E-A0BC-DD3944B3D680}"/>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1" xr:uid="{B7F26D78-9D77-415E-805E-C09C885B7D95}"/>
    <cellStyle name="Comma 13 2 3 2 2 2 2 2" xfId="32435" xr:uid="{7D1A1339-B0A9-42B8-9FD4-50FDF8E1D69E}"/>
    <cellStyle name="Comma 13 2 3 2 2 2 3" xfId="29174" xr:uid="{DE42E3B1-5860-4AC6-A119-E229E721211F}"/>
    <cellStyle name="Comma 13 2 3 2 2 3" xfId="21561" xr:uid="{1A611248-6BF3-4C53-A3EF-C3FB119F7CC0}"/>
    <cellStyle name="Comma 13 2 3 2 2 3 2" xfId="24824" xr:uid="{1A398013-C7E5-45BF-8A50-29EA05FA4403}"/>
    <cellStyle name="Comma 13 2 3 2 2 3 2 2" xfId="31348" xr:uid="{EDE5CC2F-30F7-4137-B838-D891F717BA59}"/>
    <cellStyle name="Comma 13 2 3 2 2 3 3" xfId="28087" xr:uid="{E592C32A-8AB9-4DBB-966A-B4B23DC4D482}"/>
    <cellStyle name="Comma 13 2 3 2 2 4" xfId="23737" xr:uid="{D2C09DF7-9087-4574-A579-4B80A279E677}"/>
    <cellStyle name="Comma 13 2 3 2 2 4 2" xfId="30261" xr:uid="{9AB47203-7F46-4B31-98B1-7DC03D65A7E9}"/>
    <cellStyle name="Comma 13 2 3 2 2 5" xfId="27000" xr:uid="{B8B2B61A-066F-4616-B263-859A7E016C6E}"/>
    <cellStyle name="Comma 13 2 3 2 3" xfId="12863" xr:uid="{00000000-0005-0000-0000-00002B320000}"/>
    <cellStyle name="Comma 13 2 3 2 3 2" xfId="22649" xr:uid="{F38B0FD0-4C88-4894-B443-FC45112B89C9}"/>
    <cellStyle name="Comma 13 2 3 2 3 2 2" xfId="25912" xr:uid="{EB356B40-AA46-49F3-BA24-F67E4B57C0B2}"/>
    <cellStyle name="Comma 13 2 3 2 3 2 2 2" xfId="32436" xr:uid="{97972270-78C2-4D43-AE4E-F2228215B040}"/>
    <cellStyle name="Comma 13 2 3 2 3 2 3" xfId="29175" xr:uid="{702C377E-BFA5-4488-A9BD-CAA8EB53FED9}"/>
    <cellStyle name="Comma 13 2 3 2 3 3" xfId="21562" xr:uid="{CD31DA24-EEBC-47A0-8AED-93B64314DA37}"/>
    <cellStyle name="Comma 13 2 3 2 3 3 2" xfId="24825" xr:uid="{7D541921-69AC-46E9-852B-E9E8DE616205}"/>
    <cellStyle name="Comma 13 2 3 2 3 3 2 2" xfId="31349" xr:uid="{3DD1B69D-D528-4B63-B18B-F381C1C5FF80}"/>
    <cellStyle name="Comma 13 2 3 2 3 3 3" xfId="28088" xr:uid="{96E46661-E5B0-4D85-AB88-25387F64762A}"/>
    <cellStyle name="Comma 13 2 3 2 3 4" xfId="23738" xr:uid="{D65901D9-CA36-4B1A-8D38-27F1384E456D}"/>
    <cellStyle name="Comma 13 2 3 2 3 4 2" xfId="30262" xr:uid="{BB5C55DE-9644-495B-9609-D6E8F7CAF6A4}"/>
    <cellStyle name="Comma 13 2 3 2 3 5" xfId="27001" xr:uid="{691171D2-D37A-4937-9865-5BDEB53254BC}"/>
    <cellStyle name="Comma 13 2 3 2 4" xfId="22647" xr:uid="{76EC5B58-04CF-44AF-8610-377B71632C59}"/>
    <cellStyle name="Comma 13 2 3 2 4 2" xfId="25910" xr:uid="{D4A48021-A54F-41CE-A4DF-9E95AB18BDC0}"/>
    <cellStyle name="Comma 13 2 3 2 4 2 2" xfId="32434" xr:uid="{97B62797-5FB2-4641-A0D7-353CBEE507B4}"/>
    <cellStyle name="Comma 13 2 3 2 4 3" xfId="29173" xr:uid="{53ED2490-5CBE-493F-9013-4A116FC93400}"/>
    <cellStyle name="Comma 13 2 3 2 5" xfId="21560" xr:uid="{E14B9912-7685-44F2-BDD3-71B7BF3F4572}"/>
    <cellStyle name="Comma 13 2 3 2 5 2" xfId="24823" xr:uid="{D4E16F14-C3B9-4DCE-9A41-0C7D5C3192EF}"/>
    <cellStyle name="Comma 13 2 3 2 5 2 2" xfId="31347" xr:uid="{C5395873-C55C-4EC0-9679-7E4CF512DBBE}"/>
    <cellStyle name="Comma 13 2 3 2 5 3" xfId="28086" xr:uid="{6033679E-BE2B-403B-9D99-61F130B427C6}"/>
    <cellStyle name="Comma 13 2 3 2 6" xfId="23736" xr:uid="{C2459B0C-70EF-43B2-A899-1689434FD915}"/>
    <cellStyle name="Comma 13 2 3 2 6 2" xfId="30260" xr:uid="{897C740E-5CCF-4919-BB76-37A7D4016CA4}"/>
    <cellStyle name="Comma 13 2 3 2 7" xfId="26999" xr:uid="{2CB2C95C-77AD-447B-BCDC-147F7E06C721}"/>
    <cellStyle name="Comma 13 2 3 3" xfId="12864" xr:uid="{00000000-0005-0000-0000-00002C320000}"/>
    <cellStyle name="Comma 13 2 3 3 2" xfId="22650" xr:uid="{31177853-24B3-4666-8506-A2C98529D59F}"/>
    <cellStyle name="Comma 13 2 3 3 2 2" xfId="25913" xr:uid="{2DB37573-C563-4778-9949-D15AC3AA49DD}"/>
    <cellStyle name="Comma 13 2 3 3 2 2 2" xfId="32437" xr:uid="{A31DBBF4-E70E-4761-BFC0-B48FFEAC8A16}"/>
    <cellStyle name="Comma 13 2 3 3 2 3" xfId="29176" xr:uid="{B6519F34-6740-4EC4-BC19-37C0222549B7}"/>
    <cellStyle name="Comma 13 2 3 3 3" xfId="21563" xr:uid="{07BA90A8-3C80-4F1E-B3FF-CCB05470F5C9}"/>
    <cellStyle name="Comma 13 2 3 3 3 2" xfId="24826" xr:uid="{9DA3CF36-B94D-4770-8B56-F4102EC3264A}"/>
    <cellStyle name="Comma 13 2 3 3 3 2 2" xfId="31350" xr:uid="{86EC4F60-5C60-416C-94C4-938782CE8A19}"/>
    <cellStyle name="Comma 13 2 3 3 3 3" xfId="28089" xr:uid="{7A4220FA-1A6F-452E-A2E0-F8EA756003A2}"/>
    <cellStyle name="Comma 13 2 3 3 4" xfId="23739" xr:uid="{3C644EF4-48FE-4E7A-BD14-77DCB2B6E7DE}"/>
    <cellStyle name="Comma 13 2 3 3 4 2" xfId="30263" xr:uid="{4B619874-6E60-4D3E-931E-4C7D29AF6C94}"/>
    <cellStyle name="Comma 13 2 3 3 5" xfId="27002" xr:uid="{F82F51C1-E3BE-4C1C-9173-C2E63E0FF087}"/>
    <cellStyle name="Comma 13 2 3 4" xfId="12865" xr:uid="{00000000-0005-0000-0000-00002D320000}"/>
    <cellStyle name="Comma 13 2 3 4 2" xfId="22651" xr:uid="{75BA9F2C-5473-4CF5-8D0F-22FD7970E8AD}"/>
    <cellStyle name="Comma 13 2 3 4 2 2" xfId="25914" xr:uid="{86923A9A-D4D8-4746-97CB-4551DBE5EB46}"/>
    <cellStyle name="Comma 13 2 3 4 2 2 2" xfId="32438" xr:uid="{E1BA1920-3D9F-4B43-BA63-5B4F8C628CD5}"/>
    <cellStyle name="Comma 13 2 3 4 2 3" xfId="29177" xr:uid="{A26EBD7D-1027-478A-A205-4A5AAB2D18EA}"/>
    <cellStyle name="Comma 13 2 3 4 3" xfId="21564" xr:uid="{30A53264-A016-4836-B46E-DE0AFC53B959}"/>
    <cellStyle name="Comma 13 2 3 4 3 2" xfId="24827" xr:uid="{E3354A24-D02A-4E3A-B19C-409B02AE5E67}"/>
    <cellStyle name="Comma 13 2 3 4 3 2 2" xfId="31351" xr:uid="{EFED7D6E-9E20-498D-ADEA-7F62709E925F}"/>
    <cellStyle name="Comma 13 2 3 4 3 3" xfId="28090" xr:uid="{1C928F9E-EE8B-4280-9DC2-1EF297F8E5CF}"/>
    <cellStyle name="Comma 13 2 3 4 4" xfId="23740" xr:uid="{0F47765A-4552-46EB-8F35-70087EF24F2F}"/>
    <cellStyle name="Comma 13 2 3 4 4 2" xfId="30264" xr:uid="{F11062D1-B9A0-49FB-8C04-7550EDF6B766}"/>
    <cellStyle name="Comma 13 2 3 4 5" xfId="27003" xr:uid="{203223FA-D106-4511-82AA-3CDFC96E85F4}"/>
    <cellStyle name="Comma 13 2 3 5" xfId="22646" xr:uid="{6D57606A-E23B-4449-9B30-BE28C1021312}"/>
    <cellStyle name="Comma 13 2 3 5 2" xfId="25909" xr:uid="{C12DA08B-35EB-4146-8EAC-8A501338974E}"/>
    <cellStyle name="Comma 13 2 3 5 2 2" xfId="32433" xr:uid="{3037F5A3-E195-47F8-A349-4CE12607E3C8}"/>
    <cellStyle name="Comma 13 2 3 5 3" xfId="29172" xr:uid="{71B8D130-F28A-47A4-AFFE-47F734FAC368}"/>
    <cellStyle name="Comma 13 2 3 6" xfId="21559" xr:uid="{84DD9599-6191-4252-BCA6-3F4D26F1FF25}"/>
    <cellStyle name="Comma 13 2 3 6 2" xfId="24822" xr:uid="{36313A6A-4242-456F-9BBC-83912CE9181C}"/>
    <cellStyle name="Comma 13 2 3 6 2 2" xfId="31346" xr:uid="{0636FE9D-D9B6-4AE7-B86A-EEF6F1AD3762}"/>
    <cellStyle name="Comma 13 2 3 6 3" xfId="28085" xr:uid="{D08A365F-D1A1-4EC4-8891-457603216B4E}"/>
    <cellStyle name="Comma 13 2 3 7" xfId="23735" xr:uid="{77EFD0D2-16AC-4734-963A-90B23D9D6579}"/>
    <cellStyle name="Comma 13 2 3 7 2" xfId="30259" xr:uid="{AD49F072-E0E0-4C11-820A-CDF38B0C5849}"/>
    <cellStyle name="Comma 13 2 3 8" xfId="26998" xr:uid="{E7398DD8-196A-4C59-816D-BB75AB56185E}"/>
    <cellStyle name="Comma 13 2 4" xfId="12866" xr:uid="{00000000-0005-0000-0000-00002E320000}"/>
    <cellStyle name="Comma 13 2 4 2" xfId="12867" xr:uid="{00000000-0005-0000-0000-00002F320000}"/>
    <cellStyle name="Comma 13 2 4 2 2" xfId="22653" xr:uid="{94AF7C02-FB24-4503-8E8E-F20FB093A0A7}"/>
    <cellStyle name="Comma 13 2 4 2 2 2" xfId="25916" xr:uid="{2D06BA29-419C-4285-BB5D-5132736BA667}"/>
    <cellStyle name="Comma 13 2 4 2 2 2 2" xfId="32440" xr:uid="{51D410CD-A3B1-4140-8002-0656B50B1D60}"/>
    <cellStyle name="Comma 13 2 4 2 2 3" xfId="29179" xr:uid="{6760FE47-5F7F-45B8-B617-F6B56A6B554D}"/>
    <cellStyle name="Comma 13 2 4 2 3" xfId="21566" xr:uid="{6E3D07E5-97A9-41A7-86B5-5134709E3FBC}"/>
    <cellStyle name="Comma 13 2 4 2 3 2" xfId="24829" xr:uid="{C2A5C3E3-7529-435F-AC9D-C5767BB06296}"/>
    <cellStyle name="Comma 13 2 4 2 3 2 2" xfId="31353" xr:uid="{9EFA6706-7124-44AC-A108-170A44C93AFD}"/>
    <cellStyle name="Comma 13 2 4 2 3 3" xfId="28092" xr:uid="{29E53357-A752-4265-A4B0-E189B56F0476}"/>
    <cellStyle name="Comma 13 2 4 2 4" xfId="23742" xr:uid="{106BB198-EB4B-47C1-857F-E64B26090EAE}"/>
    <cellStyle name="Comma 13 2 4 2 4 2" xfId="30266" xr:uid="{55FDDE39-E0E2-4103-A788-2AE21AE96F66}"/>
    <cellStyle name="Comma 13 2 4 2 5" xfId="27005" xr:uid="{7FE8928B-9DF1-4DD5-A6CC-6099659354F5}"/>
    <cellStyle name="Comma 13 2 4 3" xfId="12868" xr:uid="{00000000-0005-0000-0000-000030320000}"/>
    <cellStyle name="Comma 13 2 4 3 2" xfId="22654" xr:uid="{FCBE29D0-1D4D-47DA-BD3A-3EFD260ED2EA}"/>
    <cellStyle name="Comma 13 2 4 3 2 2" xfId="25917" xr:uid="{B94279D5-3CFD-4C32-AE91-3157B4F85159}"/>
    <cellStyle name="Comma 13 2 4 3 2 2 2" xfId="32441" xr:uid="{8395D9B2-49A5-45BC-A024-DD3BDC7A1ADA}"/>
    <cellStyle name="Comma 13 2 4 3 2 3" xfId="29180" xr:uid="{47DA8DAE-4791-4CFE-9A16-6A335E28590C}"/>
    <cellStyle name="Comma 13 2 4 3 3" xfId="21567" xr:uid="{15C0DD39-F20F-4EC9-A622-185C5A706040}"/>
    <cellStyle name="Comma 13 2 4 3 3 2" xfId="24830" xr:uid="{42BF0B30-FD88-4BA3-A65A-158E18B9494E}"/>
    <cellStyle name="Comma 13 2 4 3 3 2 2" xfId="31354" xr:uid="{ABCDB36E-7101-459C-9925-DD3FCA00FAB4}"/>
    <cellStyle name="Comma 13 2 4 3 3 3" xfId="28093" xr:uid="{FBC0773B-9503-4179-8BE2-EB41EFD6476C}"/>
    <cellStyle name="Comma 13 2 4 3 4" xfId="23743" xr:uid="{6D6C94B3-85FF-484E-9AFE-B8B9D63E282C}"/>
    <cellStyle name="Comma 13 2 4 3 4 2" xfId="30267" xr:uid="{6A1A3EA2-47C0-47B7-9B02-F8B4EFF466B8}"/>
    <cellStyle name="Comma 13 2 4 3 5" xfId="27006" xr:uid="{6A362DBD-E639-4C8C-A6FF-0E55BFDD64CD}"/>
    <cellStyle name="Comma 13 2 4 4" xfId="22652" xr:uid="{14D7980F-CCE4-48DC-8F65-B2858DDF2EA3}"/>
    <cellStyle name="Comma 13 2 4 4 2" xfId="25915" xr:uid="{DCF78CE0-C59C-4A6F-8F07-1D0F8479ACC3}"/>
    <cellStyle name="Comma 13 2 4 4 2 2" xfId="32439" xr:uid="{BCB334D0-F30C-4862-A95E-F383F35B38EB}"/>
    <cellStyle name="Comma 13 2 4 4 3" xfId="29178" xr:uid="{946B6BCB-4B9A-4330-80A0-B92EEB4BC6B9}"/>
    <cellStyle name="Comma 13 2 4 5" xfId="21565" xr:uid="{EB522954-E317-4C86-9F73-0AD350948819}"/>
    <cellStyle name="Comma 13 2 4 5 2" xfId="24828" xr:uid="{A87B5D59-9301-44CB-975B-5D6FFE04E0CF}"/>
    <cellStyle name="Comma 13 2 4 5 2 2" xfId="31352" xr:uid="{0A0C2D44-4BE0-4F79-B05C-704DB333E3F6}"/>
    <cellStyle name="Comma 13 2 4 5 3" xfId="28091" xr:uid="{54E26CA3-6263-4193-B177-69B853C4BAC2}"/>
    <cellStyle name="Comma 13 2 4 6" xfId="23741" xr:uid="{5967AC9A-8F40-4D43-9186-DEFFAE3AA18C}"/>
    <cellStyle name="Comma 13 2 4 6 2" xfId="30265" xr:uid="{78817541-BF01-4BCB-81FF-AE1E075B029A}"/>
    <cellStyle name="Comma 13 2 4 7" xfId="27004" xr:uid="{AF0EB426-5A7F-42F3-A1DA-E0D77984C934}"/>
    <cellStyle name="Comma 13 2 5" xfId="12869" xr:uid="{00000000-0005-0000-0000-000031320000}"/>
    <cellStyle name="Comma 13 2 5 2" xfId="12870" xr:uid="{00000000-0005-0000-0000-000032320000}"/>
    <cellStyle name="Comma 13 2 5 2 2" xfId="22656" xr:uid="{F8BE1A1E-FD31-4B87-A2B6-79862B304718}"/>
    <cellStyle name="Comma 13 2 5 2 2 2" xfId="25919" xr:uid="{C5348B7B-C3A6-40D1-BF5D-1D2054614BED}"/>
    <cellStyle name="Comma 13 2 5 2 2 2 2" xfId="32443" xr:uid="{DC6DA9F4-BC9E-4D48-A3F4-7A37BDFE798C}"/>
    <cellStyle name="Comma 13 2 5 2 2 3" xfId="29182" xr:uid="{136420E9-8EBF-4D6D-AFC1-FB14B7103400}"/>
    <cellStyle name="Comma 13 2 5 2 3" xfId="21569" xr:uid="{AF48955E-2AC7-4CB7-ACFF-3978A927A628}"/>
    <cellStyle name="Comma 13 2 5 2 3 2" xfId="24832" xr:uid="{8937A40C-2C76-4FBC-AB46-BD81FC51E482}"/>
    <cellStyle name="Comma 13 2 5 2 3 2 2" xfId="31356" xr:uid="{D01AFA6E-2602-42C7-A2B3-B4969079CCB6}"/>
    <cellStyle name="Comma 13 2 5 2 3 3" xfId="28095" xr:uid="{066A0DF7-1996-4EBD-9DB2-9546E2E7BA14}"/>
    <cellStyle name="Comma 13 2 5 2 4" xfId="23745" xr:uid="{28416C9F-1ACC-46B5-AD2C-2764EC006276}"/>
    <cellStyle name="Comma 13 2 5 2 4 2" xfId="30269" xr:uid="{20473AE4-3DBD-4554-9B7B-D02B81C04A9B}"/>
    <cellStyle name="Comma 13 2 5 2 5" xfId="27008" xr:uid="{7980E899-B338-4915-B1A0-CE5B0BC11FCF}"/>
    <cellStyle name="Comma 13 2 5 3" xfId="12871" xr:uid="{00000000-0005-0000-0000-000033320000}"/>
    <cellStyle name="Comma 13 2 5 3 2" xfId="22657" xr:uid="{B8C97BE1-2C29-49A5-9A26-D7CCD5B93310}"/>
    <cellStyle name="Comma 13 2 5 3 2 2" xfId="25920" xr:uid="{C393C671-4219-4DC6-9AA5-19DBEDF1C107}"/>
    <cellStyle name="Comma 13 2 5 3 2 2 2" xfId="32444" xr:uid="{45CC3F7F-FA42-44C0-8B57-26943AB0A6F7}"/>
    <cellStyle name="Comma 13 2 5 3 2 3" xfId="29183" xr:uid="{0124A762-6009-43E5-9AE1-5296F9C5EDE8}"/>
    <cellStyle name="Comma 13 2 5 3 3" xfId="21570" xr:uid="{0F6066C3-C5FB-44D4-872F-03AFDC576A01}"/>
    <cellStyle name="Comma 13 2 5 3 3 2" xfId="24833" xr:uid="{96FB112E-1622-4795-BD1D-9E59615860D0}"/>
    <cellStyle name="Comma 13 2 5 3 3 2 2" xfId="31357" xr:uid="{E24D73E7-E106-4EED-BFF1-378A3810D9F7}"/>
    <cellStyle name="Comma 13 2 5 3 3 3" xfId="28096" xr:uid="{D2D0A012-DF23-4EAA-8449-44D17B637E1E}"/>
    <cellStyle name="Comma 13 2 5 3 4" xfId="23746" xr:uid="{D4DBB31B-29B8-467D-9102-A83CC0635213}"/>
    <cellStyle name="Comma 13 2 5 3 4 2" xfId="30270" xr:uid="{8DF506D6-5C69-4B97-9869-6E4CB4C46A75}"/>
    <cellStyle name="Comma 13 2 5 3 5" xfId="27009" xr:uid="{A048884B-9D6E-405E-8796-A869F9348293}"/>
    <cellStyle name="Comma 13 2 5 4" xfId="22655" xr:uid="{1EE8DED8-D7C8-42C8-B55C-96969DE55BEB}"/>
    <cellStyle name="Comma 13 2 5 4 2" xfId="25918" xr:uid="{FE9C98EE-A4DE-4308-ADA3-7D12F791F657}"/>
    <cellStyle name="Comma 13 2 5 4 2 2" xfId="32442" xr:uid="{0B5A03DB-0108-45D3-AA35-FAA1857DE6A8}"/>
    <cellStyle name="Comma 13 2 5 4 3" xfId="29181" xr:uid="{BCAAEF5F-9C79-4794-95C5-BB4934006F2B}"/>
    <cellStyle name="Comma 13 2 5 5" xfId="21568" xr:uid="{E107B301-62A3-474A-B29E-3803CD8D4458}"/>
    <cellStyle name="Comma 13 2 5 5 2" xfId="24831" xr:uid="{52C1E351-923D-42AC-8537-DFA60489241B}"/>
    <cellStyle name="Comma 13 2 5 5 2 2" xfId="31355" xr:uid="{D836151B-7E94-4408-AC9B-E06603DFB6E2}"/>
    <cellStyle name="Comma 13 2 5 5 3" xfId="28094" xr:uid="{C505B971-5F63-4EC7-AB88-F91D6B56EE3F}"/>
    <cellStyle name="Comma 13 2 5 6" xfId="23744" xr:uid="{67C8D6E5-B72A-408D-88A0-B3C7F5CE2F53}"/>
    <cellStyle name="Comma 13 2 5 6 2" xfId="30268" xr:uid="{FC3088A1-D3AB-4358-A2C2-AA36164215CB}"/>
    <cellStyle name="Comma 13 2 5 7" xfId="27007" xr:uid="{776B3D4F-9B84-4A60-9D75-DF94833A48DC}"/>
    <cellStyle name="Comma 13 2 6" xfId="12872" xr:uid="{00000000-0005-0000-0000-000034320000}"/>
    <cellStyle name="Comma 13 2 6 2" xfId="22658" xr:uid="{83E54CAF-33E9-416C-8C48-3BE3DA5B1BA3}"/>
    <cellStyle name="Comma 13 2 6 2 2" xfId="25921" xr:uid="{E6F62C28-85F8-4829-9CDF-35D0291D9EBE}"/>
    <cellStyle name="Comma 13 2 6 2 2 2" xfId="32445" xr:uid="{210D2692-0102-4BD3-BBCC-8D706D48B948}"/>
    <cellStyle name="Comma 13 2 6 2 3" xfId="29184" xr:uid="{DD7B77D3-80BF-4AC3-8C75-ACD86F3A68B9}"/>
    <cellStyle name="Comma 13 2 6 3" xfId="21571" xr:uid="{14B0DBC0-4E75-4B2E-AB66-CC1548F4DD4F}"/>
    <cellStyle name="Comma 13 2 6 3 2" xfId="24834" xr:uid="{082D072A-9030-4344-A803-75F808B5DF12}"/>
    <cellStyle name="Comma 13 2 6 3 2 2" xfId="31358" xr:uid="{6E428FD3-B2A6-4310-8BD2-38666B7536A4}"/>
    <cellStyle name="Comma 13 2 6 3 3" xfId="28097" xr:uid="{DC7B966C-2237-4A2D-979E-0936EC04A0C4}"/>
    <cellStyle name="Comma 13 2 6 4" xfId="23747" xr:uid="{899D44BD-DB1C-42B3-88D6-DF54536F59A7}"/>
    <cellStyle name="Comma 13 2 6 4 2" xfId="30271" xr:uid="{D6938F85-39FD-4DF6-8EC8-F47A0CA80363}"/>
    <cellStyle name="Comma 13 2 6 5" xfId="27010" xr:uid="{5BE8DEF5-4E20-498A-BABE-C2F48D5CF74C}"/>
    <cellStyle name="Comma 13 2 7" xfId="12873" xr:uid="{00000000-0005-0000-0000-000035320000}"/>
    <cellStyle name="Comma 13 2 7 2" xfId="22659" xr:uid="{49924293-4166-46FA-83A4-DDE507812000}"/>
    <cellStyle name="Comma 13 2 7 2 2" xfId="25922" xr:uid="{306C8E32-3E4A-45D4-9E69-8D2BF54AF3BC}"/>
    <cellStyle name="Comma 13 2 7 2 2 2" xfId="32446" xr:uid="{068377F4-5270-49FE-8CCE-AC6E058A3A29}"/>
    <cellStyle name="Comma 13 2 7 2 3" xfId="29185" xr:uid="{794C4B13-137D-4BE6-B476-41B7EEFBC2E2}"/>
    <cellStyle name="Comma 13 2 7 3" xfId="21572" xr:uid="{C169BAEB-CAF0-4D71-9C74-CC6D0CF64314}"/>
    <cellStyle name="Comma 13 2 7 3 2" xfId="24835" xr:uid="{5174B6A0-B298-4B6B-8681-2B56DCCBACEA}"/>
    <cellStyle name="Comma 13 2 7 3 2 2" xfId="31359" xr:uid="{E3F9775D-95F7-41DD-AE53-2B8B44E64348}"/>
    <cellStyle name="Comma 13 2 7 3 3" xfId="28098" xr:uid="{32C2C78E-B615-4536-B59D-9FEF22ADEDDD}"/>
    <cellStyle name="Comma 13 2 7 4" xfId="23748" xr:uid="{B2E52C4B-F5FF-42C5-910D-B110930D1F98}"/>
    <cellStyle name="Comma 13 2 7 4 2" xfId="30272" xr:uid="{34C7CB14-E62B-48F9-BF81-4562B315C546}"/>
    <cellStyle name="Comma 13 2 7 5" xfId="27011" xr:uid="{3B6AE6E7-3F0E-40B3-B545-351535338951}"/>
    <cellStyle name="Comma 13 2 8" xfId="12874" xr:uid="{00000000-0005-0000-0000-000036320000}"/>
    <cellStyle name="Comma 13 2 8 2" xfId="22660" xr:uid="{261FF914-0007-47C6-811D-E1DB715DDB2F}"/>
    <cellStyle name="Comma 13 2 8 2 2" xfId="25923" xr:uid="{1AE6E99A-34FC-42FF-B06A-4EA3609602B5}"/>
    <cellStyle name="Comma 13 2 8 2 2 2" xfId="32447" xr:uid="{98F1E9F8-10FF-4D9A-B9E1-1772BA1789B3}"/>
    <cellStyle name="Comma 13 2 8 2 3" xfId="29186" xr:uid="{0B62AADD-31AA-4896-BBF5-27328E1E037B}"/>
    <cellStyle name="Comma 13 2 8 3" xfId="21573" xr:uid="{53B024A5-BECB-4178-B830-6A0F28F1A68C}"/>
    <cellStyle name="Comma 13 2 8 3 2" xfId="24836" xr:uid="{334B2903-4B5C-4F82-ADE1-B844C4AF8B01}"/>
    <cellStyle name="Comma 13 2 8 3 2 2" xfId="31360" xr:uid="{4DC58F7D-E713-4242-946A-409B8E5D3341}"/>
    <cellStyle name="Comma 13 2 8 3 3" xfId="28099" xr:uid="{EEB8C9AA-4E72-4715-AEE8-7D591A900EE8}"/>
    <cellStyle name="Comma 13 2 8 4" xfId="23749" xr:uid="{7CEAD21D-5924-46D1-AD60-09E738138C23}"/>
    <cellStyle name="Comma 13 2 8 4 2" xfId="30273" xr:uid="{726BEDEF-7C71-4D59-8790-C42D6BA23847}"/>
    <cellStyle name="Comma 13 2 8 5" xfId="27012" xr:uid="{16903748-42C6-4DEB-9879-E66F03B15E58}"/>
    <cellStyle name="Comma 13 2 9" xfId="22629" xr:uid="{DADEF81A-066D-4534-AA88-7EB5507954EF}"/>
    <cellStyle name="Comma 13 2 9 2" xfId="25892" xr:uid="{D6993557-2734-4EC8-9C50-0007338A7503}"/>
    <cellStyle name="Comma 13 2 9 2 2" xfId="32416" xr:uid="{D5146149-6982-419F-8D78-B4CEA7A8D225}"/>
    <cellStyle name="Comma 13 2 9 3" xfId="29155" xr:uid="{376B1A6C-62C6-47EE-BE46-CECFD97F3C9B}"/>
    <cellStyle name="Comma 13 3" xfId="12875" xr:uid="{00000000-0005-0000-0000-000037320000}"/>
    <cellStyle name="Comma 13 3 10" xfId="23750" xr:uid="{8DD39A68-8FA4-4D90-9EA1-D84EA5CD73D0}"/>
    <cellStyle name="Comma 13 3 10 2" xfId="30274" xr:uid="{C464189D-9179-40B8-BD11-9BFC485643E0}"/>
    <cellStyle name="Comma 13 3 11" xfId="27013" xr:uid="{CDE82BC0-0D8D-44B6-80B8-A5D6E9B3D0B3}"/>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7" xr:uid="{81E3F154-A187-435D-A2E6-4C8FE14B63FB}"/>
    <cellStyle name="Comma 13 3 2 2 2 2 2 2" xfId="32451" xr:uid="{12937126-70C6-4F3F-8B0E-D33C0A77EF39}"/>
    <cellStyle name="Comma 13 3 2 2 2 2 3" xfId="29190" xr:uid="{04E9F82B-F93A-4883-AA2A-B7F0C46824EE}"/>
    <cellStyle name="Comma 13 3 2 2 2 3" xfId="21577" xr:uid="{E171C50C-00BF-42CA-ABF2-A8CC9919C2CD}"/>
    <cellStyle name="Comma 13 3 2 2 2 3 2" xfId="24840" xr:uid="{A3712F40-9FC7-4D42-9120-761FAA5FE65F}"/>
    <cellStyle name="Comma 13 3 2 2 2 3 2 2" xfId="31364" xr:uid="{58F43ACC-C088-42A1-89AC-3DB6FF9F4750}"/>
    <cellStyle name="Comma 13 3 2 2 2 3 3" xfId="28103" xr:uid="{1782ADF1-DAB0-4412-A16F-2A96925B03B0}"/>
    <cellStyle name="Comma 13 3 2 2 2 4" xfId="23753" xr:uid="{41F60E25-6ECF-4725-9454-FB2378586658}"/>
    <cellStyle name="Comma 13 3 2 2 2 4 2" xfId="30277" xr:uid="{4DB7830E-6104-4933-AAA0-B8E28F8E1099}"/>
    <cellStyle name="Comma 13 3 2 2 2 5" xfId="27016" xr:uid="{A25DD8D3-2C01-4B68-87F1-432C1DECBF45}"/>
    <cellStyle name="Comma 13 3 2 2 3" xfId="12879" xr:uid="{00000000-0005-0000-0000-00003B320000}"/>
    <cellStyle name="Comma 13 3 2 2 3 2" xfId="22665" xr:uid="{36D1A470-DF73-4269-8558-FFE5C2F469B6}"/>
    <cellStyle name="Comma 13 3 2 2 3 2 2" xfId="25928" xr:uid="{00D529B3-730D-43AA-86E0-28387E905F02}"/>
    <cellStyle name="Comma 13 3 2 2 3 2 2 2" xfId="32452" xr:uid="{49351454-720C-492E-BE90-DD9BBA9F4A0B}"/>
    <cellStyle name="Comma 13 3 2 2 3 2 3" xfId="29191" xr:uid="{CDBAC20F-3A53-43BA-A8A8-DF5FE1902048}"/>
    <cellStyle name="Comma 13 3 2 2 3 3" xfId="21578" xr:uid="{97BCB365-389F-4F07-A097-246E0EA06B80}"/>
    <cellStyle name="Comma 13 3 2 2 3 3 2" xfId="24841" xr:uid="{41C6A74D-A412-46BC-9F7A-6D3AC455BA2B}"/>
    <cellStyle name="Comma 13 3 2 2 3 3 2 2" xfId="31365" xr:uid="{E1546410-4BCD-4FD4-BA03-5A5887A03CAF}"/>
    <cellStyle name="Comma 13 3 2 2 3 3 3" xfId="28104" xr:uid="{B0195C91-C6F6-4CBB-BC8E-87CE200A0B1E}"/>
    <cellStyle name="Comma 13 3 2 2 3 4" xfId="23754" xr:uid="{0DDB59C3-D72D-4FA3-ACDB-F98E713D8860}"/>
    <cellStyle name="Comma 13 3 2 2 3 4 2" xfId="30278" xr:uid="{6CFC1374-C551-4B6B-A10B-D9FA690C390F}"/>
    <cellStyle name="Comma 13 3 2 2 3 5" xfId="27017" xr:uid="{892DE7B3-08F3-45EB-AE2F-28F272FF4A06}"/>
    <cellStyle name="Comma 13 3 2 2 4" xfId="22663" xr:uid="{9247558E-B2E2-43B9-B0FD-2C1DA42FF5C8}"/>
    <cellStyle name="Comma 13 3 2 2 4 2" xfId="25926" xr:uid="{13619D4C-88A7-40F6-9011-32F4BE28D07E}"/>
    <cellStyle name="Comma 13 3 2 2 4 2 2" xfId="32450" xr:uid="{19117327-050E-43AC-95AD-2CDEC002BA70}"/>
    <cellStyle name="Comma 13 3 2 2 4 3" xfId="29189" xr:uid="{57A6E78E-40D7-40AA-AE59-AC7F6A6F711B}"/>
    <cellStyle name="Comma 13 3 2 2 5" xfId="21576" xr:uid="{F42808AF-10F7-4268-8C90-FA9DD1723D17}"/>
    <cellStyle name="Comma 13 3 2 2 5 2" xfId="24839" xr:uid="{D1A6CF79-5DC2-41F1-89A4-F8C63A0E6CFA}"/>
    <cellStyle name="Comma 13 3 2 2 5 2 2" xfId="31363" xr:uid="{FFC39E78-32EC-42DF-8718-958F42BE6A0F}"/>
    <cellStyle name="Comma 13 3 2 2 5 3" xfId="28102" xr:uid="{08DF5F62-D254-4048-9C34-412AE89B8561}"/>
    <cellStyle name="Comma 13 3 2 2 6" xfId="23752" xr:uid="{15ACE15A-4483-451D-9D77-5F8AA6789BB7}"/>
    <cellStyle name="Comma 13 3 2 2 6 2" xfId="30276" xr:uid="{7879E553-97E0-4F35-B642-4A1EE348F1A0}"/>
    <cellStyle name="Comma 13 3 2 2 7" xfId="27015" xr:uid="{DE8A0B3E-AF76-407E-AA39-817FD0B6A976}"/>
    <cellStyle name="Comma 13 3 2 3" xfId="12880" xr:uid="{00000000-0005-0000-0000-00003C320000}"/>
    <cellStyle name="Comma 13 3 2 3 2" xfId="22666" xr:uid="{B3BB93C7-3607-4695-A680-47B440A85121}"/>
    <cellStyle name="Comma 13 3 2 3 2 2" xfId="25929" xr:uid="{CB57FAE7-46DC-4525-93D9-240971DBC3DE}"/>
    <cellStyle name="Comma 13 3 2 3 2 2 2" xfId="32453" xr:uid="{45AB3C5F-A260-433D-BB8F-77DE0ED786B2}"/>
    <cellStyle name="Comma 13 3 2 3 2 3" xfId="29192" xr:uid="{C19F12E6-9E7C-49F2-998C-FC46947E7240}"/>
    <cellStyle name="Comma 13 3 2 3 3" xfId="21579" xr:uid="{62849579-F86D-4378-A8C0-1048AFDB0594}"/>
    <cellStyle name="Comma 13 3 2 3 3 2" xfId="24842" xr:uid="{4A44C1AE-BC47-42BB-93ED-BD3D28800F05}"/>
    <cellStyle name="Comma 13 3 2 3 3 2 2" xfId="31366" xr:uid="{2F6FFD07-1735-45EB-BE01-0F64C87BFC00}"/>
    <cellStyle name="Comma 13 3 2 3 3 3" xfId="28105" xr:uid="{04FDE9B2-674A-4624-ABD8-01E728DC53C1}"/>
    <cellStyle name="Comma 13 3 2 3 4" xfId="23755" xr:uid="{E77FF93F-720A-4097-8F54-BD949C262B12}"/>
    <cellStyle name="Comma 13 3 2 3 4 2" xfId="30279" xr:uid="{838728A9-6C87-44A9-AA16-FCACBC9F33B4}"/>
    <cellStyle name="Comma 13 3 2 3 5" xfId="27018" xr:uid="{253802B6-7B37-4AC1-83CD-16F4D64308CB}"/>
    <cellStyle name="Comma 13 3 2 4" xfId="12881" xr:uid="{00000000-0005-0000-0000-00003D320000}"/>
    <cellStyle name="Comma 13 3 2 4 2" xfId="22667" xr:uid="{FC9768D4-0BEF-43AA-8A54-56073315F944}"/>
    <cellStyle name="Comma 13 3 2 4 2 2" xfId="25930" xr:uid="{9DAC296A-2B73-4EE1-976D-8063ED1B12EF}"/>
    <cellStyle name="Comma 13 3 2 4 2 2 2" xfId="32454" xr:uid="{B23958D2-8C6F-463A-9E19-947BEDBF86CE}"/>
    <cellStyle name="Comma 13 3 2 4 2 3" xfId="29193" xr:uid="{46FC6665-7BE0-4415-9165-90D60C712020}"/>
    <cellStyle name="Comma 13 3 2 4 3" xfId="21580" xr:uid="{A1F06226-F25C-401A-872C-E202D425ADB7}"/>
    <cellStyle name="Comma 13 3 2 4 3 2" xfId="24843" xr:uid="{C6B88B0A-4AD7-4A7E-AC81-54F617DCE8D5}"/>
    <cellStyle name="Comma 13 3 2 4 3 2 2" xfId="31367" xr:uid="{951D7723-9356-4D6E-9EF9-5240E000029B}"/>
    <cellStyle name="Comma 13 3 2 4 3 3" xfId="28106" xr:uid="{74451C18-C44F-4933-BBA1-589D23BA28AE}"/>
    <cellStyle name="Comma 13 3 2 4 4" xfId="23756" xr:uid="{A91EE0F1-4C86-4CFE-A808-B8C075809A96}"/>
    <cellStyle name="Comma 13 3 2 4 4 2" xfId="30280" xr:uid="{3ADEDEB3-9568-4F80-A63F-40EDB7D6F56A}"/>
    <cellStyle name="Comma 13 3 2 4 5" xfId="27019" xr:uid="{EA475329-A6C3-405E-B3AE-DD9DAF134E03}"/>
    <cellStyle name="Comma 13 3 2 5" xfId="22662" xr:uid="{B45E0116-217E-4A89-BBA0-381F7E90581B}"/>
    <cellStyle name="Comma 13 3 2 5 2" xfId="25925" xr:uid="{E5BC5748-E5D4-48CA-91D8-D0AF5E14825C}"/>
    <cellStyle name="Comma 13 3 2 5 2 2" xfId="32449" xr:uid="{0CD125AC-A9CD-4CC5-BEF9-47BC9EE29A97}"/>
    <cellStyle name="Comma 13 3 2 5 3" xfId="29188" xr:uid="{E81588EA-9AB5-46F1-A0D4-E60594C0E882}"/>
    <cellStyle name="Comma 13 3 2 6" xfId="21575" xr:uid="{9D12413F-6C75-4B80-960F-5B161232DE25}"/>
    <cellStyle name="Comma 13 3 2 6 2" xfId="24838" xr:uid="{9FA45CD4-9067-4103-8578-7FF68A578613}"/>
    <cellStyle name="Comma 13 3 2 6 2 2" xfId="31362" xr:uid="{C1A97743-E4E6-4D23-B052-F5127F8FCAE6}"/>
    <cellStyle name="Comma 13 3 2 6 3" xfId="28101" xr:uid="{613F5D03-BDB3-4F28-87E5-C7E881B30538}"/>
    <cellStyle name="Comma 13 3 2 7" xfId="23751" xr:uid="{798AD0B4-238C-43AB-A48D-142799FE4AB4}"/>
    <cellStyle name="Comma 13 3 2 7 2" xfId="30275" xr:uid="{E6546C33-5D51-46F5-8EA0-EA1FF15513BC}"/>
    <cellStyle name="Comma 13 3 2 8" xfId="27014" xr:uid="{26ED7636-ECFA-4D4C-A260-F44D02E18D84}"/>
    <cellStyle name="Comma 13 3 3" xfId="12882" xr:uid="{00000000-0005-0000-0000-00003E320000}"/>
    <cellStyle name="Comma 13 3 3 2" xfId="12883" xr:uid="{00000000-0005-0000-0000-00003F320000}"/>
    <cellStyle name="Comma 13 3 3 2 2" xfId="22669" xr:uid="{2ED94D21-7502-4AB0-9BC7-A8E9FB3BD08A}"/>
    <cellStyle name="Comma 13 3 3 2 2 2" xfId="25932" xr:uid="{362DDFBA-81A2-474A-AFAB-4BA7E1DE4737}"/>
    <cellStyle name="Comma 13 3 3 2 2 2 2" xfId="32456" xr:uid="{5531EC24-0440-4B1B-BF69-BD9E474A16D3}"/>
    <cellStyle name="Comma 13 3 3 2 2 3" xfId="29195" xr:uid="{93E7C28D-82ED-4D1F-A3B6-A911707F5315}"/>
    <cellStyle name="Comma 13 3 3 2 3" xfId="21582" xr:uid="{9B9F4403-D13D-4953-8663-49AFF7F8A6D8}"/>
    <cellStyle name="Comma 13 3 3 2 3 2" xfId="24845" xr:uid="{3EBBA6BA-A258-4EB5-930D-A84D405818AA}"/>
    <cellStyle name="Comma 13 3 3 2 3 2 2" xfId="31369" xr:uid="{021AF9FB-EB8F-4333-9F66-7B1B9A97F000}"/>
    <cellStyle name="Comma 13 3 3 2 3 3" xfId="28108" xr:uid="{91F67C52-8D31-4D0F-AB17-D4C034BE6BDE}"/>
    <cellStyle name="Comma 13 3 3 2 4" xfId="23758" xr:uid="{B3D1A1B6-0C9A-4C73-9217-F52745FD7B46}"/>
    <cellStyle name="Comma 13 3 3 2 4 2" xfId="30282" xr:uid="{6245BE41-A7E8-42B0-8A4C-740DE65FB3DA}"/>
    <cellStyle name="Comma 13 3 3 2 5" xfId="27021" xr:uid="{40AEC194-669B-4C67-AC95-118A8650FF03}"/>
    <cellStyle name="Comma 13 3 3 3" xfId="12884" xr:uid="{00000000-0005-0000-0000-000040320000}"/>
    <cellStyle name="Comma 13 3 3 3 2" xfId="22670" xr:uid="{0FC8F078-56C0-464B-8898-69DE6C1E940E}"/>
    <cellStyle name="Comma 13 3 3 3 2 2" xfId="25933" xr:uid="{9034961C-E6D5-412D-96C5-A22C49711F2A}"/>
    <cellStyle name="Comma 13 3 3 3 2 2 2" xfId="32457" xr:uid="{287B3554-8A16-4673-B9BE-34836A29160F}"/>
    <cellStyle name="Comma 13 3 3 3 2 3" xfId="29196" xr:uid="{D2C5467F-606F-42C0-9859-7D43AFD29E21}"/>
    <cellStyle name="Comma 13 3 3 3 3" xfId="21583" xr:uid="{E7723509-9E78-4870-AC85-6ADF0E113237}"/>
    <cellStyle name="Comma 13 3 3 3 3 2" xfId="24846" xr:uid="{7EF7A393-2540-4AF1-BFC5-E82D12C64E46}"/>
    <cellStyle name="Comma 13 3 3 3 3 2 2" xfId="31370" xr:uid="{C79E241E-7F5F-46C9-A954-CDF0E3C3981D}"/>
    <cellStyle name="Comma 13 3 3 3 3 3" xfId="28109" xr:uid="{28B2FDE2-DFB8-44A9-B311-7B85482B40F0}"/>
    <cellStyle name="Comma 13 3 3 3 4" xfId="23759" xr:uid="{01C1DBD1-4F65-45C4-8435-B3B70B06DEA6}"/>
    <cellStyle name="Comma 13 3 3 3 4 2" xfId="30283" xr:uid="{F603F422-6706-47BB-B432-B61202183566}"/>
    <cellStyle name="Comma 13 3 3 3 5" xfId="27022" xr:uid="{6D56ED31-BF49-4039-BEF8-563132605359}"/>
    <cellStyle name="Comma 13 3 3 4" xfId="22668" xr:uid="{8EE8D7CE-7A79-4DC7-93A6-FCFBE5F5E51B}"/>
    <cellStyle name="Comma 13 3 3 4 2" xfId="25931" xr:uid="{BE66AA5B-7364-4F1C-9782-81BCB6D7FBCA}"/>
    <cellStyle name="Comma 13 3 3 4 2 2" xfId="32455" xr:uid="{55A85E2C-DA1F-4EA1-AFF4-D65D984AACFF}"/>
    <cellStyle name="Comma 13 3 3 4 3" xfId="29194" xr:uid="{F1F9F318-D90F-4A34-9DAF-FB7B27405360}"/>
    <cellStyle name="Comma 13 3 3 5" xfId="21581" xr:uid="{7E2A54F9-AD8E-4F25-9BE2-D082F4B614AE}"/>
    <cellStyle name="Comma 13 3 3 5 2" xfId="24844" xr:uid="{F56862F9-F8A4-4AF5-95E9-652C7D224258}"/>
    <cellStyle name="Comma 13 3 3 5 2 2" xfId="31368" xr:uid="{C14B43EB-CF35-406B-9521-6F5B181DEC82}"/>
    <cellStyle name="Comma 13 3 3 5 3" xfId="28107" xr:uid="{844A490C-11FE-44FF-BCD9-4333964851CE}"/>
    <cellStyle name="Comma 13 3 3 6" xfId="23757" xr:uid="{672108A1-2A64-4EDB-BECE-F82C78A98BA7}"/>
    <cellStyle name="Comma 13 3 3 6 2" xfId="30281" xr:uid="{F9B2BF42-C1BA-4E89-AB83-BE19CABD9D42}"/>
    <cellStyle name="Comma 13 3 3 7" xfId="27020" xr:uid="{8C0D5804-E117-47C6-B8E3-BB9579DB8CEB}"/>
    <cellStyle name="Comma 13 3 4" xfId="12885" xr:uid="{00000000-0005-0000-0000-000041320000}"/>
    <cellStyle name="Comma 13 3 4 2" xfId="12886" xr:uid="{00000000-0005-0000-0000-000042320000}"/>
    <cellStyle name="Comma 13 3 4 2 2" xfId="22672" xr:uid="{C287376B-795E-4F2A-BEA0-9955F184C1DE}"/>
    <cellStyle name="Comma 13 3 4 2 2 2" xfId="25935" xr:uid="{DE7B1927-B525-45B5-B4C3-7C2F1D45E504}"/>
    <cellStyle name="Comma 13 3 4 2 2 2 2" xfId="32459" xr:uid="{C0A4295A-A3EA-49B4-BEEA-DA11B7E371AF}"/>
    <cellStyle name="Comma 13 3 4 2 2 3" xfId="29198" xr:uid="{472D932F-014B-4A6F-97DB-38C31A1317A1}"/>
    <cellStyle name="Comma 13 3 4 2 3" xfId="21585" xr:uid="{07F51B31-8075-4A35-A2B0-4C196E9EDBB7}"/>
    <cellStyle name="Comma 13 3 4 2 3 2" xfId="24848" xr:uid="{3A38045D-B86C-4128-A7AF-36689475FD8C}"/>
    <cellStyle name="Comma 13 3 4 2 3 2 2" xfId="31372" xr:uid="{6F7F9B97-AB64-46BC-B583-0EF9648AFB1B}"/>
    <cellStyle name="Comma 13 3 4 2 3 3" xfId="28111" xr:uid="{7FEAF7F3-0B57-46C9-B82C-D02C35612252}"/>
    <cellStyle name="Comma 13 3 4 2 4" xfId="23761" xr:uid="{2C35B9F0-0561-40A1-B764-D3D82D83E6FF}"/>
    <cellStyle name="Comma 13 3 4 2 4 2" xfId="30285" xr:uid="{5E27DF7E-E26E-4590-831A-B2A1D981AD30}"/>
    <cellStyle name="Comma 13 3 4 2 5" xfId="27024" xr:uid="{CEF881DA-B26D-412B-AE51-CD2BC8F3FE7C}"/>
    <cellStyle name="Comma 13 3 4 3" xfId="12887" xr:uid="{00000000-0005-0000-0000-000043320000}"/>
    <cellStyle name="Comma 13 3 4 3 2" xfId="22673" xr:uid="{AD634C61-02AA-4A82-B163-AF30713F6952}"/>
    <cellStyle name="Comma 13 3 4 3 2 2" xfId="25936" xr:uid="{4EDC4700-F250-4D06-B3C6-C411E1B4E988}"/>
    <cellStyle name="Comma 13 3 4 3 2 2 2" xfId="32460" xr:uid="{5BAD8A97-EC7C-4FDF-A575-5783DFF819E2}"/>
    <cellStyle name="Comma 13 3 4 3 2 3" xfId="29199" xr:uid="{6EDD555E-446D-46F6-BAA8-C5123A09B885}"/>
    <cellStyle name="Comma 13 3 4 3 3" xfId="21586" xr:uid="{67A10CC4-F9A9-4F77-9F1F-C2E7CB719315}"/>
    <cellStyle name="Comma 13 3 4 3 3 2" xfId="24849" xr:uid="{DDDF5569-74CF-41F7-ACEB-828F3D10AF80}"/>
    <cellStyle name="Comma 13 3 4 3 3 2 2" xfId="31373" xr:uid="{A9005FBF-78C9-4B33-9B3A-6343202EC9B2}"/>
    <cellStyle name="Comma 13 3 4 3 3 3" xfId="28112" xr:uid="{04EF1B4F-B89A-4D66-80E6-A94D0CB552B2}"/>
    <cellStyle name="Comma 13 3 4 3 4" xfId="23762" xr:uid="{1D210FBE-4A55-436F-A169-100FBE50B19F}"/>
    <cellStyle name="Comma 13 3 4 3 4 2" xfId="30286" xr:uid="{A0CC47A9-B655-4D7E-8F20-3DB1FB28FC07}"/>
    <cellStyle name="Comma 13 3 4 3 5" xfId="27025" xr:uid="{02AD0F20-41EC-4EBA-8C58-8F0FC108692F}"/>
    <cellStyle name="Comma 13 3 4 4" xfId="22671" xr:uid="{D810E3BF-E20E-420A-B656-8A84DC6C3611}"/>
    <cellStyle name="Comma 13 3 4 4 2" xfId="25934" xr:uid="{AD84770F-CCB0-484E-95FF-8B336C9E4405}"/>
    <cellStyle name="Comma 13 3 4 4 2 2" xfId="32458" xr:uid="{02C83F97-2FB9-49A1-9461-4CA1503192D0}"/>
    <cellStyle name="Comma 13 3 4 4 3" xfId="29197" xr:uid="{6AC69996-2415-488E-A046-6176D558ED8C}"/>
    <cellStyle name="Comma 13 3 4 5" xfId="21584" xr:uid="{4809B776-699F-4207-A43A-28D61A7B7A88}"/>
    <cellStyle name="Comma 13 3 4 5 2" xfId="24847" xr:uid="{3A32A257-589E-4193-955E-72ACF76374EF}"/>
    <cellStyle name="Comma 13 3 4 5 2 2" xfId="31371" xr:uid="{1B8291EB-64F9-4FB3-A854-4D36E1DB88F8}"/>
    <cellStyle name="Comma 13 3 4 5 3" xfId="28110" xr:uid="{729CE941-EB2C-4A59-A71F-B6A4D43ABC15}"/>
    <cellStyle name="Comma 13 3 4 6" xfId="23760" xr:uid="{A5A7AA11-C449-4DF1-9912-50E13C0A354F}"/>
    <cellStyle name="Comma 13 3 4 6 2" xfId="30284" xr:uid="{52EDBBD7-ABBF-4B08-A0D2-BF156191772B}"/>
    <cellStyle name="Comma 13 3 4 7" xfId="27023" xr:uid="{8851C76D-BF7F-4620-8C15-72DBDB3AD80E}"/>
    <cellStyle name="Comma 13 3 5" xfId="12888" xr:uid="{00000000-0005-0000-0000-000044320000}"/>
    <cellStyle name="Comma 13 3 5 2" xfId="22674" xr:uid="{F4888869-B47A-401A-BFE5-27667BD2B7D0}"/>
    <cellStyle name="Comma 13 3 5 2 2" xfId="25937" xr:uid="{57002922-67E0-49A9-B16C-F2EFBD5F9E34}"/>
    <cellStyle name="Comma 13 3 5 2 2 2" xfId="32461" xr:uid="{F1225591-2E59-4659-B6AC-35F6C7D3A85B}"/>
    <cellStyle name="Comma 13 3 5 2 3" xfId="29200" xr:uid="{629225AC-A375-488A-B436-BA10D323CD5C}"/>
    <cellStyle name="Comma 13 3 5 3" xfId="21587" xr:uid="{34DE47A6-367A-464C-994A-954555FAEAED}"/>
    <cellStyle name="Comma 13 3 5 3 2" xfId="24850" xr:uid="{BC93E805-21BE-49AB-A4BB-FBF7DB13F43E}"/>
    <cellStyle name="Comma 13 3 5 3 2 2" xfId="31374" xr:uid="{5346D196-95EC-41D8-B6AF-990492724AF8}"/>
    <cellStyle name="Comma 13 3 5 3 3" xfId="28113" xr:uid="{D5754D14-E074-493D-8935-C2DF2AC640C2}"/>
    <cellStyle name="Comma 13 3 5 4" xfId="23763" xr:uid="{2CC6528E-2925-42C8-BF14-AB0DB9918911}"/>
    <cellStyle name="Comma 13 3 5 4 2" xfId="30287" xr:uid="{DD7BAFB5-F8DF-4041-973D-333DD361A324}"/>
    <cellStyle name="Comma 13 3 5 5" xfId="27026" xr:uid="{3643818F-2AF6-4B47-8601-4B663E8BAD45}"/>
    <cellStyle name="Comma 13 3 6" xfId="12889" xr:uid="{00000000-0005-0000-0000-000045320000}"/>
    <cellStyle name="Comma 13 3 6 2" xfId="22675" xr:uid="{402547E3-4C09-4732-A69D-501693544415}"/>
    <cellStyle name="Comma 13 3 6 2 2" xfId="25938" xr:uid="{620C172B-ED05-4FAC-8D92-6175D162110D}"/>
    <cellStyle name="Comma 13 3 6 2 2 2" xfId="32462" xr:uid="{F86B6E53-B468-4032-BA66-4AC9093F6424}"/>
    <cellStyle name="Comma 13 3 6 2 3" xfId="29201" xr:uid="{11800114-1DFE-4592-A114-BE1087B969AC}"/>
    <cellStyle name="Comma 13 3 6 3" xfId="21588" xr:uid="{F2929067-BB94-41DD-8AC1-715DA16B22C3}"/>
    <cellStyle name="Comma 13 3 6 3 2" xfId="24851" xr:uid="{220A7D8F-388C-4966-A5CE-3084288E344C}"/>
    <cellStyle name="Comma 13 3 6 3 2 2" xfId="31375" xr:uid="{117B68D0-1C22-418A-A5AD-99493F29F642}"/>
    <cellStyle name="Comma 13 3 6 3 3" xfId="28114" xr:uid="{E738A970-CC42-4A21-B252-F9733E87AD9F}"/>
    <cellStyle name="Comma 13 3 6 4" xfId="23764" xr:uid="{AB11DB7D-B57E-49AD-92BD-AA130E801ED8}"/>
    <cellStyle name="Comma 13 3 6 4 2" xfId="30288" xr:uid="{767CAE84-1AFE-46A8-902F-75B959C9DD65}"/>
    <cellStyle name="Comma 13 3 6 5" xfId="27027" xr:uid="{291D9659-7F5B-43C3-BFF3-FD1B7F733CB2}"/>
    <cellStyle name="Comma 13 3 7" xfId="12890" xr:uid="{00000000-0005-0000-0000-000046320000}"/>
    <cellStyle name="Comma 13 3 7 2" xfId="22676" xr:uid="{A35AC9FB-4E01-4EE2-B039-0462D04D7ABB}"/>
    <cellStyle name="Comma 13 3 7 2 2" xfId="25939" xr:uid="{7DEA77F1-015C-4BBE-A159-9FDAD9C9A8F2}"/>
    <cellStyle name="Comma 13 3 7 2 2 2" xfId="32463" xr:uid="{0711C908-722A-4C4D-9127-A09889651F97}"/>
    <cellStyle name="Comma 13 3 7 2 3" xfId="29202" xr:uid="{5BEC81AE-48E9-495B-8959-64934653BAE8}"/>
    <cellStyle name="Comma 13 3 7 3" xfId="21589" xr:uid="{73164077-DFA8-4408-B680-06773C67ACA9}"/>
    <cellStyle name="Comma 13 3 7 3 2" xfId="24852" xr:uid="{A9A2A04B-1DFA-4BB9-9C14-B3D2881AFC48}"/>
    <cellStyle name="Comma 13 3 7 3 2 2" xfId="31376" xr:uid="{852D655B-36A0-4DDE-BE72-A6210C1339F0}"/>
    <cellStyle name="Comma 13 3 7 3 3" xfId="28115" xr:uid="{B1F5E7B3-C9EA-4BD1-81F3-52EED37F8D04}"/>
    <cellStyle name="Comma 13 3 7 4" xfId="23765" xr:uid="{9BC4FAD7-C39F-43DC-9B0A-6346F22041D8}"/>
    <cellStyle name="Comma 13 3 7 4 2" xfId="30289" xr:uid="{A440E94F-23A9-456D-9BF3-8DC48834407D}"/>
    <cellStyle name="Comma 13 3 7 5" xfId="27028" xr:uid="{FF10F99C-B62D-46B2-9134-404C142FD5B4}"/>
    <cellStyle name="Comma 13 3 8" xfId="22661" xr:uid="{C0E60BDF-3E32-47C2-8944-05F0B75B6438}"/>
    <cellStyle name="Comma 13 3 8 2" xfId="25924" xr:uid="{B11B693A-97BB-4022-96B0-22E9D9401451}"/>
    <cellStyle name="Comma 13 3 8 2 2" xfId="32448" xr:uid="{6DCC1482-41E9-4E69-9BBB-E5A55ACE6582}"/>
    <cellStyle name="Comma 13 3 8 3" xfId="29187" xr:uid="{153DF882-0603-4780-BF5D-99F441029982}"/>
    <cellStyle name="Comma 13 3 9" xfId="21574" xr:uid="{639845E0-FB78-4E49-85F9-CAE28FFF9E6A}"/>
    <cellStyle name="Comma 13 3 9 2" xfId="24837" xr:uid="{E332914C-869D-405F-A988-AC1EA9CAF238}"/>
    <cellStyle name="Comma 13 3 9 2 2" xfId="31361" xr:uid="{C94A9A9A-59EB-411B-94E1-63DA8F46BA40}"/>
    <cellStyle name="Comma 13 3 9 3" xfId="28100" xr:uid="{CC623349-6975-4B64-923B-A0B29708623F}"/>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2" xr:uid="{07B096F6-4AE4-4CA0-A59C-78F9A19B387F}"/>
    <cellStyle name="Comma 13 4 2 2 2 2 2" xfId="32466" xr:uid="{7B4A5A39-DF93-48E3-87D1-F61140FF4544}"/>
    <cellStyle name="Comma 13 4 2 2 2 3" xfId="29205" xr:uid="{71FCD0D3-BA8D-47F3-BFA0-539544B1C5BF}"/>
    <cellStyle name="Comma 13 4 2 2 3" xfId="21592" xr:uid="{F57A45F5-75C9-447F-8F62-2780F18D521F}"/>
    <cellStyle name="Comma 13 4 2 2 3 2" xfId="24855" xr:uid="{75B9D546-4D90-4FEB-9548-A091C412C43D}"/>
    <cellStyle name="Comma 13 4 2 2 3 2 2" xfId="31379" xr:uid="{29E842D3-BFF5-462F-A939-4CBC265ADA86}"/>
    <cellStyle name="Comma 13 4 2 2 3 3" xfId="28118" xr:uid="{37BE0A95-03FE-4F45-AD17-613D9205D6F2}"/>
    <cellStyle name="Comma 13 4 2 2 4" xfId="23768" xr:uid="{7850CA5E-8E32-445C-88DA-5B1FD083C85B}"/>
    <cellStyle name="Comma 13 4 2 2 4 2" xfId="30292" xr:uid="{111CD821-8B43-493B-8F73-D86046BBF066}"/>
    <cellStyle name="Comma 13 4 2 2 5" xfId="27031" xr:uid="{CD0EF202-1A27-49AE-A5CE-2E8F48D61DF1}"/>
    <cellStyle name="Comma 13 4 2 3" xfId="12894" xr:uid="{00000000-0005-0000-0000-00004A320000}"/>
    <cellStyle name="Comma 13 4 2 3 2" xfId="22680" xr:uid="{4CDBE06B-2C9A-4BA9-B2A9-B347A24E8BAB}"/>
    <cellStyle name="Comma 13 4 2 3 2 2" xfId="25943" xr:uid="{03F09D39-D319-4020-A531-0AE07E049B46}"/>
    <cellStyle name="Comma 13 4 2 3 2 2 2" xfId="32467" xr:uid="{416239D3-A2CA-4DCB-990D-336A81DE957B}"/>
    <cellStyle name="Comma 13 4 2 3 2 3" xfId="29206" xr:uid="{2CC9047A-AC14-4D01-A8A9-BBFAA8E9506D}"/>
    <cellStyle name="Comma 13 4 2 3 3" xfId="21593" xr:uid="{3972E2B5-3084-44D6-A017-94BBC8248841}"/>
    <cellStyle name="Comma 13 4 2 3 3 2" xfId="24856" xr:uid="{873D9B34-13CA-417E-B40B-E1328710C5D6}"/>
    <cellStyle name="Comma 13 4 2 3 3 2 2" xfId="31380" xr:uid="{9B7E9551-152A-45D3-9CE6-6968F9192E5D}"/>
    <cellStyle name="Comma 13 4 2 3 3 3" xfId="28119" xr:uid="{026698BD-3D5E-4F29-B329-57D19B080753}"/>
    <cellStyle name="Comma 13 4 2 3 4" xfId="23769" xr:uid="{BB437E85-E5B9-46B3-A834-8EA4F9E27C42}"/>
    <cellStyle name="Comma 13 4 2 3 4 2" xfId="30293" xr:uid="{E65C2E11-158A-4ABC-A786-735A52CFB35D}"/>
    <cellStyle name="Comma 13 4 2 3 5" xfId="27032" xr:uid="{43691D74-D584-4910-BAFF-15D339EB3526}"/>
    <cellStyle name="Comma 13 4 2 4" xfId="22678" xr:uid="{7FAC69C5-738E-4F55-ACEB-793F44728245}"/>
    <cellStyle name="Comma 13 4 2 4 2" xfId="25941" xr:uid="{0F76242B-108A-4653-B683-5A2EFFA70A0A}"/>
    <cellStyle name="Comma 13 4 2 4 2 2" xfId="32465" xr:uid="{DB49DE03-CA71-4E68-AE3B-B8C49C631203}"/>
    <cellStyle name="Comma 13 4 2 4 3" xfId="29204" xr:uid="{DAB3DCB1-BEDB-4460-909B-B900C09DFA87}"/>
    <cellStyle name="Comma 13 4 2 5" xfId="21591" xr:uid="{F6EC81DD-338F-4455-B260-0EFFC0715F3B}"/>
    <cellStyle name="Comma 13 4 2 5 2" xfId="24854" xr:uid="{7BCA76B6-176C-4307-AB04-E3CEB35A7E42}"/>
    <cellStyle name="Comma 13 4 2 5 2 2" xfId="31378" xr:uid="{EB24D6AE-19FD-43D5-9DF2-430AE8C4916C}"/>
    <cellStyle name="Comma 13 4 2 5 3" xfId="28117" xr:uid="{E8DEB339-793A-40C6-B97E-541E85F80538}"/>
    <cellStyle name="Comma 13 4 2 6" xfId="23767" xr:uid="{F3474CF2-F7AA-4BEF-8363-71846C2CC2D2}"/>
    <cellStyle name="Comma 13 4 2 6 2" xfId="30291" xr:uid="{A56233A1-BDE3-41B2-BFC6-348B748FB1E1}"/>
    <cellStyle name="Comma 13 4 2 7" xfId="27030" xr:uid="{34A2B74C-F341-40B8-AC64-CABFE3BC7E78}"/>
    <cellStyle name="Comma 13 4 3" xfId="12895" xr:uid="{00000000-0005-0000-0000-00004B320000}"/>
    <cellStyle name="Comma 13 4 3 2" xfId="22681" xr:uid="{F5A166B2-5915-4D16-8D55-45345D59EF24}"/>
    <cellStyle name="Comma 13 4 3 2 2" xfId="25944" xr:uid="{19C3567D-7CCA-494E-8EEA-984ABDE24B92}"/>
    <cellStyle name="Comma 13 4 3 2 2 2" xfId="32468" xr:uid="{03BF228E-CCA9-4192-8D7B-71436037DEA3}"/>
    <cellStyle name="Comma 13 4 3 2 3" xfId="29207" xr:uid="{154E3AD8-39D4-45E3-9200-F9BBA98274E8}"/>
    <cellStyle name="Comma 13 4 3 3" xfId="21594" xr:uid="{D21F3DB9-AED1-4398-BEF0-F959500277CB}"/>
    <cellStyle name="Comma 13 4 3 3 2" xfId="24857" xr:uid="{9D1245C0-03E2-4F66-99C2-4E59DD5A2AC3}"/>
    <cellStyle name="Comma 13 4 3 3 2 2" xfId="31381" xr:uid="{F08055F7-C8F7-4247-8637-1E12DECB2776}"/>
    <cellStyle name="Comma 13 4 3 3 3" xfId="28120" xr:uid="{299300A2-3D16-4A3D-9724-E2FDBB031531}"/>
    <cellStyle name="Comma 13 4 3 4" xfId="23770" xr:uid="{8B0EBB5D-2043-4C46-B646-CE4972F65722}"/>
    <cellStyle name="Comma 13 4 3 4 2" xfId="30294" xr:uid="{5D7C5EE6-198B-4CD1-B274-E3D234172AB3}"/>
    <cellStyle name="Comma 13 4 3 5" xfId="27033" xr:uid="{C86A7474-37D5-4C21-A8BB-BE091DB26492}"/>
    <cellStyle name="Comma 13 4 4" xfId="12896" xr:uid="{00000000-0005-0000-0000-00004C320000}"/>
    <cellStyle name="Comma 13 4 4 2" xfId="22682" xr:uid="{2D35F37E-56A3-466D-A0DF-298F397546EB}"/>
    <cellStyle name="Comma 13 4 4 2 2" xfId="25945" xr:uid="{AAE298E8-DCBE-471D-B70D-DFC6E225BF79}"/>
    <cellStyle name="Comma 13 4 4 2 2 2" xfId="32469" xr:uid="{2F098B99-9D46-492F-A2A5-A2314C092C9B}"/>
    <cellStyle name="Comma 13 4 4 2 3" xfId="29208" xr:uid="{B91B69DC-2523-4FE4-9E3F-1104B489D2A6}"/>
    <cellStyle name="Comma 13 4 4 3" xfId="21595" xr:uid="{B80F4F71-5280-45E9-83D3-47E846218BAB}"/>
    <cellStyle name="Comma 13 4 4 3 2" xfId="24858" xr:uid="{4E650943-A6DE-47EF-98D9-9FBCDCB69543}"/>
    <cellStyle name="Comma 13 4 4 3 2 2" xfId="31382" xr:uid="{2A1AD117-05BE-4010-800D-66E223AA6A07}"/>
    <cellStyle name="Comma 13 4 4 3 3" xfId="28121" xr:uid="{4579769D-501E-4730-B207-53CAF4CE6A2E}"/>
    <cellStyle name="Comma 13 4 4 4" xfId="23771" xr:uid="{7B904534-7BA6-4CF7-AD79-BBD41B1785FE}"/>
    <cellStyle name="Comma 13 4 4 4 2" xfId="30295" xr:uid="{67386F53-2108-4456-92C8-55BD92857ECF}"/>
    <cellStyle name="Comma 13 4 4 5" xfId="27034" xr:uid="{5E4D8914-9C50-4520-BD16-420FC6B4741A}"/>
    <cellStyle name="Comma 13 4 5" xfId="22677" xr:uid="{36E3AD7B-4628-4914-96BD-7251E77C8C0D}"/>
    <cellStyle name="Comma 13 4 5 2" xfId="25940" xr:uid="{470CA9FF-3ECE-4E3A-A307-F5BD23F46E46}"/>
    <cellStyle name="Comma 13 4 5 2 2" xfId="32464" xr:uid="{07B34D80-7A59-4A07-8980-C09778EA5BF7}"/>
    <cellStyle name="Comma 13 4 5 3" xfId="29203" xr:uid="{7229C137-9F60-4A42-80B0-8710C8535B30}"/>
    <cellStyle name="Comma 13 4 6" xfId="21590" xr:uid="{35DC4A09-909A-4E21-88C6-C4C8C346AFAA}"/>
    <cellStyle name="Comma 13 4 6 2" xfId="24853" xr:uid="{1D5ECE4D-F385-49D3-BA08-F731D0AA7E96}"/>
    <cellStyle name="Comma 13 4 6 2 2" xfId="31377" xr:uid="{DB60110B-18AA-4C67-BFD4-4CD3CB81DC78}"/>
    <cellStyle name="Comma 13 4 6 3" xfId="28116" xr:uid="{93DC4B07-08F8-49AE-8E9B-CAFC1F0DA8A8}"/>
    <cellStyle name="Comma 13 4 7" xfId="23766" xr:uid="{0A3E47D7-0180-4CE8-9E57-2985A52CEDF7}"/>
    <cellStyle name="Comma 13 4 7 2" xfId="30290" xr:uid="{A30C8679-DA06-4E0D-A9E0-76609461901A}"/>
    <cellStyle name="Comma 13 4 8" xfId="27029" xr:uid="{E9A7CF71-2B0C-433C-B22B-B288F2C7F753}"/>
    <cellStyle name="Comma 13 5" xfId="12897" xr:uid="{00000000-0005-0000-0000-00004D320000}"/>
    <cellStyle name="Comma 13 5 2" xfId="12898" xr:uid="{00000000-0005-0000-0000-00004E320000}"/>
    <cellStyle name="Comma 13 5 2 2" xfId="22684" xr:uid="{8DD0E6C4-E5CA-4743-9D50-0136E5726CAA}"/>
    <cellStyle name="Comma 13 5 2 2 2" xfId="25947" xr:uid="{FBE1E905-F68A-4C5E-9C2B-4A1F8CB83006}"/>
    <cellStyle name="Comma 13 5 2 2 2 2" xfId="32471" xr:uid="{595A6BC8-FA38-47A8-9E6A-844EDE61CE11}"/>
    <cellStyle name="Comma 13 5 2 2 3" xfId="29210" xr:uid="{FBD70421-F7AB-40A9-94E6-6ACBE27A291A}"/>
    <cellStyle name="Comma 13 5 2 3" xfId="21597" xr:uid="{6337A30F-5A46-4CBF-8FCF-5F3D579FC5C9}"/>
    <cellStyle name="Comma 13 5 2 3 2" xfId="24860" xr:uid="{6F986AD2-1873-4DB8-B065-DA7D27BA7FDE}"/>
    <cellStyle name="Comma 13 5 2 3 2 2" xfId="31384" xr:uid="{EE3D9385-1DB5-42E4-9945-1766B1AC457F}"/>
    <cellStyle name="Comma 13 5 2 3 3" xfId="28123" xr:uid="{E7DC8982-DDF7-429F-B87E-90092565318C}"/>
    <cellStyle name="Comma 13 5 2 4" xfId="23773" xr:uid="{50B0F8C4-FBB8-4E60-9A21-12D517732D80}"/>
    <cellStyle name="Comma 13 5 2 4 2" xfId="30297" xr:uid="{25B059D4-17AC-4150-AC3E-BE759645F077}"/>
    <cellStyle name="Comma 13 5 2 5" xfId="27036" xr:uid="{2212D2AD-A180-4664-AAE0-D46B46B46A27}"/>
    <cellStyle name="Comma 13 5 3" xfId="12899" xr:uid="{00000000-0005-0000-0000-00004F320000}"/>
    <cellStyle name="Comma 13 5 3 2" xfId="22685" xr:uid="{A3C72BF0-F5DF-4E3A-BCC6-B79E604C12EB}"/>
    <cellStyle name="Comma 13 5 3 2 2" xfId="25948" xr:uid="{B964794C-FDBD-4B3F-82E2-2FBECB3ED64C}"/>
    <cellStyle name="Comma 13 5 3 2 2 2" xfId="32472" xr:uid="{92408F37-FEE7-44AC-A2FC-337B79C291D8}"/>
    <cellStyle name="Comma 13 5 3 2 3" xfId="29211" xr:uid="{BFC605B8-DFBF-4BA5-A326-D0AD5E0B6B7A}"/>
    <cellStyle name="Comma 13 5 3 3" xfId="21598" xr:uid="{61007371-1769-40A5-80D0-27AA0331E709}"/>
    <cellStyle name="Comma 13 5 3 3 2" xfId="24861" xr:uid="{FA156D5E-A719-49FD-8E2F-79EAEB7B1417}"/>
    <cellStyle name="Comma 13 5 3 3 2 2" xfId="31385" xr:uid="{471BA134-3A71-4731-8055-6DF00961784D}"/>
    <cellStyle name="Comma 13 5 3 3 3" xfId="28124" xr:uid="{5613E403-16B1-4802-848C-39784935D598}"/>
    <cellStyle name="Comma 13 5 3 4" xfId="23774" xr:uid="{4A226589-1E5D-4B46-8999-EBBB7A628CA2}"/>
    <cellStyle name="Comma 13 5 3 4 2" xfId="30298" xr:uid="{D9A0B130-31C7-4B3B-87BE-226D7B61A8E8}"/>
    <cellStyle name="Comma 13 5 3 5" xfId="27037" xr:uid="{F724617E-020E-4AF9-8818-846D5C03FC85}"/>
    <cellStyle name="Comma 13 5 4" xfId="22683" xr:uid="{1AD3BFE1-E921-4778-93C8-7B005AAAA016}"/>
    <cellStyle name="Comma 13 5 4 2" xfId="25946" xr:uid="{22EC1E13-1FC4-4B75-AB85-CF4B21858E1B}"/>
    <cellStyle name="Comma 13 5 4 2 2" xfId="32470" xr:uid="{2B62B1C5-A144-46E9-957C-8C7082F1C5F5}"/>
    <cellStyle name="Comma 13 5 4 3" xfId="29209" xr:uid="{466390D1-42AF-48DA-ADF0-2167FC0643D9}"/>
    <cellStyle name="Comma 13 5 5" xfId="21596" xr:uid="{EACCBCD5-A72E-4313-812D-8E7332404698}"/>
    <cellStyle name="Comma 13 5 5 2" xfId="24859" xr:uid="{AEA0587A-3E1E-4BC7-9588-12842E7B662B}"/>
    <cellStyle name="Comma 13 5 5 2 2" xfId="31383" xr:uid="{BBA03C0C-4860-4F83-9A7B-251A86070B00}"/>
    <cellStyle name="Comma 13 5 5 3" xfId="28122" xr:uid="{6D6CE99D-B1BF-435D-A689-3201ED0F8DD1}"/>
    <cellStyle name="Comma 13 5 6" xfId="23772" xr:uid="{ACC3C2C4-D72A-4E13-A99C-3DC54F3B4299}"/>
    <cellStyle name="Comma 13 5 6 2" xfId="30296" xr:uid="{6FB30052-4FF1-4341-A8D4-989411A192F4}"/>
    <cellStyle name="Comma 13 5 7" xfId="27035" xr:uid="{8FF4E0C7-3A9A-44EB-A889-7AA27CC82220}"/>
    <cellStyle name="Comma 13 6" xfId="12900" xr:uid="{00000000-0005-0000-0000-000050320000}"/>
    <cellStyle name="Comma 13 6 2" xfId="12901" xr:uid="{00000000-0005-0000-0000-000051320000}"/>
    <cellStyle name="Comma 13 6 2 2" xfId="22687" xr:uid="{148BF0BA-BD5E-47C0-A2F8-157AFEA814A4}"/>
    <cellStyle name="Comma 13 6 2 2 2" xfId="25950" xr:uid="{B630CB0F-CD3D-4104-9AB9-99F17FDEB1D0}"/>
    <cellStyle name="Comma 13 6 2 2 2 2" xfId="32474" xr:uid="{10429728-5154-4CBE-BF0D-0AD95349F57D}"/>
    <cellStyle name="Comma 13 6 2 2 3" xfId="29213" xr:uid="{1DA3E085-2210-4CBE-9D8D-2F416669BBE6}"/>
    <cellStyle name="Comma 13 6 2 3" xfId="21600" xr:uid="{E66649E7-7B9E-4712-8766-16AA6D694AE1}"/>
    <cellStyle name="Comma 13 6 2 3 2" xfId="24863" xr:uid="{D70BEADE-46E9-4BD0-97C1-92ED66FBBCDB}"/>
    <cellStyle name="Comma 13 6 2 3 2 2" xfId="31387" xr:uid="{7B878C8A-7126-48EB-B1F7-EEA97CA2A03F}"/>
    <cellStyle name="Comma 13 6 2 3 3" xfId="28126" xr:uid="{2CF6606F-69A2-4FCA-BE46-AAA9D989E277}"/>
    <cellStyle name="Comma 13 6 2 4" xfId="23776" xr:uid="{950B0E7C-FBDC-4090-A36E-AA39CE7AD6F2}"/>
    <cellStyle name="Comma 13 6 2 4 2" xfId="30300" xr:uid="{1D70FA92-5326-474F-A19A-86E54F6BD7F6}"/>
    <cellStyle name="Comma 13 6 2 5" xfId="27039" xr:uid="{8F493BA0-096D-4863-8602-F8183DBD1A5D}"/>
    <cellStyle name="Comma 13 6 3" xfId="12902" xr:uid="{00000000-0005-0000-0000-000052320000}"/>
    <cellStyle name="Comma 13 6 3 2" xfId="22688" xr:uid="{0281DA24-401F-4FA5-85A6-091D73B8BF8F}"/>
    <cellStyle name="Comma 13 6 3 2 2" xfId="25951" xr:uid="{C7579D17-3D47-46C4-A91E-1DDA7D65EF6D}"/>
    <cellStyle name="Comma 13 6 3 2 2 2" xfId="32475" xr:uid="{631923DD-3DB1-403B-A85C-70D9D567FC81}"/>
    <cellStyle name="Comma 13 6 3 2 3" xfId="29214" xr:uid="{E68C6A79-0C86-465C-8F49-1F9E92995AC0}"/>
    <cellStyle name="Comma 13 6 3 3" xfId="21601" xr:uid="{26719C9F-760B-4E49-9421-7668B1F8C51D}"/>
    <cellStyle name="Comma 13 6 3 3 2" xfId="24864" xr:uid="{0FA05F46-C6D4-438D-8E74-D1826955ABDD}"/>
    <cellStyle name="Comma 13 6 3 3 2 2" xfId="31388" xr:uid="{C5B4E1C4-8892-43A1-AD4A-BE62C25F3BA4}"/>
    <cellStyle name="Comma 13 6 3 3 3" xfId="28127" xr:uid="{2F2EDAF1-D961-4BEE-8F29-74DEE2D1E064}"/>
    <cellStyle name="Comma 13 6 3 4" xfId="23777" xr:uid="{0EC92094-2498-4100-BC1E-C46D174B7A95}"/>
    <cellStyle name="Comma 13 6 3 4 2" xfId="30301" xr:uid="{037638DE-2F0A-439B-BF2D-EAB93CA7CF1E}"/>
    <cellStyle name="Comma 13 6 3 5" xfId="27040" xr:uid="{A365E8C9-E598-4854-AA16-B7F3AE22A22B}"/>
    <cellStyle name="Comma 13 6 4" xfId="22686" xr:uid="{3FFDF3C9-E726-4DC9-9316-E6FF02817EBF}"/>
    <cellStyle name="Comma 13 6 4 2" xfId="25949" xr:uid="{ABBECD29-EBE1-42FC-BD4C-59039737889E}"/>
    <cellStyle name="Comma 13 6 4 2 2" xfId="32473" xr:uid="{2EA4E8CD-C1B9-4F4F-A233-1EB86EB12B6C}"/>
    <cellStyle name="Comma 13 6 4 3" xfId="29212" xr:uid="{145B168C-582E-43C1-8E1C-8C43B33BAA27}"/>
    <cellStyle name="Comma 13 6 5" xfId="21599" xr:uid="{BE5A5355-5442-4BEB-BB12-BE71582B099A}"/>
    <cellStyle name="Comma 13 6 5 2" xfId="24862" xr:uid="{E3C1EE76-F977-4AA5-8892-A3215B155369}"/>
    <cellStyle name="Comma 13 6 5 2 2" xfId="31386" xr:uid="{233D5D9C-581C-41FC-B898-3E386C91C696}"/>
    <cellStyle name="Comma 13 6 5 3" xfId="28125" xr:uid="{F72B98D4-F617-4950-B287-3C3D2C9AA85C}"/>
    <cellStyle name="Comma 13 6 6" xfId="23775" xr:uid="{34C65F8F-EEC9-4228-82B8-7E9D8F4CF550}"/>
    <cellStyle name="Comma 13 6 6 2" xfId="30299" xr:uid="{58027781-83E0-4D0E-BAB7-EE7509DDAA20}"/>
    <cellStyle name="Comma 13 6 7" xfId="27038" xr:uid="{3E6328DE-BA79-4C06-BC50-0065A08965C2}"/>
    <cellStyle name="Comma 13 7" xfId="12903" xr:uid="{00000000-0005-0000-0000-000053320000}"/>
    <cellStyle name="Comma 13 7 2" xfId="22689" xr:uid="{2696D543-3B0C-4AED-B541-BF610CAF29B6}"/>
    <cellStyle name="Comma 13 7 2 2" xfId="25952" xr:uid="{A66EA359-7785-4502-9F43-2E60F680DCC6}"/>
    <cellStyle name="Comma 13 7 2 2 2" xfId="32476" xr:uid="{38C8AA26-6A78-4C9E-8BEF-17F349CC2410}"/>
    <cellStyle name="Comma 13 7 2 3" xfId="29215" xr:uid="{8AF20913-C846-4114-A573-F36F914B7250}"/>
    <cellStyle name="Comma 13 7 3" xfId="21602" xr:uid="{89284C90-DEAE-4757-8001-4A2FB7E57BD1}"/>
    <cellStyle name="Comma 13 7 3 2" xfId="24865" xr:uid="{A31ABD8A-F912-48FB-9984-C35EEABE5E71}"/>
    <cellStyle name="Comma 13 7 3 2 2" xfId="31389" xr:uid="{BABE0569-C83C-4A5D-8C3A-58739DBECF1E}"/>
    <cellStyle name="Comma 13 7 3 3" xfId="28128" xr:uid="{C211A0E1-86DB-4CEE-940C-8E6C9ECD96D5}"/>
    <cellStyle name="Comma 13 7 4" xfId="23778" xr:uid="{6CF0D86B-03B3-4FFF-82AA-6D2A1E05CD3C}"/>
    <cellStyle name="Comma 13 7 4 2" xfId="30302" xr:uid="{A8A74145-FDEF-4422-A943-C4168D99E0E6}"/>
    <cellStyle name="Comma 13 7 5" xfId="27041" xr:uid="{91C29B1F-9053-4C91-82FE-D7B58A44A382}"/>
    <cellStyle name="Comma 13 8" xfId="12904" xr:uid="{00000000-0005-0000-0000-000054320000}"/>
    <cellStyle name="Comma 13 8 2" xfId="22690" xr:uid="{BCD7DFBE-DA27-4E73-95AC-A08CD4E55320}"/>
    <cellStyle name="Comma 13 8 2 2" xfId="25953" xr:uid="{6E1984CA-6ED8-4A5A-B873-229B4A27B4E8}"/>
    <cellStyle name="Comma 13 8 2 2 2" xfId="32477" xr:uid="{2FB8FDE8-2D0E-4EEF-B171-84431ACA3944}"/>
    <cellStyle name="Comma 13 8 2 3" xfId="29216" xr:uid="{E2EF3D7D-CE26-454D-96B3-E645DD046A1F}"/>
    <cellStyle name="Comma 13 8 3" xfId="21603" xr:uid="{6AF32544-C9AF-47DE-A9FB-83125C18CA09}"/>
    <cellStyle name="Comma 13 8 3 2" xfId="24866" xr:uid="{5EF79F36-1A59-48B3-818A-FE2DC27EB9C8}"/>
    <cellStyle name="Comma 13 8 3 2 2" xfId="31390" xr:uid="{9820BBED-1815-4B4C-BF92-E29471CA44AA}"/>
    <cellStyle name="Comma 13 8 3 3" xfId="28129" xr:uid="{284F3528-DDCD-4FC4-A0C6-5348BCBD6F0D}"/>
    <cellStyle name="Comma 13 8 4" xfId="23779" xr:uid="{700A2F8F-628F-4C37-A2E4-92F1B6F828DF}"/>
    <cellStyle name="Comma 13 8 4 2" xfId="30303" xr:uid="{F0F05103-7CC2-4508-8B85-09ACB5AFD1C4}"/>
    <cellStyle name="Comma 13 8 5" xfId="27042" xr:uid="{0605BFB1-7506-4826-8A20-2ED615450A05}"/>
    <cellStyle name="Comma 13 9" xfId="12905" xr:uid="{00000000-0005-0000-0000-000055320000}"/>
    <cellStyle name="Comma 13 9 2" xfId="22691" xr:uid="{3EA7E00C-60A4-4766-9352-345905EC6B52}"/>
    <cellStyle name="Comma 13 9 2 2" xfId="25954" xr:uid="{78B6E1C4-FE9D-44E8-B03F-BCE647A2B7E5}"/>
    <cellStyle name="Comma 13 9 2 2 2" xfId="32478" xr:uid="{C3AED3C9-6311-4421-8419-D8D12020AB12}"/>
    <cellStyle name="Comma 13 9 2 3" xfId="29217" xr:uid="{011EBF06-0FFB-474B-A565-6ED87F47D384}"/>
    <cellStyle name="Comma 13 9 3" xfId="21604" xr:uid="{1A446854-5D59-4737-941C-69B7CC417309}"/>
    <cellStyle name="Comma 13 9 3 2" xfId="24867" xr:uid="{94289583-62FC-45C4-8CA1-C28CAE984816}"/>
    <cellStyle name="Comma 13 9 3 2 2" xfId="31391" xr:uid="{77E3200F-BCBF-4D74-8FFD-32F18005855B}"/>
    <cellStyle name="Comma 13 9 3 3" xfId="28130" xr:uid="{3E68541A-36A0-4B4A-9ABB-8BFDBD0F70EF}"/>
    <cellStyle name="Comma 13 9 4" xfId="23780" xr:uid="{8EB8E52E-ADFD-4CE1-A5D2-504C3F394485}"/>
    <cellStyle name="Comma 13 9 4 2" xfId="30304" xr:uid="{55DC51CF-EFE0-416A-8F73-30A451BBB9C1}"/>
    <cellStyle name="Comma 13 9 5" xfId="27043" xr:uid="{26A4B22D-75F2-4AF9-B25C-C14876F448F0}"/>
    <cellStyle name="Comma 14" xfId="12906" xr:uid="{00000000-0005-0000-0000-000056320000}"/>
    <cellStyle name="Comma 14 2" xfId="22692" xr:uid="{93A4BAFE-A338-4765-8731-C350398775E8}"/>
    <cellStyle name="Comma 14 2 2" xfId="25955" xr:uid="{4E35A8BC-D771-4313-9CFE-94A6C99042B1}"/>
    <cellStyle name="Comma 14 2 2 2" xfId="32479" xr:uid="{CAFA4444-64A2-42D8-8C57-33FCD87A9408}"/>
    <cellStyle name="Comma 14 2 3" xfId="29218" xr:uid="{B6C4955B-CFD4-44A7-A2BB-D660357EB453}"/>
    <cellStyle name="Comma 14 3" xfId="21605" xr:uid="{9EEC6373-D2A6-457F-B288-18B6B34A3675}"/>
    <cellStyle name="Comma 14 3 2" xfId="24868" xr:uid="{0CCF31A8-350B-4CDD-AEB3-17E9C7F26CCE}"/>
    <cellStyle name="Comma 14 3 2 2" xfId="31392" xr:uid="{9D9B4869-9F4C-45A8-9988-ACF44A74C972}"/>
    <cellStyle name="Comma 14 3 3" xfId="28131" xr:uid="{E773176D-1CDF-4DE7-9FE6-0CB9F27DAF26}"/>
    <cellStyle name="Comma 14 4" xfId="23781" xr:uid="{A2E0FB8E-35DE-4A5E-AA8F-4A4056172BA2}"/>
    <cellStyle name="Comma 14 4 2" xfId="30305" xr:uid="{600B10FD-A609-4E36-82DC-27F395A7A77F}"/>
    <cellStyle name="Comma 14 5" xfId="27044" xr:uid="{3DDCCFC2-9D2D-42D2-852F-98ACD6870494}"/>
    <cellStyle name="Comma 15" xfId="12907" xr:uid="{00000000-0005-0000-0000-000057320000}"/>
    <cellStyle name="Comma 15 2" xfId="22693" xr:uid="{72F3ABC8-3564-47AC-ABD0-48BC217A6EFF}"/>
    <cellStyle name="Comma 15 2 2" xfId="25956" xr:uid="{5E5A3097-D5EF-4C95-B277-8E1D4050F077}"/>
    <cellStyle name="Comma 15 2 2 2" xfId="32480" xr:uid="{2C9874DB-CB8B-4612-BC8C-F17F6775F27D}"/>
    <cellStyle name="Comma 15 2 3" xfId="29219" xr:uid="{FF003804-95AC-4CEC-8388-6D9CAC8DD1E5}"/>
    <cellStyle name="Comma 15 3" xfId="21606" xr:uid="{FA0E1530-7A08-4E60-B26C-277AB1CA2A1D}"/>
    <cellStyle name="Comma 15 3 2" xfId="24869" xr:uid="{E96AC38D-E713-4ED4-991C-FD3CC734797E}"/>
    <cellStyle name="Comma 15 3 2 2" xfId="31393" xr:uid="{04083329-E02F-459A-A457-21A5F6A1B43D}"/>
    <cellStyle name="Comma 15 3 3" xfId="28132" xr:uid="{9455967A-5F6C-4F6A-B906-C30657CF17A5}"/>
    <cellStyle name="Comma 15 4" xfId="23782" xr:uid="{30B938CE-A6E2-4AF0-A3A3-C1E3ED976373}"/>
    <cellStyle name="Comma 15 4 2" xfId="30306" xr:uid="{777A5DAF-4FCC-46E3-853D-D5A06985486E}"/>
    <cellStyle name="Comma 15 5" xfId="27045" xr:uid="{2B90ED2B-0ECB-4405-9B2D-9B0DF4195345}"/>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7" xr:uid="{BA555AC9-6F5B-4A81-AE8D-E9E202117C79}"/>
    <cellStyle name="Comma 2 12 2 2 2" xfId="32481" xr:uid="{AEA72A39-70FD-426E-800B-AD73C32B5CCF}"/>
    <cellStyle name="Comma 2 12 2 3" xfId="29220" xr:uid="{280CC923-A8ED-4084-ACD9-D2E0A43ED08E}"/>
    <cellStyle name="Comma 2 12 3" xfId="21607" xr:uid="{39B9BF0D-9DB2-4B9B-A01B-FCE0C3A9E51D}"/>
    <cellStyle name="Comma 2 12 3 2" xfId="24870" xr:uid="{1F140570-FF28-4590-92F7-B8E22EA52242}"/>
    <cellStyle name="Comma 2 12 3 2 2" xfId="31394" xr:uid="{BF322BD1-F7FF-495D-9CF3-F4102F7E758A}"/>
    <cellStyle name="Comma 2 12 3 3" xfId="28133" xr:uid="{A53E1C61-C903-46C9-868A-436CE59BC475}"/>
    <cellStyle name="Comma 2 12 4" xfId="23783" xr:uid="{2FC9A80B-B8F6-4C30-9155-3531689FB19E}"/>
    <cellStyle name="Comma 2 12 4 2" xfId="30307" xr:uid="{DE54A355-6162-4FE7-875E-984F5BBEBD02}"/>
    <cellStyle name="Comma 2 12 5" xfId="27046" xr:uid="{73E8B553-64A7-4635-9849-F0FDF89AC027}"/>
    <cellStyle name="Comma 2 13" xfId="12920" xr:uid="{00000000-0005-0000-0000-000064320000}"/>
    <cellStyle name="Comma 2 13 2" xfId="12921" xr:uid="{00000000-0005-0000-0000-000065320000}"/>
    <cellStyle name="Comma 2 13 2 2" xfId="22696" xr:uid="{25005D4D-4D16-4F0A-A25D-6CAC54BDBB54}"/>
    <cellStyle name="Comma 2 13 2 2 2" xfId="25959" xr:uid="{B98336B9-643D-43CD-B9F3-CEBD3B9914DD}"/>
    <cellStyle name="Comma 2 13 2 2 2 2" xfId="32483" xr:uid="{1DE7A866-90A5-4D5B-8374-9197EFF6D2CA}"/>
    <cellStyle name="Comma 2 13 2 2 3" xfId="29222" xr:uid="{B0812CCE-9EFD-4CA4-8136-FC20EBF46C6C}"/>
    <cellStyle name="Comma 2 13 2 3" xfId="21609" xr:uid="{1B45EEE1-BCA2-4F7A-9675-3C1ECEC61FC3}"/>
    <cellStyle name="Comma 2 13 2 3 2" xfId="24872" xr:uid="{CA2B0B2D-0913-4D5B-9661-3DE77EA0CB4E}"/>
    <cellStyle name="Comma 2 13 2 3 2 2" xfId="31396" xr:uid="{32183D67-4DC7-460A-A296-FFF226C75A10}"/>
    <cellStyle name="Comma 2 13 2 3 3" xfId="28135" xr:uid="{397CDA4D-7867-466C-AC5B-7A00D4FB08EB}"/>
    <cellStyle name="Comma 2 13 2 4" xfId="23785" xr:uid="{7819CC74-04FC-4E8E-85DC-3D3F68FA85F0}"/>
    <cellStyle name="Comma 2 13 2 4 2" xfId="30309" xr:uid="{F5CBCC85-9449-4FBE-935F-9D40BD603D7A}"/>
    <cellStyle name="Comma 2 13 2 5" xfId="27048" xr:uid="{6DF89AA2-5C16-42B4-97CB-FD301BAEB7D6}"/>
    <cellStyle name="Comma 2 13 3" xfId="22695" xr:uid="{2C902312-93C3-4E61-AFFF-9DAA996FD763}"/>
    <cellStyle name="Comma 2 13 3 2" xfId="25958" xr:uid="{8AEBFC34-A671-46BF-AA04-FABD077C9ABD}"/>
    <cellStyle name="Comma 2 13 3 2 2" xfId="32482" xr:uid="{BB7054E1-F142-49A0-8E27-BDA613F8A615}"/>
    <cellStyle name="Comma 2 13 3 3" xfId="29221" xr:uid="{AE21CF33-AEA5-469B-A6F1-FC608F24CF91}"/>
    <cellStyle name="Comma 2 13 4" xfId="21608" xr:uid="{4E6E3C19-D323-48D1-81A1-F62F66B8554C}"/>
    <cellStyle name="Comma 2 13 4 2" xfId="24871" xr:uid="{852CCC65-B9DA-4BD0-BEC5-2FA7F25BA9E6}"/>
    <cellStyle name="Comma 2 13 4 2 2" xfId="31395" xr:uid="{B631FE4C-02D9-4265-9AAB-B1D2E8B02661}"/>
    <cellStyle name="Comma 2 13 4 3" xfId="28134" xr:uid="{DD5D6249-6EEE-4179-9C63-C34F15A3BA46}"/>
    <cellStyle name="Comma 2 13 5" xfId="23784" xr:uid="{EC3503DB-8A38-4FBC-8373-1D81C3E4D390}"/>
    <cellStyle name="Comma 2 13 5 2" xfId="30308" xr:uid="{8C15C3C5-13E9-4BF8-AAFD-26D35AE77557}"/>
    <cellStyle name="Comma 2 13 6" xfId="27047" xr:uid="{29ACB1A2-327C-4D88-959E-38F5B7EC0611}"/>
    <cellStyle name="Comma 2 14" xfId="12922" xr:uid="{00000000-0005-0000-0000-000066320000}"/>
    <cellStyle name="Comma 2 14 2" xfId="12923" xr:uid="{00000000-0005-0000-0000-000067320000}"/>
    <cellStyle name="Comma 2 14 2 2" xfId="22698" xr:uid="{7FD8BA6D-A6F3-4B3C-BB56-1C3874F0B855}"/>
    <cellStyle name="Comma 2 14 2 2 2" xfId="25961" xr:uid="{5873362C-B283-4BDE-8B61-50B5744BFDE7}"/>
    <cellStyle name="Comma 2 14 2 2 2 2" xfId="32485" xr:uid="{D279E160-9B88-4373-9BD0-19BDBE2561C9}"/>
    <cellStyle name="Comma 2 14 2 2 3" xfId="29224" xr:uid="{E7047EA3-2994-4959-8CE6-72A0217BEAE7}"/>
    <cellStyle name="Comma 2 14 2 3" xfId="21611" xr:uid="{00B1E3C0-93AD-43C5-A87D-C6F4880FB33F}"/>
    <cellStyle name="Comma 2 14 2 3 2" xfId="24874" xr:uid="{6839132B-451F-4C46-A1F1-3175A488D842}"/>
    <cellStyle name="Comma 2 14 2 3 2 2" xfId="31398" xr:uid="{A511DF60-47B2-481F-BD2E-D6A16A96C91F}"/>
    <cellStyle name="Comma 2 14 2 3 3" xfId="28137" xr:uid="{5165BD02-0971-49AF-804E-8B396ED6361B}"/>
    <cellStyle name="Comma 2 14 2 4" xfId="23787" xr:uid="{328370AE-D76B-47F4-BBCD-48F3AD242CF4}"/>
    <cellStyle name="Comma 2 14 2 4 2" xfId="30311" xr:uid="{FCB6E2C5-4768-4ACF-8DEB-A1A19E2B6590}"/>
    <cellStyle name="Comma 2 14 2 5" xfId="27050" xr:uid="{016CDD8A-520E-45E8-92F6-77C1077B8CDD}"/>
    <cellStyle name="Comma 2 14 3" xfId="22697" xr:uid="{ECFCF2AB-5C61-4D1C-97B7-2B1304E16F23}"/>
    <cellStyle name="Comma 2 14 3 2" xfId="25960" xr:uid="{B29A1D91-74A5-41AC-A88A-8DA85B0E53A7}"/>
    <cellStyle name="Comma 2 14 3 2 2" xfId="32484" xr:uid="{C9D06AA5-B3F1-4442-BC13-193D438F5A4D}"/>
    <cellStyle name="Comma 2 14 3 3" xfId="29223" xr:uid="{BF10744D-E3B1-41E1-A506-2A17AD220A0B}"/>
    <cellStyle name="Comma 2 14 4" xfId="21610" xr:uid="{6E0B63DE-650D-40EB-B64A-223FCAA17F8C}"/>
    <cellStyle name="Comma 2 14 4 2" xfId="24873" xr:uid="{96961AE4-AE27-41E6-A0BF-F7E69455F2AA}"/>
    <cellStyle name="Comma 2 14 4 2 2" xfId="31397" xr:uid="{C290A05D-DE76-4FD4-9076-4C4F17C6D6DA}"/>
    <cellStyle name="Comma 2 14 4 3" xfId="28136" xr:uid="{27A81372-DFD2-4EE0-A6E2-EDCCA58C2ACE}"/>
    <cellStyle name="Comma 2 14 5" xfId="23786" xr:uid="{4D80B579-BDCB-4D05-B609-1094A6A4AD8E}"/>
    <cellStyle name="Comma 2 14 5 2" xfId="30310" xr:uid="{387AD166-5D02-4BD4-940F-433DA7764F54}"/>
    <cellStyle name="Comma 2 14 6" xfId="27049" xr:uid="{C80130F8-D808-4A9B-B232-6B4517B9EB60}"/>
    <cellStyle name="Comma 2 15" xfId="12924" xr:uid="{00000000-0005-0000-0000-000068320000}"/>
    <cellStyle name="Comma 2 15 2" xfId="12925" xr:uid="{00000000-0005-0000-0000-000069320000}"/>
    <cellStyle name="Comma 2 15 2 2" xfId="22700" xr:uid="{F4B08B1C-FF56-46CB-8489-D7D055BE6D27}"/>
    <cellStyle name="Comma 2 15 2 2 2" xfId="25963" xr:uid="{10141E7C-A791-451D-92F7-617B46091FE0}"/>
    <cellStyle name="Comma 2 15 2 2 2 2" xfId="32487" xr:uid="{08E7191F-6E8E-44E8-B631-BD6294D55796}"/>
    <cellStyle name="Comma 2 15 2 2 3" xfId="29226" xr:uid="{DB0D516F-79C1-4879-9A31-BA01D2BBF9F0}"/>
    <cellStyle name="Comma 2 15 2 3" xfId="21613" xr:uid="{47CCE38D-C053-4A86-8C69-6AE4DDD131CE}"/>
    <cellStyle name="Comma 2 15 2 3 2" xfId="24876" xr:uid="{D5D82BCF-B17F-465A-9E16-9C2F42F1F03E}"/>
    <cellStyle name="Comma 2 15 2 3 2 2" xfId="31400" xr:uid="{4FC75868-BF2C-4529-9B23-C29ED9CDDACB}"/>
    <cellStyle name="Comma 2 15 2 3 3" xfId="28139" xr:uid="{BB48CDB4-C14B-4443-A681-062500426A90}"/>
    <cellStyle name="Comma 2 15 2 4" xfId="23789" xr:uid="{A60AA85C-893D-4FD7-8811-195A5A003FB8}"/>
    <cellStyle name="Comma 2 15 2 4 2" xfId="30313" xr:uid="{858B6592-EBD8-47E2-8110-412EFE474612}"/>
    <cellStyle name="Comma 2 15 2 5" xfId="27052" xr:uid="{88EE1C56-8CCB-46BA-8735-7113DD26A152}"/>
    <cellStyle name="Comma 2 15 3" xfId="22699" xr:uid="{8D98B6A4-F00B-4712-BFA4-90DA6313233D}"/>
    <cellStyle name="Comma 2 15 3 2" xfId="25962" xr:uid="{D14A23DF-F928-4414-BDE3-B446EC3AFBD0}"/>
    <cellStyle name="Comma 2 15 3 2 2" xfId="32486" xr:uid="{1E2293C8-AAFE-4652-8CC1-6110D962FEEA}"/>
    <cellStyle name="Comma 2 15 3 3" xfId="29225" xr:uid="{E5107B81-40BC-4686-B82F-5C5397883E49}"/>
    <cellStyle name="Comma 2 15 4" xfId="21612" xr:uid="{E640D752-50DC-49A5-9459-0C4AA42F8629}"/>
    <cellStyle name="Comma 2 15 4 2" xfId="24875" xr:uid="{D1111ED0-257F-453E-BA67-FD20D4F22B90}"/>
    <cellStyle name="Comma 2 15 4 2 2" xfId="31399" xr:uid="{B0115AC7-CFB1-4EBC-8DBB-0BA874AE2AA4}"/>
    <cellStyle name="Comma 2 15 4 3" xfId="28138" xr:uid="{25404A04-8ED4-4747-9D88-59CF917C3526}"/>
    <cellStyle name="Comma 2 15 5" xfId="23788" xr:uid="{CFB97C8C-5822-405D-B702-840CCBA36E58}"/>
    <cellStyle name="Comma 2 15 5 2" xfId="30312" xr:uid="{C789A90C-DAD1-415A-8E2F-F3D0EBB93830}"/>
    <cellStyle name="Comma 2 15 6" xfId="27051" xr:uid="{B92435E0-E7B7-484A-B51E-03839F3E7462}"/>
    <cellStyle name="Comma 2 16" xfId="12926" xr:uid="{00000000-0005-0000-0000-00006A320000}"/>
    <cellStyle name="Comma 2 16 2" xfId="22701" xr:uid="{286E9E54-97EB-428B-B3BC-7408D384F965}"/>
    <cellStyle name="Comma 2 16 2 2" xfId="25964" xr:uid="{17650D04-CD3C-4A81-B154-2008BF96B72A}"/>
    <cellStyle name="Comma 2 16 2 2 2" xfId="32488" xr:uid="{D121CEEA-3109-4C96-B6DF-52CD6FB212B2}"/>
    <cellStyle name="Comma 2 16 2 3" xfId="29227" xr:uid="{1588873B-F04D-49ED-9FB5-61547F33F9E5}"/>
    <cellStyle name="Comma 2 16 3" xfId="21614" xr:uid="{D498CCA0-4CDA-4DA5-A240-F480EE1C17DB}"/>
    <cellStyle name="Comma 2 16 3 2" xfId="24877" xr:uid="{9021D389-87E0-4716-A36D-D5558C951291}"/>
    <cellStyle name="Comma 2 16 3 2 2" xfId="31401" xr:uid="{006382D6-E3D8-40A9-BE0F-284E8EF47AC9}"/>
    <cellStyle name="Comma 2 16 3 3" xfId="28140" xr:uid="{25B09AC0-97E9-4F07-B648-DF83F62AB58C}"/>
    <cellStyle name="Comma 2 16 4" xfId="23790" xr:uid="{662C3A78-29E1-4171-A443-C1D98E63626B}"/>
    <cellStyle name="Comma 2 16 4 2" xfId="30314" xr:uid="{6468F9CC-CFF4-48CD-A005-A3F3FA4D1E81}"/>
    <cellStyle name="Comma 2 16 5" xfId="27053" xr:uid="{B570A7E0-F9C4-4258-BE3F-E5074CF6DB91}"/>
    <cellStyle name="Comma 2 17" xfId="12927" xr:uid="{00000000-0005-0000-0000-00006B320000}"/>
    <cellStyle name="Comma 2 17 2" xfId="12928" xr:uid="{00000000-0005-0000-0000-00006C320000}"/>
    <cellStyle name="Comma 2 17 2 2" xfId="22703" xr:uid="{87CAA07A-24B7-4BE4-B901-785AFB3FF9D9}"/>
    <cellStyle name="Comma 2 17 2 2 2" xfId="25966" xr:uid="{6196FE95-B075-48F5-B2F3-545E01D0B0E9}"/>
    <cellStyle name="Comma 2 17 2 2 2 2" xfId="32490" xr:uid="{8DBC761A-AED8-44F3-84B4-037602F479A2}"/>
    <cellStyle name="Comma 2 17 2 2 3" xfId="29229" xr:uid="{C451D489-6549-43E6-A372-C2205115DF0B}"/>
    <cellStyle name="Comma 2 17 2 3" xfId="21616" xr:uid="{3ABF71A6-B618-4869-B356-65F0CA552861}"/>
    <cellStyle name="Comma 2 17 2 3 2" xfId="24879" xr:uid="{CF28701F-7BFA-46B5-868B-F1D2BF7D625D}"/>
    <cellStyle name="Comma 2 17 2 3 2 2" xfId="31403" xr:uid="{FD4FB5FA-373D-4F0A-AA2B-3452D689F264}"/>
    <cellStyle name="Comma 2 17 2 3 3" xfId="28142" xr:uid="{298BFBE9-CFB6-436A-B249-6D40BA2E78A4}"/>
    <cellStyle name="Comma 2 17 2 4" xfId="23792" xr:uid="{EB78B07A-668B-4AF9-8A47-4089BB0658A1}"/>
    <cellStyle name="Comma 2 17 2 4 2" xfId="30316" xr:uid="{85C9593C-74D1-4F88-9C0F-AD041DA0E541}"/>
    <cellStyle name="Comma 2 17 2 5" xfId="27055" xr:uid="{4AB18279-98B4-4F72-B909-EDA6582FB68B}"/>
    <cellStyle name="Comma 2 17 3" xfId="22702" xr:uid="{BAD4E389-395E-4182-B98A-96B809F2B5A3}"/>
    <cellStyle name="Comma 2 17 3 2" xfId="25965" xr:uid="{DB103D8B-FC59-4BD9-9860-C71931997C8C}"/>
    <cellStyle name="Comma 2 17 3 2 2" xfId="32489" xr:uid="{0FDF042B-0D8A-42E0-A38E-E401A2965C1E}"/>
    <cellStyle name="Comma 2 17 3 3" xfId="29228" xr:uid="{0BD3E5F3-8B21-4972-9F67-67DE162304D2}"/>
    <cellStyle name="Comma 2 17 4" xfId="21615" xr:uid="{563BB104-76A9-42ED-8157-11660D1AFB4A}"/>
    <cellStyle name="Comma 2 17 4 2" xfId="24878" xr:uid="{E05C9969-4809-4BD6-9440-DC44F2F1813B}"/>
    <cellStyle name="Comma 2 17 4 2 2" xfId="31402" xr:uid="{447EB72C-F12E-4D7D-8E89-6D70BFFE7767}"/>
    <cellStyle name="Comma 2 17 4 3" xfId="28141" xr:uid="{4FAD1469-F18D-40BB-9A66-039D31C40447}"/>
    <cellStyle name="Comma 2 17 5" xfId="23791" xr:uid="{4ED83BFB-30CD-43C4-BCB2-8C3B215E0FE8}"/>
    <cellStyle name="Comma 2 17 5 2" xfId="30315" xr:uid="{D08A9517-E2F3-4177-B85E-5EE70BED9633}"/>
    <cellStyle name="Comma 2 17 6" xfId="27054" xr:uid="{946D12A2-694E-4A5F-808E-4E0BC60F408A}"/>
    <cellStyle name="Comma 2 18" xfId="12929" xr:uid="{00000000-0005-0000-0000-00006D320000}"/>
    <cellStyle name="Comma 2 18 2" xfId="12930" xr:uid="{00000000-0005-0000-0000-00006E320000}"/>
    <cellStyle name="Comma 2 18 2 2" xfId="22705" xr:uid="{6C46BEF8-15AF-49F1-A30C-2054E7AE1513}"/>
    <cellStyle name="Comma 2 18 2 2 2" xfId="25968" xr:uid="{690A08F2-E6B9-41DA-BE44-DEB06576884B}"/>
    <cellStyle name="Comma 2 18 2 2 2 2" xfId="32492" xr:uid="{59821481-A744-43FB-9564-82EFD52AA65B}"/>
    <cellStyle name="Comma 2 18 2 2 3" xfId="29231" xr:uid="{7F2BEC43-92BE-49BF-BCFE-B9287AAB1184}"/>
    <cellStyle name="Comma 2 18 2 3" xfId="21618" xr:uid="{5AD91F91-CB73-4C7F-8431-0EEEAE2856C0}"/>
    <cellStyle name="Comma 2 18 2 3 2" xfId="24881" xr:uid="{40D3055B-AF7F-452F-BC64-B38037E1AE15}"/>
    <cellStyle name="Comma 2 18 2 3 2 2" xfId="31405" xr:uid="{5C8D2E03-B077-4683-AF6B-E7495D44CB74}"/>
    <cellStyle name="Comma 2 18 2 3 3" xfId="28144" xr:uid="{62098EFB-9FEE-45A0-877A-9AB5531D14F8}"/>
    <cellStyle name="Comma 2 18 2 4" xfId="23794" xr:uid="{C48997CD-A567-44BC-B851-0F25A9B9BDB8}"/>
    <cellStyle name="Comma 2 18 2 4 2" xfId="30318" xr:uid="{4386BBE4-EE36-49D2-9C18-237E5E4D52F8}"/>
    <cellStyle name="Comma 2 18 2 5" xfId="27057" xr:uid="{711AC9F4-3B46-478E-A877-1E503DCEB9A1}"/>
    <cellStyle name="Comma 2 18 3" xfId="22704" xr:uid="{C7A01BFC-3057-444D-9A3E-CB3C8CA87A22}"/>
    <cellStyle name="Comma 2 18 3 2" xfId="25967" xr:uid="{49A3E7F7-A223-441A-8B0B-D987169E8CA2}"/>
    <cellStyle name="Comma 2 18 3 2 2" xfId="32491" xr:uid="{F29B9CD5-72F7-4628-854E-B12343802717}"/>
    <cellStyle name="Comma 2 18 3 3" xfId="29230" xr:uid="{6F9DF5AE-8E24-4D16-825B-04092CB1DE51}"/>
    <cellStyle name="Comma 2 18 4" xfId="21617" xr:uid="{F365DEA6-0D3D-438E-B64E-70C681D30EE2}"/>
    <cellStyle name="Comma 2 18 4 2" xfId="24880" xr:uid="{B5B07A59-A233-48D0-8691-8EC9100EC630}"/>
    <cellStyle name="Comma 2 18 4 2 2" xfId="31404" xr:uid="{A1A98D3E-096B-42FF-B2D5-F8CCA9ED1278}"/>
    <cellStyle name="Comma 2 18 4 3" xfId="28143" xr:uid="{8B88F17F-C12E-44BD-9E36-5028AC43BFAB}"/>
    <cellStyle name="Comma 2 18 5" xfId="23793" xr:uid="{F8CF7A7A-9DFE-43CE-84F5-FA15271CFBA9}"/>
    <cellStyle name="Comma 2 18 5 2" xfId="30317" xr:uid="{B905DBEB-1530-4C69-A814-F83CC157CE8C}"/>
    <cellStyle name="Comma 2 18 6" xfId="27056" xr:uid="{7EEE9504-3DEA-47D3-AA24-CB4B7ECF7596}"/>
    <cellStyle name="Comma 2 19" xfId="12931" xr:uid="{00000000-0005-0000-0000-00006F320000}"/>
    <cellStyle name="Comma 2 19 2" xfId="12932" xr:uid="{00000000-0005-0000-0000-000070320000}"/>
    <cellStyle name="Comma 2 19 2 2" xfId="22707" xr:uid="{D9A5A9FA-A6D1-40D9-933E-BC115F9A3B34}"/>
    <cellStyle name="Comma 2 19 2 2 2" xfId="25970" xr:uid="{BEE849E5-ABA5-4F06-B1F1-06ADF59800AE}"/>
    <cellStyle name="Comma 2 19 2 2 2 2" xfId="32494" xr:uid="{6A4EFE64-0646-4A14-A247-AF86E01B3244}"/>
    <cellStyle name="Comma 2 19 2 2 3" xfId="29233" xr:uid="{52753C72-3B72-4803-91B1-1CADAFDC69D7}"/>
    <cellStyle name="Comma 2 19 2 3" xfId="21620" xr:uid="{CF2380E7-1DBA-459E-9D8C-7514FE135E1F}"/>
    <cellStyle name="Comma 2 19 2 3 2" xfId="24883" xr:uid="{DC5EE830-671A-460B-913C-DBCAD9DB075F}"/>
    <cellStyle name="Comma 2 19 2 3 2 2" xfId="31407" xr:uid="{B5E38FD0-2A50-4FB1-AC45-A8EDAD787C18}"/>
    <cellStyle name="Comma 2 19 2 3 3" xfId="28146" xr:uid="{DBA0857B-B169-494C-BFB8-A1FED7D5BE67}"/>
    <cellStyle name="Comma 2 19 2 4" xfId="23796" xr:uid="{0DE4A244-AD6C-4CFC-AC9F-F665D5F6141D}"/>
    <cellStyle name="Comma 2 19 2 4 2" xfId="30320" xr:uid="{FA6CD1CC-D78B-40C1-B501-4B99E013AA41}"/>
    <cellStyle name="Comma 2 19 2 5" xfId="27059" xr:uid="{B4B7C018-0105-4391-914E-BEB0D1F2D166}"/>
    <cellStyle name="Comma 2 19 3" xfId="22706" xr:uid="{7F44D374-F002-4C40-9F4E-7212C5D1CFCF}"/>
    <cellStyle name="Comma 2 19 3 2" xfId="25969" xr:uid="{3B95F6D1-CB50-4812-BC8B-1A9CC5F31524}"/>
    <cellStyle name="Comma 2 19 3 2 2" xfId="32493" xr:uid="{93E19EE6-22DF-481B-8C0D-0F282CA6531D}"/>
    <cellStyle name="Comma 2 19 3 3" xfId="29232" xr:uid="{31FCBCB1-1948-476B-A28C-3E68A3521CE6}"/>
    <cellStyle name="Comma 2 19 4" xfId="21619" xr:uid="{BB85DBE8-10C7-48E2-9936-D67E686C7DC8}"/>
    <cellStyle name="Comma 2 19 4 2" xfId="24882" xr:uid="{BF1FB11D-323E-4EAB-ADE6-952D685663A5}"/>
    <cellStyle name="Comma 2 19 4 2 2" xfId="31406" xr:uid="{04F26637-C662-483D-BA17-E7C37AF5C9BF}"/>
    <cellStyle name="Comma 2 19 4 3" xfId="28145" xr:uid="{A5FBDA02-89CD-4D39-9022-B36EACFC09B7}"/>
    <cellStyle name="Comma 2 19 5" xfId="23795" xr:uid="{AF0CF05D-E98A-44ED-8A23-7A3E2ABA6EB1}"/>
    <cellStyle name="Comma 2 19 5 2" xfId="30319" xr:uid="{3ADD1EA8-B3C8-4CEE-892E-EE46E9EB16D0}"/>
    <cellStyle name="Comma 2 19 6" xfId="27058" xr:uid="{DBFA2D0B-8E80-4123-B04A-225E57FBD187}"/>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2" xr:uid="{900CA49C-75A0-45D1-A890-36CFBDCE5FC3}"/>
    <cellStyle name="Comma 2 2 10 3 2 2" xfId="32496" xr:uid="{7587F427-636F-4691-923C-ADD31E9BC065}"/>
    <cellStyle name="Comma 2 2 10 3 3" xfId="29235" xr:uid="{354EF288-D9F5-444B-8616-B87AFED48703}"/>
    <cellStyle name="Comma 2 2 10 4" xfId="21622" xr:uid="{5D190DD9-3FAF-4511-BD88-F7FC9BEF6BB9}"/>
    <cellStyle name="Comma 2 2 10 4 2" xfId="24885" xr:uid="{CE1034D6-55EC-4D67-AAB7-4564BE819755}"/>
    <cellStyle name="Comma 2 2 10 4 2 2" xfId="31409" xr:uid="{6C23B64B-8F86-4866-B7E4-B14D3B34DCF2}"/>
    <cellStyle name="Comma 2 2 10 4 3" xfId="28148" xr:uid="{ABD4F305-0017-43EC-B19B-68ECBAB0F986}"/>
    <cellStyle name="Comma 2 2 10 5" xfId="23798" xr:uid="{149A7DC3-F709-4CD1-A16C-3B18C1CCA5D3}"/>
    <cellStyle name="Comma 2 2 10 5 2" xfId="30322" xr:uid="{CE9FC891-89FF-4091-BAD0-F93293470B00}"/>
    <cellStyle name="Comma 2 2 10 6" xfId="27061" xr:uid="{2F1601A0-9099-4770-A57D-6F2BECC5556D}"/>
    <cellStyle name="Comma 2 2 11" xfId="12936" xr:uid="{00000000-0005-0000-0000-000074320000}"/>
    <cellStyle name="Comma 2 2 11 2" xfId="22710" xr:uid="{D977CBCA-0700-40E1-9D18-0B4F08C65881}"/>
    <cellStyle name="Comma 2 2 11 2 2" xfId="25973" xr:uid="{44E98A6B-33E2-4365-84E6-4242DA730639}"/>
    <cellStyle name="Comma 2 2 11 2 2 2" xfId="32497" xr:uid="{55E747C1-FCB1-47E2-ABEF-3840184A74D6}"/>
    <cellStyle name="Comma 2 2 11 2 3" xfId="29236" xr:uid="{3B754373-E1E9-478D-8566-08A260505FA6}"/>
    <cellStyle name="Comma 2 2 11 3" xfId="21623" xr:uid="{4968CFD0-0134-4EF5-A08C-75311A0AB2EE}"/>
    <cellStyle name="Comma 2 2 11 3 2" xfId="24886" xr:uid="{96286AF3-A3ED-41C6-93A0-9FDEEEC6F6A4}"/>
    <cellStyle name="Comma 2 2 11 3 2 2" xfId="31410" xr:uid="{10C97EBB-C999-4AF4-A908-4AC10036E3F8}"/>
    <cellStyle name="Comma 2 2 11 3 3" xfId="28149" xr:uid="{77C4FDE2-2944-4E9C-90AA-5613E4DC90D5}"/>
    <cellStyle name="Comma 2 2 11 4" xfId="23799" xr:uid="{E52D5F99-58E1-48DE-9FC1-771C6907189F}"/>
    <cellStyle name="Comma 2 2 11 4 2" xfId="30323" xr:uid="{D06961EB-AFF2-4A2A-9E77-5F8C4DB607CA}"/>
    <cellStyle name="Comma 2 2 11 5" xfId="27062" xr:uid="{CD8E0589-608D-4078-BF1A-07255BCE9F7A}"/>
    <cellStyle name="Comma 2 2 12" xfId="12937" xr:uid="{00000000-0005-0000-0000-000075320000}"/>
    <cellStyle name="Comma 2 2 13" xfId="12938" xr:uid="{00000000-0005-0000-0000-000076320000}"/>
    <cellStyle name="Comma 2 2 13 2" xfId="22711" xr:uid="{EA72B846-934F-457B-B6F5-A3723B399CDE}"/>
    <cellStyle name="Comma 2 2 13 2 2" xfId="25974" xr:uid="{BD5CF85A-2BD6-460D-8067-663347693515}"/>
    <cellStyle name="Comma 2 2 13 2 2 2" xfId="32498" xr:uid="{A80B280D-64FF-4AE2-8618-1A0C1F2CFA3B}"/>
    <cellStyle name="Comma 2 2 13 2 3" xfId="29237" xr:uid="{FF9FA916-968F-4A4C-AF35-A921C30FE7D9}"/>
    <cellStyle name="Comma 2 2 13 3" xfId="21624" xr:uid="{E9C4BCA0-C231-44C2-A85F-FA8E49E03833}"/>
    <cellStyle name="Comma 2 2 13 3 2" xfId="24887" xr:uid="{D93DAA3F-0223-4C8F-AA9B-4F317D860D6E}"/>
    <cellStyle name="Comma 2 2 13 3 2 2" xfId="31411" xr:uid="{8B765DCF-2045-4D30-BF84-94192EDEE24F}"/>
    <cellStyle name="Comma 2 2 13 3 3" xfId="28150" xr:uid="{B1FA0625-0FCC-4563-92F4-E9139A60FAED}"/>
    <cellStyle name="Comma 2 2 13 4" xfId="23800" xr:uid="{9DB1E0BC-B2DA-4D4B-86AB-BECB806052B0}"/>
    <cellStyle name="Comma 2 2 13 4 2" xfId="30324" xr:uid="{B42772B4-7E47-4F32-9D78-2D6D2A97BD9B}"/>
    <cellStyle name="Comma 2 2 13 5" xfId="27063" xr:uid="{451AB9FF-7632-4295-A061-EC28651AFEA5}"/>
    <cellStyle name="Comma 2 2 14" xfId="12939" xr:uid="{00000000-0005-0000-0000-000077320000}"/>
    <cellStyle name="Comma 2 2 14 2" xfId="22712" xr:uid="{B9EBDD5C-E774-492C-9892-07553AC1E34E}"/>
    <cellStyle name="Comma 2 2 14 2 2" xfId="25975" xr:uid="{8BCDE35F-ED06-496F-B770-EF3286263C18}"/>
    <cellStyle name="Comma 2 2 14 2 2 2" xfId="32499" xr:uid="{C8CDA158-C075-45C4-B6F3-9D1DCEB478EE}"/>
    <cellStyle name="Comma 2 2 14 2 3" xfId="29238" xr:uid="{399A437F-C27D-4DAC-AD3E-1AD8C9FFB54E}"/>
    <cellStyle name="Comma 2 2 14 3" xfId="21625" xr:uid="{F1E39F15-86AC-4E2D-8F33-48EE2CB5E626}"/>
    <cellStyle name="Comma 2 2 14 3 2" xfId="24888" xr:uid="{9DBA84D3-A773-4309-A8BC-6DE5DB9E6678}"/>
    <cellStyle name="Comma 2 2 14 3 2 2" xfId="31412" xr:uid="{6BA82737-D614-45F2-9857-24AED3435C2D}"/>
    <cellStyle name="Comma 2 2 14 3 3" xfId="28151" xr:uid="{6D511A45-184D-4ACE-BE20-0A43C99E0F54}"/>
    <cellStyle name="Comma 2 2 14 4" xfId="23801" xr:uid="{93CB8864-7121-41F6-8337-8FAFD2E80409}"/>
    <cellStyle name="Comma 2 2 14 4 2" xfId="30325" xr:uid="{FA7D84D6-59C8-41DC-B0B6-ACAAA9B6D56F}"/>
    <cellStyle name="Comma 2 2 14 5" xfId="27064" xr:uid="{107A673E-83C3-4DE3-A2C8-C99AF2DFEF59}"/>
    <cellStyle name="Comma 2 2 15" xfId="21486" xr:uid="{00000000-0005-0000-0000-000078320000}"/>
    <cellStyle name="Comma 2 2 16" xfId="22708" xr:uid="{7393D408-6F37-491F-89F8-46ACB5013BDE}"/>
    <cellStyle name="Comma 2 2 16 2" xfId="25971" xr:uid="{1C32F089-8E7F-4DFF-A4E6-D471C66C10DF}"/>
    <cellStyle name="Comma 2 2 16 2 2" xfId="32495" xr:uid="{C2E42AFD-83D3-46CF-8503-177ADB59C9CD}"/>
    <cellStyle name="Comma 2 2 16 3" xfId="29234" xr:uid="{CB51CD4D-484C-4146-A418-97327A168F00}"/>
    <cellStyle name="Comma 2 2 17" xfId="21621" xr:uid="{2455C713-D06A-410B-93A2-7B65944DED16}"/>
    <cellStyle name="Comma 2 2 17 2" xfId="24884" xr:uid="{9EE46C97-A4B2-448C-85EC-53C6D69A7129}"/>
    <cellStyle name="Comma 2 2 17 2 2" xfId="31408" xr:uid="{EC94EB94-CFE6-4A77-9623-D9DBD52BB391}"/>
    <cellStyle name="Comma 2 2 17 3" xfId="28147" xr:uid="{350A6E3B-913D-47A5-AC9E-CF926722DB7F}"/>
    <cellStyle name="Comma 2 2 18" xfId="23797" xr:uid="{2BB71D8A-C33E-49BD-8A85-0A39ED9D8B62}"/>
    <cellStyle name="Comma 2 2 18 2" xfId="30321" xr:uid="{6D6734BB-40C8-48AE-88D4-04E0A29CA34F}"/>
    <cellStyle name="Comma 2 2 19" xfId="27060" xr:uid="{B753A127-6DCC-4399-8E39-4A1434D422DD}"/>
    <cellStyle name="Comma 2 2 2" xfId="12940" xr:uid="{00000000-0005-0000-0000-000079320000}"/>
    <cellStyle name="Comma 2 2 2 10" xfId="12941" xr:uid="{00000000-0005-0000-0000-00007A320000}"/>
    <cellStyle name="Comma 2 2 2 10 2" xfId="22714" xr:uid="{B8AF978B-4AA1-4A38-8AA6-8355835FDCBF}"/>
    <cellStyle name="Comma 2 2 2 10 2 2" xfId="25977" xr:uid="{C79B6633-4369-4CCE-8C28-F7583644D190}"/>
    <cellStyle name="Comma 2 2 2 10 2 2 2" xfId="32501" xr:uid="{4618BFF6-9327-4530-95B9-F38D9CBBAA26}"/>
    <cellStyle name="Comma 2 2 2 10 2 3" xfId="29240" xr:uid="{757ACE87-8530-4A5E-927D-58BF958E3A7E}"/>
    <cellStyle name="Comma 2 2 2 10 3" xfId="21627" xr:uid="{17BB68A7-FC50-4219-8B02-11D931216633}"/>
    <cellStyle name="Comma 2 2 2 10 3 2" xfId="24890" xr:uid="{19FCA017-2C3E-433C-B690-5B53CA0D7FCD}"/>
    <cellStyle name="Comma 2 2 2 10 3 2 2" xfId="31414" xr:uid="{01F44E27-2747-4E95-91D0-E2109910F3A7}"/>
    <cellStyle name="Comma 2 2 2 10 3 3" xfId="28153" xr:uid="{25705BE2-0133-48FC-9291-45A82A6C3FE7}"/>
    <cellStyle name="Comma 2 2 2 10 4" xfId="23803" xr:uid="{D8FAD24A-1F2B-46FB-986B-635A90551C35}"/>
    <cellStyle name="Comma 2 2 2 10 4 2" xfId="30327" xr:uid="{E7AAADCC-84B8-43C7-8D25-7410E27C62BD}"/>
    <cellStyle name="Comma 2 2 2 10 5" xfId="27066" xr:uid="{9A0AB4F6-3144-41D4-9396-02E787F2AFEA}"/>
    <cellStyle name="Comma 2 2 2 11" xfId="12942" xr:uid="{00000000-0005-0000-0000-00007B320000}"/>
    <cellStyle name="Comma 2 2 2 11 2" xfId="22715" xr:uid="{26EC2059-2965-49F6-A478-64C3C7C8FA7C}"/>
    <cellStyle name="Comma 2 2 2 11 2 2" xfId="25978" xr:uid="{7D10F071-163C-4CDC-87EC-55AD204D1E2E}"/>
    <cellStyle name="Comma 2 2 2 11 2 2 2" xfId="32502" xr:uid="{126932D2-DBFE-471C-87BC-2CD59168504B}"/>
    <cellStyle name="Comma 2 2 2 11 2 3" xfId="29241" xr:uid="{E65A4520-7862-4B89-A8B9-4813E4A9A5F0}"/>
    <cellStyle name="Comma 2 2 2 11 3" xfId="21628" xr:uid="{AB1CFDD9-D03F-4503-AD9A-D1ACB1356E05}"/>
    <cellStyle name="Comma 2 2 2 11 3 2" xfId="24891" xr:uid="{07269845-E511-42B0-8DA0-7E42DBC95467}"/>
    <cellStyle name="Comma 2 2 2 11 3 2 2" xfId="31415" xr:uid="{13191544-C8D2-4AA2-ABC4-643C2160FEBC}"/>
    <cellStyle name="Comma 2 2 2 11 3 3" xfId="28154" xr:uid="{E4F146B6-F303-4C44-99B3-7445878E5646}"/>
    <cellStyle name="Comma 2 2 2 11 4" xfId="23804" xr:uid="{544A0793-58BA-43AE-A7FE-ADD5F31EA1FC}"/>
    <cellStyle name="Comma 2 2 2 11 4 2" xfId="30328" xr:uid="{12A02BB1-7227-4F69-A825-E98E092B169A}"/>
    <cellStyle name="Comma 2 2 2 11 5" xfId="27067" xr:uid="{C1DDBF3A-90DC-4D44-9DB9-2ACFCBB42058}"/>
    <cellStyle name="Comma 2 2 2 12" xfId="22713" xr:uid="{3BEE6208-DD95-4869-AD8D-98800220EABA}"/>
    <cellStyle name="Comma 2 2 2 12 2" xfId="25976" xr:uid="{14174118-72E2-47EB-9385-163BDD7207D3}"/>
    <cellStyle name="Comma 2 2 2 12 2 2" xfId="32500" xr:uid="{0BB94855-EEB4-4118-81CA-A3443633B995}"/>
    <cellStyle name="Comma 2 2 2 12 3" xfId="29239" xr:uid="{3D0DC285-3E0E-4BD1-9CF1-6FB6BCF774BA}"/>
    <cellStyle name="Comma 2 2 2 13" xfId="21626" xr:uid="{51B078E0-3646-4EBD-9744-60D547CB494E}"/>
    <cellStyle name="Comma 2 2 2 13 2" xfId="24889" xr:uid="{2FA9D06A-C36E-442D-B371-E4BD36D13472}"/>
    <cellStyle name="Comma 2 2 2 13 2 2" xfId="31413" xr:uid="{242E0089-62C5-4871-A6DE-C38EA1549E2C}"/>
    <cellStyle name="Comma 2 2 2 13 3" xfId="28152" xr:uid="{664C6C75-C8B1-4584-B37C-687C54B196B9}"/>
    <cellStyle name="Comma 2 2 2 14" xfId="23802" xr:uid="{B8D8B0A6-3709-4CF0-B8F9-DB1126C65BAF}"/>
    <cellStyle name="Comma 2 2 2 14 2" xfId="30326" xr:uid="{25330F29-235E-4E51-914E-439F1F0C469E}"/>
    <cellStyle name="Comma 2 2 2 15" xfId="27065" xr:uid="{A66CA640-7EE3-44BC-BE45-C990EBFF70E0}"/>
    <cellStyle name="Comma 2 2 2 2" xfId="12943" xr:uid="{00000000-0005-0000-0000-00007C320000}"/>
    <cellStyle name="Comma 2 2 2 2 10" xfId="22716" xr:uid="{4CC1D7C0-A958-444C-83F5-E8F2EE92ED03}"/>
    <cellStyle name="Comma 2 2 2 2 10 2" xfId="25979" xr:uid="{B66BC542-878B-47AA-B0FE-D0CB4C61644A}"/>
    <cellStyle name="Comma 2 2 2 2 10 2 2" xfId="32503" xr:uid="{676EE2B3-F381-483E-A846-D75D30DF28C8}"/>
    <cellStyle name="Comma 2 2 2 2 10 3" xfId="29242" xr:uid="{AA0C7212-6C44-44EB-8579-6A4D72DECEAE}"/>
    <cellStyle name="Comma 2 2 2 2 11" xfId="21629" xr:uid="{E1286A6A-8B74-48C0-8E9F-B38DB9FBBB7A}"/>
    <cellStyle name="Comma 2 2 2 2 11 2" xfId="24892" xr:uid="{9F451242-B33B-4ADB-A4E9-55C7978C6A72}"/>
    <cellStyle name="Comma 2 2 2 2 11 2 2" xfId="31416" xr:uid="{A1C6FDF3-569A-4E33-B928-1C5ED53505E0}"/>
    <cellStyle name="Comma 2 2 2 2 11 3" xfId="28155" xr:uid="{6E9A72CD-BCE2-4C51-94E6-81C1776281B2}"/>
    <cellStyle name="Comma 2 2 2 2 12" xfId="23805" xr:uid="{1EB7437A-F8DD-46DF-95EB-77B83F8ACC8F}"/>
    <cellStyle name="Comma 2 2 2 2 12 2" xfId="30329" xr:uid="{60573071-7DF3-428F-904E-CB3800B6B154}"/>
    <cellStyle name="Comma 2 2 2 2 13" xfId="27068" xr:uid="{98812713-3034-48B6-A476-40418998BC93}"/>
    <cellStyle name="Comma 2 2 2 2 2" xfId="12944" xr:uid="{00000000-0005-0000-0000-00007D320000}"/>
    <cellStyle name="Comma 2 2 2 2 2 10" xfId="21630" xr:uid="{DC76342D-168C-473A-A804-990DBD77779D}"/>
    <cellStyle name="Comma 2 2 2 2 2 10 2" xfId="24893" xr:uid="{71ADDFF7-4277-484C-80CE-196367465ABB}"/>
    <cellStyle name="Comma 2 2 2 2 2 10 2 2" xfId="31417" xr:uid="{04F9DA03-005F-4E17-9E75-B845C6A67ABC}"/>
    <cellStyle name="Comma 2 2 2 2 2 10 3" xfId="28156" xr:uid="{4B787AD3-5798-4A40-83C5-2245D00F73D9}"/>
    <cellStyle name="Comma 2 2 2 2 2 11" xfId="23806" xr:uid="{001C3D35-C5E8-4AA8-80FD-CA4AE63B44E0}"/>
    <cellStyle name="Comma 2 2 2 2 2 11 2" xfId="30330" xr:uid="{7A3E1279-9EE7-473F-86A6-E3421AE96110}"/>
    <cellStyle name="Comma 2 2 2 2 2 12" xfId="27069" xr:uid="{1B31F96D-7746-483C-8AB7-305545D5A6B5}"/>
    <cellStyle name="Comma 2 2 2 2 2 2" xfId="12945" xr:uid="{00000000-0005-0000-0000-00007E320000}"/>
    <cellStyle name="Comma 2 2 2 2 2 2 10" xfId="27070" xr:uid="{089F7A64-35BE-42EF-AE18-5DBBDFB3B417}"/>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4" xr:uid="{4E29B333-A34F-43FE-811B-ECAABAF98E97}"/>
    <cellStyle name="Comma 2 2 2 2 2 2 2 2 2 2 2 2" xfId="32508" xr:uid="{2EC41F9D-7360-4562-9057-094346405936}"/>
    <cellStyle name="Comma 2 2 2 2 2 2 2 2 2 2 3" xfId="29247" xr:uid="{75912C9C-E125-460F-AAC4-72F0A02860CC}"/>
    <cellStyle name="Comma 2 2 2 2 2 2 2 2 2 3" xfId="21634" xr:uid="{D3567E81-A5AF-42B4-889D-F02A6399C11B}"/>
    <cellStyle name="Comma 2 2 2 2 2 2 2 2 2 3 2" xfId="24897" xr:uid="{98E5FEB4-9E1A-40AD-B06B-932025C3E50D}"/>
    <cellStyle name="Comma 2 2 2 2 2 2 2 2 2 3 2 2" xfId="31421" xr:uid="{20B39ED4-81F3-4245-A14B-B011D542F7B7}"/>
    <cellStyle name="Comma 2 2 2 2 2 2 2 2 2 3 3" xfId="28160" xr:uid="{F200EA86-92C7-4D1C-9E61-4AA8018C84C2}"/>
    <cellStyle name="Comma 2 2 2 2 2 2 2 2 2 4" xfId="23810" xr:uid="{6E8E05B7-CDB9-4056-BF4C-124C10752E73}"/>
    <cellStyle name="Comma 2 2 2 2 2 2 2 2 2 4 2" xfId="30334" xr:uid="{5621A3A7-C55A-4F9B-B9FD-4B2218999D5B}"/>
    <cellStyle name="Comma 2 2 2 2 2 2 2 2 2 5" xfId="27073" xr:uid="{B9EE135D-FC3E-4ADF-9BBE-D9BDCFB919A8}"/>
    <cellStyle name="Comma 2 2 2 2 2 2 2 2 3" xfId="12949" xr:uid="{00000000-0005-0000-0000-000082320000}"/>
    <cellStyle name="Comma 2 2 2 2 2 2 2 2 3 2" xfId="22722" xr:uid="{20BBB895-835F-430F-8138-F82ED73B5903}"/>
    <cellStyle name="Comma 2 2 2 2 2 2 2 2 3 2 2" xfId="25985" xr:uid="{2258C3F2-C6EA-4983-BBA9-0927447BB2FA}"/>
    <cellStyle name="Comma 2 2 2 2 2 2 2 2 3 2 2 2" xfId="32509" xr:uid="{D91021DF-5D13-4805-9E4E-359ADD59BE29}"/>
    <cellStyle name="Comma 2 2 2 2 2 2 2 2 3 2 3" xfId="29248" xr:uid="{BD5C830D-5F22-47BC-9C21-E018E7B0E0C1}"/>
    <cellStyle name="Comma 2 2 2 2 2 2 2 2 3 3" xfId="21635" xr:uid="{067D432C-0C91-4187-A38C-2199A7433FC0}"/>
    <cellStyle name="Comma 2 2 2 2 2 2 2 2 3 3 2" xfId="24898" xr:uid="{AF7A9D50-C97D-49C2-BFD3-3434DFC576C1}"/>
    <cellStyle name="Comma 2 2 2 2 2 2 2 2 3 3 2 2" xfId="31422" xr:uid="{E9F7DED4-1818-43D8-AC80-D11281E1D14E}"/>
    <cellStyle name="Comma 2 2 2 2 2 2 2 2 3 3 3" xfId="28161" xr:uid="{B1607889-E246-4735-8324-05A42F017D13}"/>
    <cellStyle name="Comma 2 2 2 2 2 2 2 2 3 4" xfId="23811" xr:uid="{F36345B6-72AA-444E-99F9-7976B27D7052}"/>
    <cellStyle name="Comma 2 2 2 2 2 2 2 2 3 4 2" xfId="30335" xr:uid="{E8316CD2-4AD9-4CC0-AB98-7224616F081A}"/>
    <cellStyle name="Comma 2 2 2 2 2 2 2 2 3 5" xfId="27074" xr:uid="{E813F78A-46D9-4510-93B7-38233A4DBE39}"/>
    <cellStyle name="Comma 2 2 2 2 2 2 2 2 4" xfId="22720" xr:uid="{1596F4F8-0FC5-4761-BA00-FEBADAF0A64D}"/>
    <cellStyle name="Comma 2 2 2 2 2 2 2 2 4 2" xfId="25983" xr:uid="{82B0AC43-4825-41A0-83A5-3A3D1B27B85B}"/>
    <cellStyle name="Comma 2 2 2 2 2 2 2 2 4 2 2" xfId="32507" xr:uid="{F3145015-B2EA-4603-853B-1A79566088B8}"/>
    <cellStyle name="Comma 2 2 2 2 2 2 2 2 4 3" xfId="29246" xr:uid="{66EFC2B4-623B-4AF2-94C6-7896F23D624D}"/>
    <cellStyle name="Comma 2 2 2 2 2 2 2 2 5" xfId="21633" xr:uid="{2329B0CE-6DAB-40B5-99E8-DAA7214115A7}"/>
    <cellStyle name="Comma 2 2 2 2 2 2 2 2 5 2" xfId="24896" xr:uid="{0D9B8C98-0CB7-473E-91D4-6226D45AB3CD}"/>
    <cellStyle name="Comma 2 2 2 2 2 2 2 2 5 2 2" xfId="31420" xr:uid="{ED4C0BC5-A488-46C3-B6EC-AC82E74522E6}"/>
    <cellStyle name="Comma 2 2 2 2 2 2 2 2 5 3" xfId="28159" xr:uid="{A0B0FB1E-44A6-4D9D-B85D-8161F6F8EEC3}"/>
    <cellStyle name="Comma 2 2 2 2 2 2 2 2 6" xfId="23809" xr:uid="{E2D9318B-6EA4-403D-83D4-C0F0E470C131}"/>
    <cellStyle name="Comma 2 2 2 2 2 2 2 2 6 2" xfId="30333" xr:uid="{44F75DD1-E38E-42B7-9CE6-250184001468}"/>
    <cellStyle name="Comma 2 2 2 2 2 2 2 2 7" xfId="27072" xr:uid="{CE7E6FC2-A635-42A1-A468-D1A1874A54A2}"/>
    <cellStyle name="Comma 2 2 2 2 2 2 2 3" xfId="12950" xr:uid="{00000000-0005-0000-0000-000083320000}"/>
    <cellStyle name="Comma 2 2 2 2 2 2 2 3 2" xfId="22723" xr:uid="{7AD7A3E4-1886-433D-89AC-11467598DE2F}"/>
    <cellStyle name="Comma 2 2 2 2 2 2 2 3 2 2" xfId="25986" xr:uid="{6FA7628C-AD9B-407B-8C19-005E34BDB0BB}"/>
    <cellStyle name="Comma 2 2 2 2 2 2 2 3 2 2 2" xfId="32510" xr:uid="{AFDFC441-3F87-4D6B-8D72-A720F0858AB0}"/>
    <cellStyle name="Comma 2 2 2 2 2 2 2 3 2 3" xfId="29249" xr:uid="{F51AEB38-FF57-4424-B474-6585378D42B7}"/>
    <cellStyle name="Comma 2 2 2 2 2 2 2 3 3" xfId="21636" xr:uid="{FFAC14E1-1689-4D04-9187-047ECBC165F6}"/>
    <cellStyle name="Comma 2 2 2 2 2 2 2 3 3 2" xfId="24899" xr:uid="{683FC44F-5A1B-41F0-A81F-DCC978D1654A}"/>
    <cellStyle name="Comma 2 2 2 2 2 2 2 3 3 2 2" xfId="31423" xr:uid="{2DED9B1E-69BF-4F42-8143-7C1C2EC70F47}"/>
    <cellStyle name="Comma 2 2 2 2 2 2 2 3 3 3" xfId="28162" xr:uid="{602CCD70-7A9C-4DF3-A747-F8E1E3978DEA}"/>
    <cellStyle name="Comma 2 2 2 2 2 2 2 3 4" xfId="23812" xr:uid="{C499485C-7828-481B-9CE2-0AE69167BC55}"/>
    <cellStyle name="Comma 2 2 2 2 2 2 2 3 4 2" xfId="30336" xr:uid="{BC9532AD-69CE-4CA0-B890-2A49DF8C649C}"/>
    <cellStyle name="Comma 2 2 2 2 2 2 2 3 5" xfId="27075" xr:uid="{3DF139BF-0405-4381-B691-93966EAE01D2}"/>
    <cellStyle name="Comma 2 2 2 2 2 2 2 4" xfId="12951" xr:uid="{00000000-0005-0000-0000-000084320000}"/>
    <cellStyle name="Comma 2 2 2 2 2 2 2 4 2" xfId="22724" xr:uid="{FC4D3046-BA7B-4C89-A58D-E8F9085C5969}"/>
    <cellStyle name="Comma 2 2 2 2 2 2 2 4 2 2" xfId="25987" xr:uid="{9103CCE7-ED39-4499-A8BE-24C487B3AD00}"/>
    <cellStyle name="Comma 2 2 2 2 2 2 2 4 2 2 2" xfId="32511" xr:uid="{3548758A-E05A-4578-A297-731A60577DF2}"/>
    <cellStyle name="Comma 2 2 2 2 2 2 2 4 2 3" xfId="29250" xr:uid="{219167E4-B043-46B2-80AF-94F2EE55809B}"/>
    <cellStyle name="Comma 2 2 2 2 2 2 2 4 3" xfId="21637" xr:uid="{F8A5AC52-E72D-44DF-AA79-F4C2B87015A6}"/>
    <cellStyle name="Comma 2 2 2 2 2 2 2 4 3 2" xfId="24900" xr:uid="{F2518C05-2E7D-4F89-93CA-C03E63056A9A}"/>
    <cellStyle name="Comma 2 2 2 2 2 2 2 4 3 2 2" xfId="31424" xr:uid="{59CF93A3-FA22-4593-81D3-A1C03786E8EF}"/>
    <cellStyle name="Comma 2 2 2 2 2 2 2 4 3 3" xfId="28163" xr:uid="{7CD81844-0387-45AC-8B8D-52D572DA74C1}"/>
    <cellStyle name="Comma 2 2 2 2 2 2 2 4 4" xfId="23813" xr:uid="{6A362528-2D9E-4A91-A3FD-65E57EECAAB8}"/>
    <cellStyle name="Comma 2 2 2 2 2 2 2 4 4 2" xfId="30337" xr:uid="{DEE20752-CFE3-4532-9EFB-6ECC5AF940DB}"/>
    <cellStyle name="Comma 2 2 2 2 2 2 2 4 5" xfId="27076" xr:uid="{6CE68DA2-96EB-4F89-B0A0-992C770B85B2}"/>
    <cellStyle name="Comma 2 2 2 2 2 2 2 5" xfId="22719" xr:uid="{890FA7DA-14C7-4BB0-9398-577FFEC4C1DF}"/>
    <cellStyle name="Comma 2 2 2 2 2 2 2 5 2" xfId="25982" xr:uid="{B380F132-1761-4BBA-B29A-EB2270D442EA}"/>
    <cellStyle name="Comma 2 2 2 2 2 2 2 5 2 2" xfId="32506" xr:uid="{58B234A1-B390-4C9C-BBFE-28CC73E1D0B8}"/>
    <cellStyle name="Comma 2 2 2 2 2 2 2 5 3" xfId="29245" xr:uid="{7669C4DE-68DB-4ACD-940C-4876CB7286A8}"/>
    <cellStyle name="Comma 2 2 2 2 2 2 2 6" xfId="21632" xr:uid="{6A252A08-AE3C-4803-BC55-3029DF0BD422}"/>
    <cellStyle name="Comma 2 2 2 2 2 2 2 6 2" xfId="24895" xr:uid="{AE8C546F-8A6F-43F0-9CFE-26F8E4005C5E}"/>
    <cellStyle name="Comma 2 2 2 2 2 2 2 6 2 2" xfId="31419" xr:uid="{E982DC20-B097-45FE-9A69-C4A7F9EBFCC0}"/>
    <cellStyle name="Comma 2 2 2 2 2 2 2 6 3" xfId="28158" xr:uid="{0EB5797E-796C-4F12-9857-A0996818B1DF}"/>
    <cellStyle name="Comma 2 2 2 2 2 2 2 7" xfId="23808" xr:uid="{CFD08FCE-BDCB-44C5-85D3-F947504A497C}"/>
    <cellStyle name="Comma 2 2 2 2 2 2 2 7 2" xfId="30332" xr:uid="{1FC43A0E-4A95-4303-9626-2A2EE063EF43}"/>
    <cellStyle name="Comma 2 2 2 2 2 2 2 8" xfId="27071" xr:uid="{D9D604C4-89AF-4BD3-AEB6-F12F2629448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9" xr:uid="{C1C9D656-1B04-41C1-B42D-19B04158BC54}"/>
    <cellStyle name="Comma 2 2 2 2 2 2 3 2 2 2 2" xfId="32513" xr:uid="{B48C54F6-0B66-459B-B561-0269E1DEA98D}"/>
    <cellStyle name="Comma 2 2 2 2 2 2 3 2 2 3" xfId="29252" xr:uid="{79B63CEE-0244-4F3C-A270-72B128FF1C7D}"/>
    <cellStyle name="Comma 2 2 2 2 2 2 3 2 3" xfId="21639" xr:uid="{DCE5767A-BB31-483A-A432-B2BA28CADEB3}"/>
    <cellStyle name="Comma 2 2 2 2 2 2 3 2 3 2" xfId="24902" xr:uid="{EFED271A-FE53-496B-A1D0-8EDB108F887B}"/>
    <cellStyle name="Comma 2 2 2 2 2 2 3 2 3 2 2" xfId="31426" xr:uid="{11472987-A6FA-4585-B3C9-A512E0AF1193}"/>
    <cellStyle name="Comma 2 2 2 2 2 2 3 2 3 3" xfId="28165" xr:uid="{285E974E-E8F8-4D48-90C9-00A094A062BA}"/>
    <cellStyle name="Comma 2 2 2 2 2 2 3 2 4" xfId="23815" xr:uid="{96E485CE-AB07-4A77-BC3A-4540A28B1FC5}"/>
    <cellStyle name="Comma 2 2 2 2 2 2 3 2 4 2" xfId="30339" xr:uid="{0443DFDE-C837-4317-9088-2A2A75D7722D}"/>
    <cellStyle name="Comma 2 2 2 2 2 2 3 2 5" xfId="27078" xr:uid="{22A5BD14-9EFA-4E4D-B557-73B7F45D10DF}"/>
    <cellStyle name="Comma 2 2 2 2 2 2 3 3" xfId="12954" xr:uid="{00000000-0005-0000-0000-000087320000}"/>
    <cellStyle name="Comma 2 2 2 2 2 2 3 3 2" xfId="22727" xr:uid="{567ECACD-2906-4F75-8F64-B0A1966D5378}"/>
    <cellStyle name="Comma 2 2 2 2 2 2 3 3 2 2" xfId="25990" xr:uid="{8D91476C-E1C5-4751-96A2-2D39755506C4}"/>
    <cellStyle name="Comma 2 2 2 2 2 2 3 3 2 2 2" xfId="32514" xr:uid="{A40F215B-1F88-487B-80A1-3A06E102AB31}"/>
    <cellStyle name="Comma 2 2 2 2 2 2 3 3 2 3" xfId="29253" xr:uid="{F7A21B7E-84E2-4709-AF80-40CC0EBC0140}"/>
    <cellStyle name="Comma 2 2 2 2 2 2 3 3 3" xfId="21640" xr:uid="{E463AC84-4072-4949-A99A-8D2C0EBBA288}"/>
    <cellStyle name="Comma 2 2 2 2 2 2 3 3 3 2" xfId="24903" xr:uid="{66102230-6D57-43BA-A19A-625B1952CCEB}"/>
    <cellStyle name="Comma 2 2 2 2 2 2 3 3 3 2 2" xfId="31427" xr:uid="{577F4CC1-F553-4788-9B8B-E88488B0D234}"/>
    <cellStyle name="Comma 2 2 2 2 2 2 3 3 3 3" xfId="28166" xr:uid="{51C41CD4-66D1-4E68-8FC5-428D1DF9A0E7}"/>
    <cellStyle name="Comma 2 2 2 2 2 2 3 3 4" xfId="23816" xr:uid="{2A40C404-282C-4B85-B8F8-1EFD871939E0}"/>
    <cellStyle name="Comma 2 2 2 2 2 2 3 3 4 2" xfId="30340" xr:uid="{2FDF8D83-8675-4AE8-8363-0261EB3421CD}"/>
    <cellStyle name="Comma 2 2 2 2 2 2 3 3 5" xfId="27079" xr:uid="{4D668BCF-A7F2-4DF0-BCFA-86411D624028}"/>
    <cellStyle name="Comma 2 2 2 2 2 2 3 4" xfId="22725" xr:uid="{33AB759F-D1CF-4AD1-8A5F-5C35A2269E38}"/>
    <cellStyle name="Comma 2 2 2 2 2 2 3 4 2" xfId="25988" xr:uid="{0DB856BB-97AD-4312-ABFD-8EB24DEF0C97}"/>
    <cellStyle name="Comma 2 2 2 2 2 2 3 4 2 2" xfId="32512" xr:uid="{E2D528C9-3384-493A-9B09-43D5E94A0231}"/>
    <cellStyle name="Comma 2 2 2 2 2 2 3 4 3" xfId="29251" xr:uid="{E7F09D39-AA94-4957-8CCB-66A843BE50B7}"/>
    <cellStyle name="Comma 2 2 2 2 2 2 3 5" xfId="21638" xr:uid="{0AD931E4-89F9-4C17-A6FC-0D1648B74FB0}"/>
    <cellStyle name="Comma 2 2 2 2 2 2 3 5 2" xfId="24901" xr:uid="{36A782B5-A77C-41E3-86BF-1217D72AC62C}"/>
    <cellStyle name="Comma 2 2 2 2 2 2 3 5 2 2" xfId="31425" xr:uid="{2E387D3A-DE12-42E1-B572-CA0E66AE2F14}"/>
    <cellStyle name="Comma 2 2 2 2 2 2 3 5 3" xfId="28164" xr:uid="{9D2F80BE-D515-412D-8C50-3328EA09102C}"/>
    <cellStyle name="Comma 2 2 2 2 2 2 3 6" xfId="23814" xr:uid="{5C973990-A724-4977-90D4-D5993C563B13}"/>
    <cellStyle name="Comma 2 2 2 2 2 2 3 6 2" xfId="30338" xr:uid="{A6B533B9-6D05-458E-A01A-203068F46951}"/>
    <cellStyle name="Comma 2 2 2 2 2 2 3 7" xfId="27077" xr:uid="{2D007D35-B4E1-408F-AFF8-4FF920D6086C}"/>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2" xr:uid="{73A8EE9F-F5C3-46A0-B48B-47FB2C54F283}"/>
    <cellStyle name="Comma 2 2 2 2 2 2 4 2 2 2 2" xfId="32516" xr:uid="{F8D6813F-1B53-46F7-BA6B-481B7FF6176B}"/>
    <cellStyle name="Comma 2 2 2 2 2 2 4 2 2 3" xfId="29255" xr:uid="{13C60BE6-6ACB-4D97-B3E9-225B43C0EA04}"/>
    <cellStyle name="Comma 2 2 2 2 2 2 4 2 3" xfId="21642" xr:uid="{71176FBE-423E-4BF9-9BF3-B3175BF41863}"/>
    <cellStyle name="Comma 2 2 2 2 2 2 4 2 3 2" xfId="24905" xr:uid="{FB5DF931-C9F9-43D6-8AA0-9EA854620FE4}"/>
    <cellStyle name="Comma 2 2 2 2 2 2 4 2 3 2 2" xfId="31429" xr:uid="{B3DCF595-5DD6-4B24-BEF3-B2A0858C349F}"/>
    <cellStyle name="Comma 2 2 2 2 2 2 4 2 3 3" xfId="28168" xr:uid="{9988EA83-A930-466D-B043-C20E8498C4B9}"/>
    <cellStyle name="Comma 2 2 2 2 2 2 4 2 4" xfId="23818" xr:uid="{447CF29F-7BE9-4285-A24F-B6E9DC6367AE}"/>
    <cellStyle name="Comma 2 2 2 2 2 2 4 2 4 2" xfId="30342" xr:uid="{344E55FE-512E-4EF3-9721-8BA01159D8DC}"/>
    <cellStyle name="Comma 2 2 2 2 2 2 4 2 5" xfId="27081" xr:uid="{16861CC8-C355-4C0D-ABD9-4333380234E4}"/>
    <cellStyle name="Comma 2 2 2 2 2 2 4 3" xfId="12957" xr:uid="{00000000-0005-0000-0000-00008A320000}"/>
    <cellStyle name="Comma 2 2 2 2 2 2 4 3 2" xfId="22730" xr:uid="{6929E868-E56A-4793-A7E7-78F8EC2F7B18}"/>
    <cellStyle name="Comma 2 2 2 2 2 2 4 3 2 2" xfId="25993" xr:uid="{79A99DD2-DCF6-4FCC-B61D-1CCBD579CB38}"/>
    <cellStyle name="Comma 2 2 2 2 2 2 4 3 2 2 2" xfId="32517" xr:uid="{F3545443-A281-48DC-A079-CB958352A031}"/>
    <cellStyle name="Comma 2 2 2 2 2 2 4 3 2 3" xfId="29256" xr:uid="{3FC6890C-4789-403C-A860-D08DE22AFF13}"/>
    <cellStyle name="Comma 2 2 2 2 2 2 4 3 3" xfId="21643" xr:uid="{5A25F3FE-175A-4723-9087-E1679E21749B}"/>
    <cellStyle name="Comma 2 2 2 2 2 2 4 3 3 2" xfId="24906" xr:uid="{92547FDD-5940-431F-B7FA-2E32E7A077A9}"/>
    <cellStyle name="Comma 2 2 2 2 2 2 4 3 3 2 2" xfId="31430" xr:uid="{924DE436-C0A4-47F0-9ADC-FA5D45F2F6FF}"/>
    <cellStyle name="Comma 2 2 2 2 2 2 4 3 3 3" xfId="28169" xr:uid="{8762F4C5-9FE4-4981-87F9-D48C09623AFE}"/>
    <cellStyle name="Comma 2 2 2 2 2 2 4 3 4" xfId="23819" xr:uid="{836A989B-6D9C-4C09-9B21-7957C187C903}"/>
    <cellStyle name="Comma 2 2 2 2 2 2 4 3 4 2" xfId="30343" xr:uid="{F4B20FEA-2D3C-44D6-842D-4648A4276D64}"/>
    <cellStyle name="Comma 2 2 2 2 2 2 4 3 5" xfId="27082" xr:uid="{E67C1E26-F548-4DF9-B3F5-CFB75A035BD2}"/>
    <cellStyle name="Comma 2 2 2 2 2 2 4 4" xfId="22728" xr:uid="{47924536-83D3-4167-AA0B-FC01925FDBCB}"/>
    <cellStyle name="Comma 2 2 2 2 2 2 4 4 2" xfId="25991" xr:uid="{70F30E1C-6405-4E74-9AAA-3D74C1ECC789}"/>
    <cellStyle name="Comma 2 2 2 2 2 2 4 4 2 2" xfId="32515" xr:uid="{0BCAA562-E8D8-4685-B31C-1B84481D762A}"/>
    <cellStyle name="Comma 2 2 2 2 2 2 4 4 3" xfId="29254" xr:uid="{E22B28C0-DBBC-4BCD-82D1-3987B1353D1E}"/>
    <cellStyle name="Comma 2 2 2 2 2 2 4 5" xfId="21641" xr:uid="{543FC9A5-ABB5-43C9-B1E1-70D95C1067F2}"/>
    <cellStyle name="Comma 2 2 2 2 2 2 4 5 2" xfId="24904" xr:uid="{73FE0FE9-0A1D-4014-955F-D469D695B73C}"/>
    <cellStyle name="Comma 2 2 2 2 2 2 4 5 2 2" xfId="31428" xr:uid="{518A9814-B695-40A2-B41E-25DD0D12067B}"/>
    <cellStyle name="Comma 2 2 2 2 2 2 4 5 3" xfId="28167" xr:uid="{EB3102EE-D26C-40D3-AE5A-5849F04BFD63}"/>
    <cellStyle name="Comma 2 2 2 2 2 2 4 6" xfId="23817" xr:uid="{69B32D94-1601-4F8D-9E65-79D816D505F5}"/>
    <cellStyle name="Comma 2 2 2 2 2 2 4 6 2" xfId="30341" xr:uid="{65BFE0D2-25D3-4541-851F-FDF350A60236}"/>
    <cellStyle name="Comma 2 2 2 2 2 2 4 7" xfId="27080" xr:uid="{11BF0411-AD1B-466A-9F4B-58F023A3B6A5}"/>
    <cellStyle name="Comma 2 2 2 2 2 2 5" xfId="12958" xr:uid="{00000000-0005-0000-0000-00008B320000}"/>
    <cellStyle name="Comma 2 2 2 2 2 2 5 2" xfId="22731" xr:uid="{5568B8B6-DB40-409B-845A-07DEF6DCDFAF}"/>
    <cellStyle name="Comma 2 2 2 2 2 2 5 2 2" xfId="25994" xr:uid="{C062E38B-AF55-4907-B39F-F14C4617D69A}"/>
    <cellStyle name="Comma 2 2 2 2 2 2 5 2 2 2" xfId="32518" xr:uid="{B916CCBE-8E76-4E28-A922-80ADCF170FFF}"/>
    <cellStyle name="Comma 2 2 2 2 2 2 5 2 3" xfId="29257" xr:uid="{07F33409-8A21-4342-83F1-48AE463C22A7}"/>
    <cellStyle name="Comma 2 2 2 2 2 2 5 3" xfId="21644" xr:uid="{3BB1E7E1-01B4-4872-A0BA-1CCFEF3E579D}"/>
    <cellStyle name="Comma 2 2 2 2 2 2 5 3 2" xfId="24907" xr:uid="{519239C5-CDD1-46ED-8D5B-F42DA10EB60B}"/>
    <cellStyle name="Comma 2 2 2 2 2 2 5 3 2 2" xfId="31431" xr:uid="{0DCC8DC7-B614-43C7-930C-6E240E695F39}"/>
    <cellStyle name="Comma 2 2 2 2 2 2 5 3 3" xfId="28170" xr:uid="{2C4F93FF-D905-4C13-B188-694F3DAFA5BE}"/>
    <cellStyle name="Comma 2 2 2 2 2 2 5 4" xfId="23820" xr:uid="{E3F45F9F-C589-4972-81D8-F0BFD082BE1A}"/>
    <cellStyle name="Comma 2 2 2 2 2 2 5 4 2" xfId="30344" xr:uid="{DFF6F302-7BB0-4C90-8473-775C24114767}"/>
    <cellStyle name="Comma 2 2 2 2 2 2 5 5" xfId="27083" xr:uid="{3E0B3AE8-9C6E-4ED7-BF6A-6C42B03B36D9}"/>
    <cellStyle name="Comma 2 2 2 2 2 2 6" xfId="12959" xr:uid="{00000000-0005-0000-0000-00008C320000}"/>
    <cellStyle name="Comma 2 2 2 2 2 2 6 2" xfId="22732" xr:uid="{E25806B4-546D-4045-8EBA-68E8105F2C3A}"/>
    <cellStyle name="Comma 2 2 2 2 2 2 6 2 2" xfId="25995" xr:uid="{882342EE-14BD-495F-BB09-DEC0B4066B39}"/>
    <cellStyle name="Comma 2 2 2 2 2 2 6 2 2 2" xfId="32519" xr:uid="{83A78F52-270B-4BDC-B588-9A39CF639C2B}"/>
    <cellStyle name="Comma 2 2 2 2 2 2 6 2 3" xfId="29258" xr:uid="{1CD285DA-CC36-4A92-BC16-2EDDCD046C9B}"/>
    <cellStyle name="Comma 2 2 2 2 2 2 6 3" xfId="21645" xr:uid="{FB573842-C4A8-4C82-B956-5EED7A5EDC46}"/>
    <cellStyle name="Comma 2 2 2 2 2 2 6 3 2" xfId="24908" xr:uid="{7E2702DD-296F-461F-89CD-774E0BF653EE}"/>
    <cellStyle name="Comma 2 2 2 2 2 2 6 3 2 2" xfId="31432" xr:uid="{CF2071F0-6BC4-49F4-9C24-A899341DEFB6}"/>
    <cellStyle name="Comma 2 2 2 2 2 2 6 3 3" xfId="28171" xr:uid="{B58B03DB-DD05-408D-83D5-51E478F9E734}"/>
    <cellStyle name="Comma 2 2 2 2 2 2 6 4" xfId="23821" xr:uid="{D681CC4A-9C64-48F7-97B9-DD9BAAD24DF4}"/>
    <cellStyle name="Comma 2 2 2 2 2 2 6 4 2" xfId="30345" xr:uid="{02859B80-3CD7-4FBF-BEF1-8C7EFEF8FE28}"/>
    <cellStyle name="Comma 2 2 2 2 2 2 6 5" xfId="27084" xr:uid="{211CD673-D0B5-4027-8926-1AC1DBB86394}"/>
    <cellStyle name="Comma 2 2 2 2 2 2 7" xfId="22718" xr:uid="{33EE0271-2A79-48E0-AEDC-AA42FB589982}"/>
    <cellStyle name="Comma 2 2 2 2 2 2 7 2" xfId="25981" xr:uid="{0B157449-211A-42C8-B61E-83A3E822D368}"/>
    <cellStyle name="Comma 2 2 2 2 2 2 7 2 2" xfId="32505" xr:uid="{304DD242-269E-4349-8646-921A586083A1}"/>
    <cellStyle name="Comma 2 2 2 2 2 2 7 3" xfId="29244" xr:uid="{EB567E91-96CE-4849-95BE-B70996302C6F}"/>
    <cellStyle name="Comma 2 2 2 2 2 2 8" xfId="21631" xr:uid="{77C781BF-D428-47F8-BBF9-953301FD901F}"/>
    <cellStyle name="Comma 2 2 2 2 2 2 8 2" xfId="24894" xr:uid="{BF109C4F-160E-430D-8356-CE032265CF4D}"/>
    <cellStyle name="Comma 2 2 2 2 2 2 8 2 2" xfId="31418" xr:uid="{5850FA35-B509-41A1-8550-D3E8A0C02471}"/>
    <cellStyle name="Comma 2 2 2 2 2 2 8 3" xfId="28157" xr:uid="{8FB8FD35-FF66-4246-A7F8-41047F91DE8D}"/>
    <cellStyle name="Comma 2 2 2 2 2 2 9" xfId="23807" xr:uid="{248887DC-E570-42E5-9EC3-59842C2C0875}"/>
    <cellStyle name="Comma 2 2 2 2 2 2 9 2" xfId="30331" xr:uid="{4DAB8D85-451F-4F7A-B0F5-C1EA843C3B86}"/>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8" xr:uid="{8B21568F-F330-4C98-B1DA-CA54C6F2B369}"/>
    <cellStyle name="Comma 2 2 2 2 2 3 2 2 2 2 2" xfId="32522" xr:uid="{51584D38-3971-4F1F-BA17-C66C02C165AE}"/>
    <cellStyle name="Comma 2 2 2 2 2 3 2 2 2 3" xfId="29261" xr:uid="{E3A33C5F-47EC-4FF1-AF33-7281785523C5}"/>
    <cellStyle name="Comma 2 2 2 2 2 3 2 2 3" xfId="21648" xr:uid="{F779D6F1-AFCF-4862-A2A7-5BCF154AFF1B}"/>
    <cellStyle name="Comma 2 2 2 2 2 3 2 2 3 2" xfId="24911" xr:uid="{D2DD9B72-2703-4007-A616-CEAF86521023}"/>
    <cellStyle name="Comma 2 2 2 2 2 3 2 2 3 2 2" xfId="31435" xr:uid="{87C17F64-4479-4E16-8833-13A26B0D9727}"/>
    <cellStyle name="Comma 2 2 2 2 2 3 2 2 3 3" xfId="28174" xr:uid="{7F91FE3C-1164-4FCB-84A4-E68CC570ABB8}"/>
    <cellStyle name="Comma 2 2 2 2 2 3 2 2 4" xfId="23824" xr:uid="{8894216F-3096-4C16-8638-7A35FFBC4CCF}"/>
    <cellStyle name="Comma 2 2 2 2 2 3 2 2 4 2" xfId="30348" xr:uid="{565E5EC4-1818-4B07-8B1A-8BBA533A847B}"/>
    <cellStyle name="Comma 2 2 2 2 2 3 2 2 5" xfId="27087" xr:uid="{4E64BAF7-4BA8-4BB6-AE42-04E33989D2A1}"/>
    <cellStyle name="Comma 2 2 2 2 2 3 2 3" xfId="12963" xr:uid="{00000000-0005-0000-0000-000090320000}"/>
    <cellStyle name="Comma 2 2 2 2 2 3 2 3 2" xfId="22736" xr:uid="{E62DE39C-3FBF-4628-938B-B50E84B1694F}"/>
    <cellStyle name="Comma 2 2 2 2 2 3 2 3 2 2" xfId="25999" xr:uid="{5BEB4C18-6E4A-4711-8E88-AFF5F312C75A}"/>
    <cellStyle name="Comma 2 2 2 2 2 3 2 3 2 2 2" xfId="32523" xr:uid="{2EC382F4-0B98-4B94-8748-B778A241ED64}"/>
    <cellStyle name="Comma 2 2 2 2 2 3 2 3 2 3" xfId="29262" xr:uid="{69D9AA14-E96D-460F-9437-30633C0DA0A4}"/>
    <cellStyle name="Comma 2 2 2 2 2 3 2 3 3" xfId="21649" xr:uid="{DD26BFC0-42F7-4C27-8EF7-EAD3EB2BD603}"/>
    <cellStyle name="Comma 2 2 2 2 2 3 2 3 3 2" xfId="24912" xr:uid="{D7C5D0AE-990A-4443-9B5F-4EA12102C29D}"/>
    <cellStyle name="Comma 2 2 2 2 2 3 2 3 3 2 2" xfId="31436" xr:uid="{B17C6070-9424-48D3-8D7A-E97E1CCA501F}"/>
    <cellStyle name="Comma 2 2 2 2 2 3 2 3 3 3" xfId="28175" xr:uid="{A4ADF85E-31BD-44D2-82E3-022953B4B18B}"/>
    <cellStyle name="Comma 2 2 2 2 2 3 2 3 4" xfId="23825" xr:uid="{10390C11-64F0-41B4-AC29-44B9A7F553D8}"/>
    <cellStyle name="Comma 2 2 2 2 2 3 2 3 4 2" xfId="30349" xr:uid="{759B4383-69AB-44D6-AAA1-FE0E64293829}"/>
    <cellStyle name="Comma 2 2 2 2 2 3 2 3 5" xfId="27088" xr:uid="{391D7909-C6AE-423A-8B1F-E95741BE631F}"/>
    <cellStyle name="Comma 2 2 2 2 2 3 2 4" xfId="22734" xr:uid="{3EF6192F-8402-4C2D-8415-5BBD99F0B212}"/>
    <cellStyle name="Comma 2 2 2 2 2 3 2 4 2" xfId="25997" xr:uid="{76C08F42-FFE0-4DDE-9B3C-F73C029E24C8}"/>
    <cellStyle name="Comma 2 2 2 2 2 3 2 4 2 2" xfId="32521" xr:uid="{309CDDC4-B6EC-49C5-9285-B51C9D7A3782}"/>
    <cellStyle name="Comma 2 2 2 2 2 3 2 4 3" xfId="29260" xr:uid="{C9BC8869-2A23-4442-99C1-43DD315F496F}"/>
    <cellStyle name="Comma 2 2 2 2 2 3 2 5" xfId="21647" xr:uid="{A881B9E1-94D9-47A4-B19B-03060465ABA7}"/>
    <cellStyle name="Comma 2 2 2 2 2 3 2 5 2" xfId="24910" xr:uid="{FA6116AC-26E6-4FBA-9926-64FDF618EA62}"/>
    <cellStyle name="Comma 2 2 2 2 2 3 2 5 2 2" xfId="31434" xr:uid="{E5781BA5-0412-4184-9B4C-98FF65DA882C}"/>
    <cellStyle name="Comma 2 2 2 2 2 3 2 5 3" xfId="28173" xr:uid="{229E1BE7-55F7-4266-8BB8-6A477C7BA631}"/>
    <cellStyle name="Comma 2 2 2 2 2 3 2 6" xfId="23823" xr:uid="{3E5AFB7C-7D39-4866-B093-EAF298F1A50A}"/>
    <cellStyle name="Comma 2 2 2 2 2 3 2 6 2" xfId="30347" xr:uid="{F21085BF-5142-4968-A56E-5A1100A84DEB}"/>
    <cellStyle name="Comma 2 2 2 2 2 3 2 7" xfId="27086" xr:uid="{38ED5B90-D772-4CF1-9543-0C1EFCB57DC5}"/>
    <cellStyle name="Comma 2 2 2 2 2 3 3" xfId="12964" xr:uid="{00000000-0005-0000-0000-000091320000}"/>
    <cellStyle name="Comma 2 2 2 2 2 3 3 2" xfId="22737" xr:uid="{918B2708-421B-47F9-A132-F59F470DB01C}"/>
    <cellStyle name="Comma 2 2 2 2 2 3 3 2 2" xfId="26000" xr:uid="{6989EFB1-F9A4-48DC-B69D-2C91D2CB3B42}"/>
    <cellStyle name="Comma 2 2 2 2 2 3 3 2 2 2" xfId="32524" xr:uid="{1692CA16-B47A-4CFA-AC91-CF4235FE3C66}"/>
    <cellStyle name="Comma 2 2 2 2 2 3 3 2 3" xfId="29263" xr:uid="{5BFBA8CF-5592-48F6-99FB-E025D827719B}"/>
    <cellStyle name="Comma 2 2 2 2 2 3 3 3" xfId="21650" xr:uid="{C1A6FD6F-A6C0-454C-BA6D-66C22D65C6E7}"/>
    <cellStyle name="Comma 2 2 2 2 2 3 3 3 2" xfId="24913" xr:uid="{F7E56A3A-9CA5-495D-AE98-FB2F5874CBB7}"/>
    <cellStyle name="Comma 2 2 2 2 2 3 3 3 2 2" xfId="31437" xr:uid="{C7C66658-38F4-4B07-8FE1-8031794C28E9}"/>
    <cellStyle name="Comma 2 2 2 2 2 3 3 3 3" xfId="28176" xr:uid="{0239E1DC-E6B4-481B-B34B-72EC8F193D64}"/>
    <cellStyle name="Comma 2 2 2 2 2 3 3 4" xfId="23826" xr:uid="{299FAD0B-68B8-44C5-B235-76DC95C154C6}"/>
    <cellStyle name="Comma 2 2 2 2 2 3 3 4 2" xfId="30350" xr:uid="{92530A46-7CCF-4829-9459-A089E5B7ED29}"/>
    <cellStyle name="Comma 2 2 2 2 2 3 3 5" xfId="27089" xr:uid="{871CCCBF-8DC2-41DB-979C-7063E4879DF5}"/>
    <cellStyle name="Comma 2 2 2 2 2 3 4" xfId="12965" xr:uid="{00000000-0005-0000-0000-000092320000}"/>
    <cellStyle name="Comma 2 2 2 2 2 3 4 2" xfId="22738" xr:uid="{F6A48BC5-1F84-4693-A9C0-E1FB0754939F}"/>
    <cellStyle name="Comma 2 2 2 2 2 3 4 2 2" xfId="26001" xr:uid="{B30FF15F-71AE-4662-8E5D-5F494BAF5C14}"/>
    <cellStyle name="Comma 2 2 2 2 2 3 4 2 2 2" xfId="32525" xr:uid="{8F5CD329-CBA2-4E12-B2FE-1CA5E92F90C1}"/>
    <cellStyle name="Comma 2 2 2 2 2 3 4 2 3" xfId="29264" xr:uid="{0F9FF134-FC00-440E-80BE-D14AD1B054D0}"/>
    <cellStyle name="Comma 2 2 2 2 2 3 4 3" xfId="21651" xr:uid="{88F2C019-A38B-4C8F-8322-A43887BB7315}"/>
    <cellStyle name="Comma 2 2 2 2 2 3 4 3 2" xfId="24914" xr:uid="{2E425217-2FD4-4210-9F14-A0035CCAFFDD}"/>
    <cellStyle name="Comma 2 2 2 2 2 3 4 3 2 2" xfId="31438" xr:uid="{3088267C-40B6-452D-83FD-A4AB0EE7A14A}"/>
    <cellStyle name="Comma 2 2 2 2 2 3 4 3 3" xfId="28177" xr:uid="{B7683184-2210-45C7-9079-B286D30F5265}"/>
    <cellStyle name="Comma 2 2 2 2 2 3 4 4" xfId="23827" xr:uid="{8EBE2134-8DAE-44BF-B629-2CCB62AF8D75}"/>
    <cellStyle name="Comma 2 2 2 2 2 3 4 4 2" xfId="30351" xr:uid="{3535FB52-D5EC-4797-A534-8D0AB56E509E}"/>
    <cellStyle name="Comma 2 2 2 2 2 3 4 5" xfId="27090" xr:uid="{424EC249-B3F1-41BE-A62D-FB9A8A9B539F}"/>
    <cellStyle name="Comma 2 2 2 2 2 3 5" xfId="22733" xr:uid="{518C12D7-CFE7-4FA9-A00C-25F99B6EB95C}"/>
    <cellStyle name="Comma 2 2 2 2 2 3 5 2" xfId="25996" xr:uid="{36C828F8-0E0A-4DC5-A7B3-0D9C9AA82590}"/>
    <cellStyle name="Comma 2 2 2 2 2 3 5 2 2" xfId="32520" xr:uid="{E6FFD5F4-9B5B-4919-A37D-054B4201D18C}"/>
    <cellStyle name="Comma 2 2 2 2 2 3 5 3" xfId="29259" xr:uid="{4A688751-3BF1-443D-A4CC-9077DA3F7CEB}"/>
    <cellStyle name="Comma 2 2 2 2 2 3 6" xfId="21646" xr:uid="{64CDE2FE-5107-445E-A8CC-53E21E4C650C}"/>
    <cellStyle name="Comma 2 2 2 2 2 3 6 2" xfId="24909" xr:uid="{149BBF13-F66B-4A1E-B6DF-E52CF28CA1AB}"/>
    <cellStyle name="Comma 2 2 2 2 2 3 6 2 2" xfId="31433" xr:uid="{A15C5769-71B0-4D3E-B88D-4F6B2281AE03}"/>
    <cellStyle name="Comma 2 2 2 2 2 3 6 3" xfId="28172" xr:uid="{7CE9AA7A-4AF9-48F1-8BEC-0B1AA2339AA9}"/>
    <cellStyle name="Comma 2 2 2 2 2 3 7" xfId="23822" xr:uid="{8794191B-4049-4AC5-B15E-B7AA71F3B7B3}"/>
    <cellStyle name="Comma 2 2 2 2 2 3 7 2" xfId="30346" xr:uid="{643B7D5C-1355-433C-93DC-DDE6B9129882}"/>
    <cellStyle name="Comma 2 2 2 2 2 3 8" xfId="27085" xr:uid="{A0ABE003-F3FB-4F89-A7A6-1384CC30AB0C}"/>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3" xr:uid="{FBA71E8E-B74F-43DC-A3E9-8B21CBA609E5}"/>
    <cellStyle name="Comma 2 2 2 2 2 4 2 2 2 2" xfId="32527" xr:uid="{328AAECE-E7FF-44DB-A362-8BC0CD754906}"/>
    <cellStyle name="Comma 2 2 2 2 2 4 2 2 3" xfId="29266" xr:uid="{981B6AF9-A928-40BF-AC7A-317D9919A663}"/>
    <cellStyle name="Comma 2 2 2 2 2 4 2 3" xfId="21653" xr:uid="{BFEEDA58-7E2B-4A8B-BC7F-C89DE17698ED}"/>
    <cellStyle name="Comma 2 2 2 2 2 4 2 3 2" xfId="24916" xr:uid="{BF00D187-04C4-47E1-8B34-7AAD346E1750}"/>
    <cellStyle name="Comma 2 2 2 2 2 4 2 3 2 2" xfId="31440" xr:uid="{55B7EC00-A554-4046-AC9C-75DE9ED12871}"/>
    <cellStyle name="Comma 2 2 2 2 2 4 2 3 3" xfId="28179" xr:uid="{390196E5-7FDC-4EBC-BD4F-9D08045435B3}"/>
    <cellStyle name="Comma 2 2 2 2 2 4 2 4" xfId="23829" xr:uid="{74ACA12C-11A6-411A-9250-EF10531B47FA}"/>
    <cellStyle name="Comma 2 2 2 2 2 4 2 4 2" xfId="30353" xr:uid="{46241184-1E3B-4596-9B71-C5D46B04C0A6}"/>
    <cellStyle name="Comma 2 2 2 2 2 4 2 5" xfId="27092" xr:uid="{73E67887-5BF2-4C7C-A346-060AF2D5C7B0}"/>
    <cellStyle name="Comma 2 2 2 2 2 4 3" xfId="12968" xr:uid="{00000000-0005-0000-0000-000095320000}"/>
    <cellStyle name="Comma 2 2 2 2 2 4 3 2" xfId="22741" xr:uid="{BA8B4C7E-BFAA-4443-A980-205E167D41A0}"/>
    <cellStyle name="Comma 2 2 2 2 2 4 3 2 2" xfId="26004" xr:uid="{9B3EAA55-8C41-4367-8EE3-561745B2B5F1}"/>
    <cellStyle name="Comma 2 2 2 2 2 4 3 2 2 2" xfId="32528" xr:uid="{C1258980-1A86-475C-8789-6FAFF2866E5D}"/>
    <cellStyle name="Comma 2 2 2 2 2 4 3 2 3" xfId="29267" xr:uid="{C009A742-FA48-490D-A1F0-91517050C626}"/>
    <cellStyle name="Comma 2 2 2 2 2 4 3 3" xfId="21654" xr:uid="{73F24E54-AF7F-4AAC-A9A1-17B83FA2CF6D}"/>
    <cellStyle name="Comma 2 2 2 2 2 4 3 3 2" xfId="24917" xr:uid="{55F6496F-1C1B-4D76-B150-C76AC73626AB}"/>
    <cellStyle name="Comma 2 2 2 2 2 4 3 3 2 2" xfId="31441" xr:uid="{34AC0FDA-0B83-4A98-89F5-02862921C2FD}"/>
    <cellStyle name="Comma 2 2 2 2 2 4 3 3 3" xfId="28180" xr:uid="{B29D009E-D8AF-4E40-B48C-E652B9F84A52}"/>
    <cellStyle name="Comma 2 2 2 2 2 4 3 4" xfId="23830" xr:uid="{E7543365-4783-4059-A9D9-9EC77CDCFEBB}"/>
    <cellStyle name="Comma 2 2 2 2 2 4 3 4 2" xfId="30354" xr:uid="{83D1A436-0CDD-477A-8B1D-4D11C9F8EF6A}"/>
    <cellStyle name="Comma 2 2 2 2 2 4 3 5" xfId="27093" xr:uid="{5E89BF48-28BC-4372-91C4-D12C7C98E223}"/>
    <cellStyle name="Comma 2 2 2 2 2 4 4" xfId="22739" xr:uid="{323C85DF-C7AD-439A-8B62-200C924BBF30}"/>
    <cellStyle name="Comma 2 2 2 2 2 4 4 2" xfId="26002" xr:uid="{CE317C03-2B38-4B41-B9ED-F49223BB276E}"/>
    <cellStyle name="Comma 2 2 2 2 2 4 4 2 2" xfId="32526" xr:uid="{4CEBE740-C75C-4477-B228-00784F01B66D}"/>
    <cellStyle name="Comma 2 2 2 2 2 4 4 3" xfId="29265" xr:uid="{3423EC96-DF47-4537-ACC5-80FF26032050}"/>
    <cellStyle name="Comma 2 2 2 2 2 4 5" xfId="21652" xr:uid="{27B75043-D7D6-40AA-8FB7-087EA792E3BA}"/>
    <cellStyle name="Comma 2 2 2 2 2 4 5 2" xfId="24915" xr:uid="{2F3501AA-04A0-4D9B-9531-FE591EDE04B7}"/>
    <cellStyle name="Comma 2 2 2 2 2 4 5 2 2" xfId="31439" xr:uid="{02A0CB92-B6AC-4705-9B15-556DE6B5BC48}"/>
    <cellStyle name="Comma 2 2 2 2 2 4 5 3" xfId="28178" xr:uid="{F1BABC83-553E-4777-B3D6-4DAE70CB7EC1}"/>
    <cellStyle name="Comma 2 2 2 2 2 4 6" xfId="23828" xr:uid="{1D2DE011-4D38-4D4D-8A74-BF5AAC9B1737}"/>
    <cellStyle name="Comma 2 2 2 2 2 4 6 2" xfId="30352" xr:uid="{12634FD2-0C94-4904-AC38-C7F73243B7A5}"/>
    <cellStyle name="Comma 2 2 2 2 2 4 7" xfId="27091" xr:uid="{46EF22F8-1F40-42C5-A7EE-F16889A4B773}"/>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6" xr:uid="{54C70A45-3C2B-4F66-AA23-35208BA28208}"/>
    <cellStyle name="Comma 2 2 2 2 2 5 2 2 2 2" xfId="32530" xr:uid="{DDAA2728-45C1-4B9B-8786-50AD231BA9CB}"/>
    <cellStyle name="Comma 2 2 2 2 2 5 2 2 3" xfId="29269" xr:uid="{A532ADA2-8C03-43DB-B98D-FCBEF1150ABF}"/>
    <cellStyle name="Comma 2 2 2 2 2 5 2 3" xfId="21656" xr:uid="{36294978-8710-4C47-A89C-A870D090E1F2}"/>
    <cellStyle name="Comma 2 2 2 2 2 5 2 3 2" xfId="24919" xr:uid="{43B49AB6-F53B-4F2A-ABCD-60F7E2B5A94D}"/>
    <cellStyle name="Comma 2 2 2 2 2 5 2 3 2 2" xfId="31443" xr:uid="{4D82FDB3-F464-4F7E-8531-DCFB2F313145}"/>
    <cellStyle name="Comma 2 2 2 2 2 5 2 3 3" xfId="28182" xr:uid="{EFB93BFD-08DA-4A75-8B0C-BB23C5162B7C}"/>
    <cellStyle name="Comma 2 2 2 2 2 5 2 4" xfId="23832" xr:uid="{29B4745D-2FC2-4471-9EF3-65A458B8C43A}"/>
    <cellStyle name="Comma 2 2 2 2 2 5 2 4 2" xfId="30356" xr:uid="{B3D54AE8-3871-4AA1-A73A-74F7B7B7725F}"/>
    <cellStyle name="Comma 2 2 2 2 2 5 2 5" xfId="27095" xr:uid="{CE929637-5B9F-4A72-935F-26728B1B1C62}"/>
    <cellStyle name="Comma 2 2 2 2 2 5 3" xfId="12971" xr:uid="{00000000-0005-0000-0000-000098320000}"/>
    <cellStyle name="Comma 2 2 2 2 2 5 3 2" xfId="22744" xr:uid="{EDA81F95-F3E4-49F7-983C-0922CBFD1924}"/>
    <cellStyle name="Comma 2 2 2 2 2 5 3 2 2" xfId="26007" xr:uid="{7DAC3E37-2B89-4860-B91E-1F759EB39CE1}"/>
    <cellStyle name="Comma 2 2 2 2 2 5 3 2 2 2" xfId="32531" xr:uid="{83451115-C099-43AF-9791-48FD9309C715}"/>
    <cellStyle name="Comma 2 2 2 2 2 5 3 2 3" xfId="29270" xr:uid="{BD4075EE-1458-4E31-9983-D9E6D26593CA}"/>
    <cellStyle name="Comma 2 2 2 2 2 5 3 3" xfId="21657" xr:uid="{ACAACF47-682C-4F17-96F1-69F726E78F33}"/>
    <cellStyle name="Comma 2 2 2 2 2 5 3 3 2" xfId="24920" xr:uid="{8EC3789B-411B-4D24-BD0C-931CDA846BBA}"/>
    <cellStyle name="Comma 2 2 2 2 2 5 3 3 2 2" xfId="31444" xr:uid="{3C42ADA5-D410-43D5-ADBE-F38FABB2A405}"/>
    <cellStyle name="Comma 2 2 2 2 2 5 3 3 3" xfId="28183" xr:uid="{1008DA78-4169-4A0B-B048-1D666E45ADF3}"/>
    <cellStyle name="Comma 2 2 2 2 2 5 3 4" xfId="23833" xr:uid="{21FD842D-92E6-44B4-8D2B-357282050C7C}"/>
    <cellStyle name="Comma 2 2 2 2 2 5 3 4 2" xfId="30357" xr:uid="{DD9820C8-B7E8-47B3-8737-1C67BBCC8422}"/>
    <cellStyle name="Comma 2 2 2 2 2 5 3 5" xfId="27096" xr:uid="{D46B0342-51AC-44EC-B1E7-18DC021E8467}"/>
    <cellStyle name="Comma 2 2 2 2 2 5 4" xfId="22742" xr:uid="{EEBB9692-9417-4D9D-A418-9A137354ECCE}"/>
    <cellStyle name="Comma 2 2 2 2 2 5 4 2" xfId="26005" xr:uid="{DE455A1D-3496-44A6-B9A2-781042F2F099}"/>
    <cellStyle name="Comma 2 2 2 2 2 5 4 2 2" xfId="32529" xr:uid="{6E3912CC-4FAE-41DD-B51E-881C3B0E8EF9}"/>
    <cellStyle name="Comma 2 2 2 2 2 5 4 3" xfId="29268" xr:uid="{F251D6F1-7F3D-49DD-BFE8-4F745450BC02}"/>
    <cellStyle name="Comma 2 2 2 2 2 5 5" xfId="21655" xr:uid="{5CA9307A-2CD7-456C-9F70-C0F0AF2B0A89}"/>
    <cellStyle name="Comma 2 2 2 2 2 5 5 2" xfId="24918" xr:uid="{8E517B7B-FDFE-4F56-8EA5-4C2D8A18B36E}"/>
    <cellStyle name="Comma 2 2 2 2 2 5 5 2 2" xfId="31442" xr:uid="{1D287563-A9D7-4A59-B2B5-96C639C6F58A}"/>
    <cellStyle name="Comma 2 2 2 2 2 5 5 3" xfId="28181" xr:uid="{8214055C-6F9E-4716-938D-79A81CE28AD3}"/>
    <cellStyle name="Comma 2 2 2 2 2 5 6" xfId="23831" xr:uid="{12023F27-4C65-4992-A66C-FE83F25C939D}"/>
    <cellStyle name="Comma 2 2 2 2 2 5 6 2" xfId="30355" xr:uid="{90AC4594-AA34-4597-B16C-AF7FFD80AF98}"/>
    <cellStyle name="Comma 2 2 2 2 2 5 7" xfId="27094" xr:uid="{ED3234D7-1A35-43DD-B85E-F526E81162C9}"/>
    <cellStyle name="Comma 2 2 2 2 2 6" xfId="12972" xr:uid="{00000000-0005-0000-0000-000099320000}"/>
    <cellStyle name="Comma 2 2 2 2 2 6 2" xfId="22745" xr:uid="{3C5E6A1A-61AA-4DB8-AFB0-600A67DB0055}"/>
    <cellStyle name="Comma 2 2 2 2 2 6 2 2" xfId="26008" xr:uid="{8DDE98BA-AB71-41F3-8162-020FD6341841}"/>
    <cellStyle name="Comma 2 2 2 2 2 6 2 2 2" xfId="32532" xr:uid="{808DBD44-B5AB-434F-A075-F654A7EFDE4B}"/>
    <cellStyle name="Comma 2 2 2 2 2 6 2 3" xfId="29271" xr:uid="{FE5AF7EC-83E1-4C15-8746-835F96295BFA}"/>
    <cellStyle name="Comma 2 2 2 2 2 6 3" xfId="21658" xr:uid="{10D1E7AA-1E38-4984-904D-C68A14347C5C}"/>
    <cellStyle name="Comma 2 2 2 2 2 6 3 2" xfId="24921" xr:uid="{8F3A7387-F32E-409A-89E4-93B4E5EA10B6}"/>
    <cellStyle name="Comma 2 2 2 2 2 6 3 2 2" xfId="31445" xr:uid="{CAF9C95E-FE65-451F-BD6C-D32566F01CBF}"/>
    <cellStyle name="Comma 2 2 2 2 2 6 3 3" xfId="28184" xr:uid="{F5DDC064-1816-4409-8A4D-943374983F03}"/>
    <cellStyle name="Comma 2 2 2 2 2 6 4" xfId="23834" xr:uid="{2D55D5A2-E61B-4E50-B31C-5078251704F1}"/>
    <cellStyle name="Comma 2 2 2 2 2 6 4 2" xfId="30358" xr:uid="{D0FEDE20-CDD5-4761-A6C8-4817A67BE084}"/>
    <cellStyle name="Comma 2 2 2 2 2 6 5" xfId="27097" xr:uid="{BBBC6401-25C0-4D79-B7EC-BB1889CD1487}"/>
    <cellStyle name="Comma 2 2 2 2 2 7" xfId="12973" xr:uid="{00000000-0005-0000-0000-00009A320000}"/>
    <cellStyle name="Comma 2 2 2 2 2 7 2" xfId="22746" xr:uid="{2FD0E9C8-FF4E-43D6-9107-0B4711056DA8}"/>
    <cellStyle name="Comma 2 2 2 2 2 7 2 2" xfId="26009" xr:uid="{827BC021-0593-4305-8B1C-7955EADEF730}"/>
    <cellStyle name="Comma 2 2 2 2 2 7 2 2 2" xfId="32533" xr:uid="{1ED79A7E-F8A9-45B3-94EF-D8F0F279DCBE}"/>
    <cellStyle name="Comma 2 2 2 2 2 7 2 3" xfId="29272" xr:uid="{A2D3BC52-F3A9-44B1-8327-F39EF95AFE17}"/>
    <cellStyle name="Comma 2 2 2 2 2 7 3" xfId="21659" xr:uid="{65EE283B-8EEA-4322-B6F1-5D3ECFB54C53}"/>
    <cellStyle name="Comma 2 2 2 2 2 7 3 2" xfId="24922" xr:uid="{60B12A80-954A-4EB4-9DAF-83573A249E38}"/>
    <cellStyle name="Comma 2 2 2 2 2 7 3 2 2" xfId="31446" xr:uid="{C2209E21-E0B1-407F-81DD-52F1E2266F57}"/>
    <cellStyle name="Comma 2 2 2 2 2 7 3 3" xfId="28185" xr:uid="{F64BC15B-7778-4AA5-BCCD-0B7CAB3A2C0C}"/>
    <cellStyle name="Comma 2 2 2 2 2 7 4" xfId="23835" xr:uid="{B4D473F8-3F91-469B-A14E-272A60C378E4}"/>
    <cellStyle name="Comma 2 2 2 2 2 7 4 2" xfId="30359" xr:uid="{CB0C0EA1-A979-4B7F-A2D4-5074A2177D99}"/>
    <cellStyle name="Comma 2 2 2 2 2 7 5" xfId="27098" xr:uid="{046CD9D4-B55A-4DD2-BEF7-1951C4703C05}"/>
    <cellStyle name="Comma 2 2 2 2 2 8" xfId="12974" xr:uid="{00000000-0005-0000-0000-00009B320000}"/>
    <cellStyle name="Comma 2 2 2 2 2 8 2" xfId="22747" xr:uid="{07F2F029-FC29-4E3C-A19E-6E76F71B198D}"/>
    <cellStyle name="Comma 2 2 2 2 2 8 2 2" xfId="26010" xr:uid="{93C26F77-68BB-49A6-829D-7CB55D0A7E45}"/>
    <cellStyle name="Comma 2 2 2 2 2 8 2 2 2" xfId="32534" xr:uid="{0CD4E990-F675-420C-9645-D276353EC7E7}"/>
    <cellStyle name="Comma 2 2 2 2 2 8 2 3" xfId="29273" xr:uid="{EE47E4C2-2B35-4825-A51C-082C7D135C81}"/>
    <cellStyle name="Comma 2 2 2 2 2 8 3" xfId="21660" xr:uid="{B56694D9-A7D5-4043-AC8F-4D84FE29FDA5}"/>
    <cellStyle name="Comma 2 2 2 2 2 8 3 2" xfId="24923" xr:uid="{3FC99197-F82B-49BA-8D45-C4FF98EB4C2E}"/>
    <cellStyle name="Comma 2 2 2 2 2 8 3 2 2" xfId="31447" xr:uid="{A52FCC5D-455A-4BFE-9243-7FE35D658218}"/>
    <cellStyle name="Comma 2 2 2 2 2 8 3 3" xfId="28186" xr:uid="{838E5A8B-E4C7-4C94-ABA2-AF0038958F31}"/>
    <cellStyle name="Comma 2 2 2 2 2 8 4" xfId="23836" xr:uid="{9137B20C-50F3-4D48-ABEB-09DA92C7C234}"/>
    <cellStyle name="Comma 2 2 2 2 2 8 4 2" xfId="30360" xr:uid="{DE06CC02-AF48-4B6F-A2F6-5D05296D82D4}"/>
    <cellStyle name="Comma 2 2 2 2 2 8 5" xfId="27099" xr:uid="{DD3D4B5A-E0C8-43C1-90FC-973121488609}"/>
    <cellStyle name="Comma 2 2 2 2 2 9" xfId="22717" xr:uid="{B5CF078B-19E8-414B-89C2-DBCF82204005}"/>
    <cellStyle name="Comma 2 2 2 2 2 9 2" xfId="25980" xr:uid="{24B9E462-242A-4204-98CC-FBE9F789113F}"/>
    <cellStyle name="Comma 2 2 2 2 2 9 2 2" xfId="32504" xr:uid="{B45361CF-F344-473B-A7C7-D2195C882384}"/>
    <cellStyle name="Comma 2 2 2 2 2 9 3" xfId="29243" xr:uid="{98F317EE-71D6-4BFE-9AB9-5C4E334779C2}"/>
    <cellStyle name="Comma 2 2 2 2 3" xfId="12975" xr:uid="{00000000-0005-0000-0000-00009C320000}"/>
    <cellStyle name="Comma 2 2 2 2 3 10" xfId="27100" xr:uid="{C4182F0A-ACB9-4D06-A515-B6B2B86AB0E5}"/>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4" xr:uid="{CE47F536-8067-43E1-AF8D-C06D1CAEBD5B}"/>
    <cellStyle name="Comma 2 2 2 2 3 2 2 2 2 2 2" xfId="32538" xr:uid="{DB640FEB-18C4-4E34-813D-5F4F72E0D9E9}"/>
    <cellStyle name="Comma 2 2 2 2 3 2 2 2 2 3" xfId="29277" xr:uid="{583A7092-50E5-4FA9-BFE7-E7CA6586559A}"/>
    <cellStyle name="Comma 2 2 2 2 3 2 2 2 3" xfId="21664" xr:uid="{E5D646AD-DCA3-4E2B-8202-88A108681228}"/>
    <cellStyle name="Comma 2 2 2 2 3 2 2 2 3 2" xfId="24927" xr:uid="{F6C6597D-D9C2-480E-8F4F-6B6A42016947}"/>
    <cellStyle name="Comma 2 2 2 2 3 2 2 2 3 2 2" xfId="31451" xr:uid="{D1398C2D-658E-4892-B983-A9CB2B7765AB}"/>
    <cellStyle name="Comma 2 2 2 2 3 2 2 2 3 3" xfId="28190" xr:uid="{307ACFD3-BA8B-4AA8-BF56-E977C47D2804}"/>
    <cellStyle name="Comma 2 2 2 2 3 2 2 2 4" xfId="23840" xr:uid="{A55C1AA9-019C-43BD-9E13-FB93221A7169}"/>
    <cellStyle name="Comma 2 2 2 2 3 2 2 2 4 2" xfId="30364" xr:uid="{FB5D38E8-3E0E-422E-81B9-0AAE5290BFAA}"/>
    <cellStyle name="Comma 2 2 2 2 3 2 2 2 5" xfId="27103" xr:uid="{366F743B-8F2C-4FCE-88A8-6BE95CD11D96}"/>
    <cellStyle name="Comma 2 2 2 2 3 2 2 3" xfId="12979" xr:uid="{00000000-0005-0000-0000-0000A0320000}"/>
    <cellStyle name="Comma 2 2 2 2 3 2 2 3 2" xfId="22752" xr:uid="{8DA0435F-279C-4FA6-9449-20369A5CC990}"/>
    <cellStyle name="Comma 2 2 2 2 3 2 2 3 2 2" xfId="26015" xr:uid="{0D4093F7-38D9-41E4-9AEF-77249C6D6C49}"/>
    <cellStyle name="Comma 2 2 2 2 3 2 2 3 2 2 2" xfId="32539" xr:uid="{6F85ECE1-59A4-4F98-AC9F-7FC5D543D6C3}"/>
    <cellStyle name="Comma 2 2 2 2 3 2 2 3 2 3" xfId="29278" xr:uid="{932DA22B-FF58-4B2B-844A-9A33A06A7FFC}"/>
    <cellStyle name="Comma 2 2 2 2 3 2 2 3 3" xfId="21665" xr:uid="{BC2B89D4-5621-4D49-BF9A-2791DBAB3D8E}"/>
    <cellStyle name="Comma 2 2 2 2 3 2 2 3 3 2" xfId="24928" xr:uid="{B78035E4-B5F1-41D8-BFDB-8C9A44FACDE6}"/>
    <cellStyle name="Comma 2 2 2 2 3 2 2 3 3 2 2" xfId="31452" xr:uid="{5CC1A0E1-DDCC-4B04-9174-63B79B13F260}"/>
    <cellStyle name="Comma 2 2 2 2 3 2 2 3 3 3" xfId="28191" xr:uid="{D94BC48A-BD3F-4EE2-A3E6-481ED06597EE}"/>
    <cellStyle name="Comma 2 2 2 2 3 2 2 3 4" xfId="23841" xr:uid="{9D80217E-88F1-47CF-98EF-FE0C5A26E7B6}"/>
    <cellStyle name="Comma 2 2 2 2 3 2 2 3 4 2" xfId="30365" xr:uid="{29C07915-61C9-47E5-B4FE-E20285DF875E}"/>
    <cellStyle name="Comma 2 2 2 2 3 2 2 3 5" xfId="27104" xr:uid="{7EBA9AA0-25EF-4134-A40B-154F0F3410E9}"/>
    <cellStyle name="Comma 2 2 2 2 3 2 2 4" xfId="22750" xr:uid="{568A6B08-DC87-4CDB-B9BB-6ED111CE4E76}"/>
    <cellStyle name="Comma 2 2 2 2 3 2 2 4 2" xfId="26013" xr:uid="{929A6BF0-7A02-40F3-B284-CC29982E1A03}"/>
    <cellStyle name="Comma 2 2 2 2 3 2 2 4 2 2" xfId="32537" xr:uid="{AD3E4B6D-9388-4077-8BBF-5254BD60275E}"/>
    <cellStyle name="Comma 2 2 2 2 3 2 2 4 3" xfId="29276" xr:uid="{C420C9BF-71D4-4946-B1C9-FB987B07712B}"/>
    <cellStyle name="Comma 2 2 2 2 3 2 2 5" xfId="21663" xr:uid="{67FBB8E9-3A5E-49CF-A2DC-6B9C168BC224}"/>
    <cellStyle name="Comma 2 2 2 2 3 2 2 5 2" xfId="24926" xr:uid="{4FE865C8-9C16-41CB-AC90-1771C682158A}"/>
    <cellStyle name="Comma 2 2 2 2 3 2 2 5 2 2" xfId="31450" xr:uid="{4F40F1DD-31C2-4FA1-B751-50CBB0E846FD}"/>
    <cellStyle name="Comma 2 2 2 2 3 2 2 5 3" xfId="28189" xr:uid="{0A2B6E89-3593-4890-9EC8-344CE1CCD17B}"/>
    <cellStyle name="Comma 2 2 2 2 3 2 2 6" xfId="23839" xr:uid="{323E6121-B054-4433-BCE3-76CC04F56E92}"/>
    <cellStyle name="Comma 2 2 2 2 3 2 2 6 2" xfId="30363" xr:uid="{C390A529-72B2-4074-8890-88C7A08B3F41}"/>
    <cellStyle name="Comma 2 2 2 2 3 2 2 7" xfId="27102" xr:uid="{CEBA4DA8-E81C-4416-8786-BA67EA8B0414}"/>
    <cellStyle name="Comma 2 2 2 2 3 2 3" xfId="12980" xr:uid="{00000000-0005-0000-0000-0000A1320000}"/>
    <cellStyle name="Comma 2 2 2 2 3 2 3 2" xfId="22753" xr:uid="{59E72577-D607-46E7-AEBC-738CA698D49C}"/>
    <cellStyle name="Comma 2 2 2 2 3 2 3 2 2" xfId="26016" xr:uid="{8046F071-F608-4901-979D-7C0BB799B93A}"/>
    <cellStyle name="Comma 2 2 2 2 3 2 3 2 2 2" xfId="32540" xr:uid="{547D5D13-2252-428F-8B90-72EF7888B9F6}"/>
    <cellStyle name="Comma 2 2 2 2 3 2 3 2 3" xfId="29279" xr:uid="{FEE1955B-9566-47E9-B428-BE1949B4261F}"/>
    <cellStyle name="Comma 2 2 2 2 3 2 3 3" xfId="21666" xr:uid="{527D639D-701E-4AB1-994D-E31CBA721921}"/>
    <cellStyle name="Comma 2 2 2 2 3 2 3 3 2" xfId="24929" xr:uid="{550BD4A6-6B15-493F-BE85-277B0509EADC}"/>
    <cellStyle name="Comma 2 2 2 2 3 2 3 3 2 2" xfId="31453" xr:uid="{CDACC30C-FACE-4C55-9BFD-97B515656DA7}"/>
    <cellStyle name="Comma 2 2 2 2 3 2 3 3 3" xfId="28192" xr:uid="{4639A946-4900-48AE-ADF5-65E20EA7E9DE}"/>
    <cellStyle name="Comma 2 2 2 2 3 2 3 4" xfId="23842" xr:uid="{67A1AC8A-343B-4DBD-A45D-02EF8AE3DDC7}"/>
    <cellStyle name="Comma 2 2 2 2 3 2 3 4 2" xfId="30366" xr:uid="{04B9B512-CD0A-4DC3-A4CE-6E8C49A7E3DB}"/>
    <cellStyle name="Comma 2 2 2 2 3 2 3 5" xfId="27105" xr:uid="{DA1FFD03-0A08-4507-AD4B-4A1BCAC4BA7F}"/>
    <cellStyle name="Comma 2 2 2 2 3 2 4" xfId="12981" xr:uid="{00000000-0005-0000-0000-0000A2320000}"/>
    <cellStyle name="Comma 2 2 2 2 3 2 4 2" xfId="22754" xr:uid="{E71E0D05-7BF3-44D0-8572-B5C4BE315368}"/>
    <cellStyle name="Comma 2 2 2 2 3 2 4 2 2" xfId="26017" xr:uid="{3A89055B-59ED-4DBD-9BB6-9EF435B0092F}"/>
    <cellStyle name="Comma 2 2 2 2 3 2 4 2 2 2" xfId="32541" xr:uid="{BA179853-32BF-4921-963D-BC50F9614250}"/>
    <cellStyle name="Comma 2 2 2 2 3 2 4 2 3" xfId="29280" xr:uid="{67C4E0E1-0644-4BAF-B3AA-5237B090215F}"/>
    <cellStyle name="Comma 2 2 2 2 3 2 4 3" xfId="21667" xr:uid="{5EC7DE91-5A69-423F-B003-616D6949883F}"/>
    <cellStyle name="Comma 2 2 2 2 3 2 4 3 2" xfId="24930" xr:uid="{4A0DA444-E6FF-4C46-A4E3-2A7ADC78B058}"/>
    <cellStyle name="Comma 2 2 2 2 3 2 4 3 2 2" xfId="31454" xr:uid="{2BD2324A-9119-4BE7-9F0A-FBAC61A8B5A9}"/>
    <cellStyle name="Comma 2 2 2 2 3 2 4 3 3" xfId="28193" xr:uid="{50A9B0AA-6016-4A13-8449-F0FB4459A049}"/>
    <cellStyle name="Comma 2 2 2 2 3 2 4 4" xfId="23843" xr:uid="{09851C20-1000-4B56-AC88-D092A0D6D2DF}"/>
    <cellStyle name="Comma 2 2 2 2 3 2 4 4 2" xfId="30367" xr:uid="{5FE7F176-7CC7-4AD2-9934-C1859D1E179A}"/>
    <cellStyle name="Comma 2 2 2 2 3 2 4 5" xfId="27106" xr:uid="{BFE8395E-3367-47D0-8BB4-AE50642E7CE3}"/>
    <cellStyle name="Comma 2 2 2 2 3 2 5" xfId="22749" xr:uid="{ED66F84E-779C-493A-B4E2-53B91B2C35AB}"/>
    <cellStyle name="Comma 2 2 2 2 3 2 5 2" xfId="26012" xr:uid="{2468EEA7-1816-45A0-96EE-743CE9B6EC7C}"/>
    <cellStyle name="Comma 2 2 2 2 3 2 5 2 2" xfId="32536" xr:uid="{03DFC48A-566D-4104-80F0-D5B68541C1A9}"/>
    <cellStyle name="Comma 2 2 2 2 3 2 5 3" xfId="29275" xr:uid="{E637EF77-2D85-4066-8E58-730EE83A605D}"/>
    <cellStyle name="Comma 2 2 2 2 3 2 6" xfId="21662" xr:uid="{8019C93D-8EB0-4903-97B2-AD4661B971C5}"/>
    <cellStyle name="Comma 2 2 2 2 3 2 6 2" xfId="24925" xr:uid="{B6DCA6A0-0B29-40A7-A459-F8E7EC486384}"/>
    <cellStyle name="Comma 2 2 2 2 3 2 6 2 2" xfId="31449" xr:uid="{C2413FD8-18F1-4E44-B2C4-F9ED6B27611D}"/>
    <cellStyle name="Comma 2 2 2 2 3 2 6 3" xfId="28188" xr:uid="{0386107B-B88E-43B9-99FC-BEA4D037C8F2}"/>
    <cellStyle name="Comma 2 2 2 2 3 2 7" xfId="23838" xr:uid="{A3CDCFA7-0D85-4C87-8F14-F2B10BAB51EA}"/>
    <cellStyle name="Comma 2 2 2 2 3 2 7 2" xfId="30362" xr:uid="{3EBB8EE5-A973-4116-A6CB-8C04C6E8E389}"/>
    <cellStyle name="Comma 2 2 2 2 3 2 8" xfId="27101" xr:uid="{F9A885B5-C1AC-4FB3-AFF0-0F8F6EDA6011}"/>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9" xr:uid="{60181836-5E98-42E9-A318-A68F68E3513B}"/>
    <cellStyle name="Comma 2 2 2 2 3 3 2 2 2 2" xfId="32543" xr:uid="{322F8621-7D08-4964-882B-B088A0075243}"/>
    <cellStyle name="Comma 2 2 2 2 3 3 2 2 3" xfId="29282" xr:uid="{B48571FD-DF87-4B85-B606-CA5B98833367}"/>
    <cellStyle name="Comma 2 2 2 2 3 3 2 3" xfId="21669" xr:uid="{DD03BB02-2859-4832-95DD-52817950EDEB}"/>
    <cellStyle name="Comma 2 2 2 2 3 3 2 3 2" xfId="24932" xr:uid="{71B33592-B9E7-49D0-BE63-EDB8C2C39EF5}"/>
    <cellStyle name="Comma 2 2 2 2 3 3 2 3 2 2" xfId="31456" xr:uid="{408250A4-5391-4093-AA8F-B4D085AA5FF4}"/>
    <cellStyle name="Comma 2 2 2 2 3 3 2 3 3" xfId="28195" xr:uid="{93936431-6916-4176-A974-BD6048547F98}"/>
    <cellStyle name="Comma 2 2 2 2 3 3 2 4" xfId="23845" xr:uid="{F9476AA9-4791-4BE2-A0FA-1A0FD4A68472}"/>
    <cellStyle name="Comma 2 2 2 2 3 3 2 4 2" xfId="30369" xr:uid="{3DA3E930-460D-42BE-8092-27CAC5DD5E1D}"/>
    <cellStyle name="Comma 2 2 2 2 3 3 2 5" xfId="27108" xr:uid="{B3D816F8-4A6B-4317-A761-689BDF930C3A}"/>
    <cellStyle name="Comma 2 2 2 2 3 3 3" xfId="12984" xr:uid="{00000000-0005-0000-0000-0000A5320000}"/>
    <cellStyle name="Comma 2 2 2 2 3 3 3 2" xfId="22757" xr:uid="{7038630F-E373-4F6F-86AF-2286800251BE}"/>
    <cellStyle name="Comma 2 2 2 2 3 3 3 2 2" xfId="26020" xr:uid="{CF7892CE-7F29-427D-A12C-3E751F196BA9}"/>
    <cellStyle name="Comma 2 2 2 2 3 3 3 2 2 2" xfId="32544" xr:uid="{61B8DAD8-15B9-492B-B45B-E1A24532B553}"/>
    <cellStyle name="Comma 2 2 2 2 3 3 3 2 3" xfId="29283" xr:uid="{F91AC75A-CCA5-4383-9508-F6FA42D7A265}"/>
    <cellStyle name="Comma 2 2 2 2 3 3 3 3" xfId="21670" xr:uid="{B1490B30-2D88-406E-B06D-EA996D1FD6E9}"/>
    <cellStyle name="Comma 2 2 2 2 3 3 3 3 2" xfId="24933" xr:uid="{577EB255-5A27-4F83-A31B-968686E273BB}"/>
    <cellStyle name="Comma 2 2 2 2 3 3 3 3 2 2" xfId="31457" xr:uid="{4C549DB1-5F0D-4C76-923D-C21B8CDCB90A}"/>
    <cellStyle name="Comma 2 2 2 2 3 3 3 3 3" xfId="28196" xr:uid="{B7194A59-772D-4B28-9794-4F88D6F1EC19}"/>
    <cellStyle name="Comma 2 2 2 2 3 3 3 4" xfId="23846" xr:uid="{84020789-6FE2-4AE9-A908-4DA1670D8A45}"/>
    <cellStyle name="Comma 2 2 2 2 3 3 3 4 2" xfId="30370" xr:uid="{227463FF-840C-48B1-99BF-1E767C9BAE2B}"/>
    <cellStyle name="Comma 2 2 2 2 3 3 3 5" xfId="27109" xr:uid="{57A19EDB-CF0D-48EF-8F3D-8607EA693F9E}"/>
    <cellStyle name="Comma 2 2 2 2 3 3 4" xfId="22755" xr:uid="{08D80F83-4462-4156-BDF3-6331C2811C03}"/>
    <cellStyle name="Comma 2 2 2 2 3 3 4 2" xfId="26018" xr:uid="{C2391DDA-C5E4-47A9-9DD7-C3ADC7C5266C}"/>
    <cellStyle name="Comma 2 2 2 2 3 3 4 2 2" xfId="32542" xr:uid="{DB45E076-8C8C-4284-80E7-D75326441098}"/>
    <cellStyle name="Comma 2 2 2 2 3 3 4 3" xfId="29281" xr:uid="{761F8FC1-887C-4073-99B8-967CC76B9F9B}"/>
    <cellStyle name="Comma 2 2 2 2 3 3 5" xfId="21668" xr:uid="{E86CC755-92E9-4947-AE50-D9A6E4F10179}"/>
    <cellStyle name="Comma 2 2 2 2 3 3 5 2" xfId="24931" xr:uid="{8E51F1C3-B238-41C1-8BB9-41D55DACC66C}"/>
    <cellStyle name="Comma 2 2 2 2 3 3 5 2 2" xfId="31455" xr:uid="{94493B08-A2DC-441A-AC09-3BE1EB4F5E47}"/>
    <cellStyle name="Comma 2 2 2 2 3 3 5 3" xfId="28194" xr:uid="{CE967864-2BF7-45C4-B9D7-8D4A1AD23963}"/>
    <cellStyle name="Comma 2 2 2 2 3 3 6" xfId="23844" xr:uid="{78161828-52EA-464A-88CC-4BD02EED09BF}"/>
    <cellStyle name="Comma 2 2 2 2 3 3 6 2" xfId="30368" xr:uid="{BA8FF78C-6875-4929-887D-C61BA01132EB}"/>
    <cellStyle name="Comma 2 2 2 2 3 3 7" xfId="27107" xr:uid="{F7AD6A64-555A-4FE8-87BC-8326835B8CCD}"/>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2" xr:uid="{8A349983-CD4D-40DE-926A-BFA057DE41F4}"/>
    <cellStyle name="Comma 2 2 2 2 3 4 2 2 2 2" xfId="32546" xr:uid="{223F025B-80F5-477F-8EC0-F60325790C61}"/>
    <cellStyle name="Comma 2 2 2 2 3 4 2 2 3" xfId="29285" xr:uid="{AE231C31-C3F7-4C87-BA8D-F1B38015BF7E}"/>
    <cellStyle name="Comma 2 2 2 2 3 4 2 3" xfId="21672" xr:uid="{463C5690-B44C-4F1D-921E-107EE9E54256}"/>
    <cellStyle name="Comma 2 2 2 2 3 4 2 3 2" xfId="24935" xr:uid="{B6535365-E1E1-48FD-A370-4C04EEA135D0}"/>
    <cellStyle name="Comma 2 2 2 2 3 4 2 3 2 2" xfId="31459" xr:uid="{7EC870AC-6998-454B-A394-5BDAF5B4E271}"/>
    <cellStyle name="Comma 2 2 2 2 3 4 2 3 3" xfId="28198" xr:uid="{AD9AC37E-AB34-4696-BABD-2F728DC4398F}"/>
    <cellStyle name="Comma 2 2 2 2 3 4 2 4" xfId="23848" xr:uid="{1EFDA199-CDD4-4686-882D-87B8B73F8FD6}"/>
    <cellStyle name="Comma 2 2 2 2 3 4 2 4 2" xfId="30372" xr:uid="{22F54174-A74A-4062-AE38-23BC4BF858DC}"/>
    <cellStyle name="Comma 2 2 2 2 3 4 2 5" xfId="27111" xr:uid="{ED25E669-75B2-4692-95B7-4AD7C73257E3}"/>
    <cellStyle name="Comma 2 2 2 2 3 4 3" xfId="12987" xr:uid="{00000000-0005-0000-0000-0000A8320000}"/>
    <cellStyle name="Comma 2 2 2 2 3 4 3 2" xfId="22760" xr:uid="{D7888A48-0C94-43B6-8EC8-C479F5AFBF0F}"/>
    <cellStyle name="Comma 2 2 2 2 3 4 3 2 2" xfId="26023" xr:uid="{8BFDCF6D-B7F7-488E-8614-4ACD7E5E56A9}"/>
    <cellStyle name="Comma 2 2 2 2 3 4 3 2 2 2" xfId="32547" xr:uid="{5BC1FD94-9132-439A-ADC3-261A2CA4B40C}"/>
    <cellStyle name="Comma 2 2 2 2 3 4 3 2 3" xfId="29286" xr:uid="{B9AD228F-C582-4887-A186-19C807013ED8}"/>
    <cellStyle name="Comma 2 2 2 2 3 4 3 3" xfId="21673" xr:uid="{323EECF1-9253-46E7-8FDE-404BD5AAB397}"/>
    <cellStyle name="Comma 2 2 2 2 3 4 3 3 2" xfId="24936" xr:uid="{4C2A8253-423B-4E9C-B9C4-75E166572FDF}"/>
    <cellStyle name="Comma 2 2 2 2 3 4 3 3 2 2" xfId="31460" xr:uid="{F9B5D70A-1EA3-4C9F-994C-52F3277ED012}"/>
    <cellStyle name="Comma 2 2 2 2 3 4 3 3 3" xfId="28199" xr:uid="{3A6E54FC-EA80-4457-885E-63F1ABCB2C97}"/>
    <cellStyle name="Comma 2 2 2 2 3 4 3 4" xfId="23849" xr:uid="{DC92A0A7-1347-4BF4-A001-157B1AB7FC6A}"/>
    <cellStyle name="Comma 2 2 2 2 3 4 3 4 2" xfId="30373" xr:uid="{BA2AC72C-2549-4F51-AC39-31C8745E6EB4}"/>
    <cellStyle name="Comma 2 2 2 2 3 4 3 5" xfId="27112" xr:uid="{C92A14D8-DFAA-413F-B204-255D34B9ECF4}"/>
    <cellStyle name="Comma 2 2 2 2 3 4 4" xfId="22758" xr:uid="{AC583B2D-2F3B-4BCE-AACF-6D05AA5789D1}"/>
    <cellStyle name="Comma 2 2 2 2 3 4 4 2" xfId="26021" xr:uid="{A9F228C0-4395-42A8-AF82-E48D61056097}"/>
    <cellStyle name="Comma 2 2 2 2 3 4 4 2 2" xfId="32545" xr:uid="{81251240-76DF-4449-BF2C-9CB9BD8D2EA1}"/>
    <cellStyle name="Comma 2 2 2 2 3 4 4 3" xfId="29284" xr:uid="{FB99BADC-D64D-44E7-B6AE-59F27E0E1448}"/>
    <cellStyle name="Comma 2 2 2 2 3 4 5" xfId="21671" xr:uid="{7A200F36-1880-4549-87F8-08C4DDEE5E05}"/>
    <cellStyle name="Comma 2 2 2 2 3 4 5 2" xfId="24934" xr:uid="{B81892D2-1EEA-47C6-909B-889268422513}"/>
    <cellStyle name="Comma 2 2 2 2 3 4 5 2 2" xfId="31458" xr:uid="{54515D97-4DCA-486B-8E16-278BE9B42432}"/>
    <cellStyle name="Comma 2 2 2 2 3 4 5 3" xfId="28197" xr:uid="{8E50E3A3-4C73-4919-9E78-C93BAD5DD974}"/>
    <cellStyle name="Comma 2 2 2 2 3 4 6" xfId="23847" xr:uid="{B0C73C4A-118B-42F8-BBFD-D4166A22A4A2}"/>
    <cellStyle name="Comma 2 2 2 2 3 4 6 2" xfId="30371" xr:uid="{56CDCC3E-9FF6-4D13-9F1B-FE6FA823FF0F}"/>
    <cellStyle name="Comma 2 2 2 2 3 4 7" xfId="27110" xr:uid="{5D4D2A4D-39E6-4918-B2E5-6EA29BE400A2}"/>
    <cellStyle name="Comma 2 2 2 2 3 5" xfId="12988" xr:uid="{00000000-0005-0000-0000-0000A9320000}"/>
    <cellStyle name="Comma 2 2 2 2 3 5 2" xfId="22761" xr:uid="{11EDD366-AD6C-43BF-B8A9-676589CE2A6C}"/>
    <cellStyle name="Comma 2 2 2 2 3 5 2 2" xfId="26024" xr:uid="{74D96FBA-79A6-4BB2-9DE3-A9FB20DDFFC2}"/>
    <cellStyle name="Comma 2 2 2 2 3 5 2 2 2" xfId="32548" xr:uid="{54E08B6C-4247-44D4-A554-7277AC32ED01}"/>
    <cellStyle name="Comma 2 2 2 2 3 5 2 3" xfId="29287" xr:uid="{0AC30D89-485B-46F9-99DC-14557346AB41}"/>
    <cellStyle name="Comma 2 2 2 2 3 5 3" xfId="21674" xr:uid="{387E15A2-34F0-4946-8F25-72869504B7F1}"/>
    <cellStyle name="Comma 2 2 2 2 3 5 3 2" xfId="24937" xr:uid="{6C7F6277-C131-4C07-97B8-23760F9CC76C}"/>
    <cellStyle name="Comma 2 2 2 2 3 5 3 2 2" xfId="31461" xr:uid="{A206611F-F8FC-4795-A928-1616901F4B6E}"/>
    <cellStyle name="Comma 2 2 2 2 3 5 3 3" xfId="28200" xr:uid="{8C9F86DA-2E54-42F8-8B49-808EF97EF3FB}"/>
    <cellStyle name="Comma 2 2 2 2 3 5 4" xfId="23850" xr:uid="{D8567E80-9425-4FA6-B6A3-E3B67553D707}"/>
    <cellStyle name="Comma 2 2 2 2 3 5 4 2" xfId="30374" xr:uid="{94B74380-82FD-4B93-B6DE-70314E18FE86}"/>
    <cellStyle name="Comma 2 2 2 2 3 5 5" xfId="27113" xr:uid="{0358C33B-1588-4AEA-AC0D-85E4D7516295}"/>
    <cellStyle name="Comma 2 2 2 2 3 6" xfId="12989" xr:uid="{00000000-0005-0000-0000-0000AA320000}"/>
    <cellStyle name="Comma 2 2 2 2 3 6 2" xfId="22762" xr:uid="{93115B56-42D9-400A-B6C4-E333349A42AF}"/>
    <cellStyle name="Comma 2 2 2 2 3 6 2 2" xfId="26025" xr:uid="{903E1641-4E37-4240-AADD-BF59B156CF9A}"/>
    <cellStyle name="Comma 2 2 2 2 3 6 2 2 2" xfId="32549" xr:uid="{61CDDFC4-D4E5-43A7-8B70-B54B5A59C87A}"/>
    <cellStyle name="Comma 2 2 2 2 3 6 2 3" xfId="29288" xr:uid="{37558D19-BC7E-416E-86DE-FCBD350A8EEE}"/>
    <cellStyle name="Comma 2 2 2 2 3 6 3" xfId="21675" xr:uid="{D707FD92-A449-46C0-B0B9-DF866B15BDEC}"/>
    <cellStyle name="Comma 2 2 2 2 3 6 3 2" xfId="24938" xr:uid="{7D161E9A-3368-40F9-995D-0168066BCC3F}"/>
    <cellStyle name="Comma 2 2 2 2 3 6 3 2 2" xfId="31462" xr:uid="{19D2E5FA-F615-421C-A9D2-3CC8C32BC821}"/>
    <cellStyle name="Comma 2 2 2 2 3 6 3 3" xfId="28201" xr:uid="{A6B9329E-4F6F-4CD4-A06C-52C4227FD91A}"/>
    <cellStyle name="Comma 2 2 2 2 3 6 4" xfId="23851" xr:uid="{64545625-0184-4498-884A-8EA0FF439CE9}"/>
    <cellStyle name="Comma 2 2 2 2 3 6 4 2" xfId="30375" xr:uid="{554BB4B8-5A47-449E-8240-A68BDA0D1C9F}"/>
    <cellStyle name="Comma 2 2 2 2 3 6 5" xfId="27114" xr:uid="{C51E0E99-49D2-48E8-A0D2-0666E4892359}"/>
    <cellStyle name="Comma 2 2 2 2 3 7" xfId="22748" xr:uid="{71C1C0A6-2B84-4399-B004-8910C59431ED}"/>
    <cellStyle name="Comma 2 2 2 2 3 7 2" xfId="26011" xr:uid="{1FA42621-A446-43D7-A5B9-977E28F9A8B6}"/>
    <cellStyle name="Comma 2 2 2 2 3 7 2 2" xfId="32535" xr:uid="{3885E270-6612-4048-96C0-83C684FF189B}"/>
    <cellStyle name="Comma 2 2 2 2 3 7 3" xfId="29274" xr:uid="{BDD29321-6029-4D66-8BCA-F41E85A057A8}"/>
    <cellStyle name="Comma 2 2 2 2 3 8" xfId="21661" xr:uid="{CDF9C977-88AB-468E-84A7-1F1ECD414AC2}"/>
    <cellStyle name="Comma 2 2 2 2 3 8 2" xfId="24924" xr:uid="{4EB57662-1522-41D7-8B91-51F09C656070}"/>
    <cellStyle name="Comma 2 2 2 2 3 8 2 2" xfId="31448" xr:uid="{5BC7CDD4-DFD9-4B9B-B9E7-E697FAADB801}"/>
    <cellStyle name="Comma 2 2 2 2 3 8 3" xfId="28187" xr:uid="{17879CB9-A6D6-48E1-B823-41318CCC3734}"/>
    <cellStyle name="Comma 2 2 2 2 3 9" xfId="23837" xr:uid="{9842CCC6-B880-4ABE-BDF7-234EAD16F81A}"/>
    <cellStyle name="Comma 2 2 2 2 3 9 2" xfId="30361" xr:uid="{ED296A04-5AA3-42DC-A0DF-1818CB10A2AD}"/>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8" xr:uid="{9F8C85D4-4092-4C4A-B225-4D7D36D3F564}"/>
    <cellStyle name="Comma 2 2 2 2 4 2 2 2 2 2" xfId="32552" xr:uid="{DCE5791A-99BE-42B6-93B3-2DC9BC840805}"/>
    <cellStyle name="Comma 2 2 2 2 4 2 2 2 3" xfId="29291" xr:uid="{ECF7AF1B-4508-48BA-8632-FE9FEFD68F22}"/>
    <cellStyle name="Comma 2 2 2 2 4 2 2 3" xfId="21678" xr:uid="{052BA505-2D02-4754-8B7E-967084FAC472}"/>
    <cellStyle name="Comma 2 2 2 2 4 2 2 3 2" xfId="24941" xr:uid="{DCB492D1-68D9-4B5B-AE2C-AA6E725D372D}"/>
    <cellStyle name="Comma 2 2 2 2 4 2 2 3 2 2" xfId="31465" xr:uid="{F8ADE954-295F-456B-B39E-377C314B19A1}"/>
    <cellStyle name="Comma 2 2 2 2 4 2 2 3 3" xfId="28204" xr:uid="{19BA63E7-3E84-41BA-A6ED-3BDCC4A3E058}"/>
    <cellStyle name="Comma 2 2 2 2 4 2 2 4" xfId="23854" xr:uid="{491F1F15-99B4-460E-8601-A873F55E27FB}"/>
    <cellStyle name="Comma 2 2 2 2 4 2 2 4 2" xfId="30378" xr:uid="{B2A171A8-C6EB-4FFC-A9A2-9905E2A4915C}"/>
    <cellStyle name="Comma 2 2 2 2 4 2 2 5" xfId="27117" xr:uid="{DF1B45F6-79F6-481D-BC8C-9E1FCCFBBD3E}"/>
    <cellStyle name="Comma 2 2 2 2 4 2 3" xfId="12993" xr:uid="{00000000-0005-0000-0000-0000AE320000}"/>
    <cellStyle name="Comma 2 2 2 2 4 2 3 2" xfId="22766" xr:uid="{9146AF86-4046-421A-9214-F6966935225A}"/>
    <cellStyle name="Comma 2 2 2 2 4 2 3 2 2" xfId="26029" xr:uid="{AFE1AA43-FCD2-42F8-91B8-D041B01E8ECB}"/>
    <cellStyle name="Comma 2 2 2 2 4 2 3 2 2 2" xfId="32553" xr:uid="{06FACFA7-A909-4013-961F-0A5258C039AE}"/>
    <cellStyle name="Comma 2 2 2 2 4 2 3 2 3" xfId="29292" xr:uid="{9166FF9E-F96E-4926-A96B-E5912F9F27B8}"/>
    <cellStyle name="Comma 2 2 2 2 4 2 3 3" xfId="21679" xr:uid="{03FEEE5C-BC21-4DFC-A0CB-0033E95BF04F}"/>
    <cellStyle name="Comma 2 2 2 2 4 2 3 3 2" xfId="24942" xr:uid="{54CBE8B0-4091-4CB1-A8BB-3FEDB6EBFC30}"/>
    <cellStyle name="Comma 2 2 2 2 4 2 3 3 2 2" xfId="31466" xr:uid="{41D4CE86-C2A7-4EB6-804B-C881125B081E}"/>
    <cellStyle name="Comma 2 2 2 2 4 2 3 3 3" xfId="28205" xr:uid="{CD9CC4E6-1CA7-456B-A0CB-8F1B17E39C89}"/>
    <cellStyle name="Comma 2 2 2 2 4 2 3 4" xfId="23855" xr:uid="{10D5CF3D-E3BA-48D0-876A-9867C77C2677}"/>
    <cellStyle name="Comma 2 2 2 2 4 2 3 4 2" xfId="30379" xr:uid="{8448D022-77B3-4110-AFEF-71D654FCE332}"/>
    <cellStyle name="Comma 2 2 2 2 4 2 3 5" xfId="27118" xr:uid="{3610C752-B8DD-41C7-B310-D23DCE367682}"/>
    <cellStyle name="Comma 2 2 2 2 4 2 4" xfId="22764" xr:uid="{AD89C011-5CC1-4B5B-B1FB-096C3E6272D2}"/>
    <cellStyle name="Comma 2 2 2 2 4 2 4 2" xfId="26027" xr:uid="{C1AC7375-FEB5-4847-8B14-7F7036824145}"/>
    <cellStyle name="Comma 2 2 2 2 4 2 4 2 2" xfId="32551" xr:uid="{24E8C596-5108-4CA4-BBD7-7E1D163FB607}"/>
    <cellStyle name="Comma 2 2 2 2 4 2 4 3" xfId="29290" xr:uid="{0C054177-7B7C-4557-8493-44CB00DD1792}"/>
    <cellStyle name="Comma 2 2 2 2 4 2 5" xfId="21677" xr:uid="{FFDFA62C-FC02-4B25-BDC1-48C38E259E11}"/>
    <cellStyle name="Comma 2 2 2 2 4 2 5 2" xfId="24940" xr:uid="{4BF4ABF4-DEC6-43AA-B308-3C268A551627}"/>
    <cellStyle name="Comma 2 2 2 2 4 2 5 2 2" xfId="31464" xr:uid="{DEECF9C3-40E1-4FF5-B736-DC700AFE0227}"/>
    <cellStyle name="Comma 2 2 2 2 4 2 5 3" xfId="28203" xr:uid="{50FBC68A-A522-4CD1-A2E1-1D95D6039DBF}"/>
    <cellStyle name="Comma 2 2 2 2 4 2 6" xfId="23853" xr:uid="{EB221852-9754-4BD0-BD78-BD9C85236552}"/>
    <cellStyle name="Comma 2 2 2 2 4 2 6 2" xfId="30377" xr:uid="{15A938D8-678F-4BC2-B8E3-6CB8159D8DC9}"/>
    <cellStyle name="Comma 2 2 2 2 4 2 7" xfId="27116" xr:uid="{B8375BDC-701E-487C-9790-24E14514AFF1}"/>
    <cellStyle name="Comma 2 2 2 2 4 3" xfId="12994" xr:uid="{00000000-0005-0000-0000-0000AF320000}"/>
    <cellStyle name="Comma 2 2 2 2 4 3 2" xfId="22767" xr:uid="{29FB7730-5336-4B17-8FC5-46AE25AFF764}"/>
    <cellStyle name="Comma 2 2 2 2 4 3 2 2" xfId="26030" xr:uid="{C4401FA8-6470-430F-8464-1ABAA3868C2D}"/>
    <cellStyle name="Comma 2 2 2 2 4 3 2 2 2" xfId="32554" xr:uid="{6DE5FA16-D085-4C37-8557-C925BEC956A9}"/>
    <cellStyle name="Comma 2 2 2 2 4 3 2 3" xfId="29293" xr:uid="{B3684F4C-81D5-4895-BEFC-D7C1FD1E0F60}"/>
    <cellStyle name="Comma 2 2 2 2 4 3 3" xfId="21680" xr:uid="{9016E5E1-CDBB-4270-B7C3-6522A44F984E}"/>
    <cellStyle name="Comma 2 2 2 2 4 3 3 2" xfId="24943" xr:uid="{1610B6B8-0D4B-491D-AFE4-EF27251D4880}"/>
    <cellStyle name="Comma 2 2 2 2 4 3 3 2 2" xfId="31467" xr:uid="{6C937874-239E-4A1F-9DF1-DBCD7425B861}"/>
    <cellStyle name="Comma 2 2 2 2 4 3 3 3" xfId="28206" xr:uid="{3A05E48E-0AD4-4D33-B411-B78171425325}"/>
    <cellStyle name="Comma 2 2 2 2 4 3 4" xfId="23856" xr:uid="{7C436928-5528-4128-AC70-58A6E0AE85B1}"/>
    <cellStyle name="Comma 2 2 2 2 4 3 4 2" xfId="30380" xr:uid="{8B29D2A1-0343-4849-B246-D658DDB68637}"/>
    <cellStyle name="Comma 2 2 2 2 4 3 5" xfId="27119" xr:uid="{ED41D507-4412-4928-8813-E91613ADA22E}"/>
    <cellStyle name="Comma 2 2 2 2 4 4" xfId="12995" xr:uid="{00000000-0005-0000-0000-0000B0320000}"/>
    <cellStyle name="Comma 2 2 2 2 4 4 2" xfId="22768" xr:uid="{188AD510-0B43-4D31-B9FD-FA75070BB6B3}"/>
    <cellStyle name="Comma 2 2 2 2 4 4 2 2" xfId="26031" xr:uid="{7FBA4A9C-DBFF-4831-88DC-0B26BBBDD6D5}"/>
    <cellStyle name="Comma 2 2 2 2 4 4 2 2 2" xfId="32555" xr:uid="{1D3C8352-13BB-4A9C-AC80-12CDAE5E9D1E}"/>
    <cellStyle name="Comma 2 2 2 2 4 4 2 3" xfId="29294" xr:uid="{5BB6378A-199D-4D28-BEB2-823788E48C24}"/>
    <cellStyle name="Comma 2 2 2 2 4 4 3" xfId="21681" xr:uid="{2A3E26C9-8A0D-4A19-9993-50002776F31C}"/>
    <cellStyle name="Comma 2 2 2 2 4 4 3 2" xfId="24944" xr:uid="{1FBB0D9B-FA53-451E-A7AC-386DF80C3BB6}"/>
    <cellStyle name="Comma 2 2 2 2 4 4 3 2 2" xfId="31468" xr:uid="{E55FAAFD-3B33-4E15-814D-F0DC46268A02}"/>
    <cellStyle name="Comma 2 2 2 2 4 4 3 3" xfId="28207" xr:uid="{5C8DCBE1-D62C-468D-80ED-ED0346E5FE93}"/>
    <cellStyle name="Comma 2 2 2 2 4 4 4" xfId="23857" xr:uid="{94F775C7-B7CC-4643-BEBC-E7E78CDB52D8}"/>
    <cellStyle name="Comma 2 2 2 2 4 4 4 2" xfId="30381" xr:uid="{B139C981-6CB8-4A26-9B2E-69DE59CF8A1A}"/>
    <cellStyle name="Comma 2 2 2 2 4 4 5" xfId="27120" xr:uid="{8D325CCE-E1C5-4FC5-BFCD-27F2FE504704}"/>
    <cellStyle name="Comma 2 2 2 2 4 5" xfId="22763" xr:uid="{1A3D627A-D73A-46A0-BD52-48DD746FBDE5}"/>
    <cellStyle name="Comma 2 2 2 2 4 5 2" xfId="26026" xr:uid="{CCF06F3E-8BED-410B-A13B-D66F4C9A06D6}"/>
    <cellStyle name="Comma 2 2 2 2 4 5 2 2" xfId="32550" xr:uid="{12CAFED1-8A9C-40B0-B071-2E67F6E27097}"/>
    <cellStyle name="Comma 2 2 2 2 4 5 3" xfId="29289" xr:uid="{549CCEF8-F74E-4102-A1F1-F4C49F841C0E}"/>
    <cellStyle name="Comma 2 2 2 2 4 6" xfId="21676" xr:uid="{1A73B962-DA03-44BC-9F53-0B6C9085935F}"/>
    <cellStyle name="Comma 2 2 2 2 4 6 2" xfId="24939" xr:uid="{5079E0DE-CF50-4FC9-B2EF-85E9018E4ACA}"/>
    <cellStyle name="Comma 2 2 2 2 4 6 2 2" xfId="31463" xr:uid="{85898765-C08D-42AA-AF4C-15C1ED78D08C}"/>
    <cellStyle name="Comma 2 2 2 2 4 6 3" xfId="28202" xr:uid="{44632CB1-6169-4688-AB9B-16F5EDFCAD63}"/>
    <cellStyle name="Comma 2 2 2 2 4 7" xfId="23852" xr:uid="{A23503BB-1005-4893-9F2E-3717C5E24D42}"/>
    <cellStyle name="Comma 2 2 2 2 4 7 2" xfId="30376" xr:uid="{DF4E4586-4F92-4489-84E2-D608548D4EDD}"/>
    <cellStyle name="Comma 2 2 2 2 4 8" xfId="27115" xr:uid="{45AB65B5-F896-4420-8B8F-F937661EBC7E}"/>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3" xr:uid="{1D131D5F-BD85-44A7-AF4E-FE7C78B0FD78}"/>
    <cellStyle name="Comma 2 2 2 2 5 2 2 2 2" xfId="32557" xr:uid="{1827B443-0EB9-418E-9FD3-04A7295B7C03}"/>
    <cellStyle name="Comma 2 2 2 2 5 2 2 3" xfId="29296" xr:uid="{5CD63DF3-24FC-407A-B7B5-82F00AEA4571}"/>
    <cellStyle name="Comma 2 2 2 2 5 2 3" xfId="21683" xr:uid="{9FC002AF-09D3-4E9A-9927-96F5ECCFCF44}"/>
    <cellStyle name="Comma 2 2 2 2 5 2 3 2" xfId="24946" xr:uid="{7DBD7F7F-3C47-47C0-A8B9-4C2B9ECAF13E}"/>
    <cellStyle name="Comma 2 2 2 2 5 2 3 2 2" xfId="31470" xr:uid="{DBD2FFD6-7068-4BC7-84C4-C972027AAD3D}"/>
    <cellStyle name="Comma 2 2 2 2 5 2 3 3" xfId="28209" xr:uid="{5C883717-6A03-428E-AD03-0FD5646DEAE9}"/>
    <cellStyle name="Comma 2 2 2 2 5 2 4" xfId="23859" xr:uid="{00830DBC-44D2-446F-982D-5DA96E5FAACD}"/>
    <cellStyle name="Comma 2 2 2 2 5 2 4 2" xfId="30383" xr:uid="{CC98E1DF-4869-4AFD-97B1-2C9C645BBEBD}"/>
    <cellStyle name="Comma 2 2 2 2 5 2 5" xfId="27122" xr:uid="{33368084-0BFC-4F4C-A333-429948AB55AB}"/>
    <cellStyle name="Comma 2 2 2 2 5 3" xfId="12998" xr:uid="{00000000-0005-0000-0000-0000B3320000}"/>
    <cellStyle name="Comma 2 2 2 2 5 3 2" xfId="22771" xr:uid="{2821331B-3F43-42CD-8781-D47CB2FC1EC3}"/>
    <cellStyle name="Comma 2 2 2 2 5 3 2 2" xfId="26034" xr:uid="{8F6689B8-54B9-49D8-94DA-24194FE7F49F}"/>
    <cellStyle name="Comma 2 2 2 2 5 3 2 2 2" xfId="32558" xr:uid="{C027E9F1-C5C4-4708-919D-56987C4555CB}"/>
    <cellStyle name="Comma 2 2 2 2 5 3 2 3" xfId="29297" xr:uid="{703DE742-EB46-4A59-84F7-AD93958A7A88}"/>
    <cellStyle name="Comma 2 2 2 2 5 3 3" xfId="21684" xr:uid="{76370B7F-EFC1-4F3A-BA94-E5A013DFA00B}"/>
    <cellStyle name="Comma 2 2 2 2 5 3 3 2" xfId="24947" xr:uid="{81DD0393-E115-47C7-B523-7255CD62A87C}"/>
    <cellStyle name="Comma 2 2 2 2 5 3 3 2 2" xfId="31471" xr:uid="{0DF0FFDD-63C4-430E-8988-59420C1BC883}"/>
    <cellStyle name="Comma 2 2 2 2 5 3 3 3" xfId="28210" xr:uid="{DF0681FC-35C6-43D2-83EF-1AE3827C98A6}"/>
    <cellStyle name="Comma 2 2 2 2 5 3 4" xfId="23860" xr:uid="{F2DB9F8D-9EDC-47DA-97B7-425326F1F0F4}"/>
    <cellStyle name="Comma 2 2 2 2 5 3 4 2" xfId="30384" xr:uid="{8A9BF28B-EC13-40A4-856B-14DC9F9CD16A}"/>
    <cellStyle name="Comma 2 2 2 2 5 3 5" xfId="27123" xr:uid="{C7BD1793-6E25-4A5C-B7C5-5FB50441B147}"/>
    <cellStyle name="Comma 2 2 2 2 5 4" xfId="22769" xr:uid="{F544EB5D-6B9A-49FB-BC76-B78ABCFD5F7A}"/>
    <cellStyle name="Comma 2 2 2 2 5 4 2" xfId="26032" xr:uid="{F9C6D705-D5A2-43B0-841A-2ED8E6374353}"/>
    <cellStyle name="Comma 2 2 2 2 5 4 2 2" xfId="32556" xr:uid="{1F369683-0B56-47AE-B5E9-18877F34C616}"/>
    <cellStyle name="Comma 2 2 2 2 5 4 3" xfId="29295" xr:uid="{DAB715FC-9762-4D3C-994F-0063AE20694E}"/>
    <cellStyle name="Comma 2 2 2 2 5 5" xfId="21682" xr:uid="{634EA794-EE02-4A34-8B4A-2FB3D23D16A2}"/>
    <cellStyle name="Comma 2 2 2 2 5 5 2" xfId="24945" xr:uid="{64681722-AB69-451C-8075-AD9C24336F9D}"/>
    <cellStyle name="Comma 2 2 2 2 5 5 2 2" xfId="31469" xr:uid="{68EDE288-3698-445F-AF18-27E3FECC226B}"/>
    <cellStyle name="Comma 2 2 2 2 5 5 3" xfId="28208" xr:uid="{9AF33E07-E5B7-4DDF-B50C-73EAF5E14434}"/>
    <cellStyle name="Comma 2 2 2 2 5 6" xfId="23858" xr:uid="{7D0CC1FB-3596-4E26-9F44-AC372AF92235}"/>
    <cellStyle name="Comma 2 2 2 2 5 6 2" xfId="30382" xr:uid="{C6751E95-76E4-49F9-8EB6-F95B1F57F7A8}"/>
    <cellStyle name="Comma 2 2 2 2 5 7" xfId="27121" xr:uid="{BDBE2FFF-F25A-4291-927B-081C0A34AF4D}"/>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6" xr:uid="{46EA2F41-CFEA-4D06-944D-D7FD997D4A3B}"/>
    <cellStyle name="Comma 2 2 2 2 6 2 2 2 2" xfId="32560" xr:uid="{B95A9AE2-856A-4650-B56B-E00ACFCBCB56}"/>
    <cellStyle name="Comma 2 2 2 2 6 2 2 3" xfId="29299" xr:uid="{D7DACB0B-34DB-469B-BF39-43ADE0A61135}"/>
    <cellStyle name="Comma 2 2 2 2 6 2 3" xfId="21686" xr:uid="{DB234CCE-730E-4816-A007-F3EEEB16D6E3}"/>
    <cellStyle name="Comma 2 2 2 2 6 2 3 2" xfId="24949" xr:uid="{C28EFAC7-3EC9-432E-B32F-20878DDBB007}"/>
    <cellStyle name="Comma 2 2 2 2 6 2 3 2 2" xfId="31473" xr:uid="{FC34DB35-9A29-4D28-A944-B655D001E6A3}"/>
    <cellStyle name="Comma 2 2 2 2 6 2 3 3" xfId="28212" xr:uid="{27559478-92BF-4B31-8F72-7B2B9E981A66}"/>
    <cellStyle name="Comma 2 2 2 2 6 2 4" xfId="23862" xr:uid="{2FF91523-426D-4F9F-A19A-3DC12588ABBC}"/>
    <cellStyle name="Comma 2 2 2 2 6 2 4 2" xfId="30386" xr:uid="{B191B9D5-D134-49A8-918E-FA15B5CB3E38}"/>
    <cellStyle name="Comma 2 2 2 2 6 2 5" xfId="27125" xr:uid="{60014955-940A-4472-9B5D-B582935005C9}"/>
    <cellStyle name="Comma 2 2 2 2 6 3" xfId="13001" xr:uid="{00000000-0005-0000-0000-0000B6320000}"/>
    <cellStyle name="Comma 2 2 2 2 6 3 2" xfId="22774" xr:uid="{44566DB5-C86B-454E-A29F-3E7270B06712}"/>
    <cellStyle name="Comma 2 2 2 2 6 3 2 2" xfId="26037" xr:uid="{EDAD2EB3-77E6-4012-A2E4-6DC11774A7A1}"/>
    <cellStyle name="Comma 2 2 2 2 6 3 2 2 2" xfId="32561" xr:uid="{0DAF98AC-45AF-4975-80F2-1C27E3B5657F}"/>
    <cellStyle name="Comma 2 2 2 2 6 3 2 3" xfId="29300" xr:uid="{38EACEF5-BDAB-4D7B-8684-0234BFF9EF90}"/>
    <cellStyle name="Comma 2 2 2 2 6 3 3" xfId="21687" xr:uid="{B2151B21-4751-405A-8665-B00075CDAB7F}"/>
    <cellStyle name="Comma 2 2 2 2 6 3 3 2" xfId="24950" xr:uid="{D6353BD4-8962-4284-B4F2-65081B938B92}"/>
    <cellStyle name="Comma 2 2 2 2 6 3 3 2 2" xfId="31474" xr:uid="{7AE2A49A-C755-4486-A776-EDC4EC3934CD}"/>
    <cellStyle name="Comma 2 2 2 2 6 3 3 3" xfId="28213" xr:uid="{EFEEBCED-000E-49DC-A36F-A0D31F8F0F05}"/>
    <cellStyle name="Comma 2 2 2 2 6 3 4" xfId="23863" xr:uid="{9214B44C-A00C-422F-A375-76C09F8BDAA7}"/>
    <cellStyle name="Comma 2 2 2 2 6 3 4 2" xfId="30387" xr:uid="{6BB9CC19-DDC9-408F-9F82-379DFBCEF08C}"/>
    <cellStyle name="Comma 2 2 2 2 6 3 5" xfId="27126" xr:uid="{1EADA042-D873-4ED8-B831-B4784CAA2BA7}"/>
    <cellStyle name="Comma 2 2 2 2 6 4" xfId="22772" xr:uid="{2E26A451-AA64-4875-86C1-75E5591E24C0}"/>
    <cellStyle name="Comma 2 2 2 2 6 4 2" xfId="26035" xr:uid="{6B53D547-DFDF-43E7-9052-84183A40AEA1}"/>
    <cellStyle name="Comma 2 2 2 2 6 4 2 2" xfId="32559" xr:uid="{3C52BC67-7DD1-4D0B-8DA7-74216AEF67E5}"/>
    <cellStyle name="Comma 2 2 2 2 6 4 3" xfId="29298" xr:uid="{A17F55B3-1200-4F21-BF46-09EC6F174DFA}"/>
    <cellStyle name="Comma 2 2 2 2 6 5" xfId="21685" xr:uid="{230A22B0-E8A1-4B87-BB4C-17F85FF3B4E8}"/>
    <cellStyle name="Comma 2 2 2 2 6 5 2" xfId="24948" xr:uid="{52883068-7289-4408-89EC-34B1A64D8DEF}"/>
    <cellStyle name="Comma 2 2 2 2 6 5 2 2" xfId="31472" xr:uid="{F63C4F46-CA71-4476-8634-D738CFBF0BD7}"/>
    <cellStyle name="Comma 2 2 2 2 6 5 3" xfId="28211" xr:uid="{3F340DD7-0C7C-4461-9ED8-139B788F3152}"/>
    <cellStyle name="Comma 2 2 2 2 6 6" xfId="23861" xr:uid="{1FAD2B37-4062-4D18-A7A0-8EE5E9ABA5FD}"/>
    <cellStyle name="Comma 2 2 2 2 6 6 2" xfId="30385" xr:uid="{7D680043-797B-4A11-B2A3-4C23F5547B3F}"/>
    <cellStyle name="Comma 2 2 2 2 6 7" xfId="27124" xr:uid="{2D4A196E-BD7F-45D4-9E23-FDA00384224F}"/>
    <cellStyle name="Comma 2 2 2 2 7" xfId="13002" xr:uid="{00000000-0005-0000-0000-0000B7320000}"/>
    <cellStyle name="Comma 2 2 2 2 7 2" xfId="22775" xr:uid="{C262AE7D-2892-4654-926A-5157BA2CCFEC}"/>
    <cellStyle name="Comma 2 2 2 2 7 2 2" xfId="26038" xr:uid="{624DD94D-7339-4EE9-A0C4-3249800F85F0}"/>
    <cellStyle name="Comma 2 2 2 2 7 2 2 2" xfId="32562" xr:uid="{2A259AD3-B4CA-4A97-A176-1812D8A8E343}"/>
    <cellStyle name="Comma 2 2 2 2 7 2 3" xfId="29301" xr:uid="{4F1EC373-1752-4306-9763-5FC8790515FE}"/>
    <cellStyle name="Comma 2 2 2 2 7 3" xfId="21688" xr:uid="{726A263A-60DB-4DC4-BACD-7ACB89BFFD28}"/>
    <cellStyle name="Comma 2 2 2 2 7 3 2" xfId="24951" xr:uid="{021DBB7A-A4C2-4BDE-8CB1-AD3106051024}"/>
    <cellStyle name="Comma 2 2 2 2 7 3 2 2" xfId="31475" xr:uid="{D38E1777-8D85-4121-ACEA-E764E9CDF3E3}"/>
    <cellStyle name="Comma 2 2 2 2 7 3 3" xfId="28214" xr:uid="{F9ADECF1-0D21-418B-9FA8-A6031B4CB722}"/>
    <cellStyle name="Comma 2 2 2 2 7 4" xfId="23864" xr:uid="{0FA027BB-85CC-4FB2-873E-F1E249140A4C}"/>
    <cellStyle name="Comma 2 2 2 2 7 4 2" xfId="30388" xr:uid="{416F9A67-59F4-4202-BA26-AB18BD1584BA}"/>
    <cellStyle name="Comma 2 2 2 2 7 5" xfId="27127" xr:uid="{31D32004-0D41-4B61-8F5B-390F10CDE926}"/>
    <cellStyle name="Comma 2 2 2 2 8" xfId="13003" xr:uid="{00000000-0005-0000-0000-0000B8320000}"/>
    <cellStyle name="Comma 2 2 2 2 8 2" xfId="22776" xr:uid="{B2B8A87C-51C2-455C-B2B7-A2F15D395725}"/>
    <cellStyle name="Comma 2 2 2 2 8 2 2" xfId="26039" xr:uid="{0EBC450F-B0AA-4E35-86AB-BA19DA53140D}"/>
    <cellStyle name="Comma 2 2 2 2 8 2 2 2" xfId="32563" xr:uid="{C976A7B4-05F6-400D-B50D-2405A72DF197}"/>
    <cellStyle name="Comma 2 2 2 2 8 2 3" xfId="29302" xr:uid="{2086BB20-80E0-485E-B982-33681C5E5925}"/>
    <cellStyle name="Comma 2 2 2 2 8 3" xfId="21689" xr:uid="{2E880BB3-DC8D-4447-9501-A86849B0A29A}"/>
    <cellStyle name="Comma 2 2 2 2 8 3 2" xfId="24952" xr:uid="{28616061-43C2-46A4-84D4-2E15224B7FE6}"/>
    <cellStyle name="Comma 2 2 2 2 8 3 2 2" xfId="31476" xr:uid="{DF68C6A8-AB49-4E47-B34E-C97E386902D2}"/>
    <cellStyle name="Comma 2 2 2 2 8 3 3" xfId="28215" xr:uid="{55C5D37F-E1B0-4DEF-B444-E28BCAC35448}"/>
    <cellStyle name="Comma 2 2 2 2 8 4" xfId="23865" xr:uid="{0937E0F9-6B05-4971-9014-D64027A45C30}"/>
    <cellStyle name="Comma 2 2 2 2 8 4 2" xfId="30389" xr:uid="{BBD3E729-E662-4E3A-B269-D665EC979EAA}"/>
    <cellStyle name="Comma 2 2 2 2 8 5" xfId="27128" xr:uid="{5AA73511-3295-4AA2-8C83-ACD64FBD2D93}"/>
    <cellStyle name="Comma 2 2 2 2 9" xfId="13004" xr:uid="{00000000-0005-0000-0000-0000B9320000}"/>
    <cellStyle name="Comma 2 2 2 2 9 2" xfId="22777" xr:uid="{B94A5389-B960-4C90-B214-D978A281F3AA}"/>
    <cellStyle name="Comma 2 2 2 2 9 2 2" xfId="26040" xr:uid="{DB8E136A-2FC9-485C-885B-E5FEB6539870}"/>
    <cellStyle name="Comma 2 2 2 2 9 2 2 2" xfId="32564" xr:uid="{7760DC22-AB41-4AB5-972D-C8A0C9372675}"/>
    <cellStyle name="Comma 2 2 2 2 9 2 3" xfId="29303" xr:uid="{044C183D-16E6-4DB7-8BCD-4DEF3DBE7070}"/>
    <cellStyle name="Comma 2 2 2 2 9 3" xfId="21690" xr:uid="{26F6E341-FD4C-4058-89B7-F560956327D1}"/>
    <cellStyle name="Comma 2 2 2 2 9 3 2" xfId="24953" xr:uid="{E075F5F4-1DE3-4607-A3BF-494DF28AFD1B}"/>
    <cellStyle name="Comma 2 2 2 2 9 3 2 2" xfId="31477" xr:uid="{AA55E1B7-2EBB-46AE-A326-8E06A70125C3}"/>
    <cellStyle name="Comma 2 2 2 2 9 3 3" xfId="28216" xr:uid="{E33F2DC7-2DC8-44A2-9A9D-D2A4BF300DE0}"/>
    <cellStyle name="Comma 2 2 2 2 9 4" xfId="23866" xr:uid="{CD638803-DCF4-48B3-B2B8-56A1E8CF964B}"/>
    <cellStyle name="Comma 2 2 2 2 9 4 2" xfId="30390" xr:uid="{E80E652C-742F-4F0E-9BBA-826444BFC43A}"/>
    <cellStyle name="Comma 2 2 2 2 9 5" xfId="27129" xr:uid="{C5E82C37-B47C-4185-ADF1-24510014EA09}"/>
    <cellStyle name="Comma 2 2 2 3" xfId="13005" xr:uid="{00000000-0005-0000-0000-0000BA320000}"/>
    <cellStyle name="Comma 2 2 2 3 10" xfId="21691" xr:uid="{9D813E87-37A0-4C09-B34E-A1E2005D063C}"/>
    <cellStyle name="Comma 2 2 2 3 10 2" xfId="24954" xr:uid="{F70AB598-9924-46CB-8E59-CE56DA87D6A2}"/>
    <cellStyle name="Comma 2 2 2 3 10 2 2" xfId="31478" xr:uid="{9872EE19-EF00-4D5A-84FF-5007E45F23F2}"/>
    <cellStyle name="Comma 2 2 2 3 10 3" xfId="28217" xr:uid="{90C0F6D9-0C0F-4D7A-AA72-8D0DAAB9D190}"/>
    <cellStyle name="Comma 2 2 2 3 11" xfId="23867" xr:uid="{EF26F21C-8F33-4BAB-A73C-079A52077754}"/>
    <cellStyle name="Comma 2 2 2 3 11 2" xfId="30391" xr:uid="{7E62E844-7C4A-4DC4-AFE4-F628E2E74F94}"/>
    <cellStyle name="Comma 2 2 2 3 12" xfId="27130" xr:uid="{0804E784-EADD-4070-9695-87FD010CE354}"/>
    <cellStyle name="Comma 2 2 2 3 2" xfId="13006" xr:uid="{00000000-0005-0000-0000-0000BB320000}"/>
    <cellStyle name="Comma 2 2 2 3 2 10" xfId="27131" xr:uid="{DC30F7ED-D29F-4780-AAFB-1F8D94EB8D27}"/>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5" xr:uid="{A8F71ABB-0B7D-467F-8B44-751F1BF1CBAB}"/>
    <cellStyle name="Comma 2 2 2 3 2 2 2 2 2 2 2" xfId="32569" xr:uid="{A6B71360-18F5-4EA7-918F-0131F063C660}"/>
    <cellStyle name="Comma 2 2 2 3 2 2 2 2 2 3" xfId="29308" xr:uid="{F280D3A5-B5EF-42B7-8153-044F43346DD8}"/>
    <cellStyle name="Comma 2 2 2 3 2 2 2 2 3" xfId="21695" xr:uid="{E7D4C81D-172E-43D4-9359-6BE541241D6B}"/>
    <cellStyle name="Comma 2 2 2 3 2 2 2 2 3 2" xfId="24958" xr:uid="{9876DC51-BA2C-4DDC-A997-0B1FB43DD393}"/>
    <cellStyle name="Comma 2 2 2 3 2 2 2 2 3 2 2" xfId="31482" xr:uid="{606828B3-B373-4011-B2F9-15D312045AF9}"/>
    <cellStyle name="Comma 2 2 2 3 2 2 2 2 3 3" xfId="28221" xr:uid="{3D01C9FD-FC7E-4956-8444-222556F09438}"/>
    <cellStyle name="Comma 2 2 2 3 2 2 2 2 4" xfId="23871" xr:uid="{051F4FF9-4431-4655-B99D-008237429BB9}"/>
    <cellStyle name="Comma 2 2 2 3 2 2 2 2 4 2" xfId="30395" xr:uid="{4552FA28-E80A-4DF8-983C-2671AC8A2043}"/>
    <cellStyle name="Comma 2 2 2 3 2 2 2 2 5" xfId="27134" xr:uid="{D82A770A-AC73-4917-BE48-4C9D1BA1AB0A}"/>
    <cellStyle name="Comma 2 2 2 3 2 2 2 3" xfId="13010" xr:uid="{00000000-0005-0000-0000-0000BF320000}"/>
    <cellStyle name="Comma 2 2 2 3 2 2 2 3 2" xfId="22783" xr:uid="{52D079AE-8D80-4778-99BD-0FB23AB148CE}"/>
    <cellStyle name="Comma 2 2 2 3 2 2 2 3 2 2" xfId="26046" xr:uid="{F8F80928-725B-4E1B-93BF-F766CE267C8C}"/>
    <cellStyle name="Comma 2 2 2 3 2 2 2 3 2 2 2" xfId="32570" xr:uid="{FB17106B-335C-4509-8DF3-46B265315522}"/>
    <cellStyle name="Comma 2 2 2 3 2 2 2 3 2 3" xfId="29309" xr:uid="{3FC47BF9-1F73-43CF-8414-064D50DE6A2A}"/>
    <cellStyle name="Comma 2 2 2 3 2 2 2 3 3" xfId="21696" xr:uid="{CDB83644-07FB-45AA-A2B7-8EDC55CA6202}"/>
    <cellStyle name="Comma 2 2 2 3 2 2 2 3 3 2" xfId="24959" xr:uid="{3EB2EA79-A11B-4033-91F2-5297A208382C}"/>
    <cellStyle name="Comma 2 2 2 3 2 2 2 3 3 2 2" xfId="31483" xr:uid="{59ECB37E-3D21-480D-86BB-5E977FE5230D}"/>
    <cellStyle name="Comma 2 2 2 3 2 2 2 3 3 3" xfId="28222" xr:uid="{86526DB0-C4E0-45DE-ABBC-B324F4A048EF}"/>
    <cellStyle name="Comma 2 2 2 3 2 2 2 3 4" xfId="23872" xr:uid="{B7ED474B-4768-48DE-9C02-E273239A3F4F}"/>
    <cellStyle name="Comma 2 2 2 3 2 2 2 3 4 2" xfId="30396" xr:uid="{88F2B5BE-DA10-456E-BAA8-9265D93AEF0A}"/>
    <cellStyle name="Comma 2 2 2 3 2 2 2 3 5" xfId="27135" xr:uid="{3970B9C3-E1BA-4043-88CA-9B93BD531D26}"/>
    <cellStyle name="Comma 2 2 2 3 2 2 2 4" xfId="22781" xr:uid="{5E8962EA-E81F-471A-AF8E-57281324267F}"/>
    <cellStyle name="Comma 2 2 2 3 2 2 2 4 2" xfId="26044" xr:uid="{31A24102-C8B5-4D88-B3D0-00E3F646C7DE}"/>
    <cellStyle name="Comma 2 2 2 3 2 2 2 4 2 2" xfId="32568" xr:uid="{9705ECA8-0DDE-4E75-8D70-7E978A373285}"/>
    <cellStyle name="Comma 2 2 2 3 2 2 2 4 3" xfId="29307" xr:uid="{CB4DFAC6-C7D7-4FBB-83A3-6170932C9A15}"/>
    <cellStyle name="Comma 2 2 2 3 2 2 2 5" xfId="21694" xr:uid="{60F909B8-9914-4C58-878D-15D8080F1AFB}"/>
    <cellStyle name="Comma 2 2 2 3 2 2 2 5 2" xfId="24957" xr:uid="{B60A93D4-2C85-40BD-A5B7-462364318304}"/>
    <cellStyle name="Comma 2 2 2 3 2 2 2 5 2 2" xfId="31481" xr:uid="{4C876EA6-5CFD-4914-8D91-1040E27260C4}"/>
    <cellStyle name="Comma 2 2 2 3 2 2 2 5 3" xfId="28220" xr:uid="{4E244242-DDF9-4D5F-9100-3247DF95773B}"/>
    <cellStyle name="Comma 2 2 2 3 2 2 2 6" xfId="23870" xr:uid="{2EF468D8-338F-4CAA-BFB8-5D878C7A7BBE}"/>
    <cellStyle name="Comma 2 2 2 3 2 2 2 6 2" xfId="30394" xr:uid="{97BAA238-23EE-44E5-9F26-177E5D28A3E3}"/>
    <cellStyle name="Comma 2 2 2 3 2 2 2 7" xfId="27133" xr:uid="{F9C1DED3-2644-4179-992F-CBCAD0C875E7}"/>
    <cellStyle name="Comma 2 2 2 3 2 2 3" xfId="13011" xr:uid="{00000000-0005-0000-0000-0000C0320000}"/>
    <cellStyle name="Comma 2 2 2 3 2 2 3 2" xfId="22784" xr:uid="{7DDF772D-4D45-4F6B-B143-20450A4855C3}"/>
    <cellStyle name="Comma 2 2 2 3 2 2 3 2 2" xfId="26047" xr:uid="{085CC4E2-7DF6-4D07-97E4-1F7751FB67E1}"/>
    <cellStyle name="Comma 2 2 2 3 2 2 3 2 2 2" xfId="32571" xr:uid="{94FE8D37-E739-4D10-8F1E-C6E931C41249}"/>
    <cellStyle name="Comma 2 2 2 3 2 2 3 2 3" xfId="29310" xr:uid="{BCFE64F5-9838-4EE8-8854-5D3BCEBF2FFA}"/>
    <cellStyle name="Comma 2 2 2 3 2 2 3 3" xfId="21697" xr:uid="{3886B3B7-A94A-4E4E-8818-3F5DD34C87A1}"/>
    <cellStyle name="Comma 2 2 2 3 2 2 3 3 2" xfId="24960" xr:uid="{FF18F0F8-DD38-438B-94AB-EEDF32FFCC1B}"/>
    <cellStyle name="Comma 2 2 2 3 2 2 3 3 2 2" xfId="31484" xr:uid="{33616289-037B-4426-BA73-F34E46DEBAFC}"/>
    <cellStyle name="Comma 2 2 2 3 2 2 3 3 3" xfId="28223" xr:uid="{F32E57E0-9343-406A-97AE-518F597F5C8E}"/>
    <cellStyle name="Comma 2 2 2 3 2 2 3 4" xfId="23873" xr:uid="{B63F4E40-01CB-4470-AE90-2F5B344CA052}"/>
    <cellStyle name="Comma 2 2 2 3 2 2 3 4 2" xfId="30397" xr:uid="{DF37264D-65FB-41FE-8F78-699C7A9D560A}"/>
    <cellStyle name="Comma 2 2 2 3 2 2 3 5" xfId="27136" xr:uid="{4F7FA99D-759E-4F05-BB57-D3825360A9B1}"/>
    <cellStyle name="Comma 2 2 2 3 2 2 4" xfId="13012" xr:uid="{00000000-0005-0000-0000-0000C1320000}"/>
    <cellStyle name="Comma 2 2 2 3 2 2 4 2" xfId="22785" xr:uid="{74BEA09B-94D3-4D2D-A919-C6716526A071}"/>
    <cellStyle name="Comma 2 2 2 3 2 2 4 2 2" xfId="26048" xr:uid="{3C11CE80-FF9A-4971-A8F9-A0A35B7D792F}"/>
    <cellStyle name="Comma 2 2 2 3 2 2 4 2 2 2" xfId="32572" xr:uid="{6333C5D0-22B0-43B7-965C-11A336C15A64}"/>
    <cellStyle name="Comma 2 2 2 3 2 2 4 2 3" xfId="29311" xr:uid="{1B5AF7A0-08E3-4CA3-9211-8F7EE30BD5CE}"/>
    <cellStyle name="Comma 2 2 2 3 2 2 4 3" xfId="21698" xr:uid="{109F6B3E-78B9-4E7C-881C-6A44C3A7D846}"/>
    <cellStyle name="Comma 2 2 2 3 2 2 4 3 2" xfId="24961" xr:uid="{B9500D96-7D3B-4582-AC4D-B2367F69E92D}"/>
    <cellStyle name="Comma 2 2 2 3 2 2 4 3 2 2" xfId="31485" xr:uid="{50A85F71-BBCA-4410-8843-E689A136F535}"/>
    <cellStyle name="Comma 2 2 2 3 2 2 4 3 3" xfId="28224" xr:uid="{04206190-A293-4265-AAF2-27CE1CA769E2}"/>
    <cellStyle name="Comma 2 2 2 3 2 2 4 4" xfId="23874" xr:uid="{41A32E2A-EBA9-4656-B01C-BF588F06FBC1}"/>
    <cellStyle name="Comma 2 2 2 3 2 2 4 4 2" xfId="30398" xr:uid="{9C6A73D8-A9E2-4B88-8162-86B83744E640}"/>
    <cellStyle name="Comma 2 2 2 3 2 2 4 5" xfId="27137" xr:uid="{03316D75-1410-4014-AA96-FBE699FB966F}"/>
    <cellStyle name="Comma 2 2 2 3 2 2 5" xfId="22780" xr:uid="{3BA496E7-C44C-481F-8325-DAD8D7DF0D85}"/>
    <cellStyle name="Comma 2 2 2 3 2 2 5 2" xfId="26043" xr:uid="{7C1A3CD2-B263-4972-83D2-5C6A7D80650D}"/>
    <cellStyle name="Comma 2 2 2 3 2 2 5 2 2" xfId="32567" xr:uid="{9B06175E-C9B0-4D19-9258-CCE60B9E35F2}"/>
    <cellStyle name="Comma 2 2 2 3 2 2 5 3" xfId="29306" xr:uid="{4946A653-691F-4566-9370-4908738E3BF7}"/>
    <cellStyle name="Comma 2 2 2 3 2 2 6" xfId="21693" xr:uid="{7C7753FD-8F54-48B6-B62C-8AC5BD57EE9A}"/>
    <cellStyle name="Comma 2 2 2 3 2 2 6 2" xfId="24956" xr:uid="{83A067BC-1D73-4EF4-9277-7341B7FBBDFF}"/>
    <cellStyle name="Comma 2 2 2 3 2 2 6 2 2" xfId="31480" xr:uid="{D31F0C3A-F2B6-4D21-8F4C-322D42BE825D}"/>
    <cellStyle name="Comma 2 2 2 3 2 2 6 3" xfId="28219" xr:uid="{9A90293E-62D2-40C7-ADFA-B97DB1919619}"/>
    <cellStyle name="Comma 2 2 2 3 2 2 7" xfId="23869" xr:uid="{91ADC1BD-C047-4D78-97C3-57CEE8AC6458}"/>
    <cellStyle name="Comma 2 2 2 3 2 2 7 2" xfId="30393" xr:uid="{4EB985C1-E4D0-46E0-A6E6-523A6DCDE304}"/>
    <cellStyle name="Comma 2 2 2 3 2 2 8" xfId="27132" xr:uid="{A3F39A4D-143F-421D-A406-C27D22074929}"/>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50" xr:uid="{61F73530-9E61-4408-B894-6E280AF0FE83}"/>
    <cellStyle name="Comma 2 2 2 3 2 3 2 2 2 2" xfId="32574" xr:uid="{1E86125A-76A6-413E-AA2A-048959FF0045}"/>
    <cellStyle name="Comma 2 2 2 3 2 3 2 2 3" xfId="29313" xr:uid="{9183DF90-B6BD-4A21-AE3B-82B59FD99893}"/>
    <cellStyle name="Comma 2 2 2 3 2 3 2 3" xfId="21700" xr:uid="{9E369FD5-428C-43DB-9CE7-2C31E0A0FC4C}"/>
    <cellStyle name="Comma 2 2 2 3 2 3 2 3 2" xfId="24963" xr:uid="{C4F3910B-2B22-4E79-8E4E-21994E6C56FC}"/>
    <cellStyle name="Comma 2 2 2 3 2 3 2 3 2 2" xfId="31487" xr:uid="{339447D9-ED71-4BCA-A2EF-FDB715E6D1A7}"/>
    <cellStyle name="Comma 2 2 2 3 2 3 2 3 3" xfId="28226" xr:uid="{91E44660-9848-45E4-BB34-972D3ADC2567}"/>
    <cellStyle name="Comma 2 2 2 3 2 3 2 4" xfId="23876" xr:uid="{E60E13DB-11D8-4CCF-8D89-9362A7945F23}"/>
    <cellStyle name="Comma 2 2 2 3 2 3 2 4 2" xfId="30400" xr:uid="{0F360123-FFEF-4945-B1C1-492FAABB1EAC}"/>
    <cellStyle name="Comma 2 2 2 3 2 3 2 5" xfId="27139" xr:uid="{D255A11C-0CBD-44AC-A99C-B409C505B8FD}"/>
    <cellStyle name="Comma 2 2 2 3 2 3 3" xfId="13015" xr:uid="{00000000-0005-0000-0000-0000C4320000}"/>
    <cellStyle name="Comma 2 2 2 3 2 3 3 2" xfId="22788" xr:uid="{17EEF9C8-B432-4DCA-A0A0-9D39B3E3D464}"/>
    <cellStyle name="Comma 2 2 2 3 2 3 3 2 2" xfId="26051" xr:uid="{1A91AD1D-13D1-495F-8A41-24D717434460}"/>
    <cellStyle name="Comma 2 2 2 3 2 3 3 2 2 2" xfId="32575" xr:uid="{904258DA-273F-4AA6-8049-1D28770EC12A}"/>
    <cellStyle name="Comma 2 2 2 3 2 3 3 2 3" xfId="29314" xr:uid="{A268B1E6-7809-46E7-8B23-7A2C6B742755}"/>
    <cellStyle name="Comma 2 2 2 3 2 3 3 3" xfId="21701" xr:uid="{5682CACD-3B09-4716-AEC3-54F8EBFC139F}"/>
    <cellStyle name="Comma 2 2 2 3 2 3 3 3 2" xfId="24964" xr:uid="{74C5C22D-E160-434F-B2F3-A253220FF468}"/>
    <cellStyle name="Comma 2 2 2 3 2 3 3 3 2 2" xfId="31488" xr:uid="{851B0D3A-3B66-4A82-B7A9-DFCC26C37A6A}"/>
    <cellStyle name="Comma 2 2 2 3 2 3 3 3 3" xfId="28227" xr:uid="{4D819CD5-207D-4C02-BCD5-3E063FA69C62}"/>
    <cellStyle name="Comma 2 2 2 3 2 3 3 4" xfId="23877" xr:uid="{A1000091-44CC-4160-95E5-18906C452A18}"/>
    <cellStyle name="Comma 2 2 2 3 2 3 3 4 2" xfId="30401" xr:uid="{98D720B4-0539-4A51-B629-A6B9727E0569}"/>
    <cellStyle name="Comma 2 2 2 3 2 3 3 5" xfId="27140" xr:uid="{12B0D579-89E0-44BB-ADB0-5C9F99AD8790}"/>
    <cellStyle name="Comma 2 2 2 3 2 3 4" xfId="22786" xr:uid="{35117DC2-B1B7-449E-839B-DF592D865462}"/>
    <cellStyle name="Comma 2 2 2 3 2 3 4 2" xfId="26049" xr:uid="{95A92B2F-B7CB-4D43-B79F-B4C222417D1A}"/>
    <cellStyle name="Comma 2 2 2 3 2 3 4 2 2" xfId="32573" xr:uid="{DFE0B150-7665-42BD-8D56-3E951DD80824}"/>
    <cellStyle name="Comma 2 2 2 3 2 3 4 3" xfId="29312" xr:uid="{11A42E84-4327-4530-BB3A-CBAD1D229FA9}"/>
    <cellStyle name="Comma 2 2 2 3 2 3 5" xfId="21699" xr:uid="{0F1B53CA-A26B-4539-8D96-3A8E62DA4244}"/>
    <cellStyle name="Comma 2 2 2 3 2 3 5 2" xfId="24962" xr:uid="{24395743-99EE-4603-9D0A-3670DB3D687A}"/>
    <cellStyle name="Comma 2 2 2 3 2 3 5 2 2" xfId="31486" xr:uid="{0F509078-D4CC-48F4-92BF-1248B35435D6}"/>
    <cellStyle name="Comma 2 2 2 3 2 3 5 3" xfId="28225" xr:uid="{F9748AF7-D3E6-446A-AD2A-BCD1F060F0AD}"/>
    <cellStyle name="Comma 2 2 2 3 2 3 6" xfId="23875" xr:uid="{44041FCC-A4A2-4DE9-97E7-A7730166D790}"/>
    <cellStyle name="Comma 2 2 2 3 2 3 6 2" xfId="30399" xr:uid="{0F12A6AE-0A4B-4AC1-9625-AAED45DAA08F}"/>
    <cellStyle name="Comma 2 2 2 3 2 3 7" xfId="27138" xr:uid="{E240E149-EA8A-4955-A6D6-DB587486FC54}"/>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3" xr:uid="{51452E66-849F-47A9-88CB-DF5F7C4A8065}"/>
    <cellStyle name="Comma 2 2 2 3 2 4 2 2 2 2" xfId="32577" xr:uid="{52D67DF5-A97B-4942-AFB3-C03DD79838F4}"/>
    <cellStyle name="Comma 2 2 2 3 2 4 2 2 3" xfId="29316" xr:uid="{42E1F12A-711A-453D-AFED-6863F43F0C3C}"/>
    <cellStyle name="Comma 2 2 2 3 2 4 2 3" xfId="21703" xr:uid="{267F1556-436E-4FED-92A7-2B7F7CA51617}"/>
    <cellStyle name="Comma 2 2 2 3 2 4 2 3 2" xfId="24966" xr:uid="{3E1E043D-3C7A-4346-A45D-4F77097F46AB}"/>
    <cellStyle name="Comma 2 2 2 3 2 4 2 3 2 2" xfId="31490" xr:uid="{93A8A648-1067-4078-90D4-6BBF68C0826D}"/>
    <cellStyle name="Comma 2 2 2 3 2 4 2 3 3" xfId="28229" xr:uid="{55B632CD-99AC-4301-9541-3AC0968E3E48}"/>
    <cellStyle name="Comma 2 2 2 3 2 4 2 4" xfId="23879" xr:uid="{863CBCB2-B026-4DEA-B7DD-73F1665703B7}"/>
    <cellStyle name="Comma 2 2 2 3 2 4 2 4 2" xfId="30403" xr:uid="{FC940BCF-03A1-4263-9D9E-E4EED2A6ED5B}"/>
    <cellStyle name="Comma 2 2 2 3 2 4 2 5" xfId="27142" xr:uid="{7D00E711-5250-40B7-9CDF-440CBD3AA545}"/>
    <cellStyle name="Comma 2 2 2 3 2 4 3" xfId="13018" xr:uid="{00000000-0005-0000-0000-0000C7320000}"/>
    <cellStyle name="Comma 2 2 2 3 2 4 3 2" xfId="22791" xr:uid="{5CA3D815-A481-436B-A93B-7C2F1EF88D8B}"/>
    <cellStyle name="Comma 2 2 2 3 2 4 3 2 2" xfId="26054" xr:uid="{A3148D1D-F9A2-4AB7-917E-93BE01CDFD87}"/>
    <cellStyle name="Comma 2 2 2 3 2 4 3 2 2 2" xfId="32578" xr:uid="{F8B127C8-4DC0-433F-A1C7-56D4E8A6436E}"/>
    <cellStyle name="Comma 2 2 2 3 2 4 3 2 3" xfId="29317" xr:uid="{0576A2A9-9951-442A-9844-F0D4C3798EF8}"/>
    <cellStyle name="Comma 2 2 2 3 2 4 3 3" xfId="21704" xr:uid="{0618575B-CED3-4175-AADD-999D635EC94C}"/>
    <cellStyle name="Comma 2 2 2 3 2 4 3 3 2" xfId="24967" xr:uid="{03B0B92D-132A-4811-8459-F5172F2D0F9E}"/>
    <cellStyle name="Comma 2 2 2 3 2 4 3 3 2 2" xfId="31491" xr:uid="{06A441AE-09B9-4CE7-9244-DAC0AF67F971}"/>
    <cellStyle name="Comma 2 2 2 3 2 4 3 3 3" xfId="28230" xr:uid="{6564CBA1-64AD-43A2-B647-4D0ADEC27912}"/>
    <cellStyle name="Comma 2 2 2 3 2 4 3 4" xfId="23880" xr:uid="{80BC33D4-AEDC-4FD4-900B-4083B08AD7C1}"/>
    <cellStyle name="Comma 2 2 2 3 2 4 3 4 2" xfId="30404" xr:uid="{6D995B81-6977-4AEC-A74D-645F29F80996}"/>
    <cellStyle name="Comma 2 2 2 3 2 4 3 5" xfId="27143" xr:uid="{7DADADD7-6BF8-4C58-9494-E431767C9B5B}"/>
    <cellStyle name="Comma 2 2 2 3 2 4 4" xfId="22789" xr:uid="{88EBCEEF-E614-4EA8-8933-7FCE6FF00D2F}"/>
    <cellStyle name="Comma 2 2 2 3 2 4 4 2" xfId="26052" xr:uid="{44DC59A6-8D9E-4CB5-99DA-7025072CB2CD}"/>
    <cellStyle name="Comma 2 2 2 3 2 4 4 2 2" xfId="32576" xr:uid="{9CE25BF0-3200-41DE-969F-2E0DABE05D7E}"/>
    <cellStyle name="Comma 2 2 2 3 2 4 4 3" xfId="29315" xr:uid="{0D054A63-276F-45B3-B7FE-FDB91066B974}"/>
    <cellStyle name="Comma 2 2 2 3 2 4 5" xfId="21702" xr:uid="{9E1CA380-F58A-49AE-AD0E-604118CFE723}"/>
    <cellStyle name="Comma 2 2 2 3 2 4 5 2" xfId="24965" xr:uid="{277F87AC-653E-4D23-B093-CDDFCF9AEDBD}"/>
    <cellStyle name="Comma 2 2 2 3 2 4 5 2 2" xfId="31489" xr:uid="{05A31745-B309-4F18-867C-5640A1232439}"/>
    <cellStyle name="Comma 2 2 2 3 2 4 5 3" xfId="28228" xr:uid="{39A47345-1657-4C38-9151-B2D6E0D657A1}"/>
    <cellStyle name="Comma 2 2 2 3 2 4 6" xfId="23878" xr:uid="{E536DC49-4A1D-4089-98B8-24597A3ED19F}"/>
    <cellStyle name="Comma 2 2 2 3 2 4 6 2" xfId="30402" xr:uid="{E9341023-DA3F-4E8F-8A11-A95CA2122085}"/>
    <cellStyle name="Comma 2 2 2 3 2 4 7" xfId="27141" xr:uid="{982A148E-567D-41E3-A651-8FC929024B4D}"/>
    <cellStyle name="Comma 2 2 2 3 2 5" xfId="13019" xr:uid="{00000000-0005-0000-0000-0000C8320000}"/>
    <cellStyle name="Comma 2 2 2 3 2 5 2" xfId="22792" xr:uid="{E861892C-5937-4219-8A87-02008827DB8B}"/>
    <cellStyle name="Comma 2 2 2 3 2 5 2 2" xfId="26055" xr:uid="{44737C56-00D7-4BF6-9703-9590AF7563EE}"/>
    <cellStyle name="Comma 2 2 2 3 2 5 2 2 2" xfId="32579" xr:uid="{973C4FAC-EB24-4A3D-B464-6BB0320110FE}"/>
    <cellStyle name="Comma 2 2 2 3 2 5 2 3" xfId="29318" xr:uid="{4E98A638-F8E7-41F6-AB00-11CB8BE1B8E0}"/>
    <cellStyle name="Comma 2 2 2 3 2 5 3" xfId="21705" xr:uid="{26DE00A0-9481-4FEF-B9EE-3CF85A759433}"/>
    <cellStyle name="Comma 2 2 2 3 2 5 3 2" xfId="24968" xr:uid="{E5E7C6F4-8BC0-449D-8986-BD7964BCA664}"/>
    <cellStyle name="Comma 2 2 2 3 2 5 3 2 2" xfId="31492" xr:uid="{CA37D490-0F5C-4BDD-889C-3B2F99E98546}"/>
    <cellStyle name="Comma 2 2 2 3 2 5 3 3" xfId="28231" xr:uid="{223247F1-E96D-464F-A22D-FF87A4042594}"/>
    <cellStyle name="Comma 2 2 2 3 2 5 4" xfId="23881" xr:uid="{6152A8C0-917D-47A4-BBC9-32B6F9F12F9F}"/>
    <cellStyle name="Comma 2 2 2 3 2 5 4 2" xfId="30405" xr:uid="{7FF549E1-C51D-49BA-8E86-A7E5F0FCC9E9}"/>
    <cellStyle name="Comma 2 2 2 3 2 5 5" xfId="27144" xr:uid="{C247DC5C-70DF-4030-ABD0-7EF6F67D9B94}"/>
    <cellStyle name="Comma 2 2 2 3 2 6" xfId="13020" xr:uid="{00000000-0005-0000-0000-0000C9320000}"/>
    <cellStyle name="Comma 2 2 2 3 2 6 2" xfId="22793" xr:uid="{1F4068A0-2D8A-4EC8-8EA1-AD7032F4A2FA}"/>
    <cellStyle name="Comma 2 2 2 3 2 6 2 2" xfId="26056" xr:uid="{79BDA046-E88B-4F84-B8B9-89ECAAC1CB28}"/>
    <cellStyle name="Comma 2 2 2 3 2 6 2 2 2" xfId="32580" xr:uid="{FDC99028-25FA-4BB4-86A6-8621466176A6}"/>
    <cellStyle name="Comma 2 2 2 3 2 6 2 3" xfId="29319" xr:uid="{3EA8CF64-9E01-450F-A10A-8E0815AFF746}"/>
    <cellStyle name="Comma 2 2 2 3 2 6 3" xfId="21706" xr:uid="{DC4FF726-E2ED-4E44-9DFD-275E6834DCDF}"/>
    <cellStyle name="Comma 2 2 2 3 2 6 3 2" xfId="24969" xr:uid="{393BA928-8A78-4333-80A9-ACE1F51E7D6C}"/>
    <cellStyle name="Comma 2 2 2 3 2 6 3 2 2" xfId="31493" xr:uid="{D2B53012-4363-4C6F-9334-52DAE30D7243}"/>
    <cellStyle name="Comma 2 2 2 3 2 6 3 3" xfId="28232" xr:uid="{263BAAF7-FEAD-401F-ADFE-84A2960885FE}"/>
    <cellStyle name="Comma 2 2 2 3 2 6 4" xfId="23882" xr:uid="{CB0FC07E-6B80-4136-8B11-2AFBA1A683DA}"/>
    <cellStyle name="Comma 2 2 2 3 2 6 4 2" xfId="30406" xr:uid="{91E7022F-4C93-4F4B-BCA6-2394853B6E88}"/>
    <cellStyle name="Comma 2 2 2 3 2 6 5" xfId="27145" xr:uid="{6A73751B-845C-456D-B942-47F7FF599AAC}"/>
    <cellStyle name="Comma 2 2 2 3 2 7" xfId="22779" xr:uid="{A3294159-F89B-4F23-A091-68C0EA808016}"/>
    <cellStyle name="Comma 2 2 2 3 2 7 2" xfId="26042" xr:uid="{44FE0AAF-706F-438D-B45A-535561C81E4E}"/>
    <cellStyle name="Comma 2 2 2 3 2 7 2 2" xfId="32566" xr:uid="{B57C327C-5D4E-4D5D-90DA-6C7F29E5E73F}"/>
    <cellStyle name="Comma 2 2 2 3 2 7 3" xfId="29305" xr:uid="{55470D24-FD18-42CD-B493-267BAD2AE1FC}"/>
    <cellStyle name="Comma 2 2 2 3 2 8" xfId="21692" xr:uid="{EF938A19-0C81-4C3E-8AEA-CD1312E80B17}"/>
    <cellStyle name="Comma 2 2 2 3 2 8 2" xfId="24955" xr:uid="{0BCA0ABB-3FA2-478B-BCA9-A253F9265877}"/>
    <cellStyle name="Comma 2 2 2 3 2 8 2 2" xfId="31479" xr:uid="{347EA90B-9D3F-4998-8773-74616D0D3FD2}"/>
    <cellStyle name="Comma 2 2 2 3 2 8 3" xfId="28218" xr:uid="{EBF2D3DD-516E-4C74-89C6-AD07B9A0DDD3}"/>
    <cellStyle name="Comma 2 2 2 3 2 9" xfId="23868" xr:uid="{2D8020D2-0F4D-476C-8974-41D7A9C900AB}"/>
    <cellStyle name="Comma 2 2 2 3 2 9 2" xfId="30392" xr:uid="{C04B4103-611C-4664-8EF0-A9214BC595AE}"/>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9" xr:uid="{E1B391C8-9A14-4A67-9853-514F335E8507}"/>
    <cellStyle name="Comma 2 2 2 3 3 2 2 2 2 2" xfId="32583" xr:uid="{6EAB6C40-E5AD-4AFB-AEAC-5ABDEEA4D501}"/>
    <cellStyle name="Comma 2 2 2 3 3 2 2 2 3" xfId="29322" xr:uid="{57D7D727-45A0-4ED1-9CC0-B9BD913C85FB}"/>
    <cellStyle name="Comma 2 2 2 3 3 2 2 3" xfId="21709" xr:uid="{B3D0180C-C7A9-4943-9357-7C10DC9FDE25}"/>
    <cellStyle name="Comma 2 2 2 3 3 2 2 3 2" xfId="24972" xr:uid="{24B467D6-BED7-4564-B612-DC26678B1EA9}"/>
    <cellStyle name="Comma 2 2 2 3 3 2 2 3 2 2" xfId="31496" xr:uid="{E8697BFF-F299-47B0-9B30-AAE0415CF36B}"/>
    <cellStyle name="Comma 2 2 2 3 3 2 2 3 3" xfId="28235" xr:uid="{74D5268B-C9BD-4CD7-BBDF-F29773C5790B}"/>
    <cellStyle name="Comma 2 2 2 3 3 2 2 4" xfId="23885" xr:uid="{01BE16C6-182D-45D6-B343-065002C551A0}"/>
    <cellStyle name="Comma 2 2 2 3 3 2 2 4 2" xfId="30409" xr:uid="{D314B6F9-7B35-4A94-A527-65CD85E25ACC}"/>
    <cellStyle name="Comma 2 2 2 3 3 2 2 5" xfId="27148" xr:uid="{F3BC5796-E334-45A1-8592-8FFEB41145EF}"/>
    <cellStyle name="Comma 2 2 2 3 3 2 3" xfId="13024" xr:uid="{00000000-0005-0000-0000-0000CD320000}"/>
    <cellStyle name="Comma 2 2 2 3 3 2 3 2" xfId="22797" xr:uid="{334AD8F6-66C6-40DE-88A1-32E21591BC45}"/>
    <cellStyle name="Comma 2 2 2 3 3 2 3 2 2" xfId="26060" xr:uid="{05132766-7A4F-4BDD-B7A8-0F524BB6C178}"/>
    <cellStyle name="Comma 2 2 2 3 3 2 3 2 2 2" xfId="32584" xr:uid="{B6FDA9BB-71B8-44A7-BAF3-7DAF4EF0E117}"/>
    <cellStyle name="Comma 2 2 2 3 3 2 3 2 3" xfId="29323" xr:uid="{3A48CDED-3F0C-46A2-BF2E-FAAE4E2AA3C3}"/>
    <cellStyle name="Comma 2 2 2 3 3 2 3 3" xfId="21710" xr:uid="{155CA730-1652-4799-B1F8-4CF5BB191CF0}"/>
    <cellStyle name="Comma 2 2 2 3 3 2 3 3 2" xfId="24973" xr:uid="{17FDEC73-566B-4005-A4EC-1E0F8CC5D0B5}"/>
    <cellStyle name="Comma 2 2 2 3 3 2 3 3 2 2" xfId="31497" xr:uid="{522A236A-E54B-4DCA-B7C6-CDD06843F50B}"/>
    <cellStyle name="Comma 2 2 2 3 3 2 3 3 3" xfId="28236" xr:uid="{B54C1814-7359-4E32-A5BF-62AAF066AA4A}"/>
    <cellStyle name="Comma 2 2 2 3 3 2 3 4" xfId="23886" xr:uid="{668B0A50-999E-4C46-9F22-631444B4F2F0}"/>
    <cellStyle name="Comma 2 2 2 3 3 2 3 4 2" xfId="30410" xr:uid="{D7967DE4-6ECE-4A78-9C7A-F4F91BF0C7D5}"/>
    <cellStyle name="Comma 2 2 2 3 3 2 3 5" xfId="27149" xr:uid="{D6329507-542A-46A3-B95F-458C2DE8A9C8}"/>
    <cellStyle name="Comma 2 2 2 3 3 2 4" xfId="22795" xr:uid="{89AE9295-5A52-4979-A54F-51333EADA6FD}"/>
    <cellStyle name="Comma 2 2 2 3 3 2 4 2" xfId="26058" xr:uid="{F0517246-185E-4073-895D-609CF68A8C45}"/>
    <cellStyle name="Comma 2 2 2 3 3 2 4 2 2" xfId="32582" xr:uid="{15A7EA5F-AE27-478C-8488-8CD9D1063661}"/>
    <cellStyle name="Comma 2 2 2 3 3 2 4 3" xfId="29321" xr:uid="{214CCD56-8D15-4952-A8BA-8F96A2C428FE}"/>
    <cellStyle name="Comma 2 2 2 3 3 2 5" xfId="21708" xr:uid="{F6BFFB81-4D00-4A88-9510-2F67E2924163}"/>
    <cellStyle name="Comma 2 2 2 3 3 2 5 2" xfId="24971" xr:uid="{F107E796-5113-4A62-AFAD-C86A3626D620}"/>
    <cellStyle name="Comma 2 2 2 3 3 2 5 2 2" xfId="31495" xr:uid="{EC64F364-ED10-41C8-8EF7-3946A2AA32D5}"/>
    <cellStyle name="Comma 2 2 2 3 3 2 5 3" xfId="28234" xr:uid="{EFF3558D-FEAF-4EC0-A736-6013AD0D7901}"/>
    <cellStyle name="Comma 2 2 2 3 3 2 6" xfId="23884" xr:uid="{5A03FAF9-B3F4-4CC9-A8FA-F28E77E81BB8}"/>
    <cellStyle name="Comma 2 2 2 3 3 2 6 2" xfId="30408" xr:uid="{2D857F2C-D011-4C07-BA17-C7B40CB2C6B4}"/>
    <cellStyle name="Comma 2 2 2 3 3 2 7" xfId="27147" xr:uid="{E71D4862-E130-40FE-B34F-4C7DB91826B8}"/>
    <cellStyle name="Comma 2 2 2 3 3 3" xfId="13025" xr:uid="{00000000-0005-0000-0000-0000CE320000}"/>
    <cellStyle name="Comma 2 2 2 3 3 3 2" xfId="22798" xr:uid="{E8DD47CC-6D37-40FB-B682-A5DFDF993B95}"/>
    <cellStyle name="Comma 2 2 2 3 3 3 2 2" xfId="26061" xr:uid="{44E80867-B601-4FF7-B1BA-83E8D847FA00}"/>
    <cellStyle name="Comma 2 2 2 3 3 3 2 2 2" xfId="32585" xr:uid="{DF1018C3-1A26-4120-9A80-E80A0B358F2F}"/>
    <cellStyle name="Comma 2 2 2 3 3 3 2 3" xfId="29324" xr:uid="{68F5A74E-5F49-4163-AD75-F637B065D675}"/>
    <cellStyle name="Comma 2 2 2 3 3 3 3" xfId="21711" xr:uid="{6D16E80B-0A49-42C8-B569-C786FD51EE7A}"/>
    <cellStyle name="Comma 2 2 2 3 3 3 3 2" xfId="24974" xr:uid="{B2A8D6DF-04B2-4E34-A1C3-C32A172FB11D}"/>
    <cellStyle name="Comma 2 2 2 3 3 3 3 2 2" xfId="31498" xr:uid="{DC573D23-F493-4176-BD90-E9B1DD271593}"/>
    <cellStyle name="Comma 2 2 2 3 3 3 3 3" xfId="28237" xr:uid="{434B280A-D1A6-494C-ACBF-9AA76A9BDB30}"/>
    <cellStyle name="Comma 2 2 2 3 3 3 4" xfId="23887" xr:uid="{A2E2B02D-2C9D-4450-8F03-3F9F51197A43}"/>
    <cellStyle name="Comma 2 2 2 3 3 3 4 2" xfId="30411" xr:uid="{209A0E2C-15DA-4434-83A8-3AF53346CD58}"/>
    <cellStyle name="Comma 2 2 2 3 3 3 5" xfId="27150" xr:uid="{1FF4308F-00D4-45BE-BEFB-15095926CC17}"/>
    <cellStyle name="Comma 2 2 2 3 3 4" xfId="13026" xr:uid="{00000000-0005-0000-0000-0000CF320000}"/>
    <cellStyle name="Comma 2 2 2 3 3 4 2" xfId="22799" xr:uid="{D9E0FC6E-DD14-45EF-ACF5-D63CBB0AF3B5}"/>
    <cellStyle name="Comma 2 2 2 3 3 4 2 2" xfId="26062" xr:uid="{EC68493C-C26B-4D32-AD2F-410A7F32B478}"/>
    <cellStyle name="Comma 2 2 2 3 3 4 2 2 2" xfId="32586" xr:uid="{22C0BF71-C6E8-4EA1-92CF-9481A7EC73B3}"/>
    <cellStyle name="Comma 2 2 2 3 3 4 2 3" xfId="29325" xr:uid="{7F5F4CB4-EC36-41A9-9FE0-28C48EEEAF8F}"/>
    <cellStyle name="Comma 2 2 2 3 3 4 3" xfId="21712" xr:uid="{04D6457B-8FAE-47DB-A674-EED5C5AEF38C}"/>
    <cellStyle name="Comma 2 2 2 3 3 4 3 2" xfId="24975" xr:uid="{1E3A2713-AEDA-43BA-92F1-B9D903481A1B}"/>
    <cellStyle name="Comma 2 2 2 3 3 4 3 2 2" xfId="31499" xr:uid="{003794B9-45A1-4E73-8041-F78C7B2980EC}"/>
    <cellStyle name="Comma 2 2 2 3 3 4 3 3" xfId="28238" xr:uid="{3EEC576A-0E13-473A-BE1D-DEC9BDD71AD6}"/>
    <cellStyle name="Comma 2 2 2 3 3 4 4" xfId="23888" xr:uid="{346D01FF-B29B-4FB8-A457-C6D78AAED53A}"/>
    <cellStyle name="Comma 2 2 2 3 3 4 4 2" xfId="30412" xr:uid="{541AEA1B-E053-4F3D-ABE5-D7A2CF42D2D6}"/>
    <cellStyle name="Comma 2 2 2 3 3 4 5" xfId="27151" xr:uid="{361A4107-57A8-41DF-9331-DD6E1D494203}"/>
    <cellStyle name="Comma 2 2 2 3 3 5" xfId="22794" xr:uid="{42090BE6-0C7C-40FD-AE18-C28B442943BB}"/>
    <cellStyle name="Comma 2 2 2 3 3 5 2" xfId="26057" xr:uid="{E872A4FC-4FC3-4163-8E21-0C586278BFD1}"/>
    <cellStyle name="Comma 2 2 2 3 3 5 2 2" xfId="32581" xr:uid="{F7999BAC-E576-479C-8BBE-996D675954BE}"/>
    <cellStyle name="Comma 2 2 2 3 3 5 3" xfId="29320" xr:uid="{DE2F6450-6895-4579-8A67-DE4537345AE4}"/>
    <cellStyle name="Comma 2 2 2 3 3 6" xfId="21707" xr:uid="{3138F95D-2793-4C0C-B354-60F487A1548B}"/>
    <cellStyle name="Comma 2 2 2 3 3 6 2" xfId="24970" xr:uid="{C26BEDDF-8A32-4477-BC71-BDB991F2E5FB}"/>
    <cellStyle name="Comma 2 2 2 3 3 6 2 2" xfId="31494" xr:uid="{8B43500A-F37D-4AF7-BF1C-61F32C2B6B4D}"/>
    <cellStyle name="Comma 2 2 2 3 3 6 3" xfId="28233" xr:uid="{2547D46B-3E56-4F73-956D-E020485C1D69}"/>
    <cellStyle name="Comma 2 2 2 3 3 7" xfId="23883" xr:uid="{778E0989-104A-4D30-84BE-400FEC0C3847}"/>
    <cellStyle name="Comma 2 2 2 3 3 7 2" xfId="30407" xr:uid="{57F22910-E78A-4166-9A79-9C5AD9FEF108}"/>
    <cellStyle name="Comma 2 2 2 3 3 8" xfId="27146" xr:uid="{196711C1-6014-4A6F-885D-92A38B7A23EA}"/>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4" xr:uid="{9F567C83-3109-4350-BCC4-E8C323A7C3FD}"/>
    <cellStyle name="Comma 2 2 2 3 4 2 2 2 2" xfId="32588" xr:uid="{5599F8DD-4E21-462B-8A3F-33FE816E4273}"/>
    <cellStyle name="Comma 2 2 2 3 4 2 2 3" xfId="29327" xr:uid="{A788A7D2-DFD6-4EDD-B597-9D3026228B22}"/>
    <cellStyle name="Comma 2 2 2 3 4 2 3" xfId="21714" xr:uid="{C6E91CBD-1C03-4539-B127-F980B349FCA5}"/>
    <cellStyle name="Comma 2 2 2 3 4 2 3 2" xfId="24977" xr:uid="{E9FF1F39-49FF-477D-8EC3-966D20A24EAB}"/>
    <cellStyle name="Comma 2 2 2 3 4 2 3 2 2" xfId="31501" xr:uid="{2D4EE21B-FB8C-4BB2-8EC7-C13DFEC45951}"/>
    <cellStyle name="Comma 2 2 2 3 4 2 3 3" xfId="28240" xr:uid="{0AC8FCB1-D1C1-4FA7-A3A7-05AB03869D27}"/>
    <cellStyle name="Comma 2 2 2 3 4 2 4" xfId="23890" xr:uid="{9B0DCF92-52D7-4EEC-B771-00BCB277E718}"/>
    <cellStyle name="Comma 2 2 2 3 4 2 4 2" xfId="30414" xr:uid="{579B58C9-B1B6-44C0-B4FA-15C3E23363D9}"/>
    <cellStyle name="Comma 2 2 2 3 4 2 5" xfId="27153" xr:uid="{19742D97-C2CE-4072-9205-BBC0E47BA15A}"/>
    <cellStyle name="Comma 2 2 2 3 4 3" xfId="13029" xr:uid="{00000000-0005-0000-0000-0000D2320000}"/>
    <cellStyle name="Comma 2 2 2 3 4 3 2" xfId="22802" xr:uid="{2C7C65A1-03B1-4F68-BFB8-9B1662671494}"/>
    <cellStyle name="Comma 2 2 2 3 4 3 2 2" xfId="26065" xr:uid="{C524E16C-BCDC-469F-8237-111C427F7E22}"/>
    <cellStyle name="Comma 2 2 2 3 4 3 2 2 2" xfId="32589" xr:uid="{7BFB0C51-D30B-4A03-85B3-CE53B52704AB}"/>
    <cellStyle name="Comma 2 2 2 3 4 3 2 3" xfId="29328" xr:uid="{519ACE4A-FCBD-4DA4-8A8E-BFA2DC488CB1}"/>
    <cellStyle name="Comma 2 2 2 3 4 3 3" xfId="21715" xr:uid="{F95D5A82-D143-4484-8BA4-0F06562C5AE3}"/>
    <cellStyle name="Comma 2 2 2 3 4 3 3 2" xfId="24978" xr:uid="{D9B3E2AA-9EDB-4D2F-B655-E1FC21A86FEB}"/>
    <cellStyle name="Comma 2 2 2 3 4 3 3 2 2" xfId="31502" xr:uid="{340CF6D4-772D-4361-A882-533F18C2A5A0}"/>
    <cellStyle name="Comma 2 2 2 3 4 3 3 3" xfId="28241" xr:uid="{A69F168A-4AB5-47E8-90AB-F6D250E90FED}"/>
    <cellStyle name="Comma 2 2 2 3 4 3 4" xfId="23891" xr:uid="{E0312869-D43E-45C2-8673-18F4DD5AB67C}"/>
    <cellStyle name="Comma 2 2 2 3 4 3 4 2" xfId="30415" xr:uid="{D287E105-19FB-45F0-8FA2-1DD5689191F8}"/>
    <cellStyle name="Comma 2 2 2 3 4 3 5" xfId="27154" xr:uid="{609B4FB3-60BE-4A31-B1DE-2245E29822B1}"/>
    <cellStyle name="Comma 2 2 2 3 4 4" xfId="22800" xr:uid="{2CC42C8A-9B42-4742-AA45-16D115844DE1}"/>
    <cellStyle name="Comma 2 2 2 3 4 4 2" xfId="26063" xr:uid="{6A9919E7-8F73-4300-BBA2-F4F78F69E130}"/>
    <cellStyle name="Comma 2 2 2 3 4 4 2 2" xfId="32587" xr:uid="{6B0A259D-EF83-4D62-BB32-657A6D7602A0}"/>
    <cellStyle name="Comma 2 2 2 3 4 4 3" xfId="29326" xr:uid="{D8FB0249-FB4D-4885-B975-6C6B0388D42D}"/>
    <cellStyle name="Comma 2 2 2 3 4 5" xfId="21713" xr:uid="{3307FA12-48BB-481B-8C72-5DC5D6CE8F1E}"/>
    <cellStyle name="Comma 2 2 2 3 4 5 2" xfId="24976" xr:uid="{FA688E74-5E59-4107-837A-7B92AA1E573F}"/>
    <cellStyle name="Comma 2 2 2 3 4 5 2 2" xfId="31500" xr:uid="{202ED50D-3402-4635-821E-E3E58AAEEB76}"/>
    <cellStyle name="Comma 2 2 2 3 4 5 3" xfId="28239" xr:uid="{592317D4-4FB0-456E-8F67-29AE715263FE}"/>
    <cellStyle name="Comma 2 2 2 3 4 6" xfId="23889" xr:uid="{5CC3E70B-96A6-43B2-89B2-D1C46E5C40BA}"/>
    <cellStyle name="Comma 2 2 2 3 4 6 2" xfId="30413" xr:uid="{01A36675-4210-4A00-88C2-42348CE664E8}"/>
    <cellStyle name="Comma 2 2 2 3 4 7" xfId="27152" xr:uid="{BE4DD845-9237-4016-AB97-B18FE95DB7A3}"/>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7" xr:uid="{8C8C3B0F-CC0C-41BB-9FF8-B517E37523B1}"/>
    <cellStyle name="Comma 2 2 2 3 5 2 2 2 2" xfId="32591" xr:uid="{F35FB165-853B-441F-AC7B-92E960F943FE}"/>
    <cellStyle name="Comma 2 2 2 3 5 2 2 3" xfId="29330" xr:uid="{DE5FDB69-D706-488B-8212-5E775E03CE6D}"/>
    <cellStyle name="Comma 2 2 2 3 5 2 3" xfId="21717" xr:uid="{711CE085-02D7-4114-AFF9-E16BCED4BC77}"/>
    <cellStyle name="Comma 2 2 2 3 5 2 3 2" xfId="24980" xr:uid="{347469FD-7845-44BC-8C5C-22D6E8D26063}"/>
    <cellStyle name="Comma 2 2 2 3 5 2 3 2 2" xfId="31504" xr:uid="{356A84CC-317A-4A0F-B107-13704DDCEEB6}"/>
    <cellStyle name="Comma 2 2 2 3 5 2 3 3" xfId="28243" xr:uid="{57F67DA8-CCF7-4E76-909D-527D89B5735E}"/>
    <cellStyle name="Comma 2 2 2 3 5 2 4" xfId="23893" xr:uid="{ADC6EC28-8F9C-4275-A9FD-EFBDC977FE15}"/>
    <cellStyle name="Comma 2 2 2 3 5 2 4 2" xfId="30417" xr:uid="{1E94053F-D50B-498B-89CA-8C590813369F}"/>
    <cellStyle name="Comma 2 2 2 3 5 2 5" xfId="27156" xr:uid="{D5F6013D-947E-402D-823C-CC108DC5FD7C}"/>
    <cellStyle name="Comma 2 2 2 3 5 3" xfId="13032" xr:uid="{00000000-0005-0000-0000-0000D5320000}"/>
    <cellStyle name="Comma 2 2 2 3 5 3 2" xfId="22805" xr:uid="{77842DB7-7139-4BF8-A16B-89DF8C89A2DC}"/>
    <cellStyle name="Comma 2 2 2 3 5 3 2 2" xfId="26068" xr:uid="{59C9D756-FBA0-4324-AF74-F22C7127B496}"/>
    <cellStyle name="Comma 2 2 2 3 5 3 2 2 2" xfId="32592" xr:uid="{1F8C614B-7937-4629-93EF-8B09C9E8A7EB}"/>
    <cellStyle name="Comma 2 2 2 3 5 3 2 3" xfId="29331" xr:uid="{9A346A37-EFA8-4596-B9B6-D855A555463B}"/>
    <cellStyle name="Comma 2 2 2 3 5 3 3" xfId="21718" xr:uid="{E3C076FA-86F1-40BE-9916-6057E6DE0934}"/>
    <cellStyle name="Comma 2 2 2 3 5 3 3 2" xfId="24981" xr:uid="{5EE54317-6DEB-45BB-A993-1AA61EA73044}"/>
    <cellStyle name="Comma 2 2 2 3 5 3 3 2 2" xfId="31505" xr:uid="{6C5451A6-1CC0-4F04-87CC-59E1F5AB5751}"/>
    <cellStyle name="Comma 2 2 2 3 5 3 3 3" xfId="28244" xr:uid="{25ABCCFB-0178-4693-A591-615E47B2356B}"/>
    <cellStyle name="Comma 2 2 2 3 5 3 4" xfId="23894" xr:uid="{93B3AFAD-E64B-472B-8E3F-EBD96A396B2E}"/>
    <cellStyle name="Comma 2 2 2 3 5 3 4 2" xfId="30418" xr:uid="{CCD3530E-B9E4-4F4D-B8E7-11DA8E115B0B}"/>
    <cellStyle name="Comma 2 2 2 3 5 3 5" xfId="27157" xr:uid="{4E7A6EB6-8C6C-4196-8FED-79B087FC5AE5}"/>
    <cellStyle name="Comma 2 2 2 3 5 4" xfId="22803" xr:uid="{9B154EFB-D0F6-4352-B760-85D3C51124CA}"/>
    <cellStyle name="Comma 2 2 2 3 5 4 2" xfId="26066" xr:uid="{AA4BDFA7-3E0A-4AED-91AB-39600C282445}"/>
    <cellStyle name="Comma 2 2 2 3 5 4 2 2" xfId="32590" xr:uid="{B1E36C15-9E9E-47A1-AB62-839B64B9DB6F}"/>
    <cellStyle name="Comma 2 2 2 3 5 4 3" xfId="29329" xr:uid="{E4D2775D-C0A1-4333-B4F6-6CA64F246771}"/>
    <cellStyle name="Comma 2 2 2 3 5 5" xfId="21716" xr:uid="{114D7FEC-45F5-4F9B-86C6-862EEC1F0AF9}"/>
    <cellStyle name="Comma 2 2 2 3 5 5 2" xfId="24979" xr:uid="{1D168060-C9D6-4939-9FD4-EAB52D209744}"/>
    <cellStyle name="Comma 2 2 2 3 5 5 2 2" xfId="31503" xr:uid="{8C6ABAAD-A429-4A8E-849C-9CBF628E3D37}"/>
    <cellStyle name="Comma 2 2 2 3 5 5 3" xfId="28242" xr:uid="{2ED256C2-407B-4D36-BBD2-3EB91C538A3D}"/>
    <cellStyle name="Comma 2 2 2 3 5 6" xfId="23892" xr:uid="{6ABBD8EB-CB3B-4B98-BCCC-F480A484E560}"/>
    <cellStyle name="Comma 2 2 2 3 5 6 2" xfId="30416" xr:uid="{45CF012B-CC56-4EEC-B1AE-C0FE7346090B}"/>
    <cellStyle name="Comma 2 2 2 3 5 7" xfId="27155" xr:uid="{2DCAE207-E7EE-47B9-9F98-5E993D4C5AFC}"/>
    <cellStyle name="Comma 2 2 2 3 6" xfId="13033" xr:uid="{00000000-0005-0000-0000-0000D6320000}"/>
    <cellStyle name="Comma 2 2 2 3 6 2" xfId="22806" xr:uid="{98B7F21E-795E-44BF-855C-49CC3BECB37F}"/>
    <cellStyle name="Comma 2 2 2 3 6 2 2" xfId="26069" xr:uid="{A8E1D6AE-CB32-45DD-A291-23A653F3F62B}"/>
    <cellStyle name="Comma 2 2 2 3 6 2 2 2" xfId="32593" xr:uid="{AD412896-9ADE-42D7-9F4C-89F47FDCE81D}"/>
    <cellStyle name="Comma 2 2 2 3 6 2 3" xfId="29332" xr:uid="{FD062303-03B4-444D-8BA5-294610F153A7}"/>
    <cellStyle name="Comma 2 2 2 3 6 3" xfId="21719" xr:uid="{D5F8214F-0729-45D9-94FD-D1DB61AC5E71}"/>
    <cellStyle name="Comma 2 2 2 3 6 3 2" xfId="24982" xr:uid="{99524546-8BA2-4A93-A1F6-A0264B7FA827}"/>
    <cellStyle name="Comma 2 2 2 3 6 3 2 2" xfId="31506" xr:uid="{39B8543C-8C23-44B3-A1E1-700775FB7B57}"/>
    <cellStyle name="Comma 2 2 2 3 6 3 3" xfId="28245" xr:uid="{E8BB5E93-D6B5-4213-B8C7-A45A238E457E}"/>
    <cellStyle name="Comma 2 2 2 3 6 4" xfId="23895" xr:uid="{84A76FC4-AEFD-4104-B0BB-A109C492AACA}"/>
    <cellStyle name="Comma 2 2 2 3 6 4 2" xfId="30419" xr:uid="{08044857-4BC6-482F-A4B3-93DAB447F9AF}"/>
    <cellStyle name="Comma 2 2 2 3 6 5" xfId="27158" xr:uid="{4A2B779C-441D-44B0-9B4A-B879947D2C08}"/>
    <cellStyle name="Comma 2 2 2 3 7" xfId="13034" xr:uid="{00000000-0005-0000-0000-0000D7320000}"/>
    <cellStyle name="Comma 2 2 2 3 7 2" xfId="22807" xr:uid="{AB367E33-7E6A-4E71-8F2A-E31F89D8BE07}"/>
    <cellStyle name="Comma 2 2 2 3 7 2 2" xfId="26070" xr:uid="{1358C532-46D8-439A-AE3D-E9716D59A9AE}"/>
    <cellStyle name="Comma 2 2 2 3 7 2 2 2" xfId="32594" xr:uid="{67B10A75-D66D-471F-A310-3B9EFF6E3AE3}"/>
    <cellStyle name="Comma 2 2 2 3 7 2 3" xfId="29333" xr:uid="{406AC2BB-4F6D-427E-AFB6-1F4F004E39D8}"/>
    <cellStyle name="Comma 2 2 2 3 7 3" xfId="21720" xr:uid="{15EDB772-AD19-4A39-AA71-67F88A499446}"/>
    <cellStyle name="Comma 2 2 2 3 7 3 2" xfId="24983" xr:uid="{B3611B87-306E-4800-8B8E-31A03BBF69FC}"/>
    <cellStyle name="Comma 2 2 2 3 7 3 2 2" xfId="31507" xr:uid="{99F8667F-C9E5-470E-91C3-C6AD0E831446}"/>
    <cellStyle name="Comma 2 2 2 3 7 3 3" xfId="28246" xr:uid="{4556FABA-C395-4FE9-B1B1-CFEFB444E04C}"/>
    <cellStyle name="Comma 2 2 2 3 7 4" xfId="23896" xr:uid="{74688218-9755-41FC-A74E-F94ADBAFF19C}"/>
    <cellStyle name="Comma 2 2 2 3 7 4 2" xfId="30420" xr:uid="{4BD3D613-7374-41DC-9DAA-733FD215AFA0}"/>
    <cellStyle name="Comma 2 2 2 3 7 5" xfId="27159" xr:uid="{5502307C-C611-4282-8367-203D5D1BF275}"/>
    <cellStyle name="Comma 2 2 2 3 8" xfId="13035" xr:uid="{00000000-0005-0000-0000-0000D8320000}"/>
    <cellStyle name="Comma 2 2 2 3 8 2" xfId="22808" xr:uid="{001342ED-9166-4CCD-A47C-F85293FD5B45}"/>
    <cellStyle name="Comma 2 2 2 3 8 2 2" xfId="26071" xr:uid="{81E1EE68-F6F8-46C9-B19C-E99768DA2FBC}"/>
    <cellStyle name="Comma 2 2 2 3 8 2 2 2" xfId="32595" xr:uid="{5D273AEF-612C-46BB-A3DF-FEBA5FF6C7EE}"/>
    <cellStyle name="Comma 2 2 2 3 8 2 3" xfId="29334" xr:uid="{BF6784D7-E63C-4E5D-9365-D1BC14F74EE7}"/>
    <cellStyle name="Comma 2 2 2 3 8 3" xfId="21721" xr:uid="{86C81A68-E2A7-426D-AA93-1E4C5E257E8F}"/>
    <cellStyle name="Comma 2 2 2 3 8 3 2" xfId="24984" xr:uid="{A1130471-CDE2-4758-80A8-645961DECEA7}"/>
    <cellStyle name="Comma 2 2 2 3 8 3 2 2" xfId="31508" xr:uid="{54F2DAA1-BB93-4BB5-A4CE-4CDD04B64F03}"/>
    <cellStyle name="Comma 2 2 2 3 8 3 3" xfId="28247" xr:uid="{18D93663-2EA0-4674-AE24-38CE3DFD6766}"/>
    <cellStyle name="Comma 2 2 2 3 8 4" xfId="23897" xr:uid="{A5E378AE-A4D2-48C7-B583-A3CA462F3845}"/>
    <cellStyle name="Comma 2 2 2 3 8 4 2" xfId="30421" xr:uid="{F099AD83-0C7F-421A-B8F4-68096FAB4533}"/>
    <cellStyle name="Comma 2 2 2 3 8 5" xfId="27160" xr:uid="{4E5AE2E9-2BF9-4B4B-8293-487F0B56E160}"/>
    <cellStyle name="Comma 2 2 2 3 9" xfId="22778" xr:uid="{1100A32B-6BF6-464B-9122-34E496B6E5CB}"/>
    <cellStyle name="Comma 2 2 2 3 9 2" xfId="26041" xr:uid="{8BB7AA26-CE85-40EF-9817-AD9F6FF07898}"/>
    <cellStyle name="Comma 2 2 2 3 9 2 2" xfId="32565" xr:uid="{86B02602-3DBF-4E77-B631-DA178BAF3DFF}"/>
    <cellStyle name="Comma 2 2 2 3 9 3" xfId="29304" xr:uid="{386D39BC-9C44-49FA-89B1-211C1DEF5318}"/>
    <cellStyle name="Comma 2 2 2 4" xfId="13036" xr:uid="{00000000-0005-0000-0000-0000D9320000}"/>
    <cellStyle name="Comma 2 2 2 4 10" xfId="23898" xr:uid="{11B734DF-B461-4738-A876-9E90099BB597}"/>
    <cellStyle name="Comma 2 2 2 4 10 2" xfId="30422" xr:uid="{D3FF27CA-1935-40A2-B4C2-73E07CBC301B}"/>
    <cellStyle name="Comma 2 2 2 4 11" xfId="27161" xr:uid="{9E26FC62-D30F-4359-9886-335329460BD3}"/>
    <cellStyle name="Comma 2 2 2 4 2" xfId="13037" xr:uid="{00000000-0005-0000-0000-0000DA320000}"/>
    <cellStyle name="Comma 2 2 2 4 2 10" xfId="27162" xr:uid="{57377C83-8598-4949-ACB1-3832C094C5C1}"/>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6" xr:uid="{FA033276-85BA-48A8-A480-DF3B7897DE23}"/>
    <cellStyle name="Comma 2 2 2 4 2 2 2 2 2 2 2" xfId="32600" xr:uid="{ECBA0258-0C2F-4C24-B538-928328E7F6A6}"/>
    <cellStyle name="Comma 2 2 2 4 2 2 2 2 2 3" xfId="29339" xr:uid="{8ADDBF8B-8D3C-4919-8A8C-1195FE91F275}"/>
    <cellStyle name="Comma 2 2 2 4 2 2 2 2 3" xfId="21726" xr:uid="{C7F2C37E-A1CE-44A2-A1E3-B5C1149FB6CB}"/>
    <cellStyle name="Comma 2 2 2 4 2 2 2 2 3 2" xfId="24989" xr:uid="{FF9B8862-51E5-425A-BD28-C7123042A736}"/>
    <cellStyle name="Comma 2 2 2 4 2 2 2 2 3 2 2" xfId="31513" xr:uid="{61ACC4C9-2B88-4E91-8E1A-6A38879DAA22}"/>
    <cellStyle name="Comma 2 2 2 4 2 2 2 2 3 3" xfId="28252" xr:uid="{21E2B2C0-FB7D-4495-BABF-8B99BB068A9F}"/>
    <cellStyle name="Comma 2 2 2 4 2 2 2 2 4" xfId="23902" xr:uid="{292F5441-A985-47A1-AEB1-F59949AB325F}"/>
    <cellStyle name="Comma 2 2 2 4 2 2 2 2 4 2" xfId="30426" xr:uid="{1F82A1BD-D9B0-48B2-95A1-145F1AD074E2}"/>
    <cellStyle name="Comma 2 2 2 4 2 2 2 2 5" xfId="27165" xr:uid="{6FB2D728-02DD-4A89-83FB-6CFB7D96EDC1}"/>
    <cellStyle name="Comma 2 2 2 4 2 2 2 3" xfId="13041" xr:uid="{00000000-0005-0000-0000-0000DE320000}"/>
    <cellStyle name="Comma 2 2 2 4 2 2 2 3 2" xfId="22814" xr:uid="{BF7ED8BE-5771-4075-80FB-6607396DE863}"/>
    <cellStyle name="Comma 2 2 2 4 2 2 2 3 2 2" xfId="26077" xr:uid="{77A9A2C6-C00B-409F-AC2F-7E719AC31BE6}"/>
    <cellStyle name="Comma 2 2 2 4 2 2 2 3 2 2 2" xfId="32601" xr:uid="{BBF98240-D888-497A-86D2-64EFA9568CDD}"/>
    <cellStyle name="Comma 2 2 2 4 2 2 2 3 2 3" xfId="29340" xr:uid="{7068C9F7-2759-41C1-9B95-896C4874C6FC}"/>
    <cellStyle name="Comma 2 2 2 4 2 2 2 3 3" xfId="21727" xr:uid="{0F706103-4550-42C5-A378-234E08504DAC}"/>
    <cellStyle name="Comma 2 2 2 4 2 2 2 3 3 2" xfId="24990" xr:uid="{FE86227A-4ABC-434C-BBD2-835DE9737B66}"/>
    <cellStyle name="Comma 2 2 2 4 2 2 2 3 3 2 2" xfId="31514" xr:uid="{148A3490-95CC-4124-83F6-3D910516CF86}"/>
    <cellStyle name="Comma 2 2 2 4 2 2 2 3 3 3" xfId="28253" xr:uid="{22F890BF-1A31-4CDF-8045-545CE4F5A4B8}"/>
    <cellStyle name="Comma 2 2 2 4 2 2 2 3 4" xfId="23903" xr:uid="{1FDB6D7B-5528-4866-89E8-D2C88D4C76F3}"/>
    <cellStyle name="Comma 2 2 2 4 2 2 2 3 4 2" xfId="30427" xr:uid="{7B791676-718D-4A4D-89A7-9738BEA9E630}"/>
    <cellStyle name="Comma 2 2 2 4 2 2 2 3 5" xfId="27166" xr:uid="{138B0CA3-954D-4DA3-B886-0373400FB620}"/>
    <cellStyle name="Comma 2 2 2 4 2 2 2 4" xfId="22812" xr:uid="{E160EFE3-CFAD-4D86-A7A8-A78E27F43521}"/>
    <cellStyle name="Comma 2 2 2 4 2 2 2 4 2" xfId="26075" xr:uid="{E9F8E403-483B-4917-90C2-92C2F3F4357F}"/>
    <cellStyle name="Comma 2 2 2 4 2 2 2 4 2 2" xfId="32599" xr:uid="{DD906EC3-5420-4DCB-AA82-AE03064C3C66}"/>
    <cellStyle name="Comma 2 2 2 4 2 2 2 4 3" xfId="29338" xr:uid="{43621CE4-B1A2-486D-96B8-A23F10650E5C}"/>
    <cellStyle name="Comma 2 2 2 4 2 2 2 5" xfId="21725" xr:uid="{ED41656D-3EEF-4E78-A426-DDB722FE6918}"/>
    <cellStyle name="Comma 2 2 2 4 2 2 2 5 2" xfId="24988" xr:uid="{D5B8298D-69DD-49B4-9910-832DA379B1BA}"/>
    <cellStyle name="Comma 2 2 2 4 2 2 2 5 2 2" xfId="31512" xr:uid="{BA6B4852-1F8E-42F1-BD32-EA37E83714AF}"/>
    <cellStyle name="Comma 2 2 2 4 2 2 2 5 3" xfId="28251" xr:uid="{4C940342-56D8-4F10-82FB-545DB951B83A}"/>
    <cellStyle name="Comma 2 2 2 4 2 2 2 6" xfId="23901" xr:uid="{D638F3E3-B741-431F-BE1E-4C38CF8CFED1}"/>
    <cellStyle name="Comma 2 2 2 4 2 2 2 6 2" xfId="30425" xr:uid="{15A319A1-1E64-4716-B4CE-5F137EFAD0E2}"/>
    <cellStyle name="Comma 2 2 2 4 2 2 2 7" xfId="27164" xr:uid="{A1655795-0CEB-4B1E-8C44-E5460034F27C}"/>
    <cellStyle name="Comma 2 2 2 4 2 2 3" xfId="13042" xr:uid="{00000000-0005-0000-0000-0000DF320000}"/>
    <cellStyle name="Comma 2 2 2 4 2 2 3 2" xfId="22815" xr:uid="{9F7F7424-E9DD-45EE-A7B6-0D0439E10731}"/>
    <cellStyle name="Comma 2 2 2 4 2 2 3 2 2" xfId="26078" xr:uid="{AB4D84BD-4BA7-4BD3-BDC1-6C299A3B3C20}"/>
    <cellStyle name="Comma 2 2 2 4 2 2 3 2 2 2" xfId="32602" xr:uid="{D788C12D-5DC2-42C4-93A4-A2609E8EB632}"/>
    <cellStyle name="Comma 2 2 2 4 2 2 3 2 3" xfId="29341" xr:uid="{BBEE9B86-8625-4E12-BF34-7FE9147572C2}"/>
    <cellStyle name="Comma 2 2 2 4 2 2 3 3" xfId="21728" xr:uid="{74170FA7-92E7-49B6-9ADD-7869F501CB5A}"/>
    <cellStyle name="Comma 2 2 2 4 2 2 3 3 2" xfId="24991" xr:uid="{7D2D0EB2-2AE4-4FC2-8AF3-E3BB15F964B9}"/>
    <cellStyle name="Comma 2 2 2 4 2 2 3 3 2 2" xfId="31515" xr:uid="{C87662C1-E220-4737-8A60-3AC68A0368E2}"/>
    <cellStyle name="Comma 2 2 2 4 2 2 3 3 3" xfId="28254" xr:uid="{5F6F16BE-0BA2-4FFC-87CD-A51D2F9702C3}"/>
    <cellStyle name="Comma 2 2 2 4 2 2 3 4" xfId="23904" xr:uid="{2CA86B50-61B6-4EF6-A9AE-5E851651E95D}"/>
    <cellStyle name="Comma 2 2 2 4 2 2 3 4 2" xfId="30428" xr:uid="{72E0A328-2E3F-40BA-9695-B81FCED3D435}"/>
    <cellStyle name="Comma 2 2 2 4 2 2 3 5" xfId="27167" xr:uid="{063DCA9F-449D-4033-A201-BF435AC7AF22}"/>
    <cellStyle name="Comma 2 2 2 4 2 2 4" xfId="13043" xr:uid="{00000000-0005-0000-0000-0000E0320000}"/>
    <cellStyle name="Comma 2 2 2 4 2 2 4 2" xfId="22816" xr:uid="{C32B7121-E00E-4593-B901-4A66590BB57B}"/>
    <cellStyle name="Comma 2 2 2 4 2 2 4 2 2" xfId="26079" xr:uid="{3A3B83D7-1F4B-4471-8D08-A4C5A5239529}"/>
    <cellStyle name="Comma 2 2 2 4 2 2 4 2 2 2" xfId="32603" xr:uid="{121D52D0-4D9F-4026-8150-065B68207944}"/>
    <cellStyle name="Comma 2 2 2 4 2 2 4 2 3" xfId="29342" xr:uid="{9A7F0628-0BDD-41DE-95E8-42E792A69447}"/>
    <cellStyle name="Comma 2 2 2 4 2 2 4 3" xfId="21729" xr:uid="{C2D9A30F-4A23-4366-85CB-2BF2C1422EFE}"/>
    <cellStyle name="Comma 2 2 2 4 2 2 4 3 2" xfId="24992" xr:uid="{2C1B2707-5DA9-4825-9F20-D8682656EFF3}"/>
    <cellStyle name="Comma 2 2 2 4 2 2 4 3 2 2" xfId="31516" xr:uid="{9795611A-FBB6-4838-8953-DC69B33B8E38}"/>
    <cellStyle name="Comma 2 2 2 4 2 2 4 3 3" xfId="28255" xr:uid="{C53F207A-C6AA-4EFF-870B-257E932EB03F}"/>
    <cellStyle name="Comma 2 2 2 4 2 2 4 4" xfId="23905" xr:uid="{A76582BB-252B-4497-86FC-89799DCC23C7}"/>
    <cellStyle name="Comma 2 2 2 4 2 2 4 4 2" xfId="30429" xr:uid="{5512A33E-DDD4-467D-AF10-1DBFE0E09E59}"/>
    <cellStyle name="Comma 2 2 2 4 2 2 4 5" xfId="27168" xr:uid="{0E7F0034-3B1D-4CE7-A2BA-36B8CB501AB1}"/>
    <cellStyle name="Comma 2 2 2 4 2 2 5" xfId="22811" xr:uid="{6A0F62B6-41A2-450B-81AD-E80A4E87A87E}"/>
    <cellStyle name="Comma 2 2 2 4 2 2 5 2" xfId="26074" xr:uid="{1E78EC08-0C2D-4BA0-A86A-69ADF3F78082}"/>
    <cellStyle name="Comma 2 2 2 4 2 2 5 2 2" xfId="32598" xr:uid="{D80EA295-33F5-4FAD-835C-95B0EE8AA3EA}"/>
    <cellStyle name="Comma 2 2 2 4 2 2 5 3" xfId="29337" xr:uid="{E0BF5A37-1790-4380-8A99-062D64B500DB}"/>
    <cellStyle name="Comma 2 2 2 4 2 2 6" xfId="21724" xr:uid="{3F925FC9-8AC3-49E0-ACBE-0F192D7D33AA}"/>
    <cellStyle name="Comma 2 2 2 4 2 2 6 2" xfId="24987" xr:uid="{6C586893-CE81-497F-92F0-0FFC86B3B601}"/>
    <cellStyle name="Comma 2 2 2 4 2 2 6 2 2" xfId="31511" xr:uid="{3DE7F475-8D52-43B4-B135-BEF06996C814}"/>
    <cellStyle name="Comma 2 2 2 4 2 2 6 3" xfId="28250" xr:uid="{98E44FEA-CADB-49D7-9B7E-56FCABBA8607}"/>
    <cellStyle name="Comma 2 2 2 4 2 2 7" xfId="23900" xr:uid="{08A943B4-B207-4E0B-8D9C-1997576F5A9D}"/>
    <cellStyle name="Comma 2 2 2 4 2 2 7 2" xfId="30424" xr:uid="{8501532A-C7EC-472D-94F8-24CB4283702D}"/>
    <cellStyle name="Comma 2 2 2 4 2 2 8" xfId="27163" xr:uid="{D3F50DC2-0074-48C6-97E7-B8173941291E}"/>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1" xr:uid="{D27704D6-CD59-4608-9A29-10D498F1F069}"/>
    <cellStyle name="Comma 2 2 2 4 2 3 2 2 2 2" xfId="32605" xr:uid="{6EF1B2B5-B5FB-41C3-8547-673675B15DDA}"/>
    <cellStyle name="Comma 2 2 2 4 2 3 2 2 3" xfId="29344" xr:uid="{B5F997F0-7B62-4F72-A41F-17A2F9AC0DCA}"/>
    <cellStyle name="Comma 2 2 2 4 2 3 2 3" xfId="21731" xr:uid="{CA202782-C6CD-422D-96CA-23E21D129D0F}"/>
    <cellStyle name="Comma 2 2 2 4 2 3 2 3 2" xfId="24994" xr:uid="{DCC2B240-1FB7-476A-B8C9-38BB5F224BCA}"/>
    <cellStyle name="Comma 2 2 2 4 2 3 2 3 2 2" xfId="31518" xr:uid="{BBA49CFB-17F3-42FB-8420-3E106F0BF940}"/>
    <cellStyle name="Comma 2 2 2 4 2 3 2 3 3" xfId="28257" xr:uid="{BA284D32-9347-474E-A272-56E7D8E26199}"/>
    <cellStyle name="Comma 2 2 2 4 2 3 2 4" xfId="23907" xr:uid="{F064153D-8BF7-47E2-9290-7F93FAC5A576}"/>
    <cellStyle name="Comma 2 2 2 4 2 3 2 4 2" xfId="30431" xr:uid="{0C7E556B-011B-45D5-8219-96CCA532D382}"/>
    <cellStyle name="Comma 2 2 2 4 2 3 2 5" xfId="27170" xr:uid="{596487A5-96C5-4309-8F75-170377DD5D3C}"/>
    <cellStyle name="Comma 2 2 2 4 2 3 3" xfId="13046" xr:uid="{00000000-0005-0000-0000-0000E3320000}"/>
    <cellStyle name="Comma 2 2 2 4 2 3 3 2" xfId="22819" xr:uid="{AE7658E5-D348-4814-A46B-014AE7576807}"/>
    <cellStyle name="Comma 2 2 2 4 2 3 3 2 2" xfId="26082" xr:uid="{294D1576-FE29-44CA-B9B6-D37D89E8EEBD}"/>
    <cellStyle name="Comma 2 2 2 4 2 3 3 2 2 2" xfId="32606" xr:uid="{17D4A099-2085-46B5-ACBD-732DF629BD4D}"/>
    <cellStyle name="Comma 2 2 2 4 2 3 3 2 3" xfId="29345" xr:uid="{830E8FAB-2B27-4D0B-82D3-E6CC8D8EE24A}"/>
    <cellStyle name="Comma 2 2 2 4 2 3 3 3" xfId="21732" xr:uid="{CDFD958F-B68E-4DC6-9705-4B250013895C}"/>
    <cellStyle name="Comma 2 2 2 4 2 3 3 3 2" xfId="24995" xr:uid="{BE04855B-085B-48E7-8070-4F74CD3991AE}"/>
    <cellStyle name="Comma 2 2 2 4 2 3 3 3 2 2" xfId="31519" xr:uid="{EA8F90DD-1AE1-453B-B106-7ACD772D95F7}"/>
    <cellStyle name="Comma 2 2 2 4 2 3 3 3 3" xfId="28258" xr:uid="{24E5025B-AA70-47C7-9399-2E926EE0E92E}"/>
    <cellStyle name="Comma 2 2 2 4 2 3 3 4" xfId="23908" xr:uid="{213455FA-7F25-4F42-8718-A640DC50BF06}"/>
    <cellStyle name="Comma 2 2 2 4 2 3 3 4 2" xfId="30432" xr:uid="{690FF4B1-D9CA-4757-81A4-35C150E78CAA}"/>
    <cellStyle name="Comma 2 2 2 4 2 3 3 5" xfId="27171" xr:uid="{8E27A61B-1D91-40A5-9E77-329FD5ABE284}"/>
    <cellStyle name="Comma 2 2 2 4 2 3 4" xfId="22817" xr:uid="{A0CC3756-F152-4A8C-89B3-777B62D4AE20}"/>
    <cellStyle name="Comma 2 2 2 4 2 3 4 2" xfId="26080" xr:uid="{25422647-0A5E-4C2F-BC4E-3F342896F72B}"/>
    <cellStyle name="Comma 2 2 2 4 2 3 4 2 2" xfId="32604" xr:uid="{939FAC52-D455-4733-9C28-734AD26DDC3E}"/>
    <cellStyle name="Comma 2 2 2 4 2 3 4 3" xfId="29343" xr:uid="{3207E633-2351-4A4C-BD2A-5BDBFCBA8F49}"/>
    <cellStyle name="Comma 2 2 2 4 2 3 5" xfId="21730" xr:uid="{25746A33-DD04-42EF-978C-913F3759077E}"/>
    <cellStyle name="Comma 2 2 2 4 2 3 5 2" xfId="24993" xr:uid="{1932F46F-5D3B-4EF1-A6A5-00EAEDBDD72F}"/>
    <cellStyle name="Comma 2 2 2 4 2 3 5 2 2" xfId="31517" xr:uid="{40917658-2C64-4254-AE6A-98D148F670FB}"/>
    <cellStyle name="Comma 2 2 2 4 2 3 5 3" xfId="28256" xr:uid="{5B3BD1C7-92A5-4C5B-8FAD-5C54FF04EA4C}"/>
    <cellStyle name="Comma 2 2 2 4 2 3 6" xfId="23906" xr:uid="{F9F1E437-BA11-40AC-A65D-4C57583D317D}"/>
    <cellStyle name="Comma 2 2 2 4 2 3 6 2" xfId="30430" xr:uid="{367CC8CA-3D9E-41D2-B110-AD39E9423AB3}"/>
    <cellStyle name="Comma 2 2 2 4 2 3 7" xfId="27169" xr:uid="{453EB509-3F4C-4A29-A89D-E9ED9B9971A5}"/>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4" xr:uid="{FBCD7B9E-6247-4060-8BEA-F7F471126C33}"/>
    <cellStyle name="Comma 2 2 2 4 2 4 2 2 2 2" xfId="32608" xr:uid="{3954F59D-CFD7-4181-9A50-F9DB7BB5A90B}"/>
    <cellStyle name="Comma 2 2 2 4 2 4 2 2 3" xfId="29347" xr:uid="{A99DCAC2-F94D-4D81-91B6-4C1704646431}"/>
    <cellStyle name="Comma 2 2 2 4 2 4 2 3" xfId="21734" xr:uid="{8023F89B-F32B-4998-863E-8340E4C9988B}"/>
    <cellStyle name="Comma 2 2 2 4 2 4 2 3 2" xfId="24997" xr:uid="{144DE7C6-DAD5-4FAE-A12A-48958559BE75}"/>
    <cellStyle name="Comma 2 2 2 4 2 4 2 3 2 2" xfId="31521" xr:uid="{FB63B1E7-63BC-4B79-93B9-35F8C370E2E1}"/>
    <cellStyle name="Comma 2 2 2 4 2 4 2 3 3" xfId="28260" xr:uid="{A2682E6F-A7E2-4AC6-89BD-793719D7D3BB}"/>
    <cellStyle name="Comma 2 2 2 4 2 4 2 4" xfId="23910" xr:uid="{32C079D4-EA47-4B98-BC2A-82CB14A08DA3}"/>
    <cellStyle name="Comma 2 2 2 4 2 4 2 4 2" xfId="30434" xr:uid="{C056257F-A79D-4DBF-B5FD-EAB2722BAE14}"/>
    <cellStyle name="Comma 2 2 2 4 2 4 2 5" xfId="27173" xr:uid="{770E3E3B-9800-411F-8524-23AAE0967D7D}"/>
    <cellStyle name="Comma 2 2 2 4 2 4 3" xfId="13049" xr:uid="{00000000-0005-0000-0000-0000E6320000}"/>
    <cellStyle name="Comma 2 2 2 4 2 4 3 2" xfId="22822" xr:uid="{0C800C24-3501-4CCF-A75E-6067294A03AF}"/>
    <cellStyle name="Comma 2 2 2 4 2 4 3 2 2" xfId="26085" xr:uid="{FEFB221C-5F3A-44C5-BA1F-BFCBAC13A041}"/>
    <cellStyle name="Comma 2 2 2 4 2 4 3 2 2 2" xfId="32609" xr:uid="{E5F93004-5E66-426E-8FBE-FBAAFD6A68DB}"/>
    <cellStyle name="Comma 2 2 2 4 2 4 3 2 3" xfId="29348" xr:uid="{8866D779-86D9-4F69-B03B-58C653D289C7}"/>
    <cellStyle name="Comma 2 2 2 4 2 4 3 3" xfId="21735" xr:uid="{0514A811-B87B-402E-9889-26D21C2A1AE4}"/>
    <cellStyle name="Comma 2 2 2 4 2 4 3 3 2" xfId="24998" xr:uid="{B993BAEB-AE6E-417D-B702-42437C851C06}"/>
    <cellStyle name="Comma 2 2 2 4 2 4 3 3 2 2" xfId="31522" xr:uid="{0DE764AD-E9C7-4A37-ADF0-C393759768C9}"/>
    <cellStyle name="Comma 2 2 2 4 2 4 3 3 3" xfId="28261" xr:uid="{5F33E65D-B75C-456F-AB5E-C125B969F8EE}"/>
    <cellStyle name="Comma 2 2 2 4 2 4 3 4" xfId="23911" xr:uid="{0CDFF74B-F580-43CA-B035-AF8BD4256F6A}"/>
    <cellStyle name="Comma 2 2 2 4 2 4 3 4 2" xfId="30435" xr:uid="{49A59E1B-3F99-4195-AE59-33ECB931B33D}"/>
    <cellStyle name="Comma 2 2 2 4 2 4 3 5" xfId="27174" xr:uid="{7F3DA34B-E989-4572-AF5F-0E1E08A0F9F1}"/>
    <cellStyle name="Comma 2 2 2 4 2 4 4" xfId="22820" xr:uid="{E0E3DFAF-3465-4AF9-A740-5DF9D80A9112}"/>
    <cellStyle name="Comma 2 2 2 4 2 4 4 2" xfId="26083" xr:uid="{34C1CC94-A8EA-48B2-925B-31E5E97E69C5}"/>
    <cellStyle name="Comma 2 2 2 4 2 4 4 2 2" xfId="32607" xr:uid="{F1E14143-0286-486D-9CF3-C3099CBB093F}"/>
    <cellStyle name="Comma 2 2 2 4 2 4 4 3" xfId="29346" xr:uid="{EA4CCF81-9E90-44DD-8081-DF1AA7E2FE23}"/>
    <cellStyle name="Comma 2 2 2 4 2 4 5" xfId="21733" xr:uid="{FCCE0A52-A2AF-4993-847A-8595E5541981}"/>
    <cellStyle name="Comma 2 2 2 4 2 4 5 2" xfId="24996" xr:uid="{3BBEAE24-3964-4F38-82F2-F13BD5C916A5}"/>
    <cellStyle name="Comma 2 2 2 4 2 4 5 2 2" xfId="31520" xr:uid="{983B8703-8DD8-4908-8328-F21D3FCEE507}"/>
    <cellStyle name="Comma 2 2 2 4 2 4 5 3" xfId="28259" xr:uid="{FD9F06C8-2A32-45A3-A5DE-38C4AABB633D}"/>
    <cellStyle name="Comma 2 2 2 4 2 4 6" xfId="23909" xr:uid="{BBFB2D7B-0442-42DD-B7D0-B674B7CA5FB1}"/>
    <cellStyle name="Comma 2 2 2 4 2 4 6 2" xfId="30433" xr:uid="{FFB09A28-5431-4A80-87F9-DA411CB13EBD}"/>
    <cellStyle name="Comma 2 2 2 4 2 4 7" xfId="27172" xr:uid="{4D585D0D-548A-4781-AACA-B7D39492D37D}"/>
    <cellStyle name="Comma 2 2 2 4 2 5" xfId="13050" xr:uid="{00000000-0005-0000-0000-0000E7320000}"/>
    <cellStyle name="Comma 2 2 2 4 2 5 2" xfId="22823" xr:uid="{9E7C0EC1-2A43-4F48-9429-795BFB43B431}"/>
    <cellStyle name="Comma 2 2 2 4 2 5 2 2" xfId="26086" xr:uid="{0E7F803B-967F-4DD8-AF52-9D13EF4BF965}"/>
    <cellStyle name="Comma 2 2 2 4 2 5 2 2 2" xfId="32610" xr:uid="{FF5D2989-6779-4665-8BF8-F1A67845E704}"/>
    <cellStyle name="Comma 2 2 2 4 2 5 2 3" xfId="29349" xr:uid="{6ED8B31B-0844-44E3-B738-926A37BE22F4}"/>
    <cellStyle name="Comma 2 2 2 4 2 5 3" xfId="21736" xr:uid="{750760BC-83B4-47F0-A175-252871AC0723}"/>
    <cellStyle name="Comma 2 2 2 4 2 5 3 2" xfId="24999" xr:uid="{EE013CF9-98CE-4219-815A-5593B6AC8CED}"/>
    <cellStyle name="Comma 2 2 2 4 2 5 3 2 2" xfId="31523" xr:uid="{98708066-683E-4802-BA55-1C37EABE8388}"/>
    <cellStyle name="Comma 2 2 2 4 2 5 3 3" xfId="28262" xr:uid="{C7F93F44-A29B-4F96-8B51-1E0F7A354FD4}"/>
    <cellStyle name="Comma 2 2 2 4 2 5 4" xfId="23912" xr:uid="{3FCC8629-0904-46E3-9826-888AA491F1B0}"/>
    <cellStyle name="Comma 2 2 2 4 2 5 4 2" xfId="30436" xr:uid="{522A220D-BD98-428F-8A77-11E63C805123}"/>
    <cellStyle name="Comma 2 2 2 4 2 5 5" xfId="27175" xr:uid="{93EDE353-F171-442E-9D0E-5917C8149D83}"/>
    <cellStyle name="Comma 2 2 2 4 2 6" xfId="13051" xr:uid="{00000000-0005-0000-0000-0000E8320000}"/>
    <cellStyle name="Comma 2 2 2 4 2 6 2" xfId="22824" xr:uid="{F3E32C5F-55A2-4F8C-8034-0EAC7066EF94}"/>
    <cellStyle name="Comma 2 2 2 4 2 6 2 2" xfId="26087" xr:uid="{45F18C69-FC98-408F-A9CB-606047B5EA42}"/>
    <cellStyle name="Comma 2 2 2 4 2 6 2 2 2" xfId="32611" xr:uid="{9A85B5F5-76D4-4FD3-BB7B-241206186F30}"/>
    <cellStyle name="Comma 2 2 2 4 2 6 2 3" xfId="29350" xr:uid="{823894F4-52A6-4608-935E-44F25BF47727}"/>
    <cellStyle name="Comma 2 2 2 4 2 6 3" xfId="21737" xr:uid="{F007CFFE-4933-4A07-8CA6-781163ACA072}"/>
    <cellStyle name="Comma 2 2 2 4 2 6 3 2" xfId="25000" xr:uid="{1AE43525-246F-45CF-AB83-2F608BDA48C5}"/>
    <cellStyle name="Comma 2 2 2 4 2 6 3 2 2" xfId="31524" xr:uid="{4529D6FA-B964-48D4-AE28-B0C09546331B}"/>
    <cellStyle name="Comma 2 2 2 4 2 6 3 3" xfId="28263" xr:uid="{C3E935D9-5235-45B0-A4E2-CD4013D723FC}"/>
    <cellStyle name="Comma 2 2 2 4 2 6 4" xfId="23913" xr:uid="{1655935D-2197-465E-A358-5B1494B5E8F1}"/>
    <cellStyle name="Comma 2 2 2 4 2 6 4 2" xfId="30437" xr:uid="{129A9E1F-D8B6-49FD-A605-43F0250BA692}"/>
    <cellStyle name="Comma 2 2 2 4 2 6 5" xfId="27176" xr:uid="{B091685D-A7C3-45C5-89B1-7A5576FD4905}"/>
    <cellStyle name="Comma 2 2 2 4 2 7" xfId="22810" xr:uid="{B069F98C-77B2-4F2C-9AD9-D4047FE601F0}"/>
    <cellStyle name="Comma 2 2 2 4 2 7 2" xfId="26073" xr:uid="{1693EC2C-F47F-4EC5-BB11-AEB9EA68E855}"/>
    <cellStyle name="Comma 2 2 2 4 2 7 2 2" xfId="32597" xr:uid="{41964F75-513F-4058-88E5-B72605BA2D25}"/>
    <cellStyle name="Comma 2 2 2 4 2 7 3" xfId="29336" xr:uid="{D9B9C842-1748-4365-8099-6F274AF5EEBC}"/>
    <cellStyle name="Comma 2 2 2 4 2 8" xfId="21723" xr:uid="{BD68BF68-2AF2-4438-B448-3C370DD7FAF4}"/>
    <cellStyle name="Comma 2 2 2 4 2 8 2" xfId="24986" xr:uid="{83C3B895-0109-4D34-93A9-98F03256C69A}"/>
    <cellStyle name="Comma 2 2 2 4 2 8 2 2" xfId="31510" xr:uid="{C0B0754B-5637-49A6-ACF3-DE8620AA10C4}"/>
    <cellStyle name="Comma 2 2 2 4 2 8 3" xfId="28249" xr:uid="{A77B0291-9021-437A-A6A7-8A132F5511A5}"/>
    <cellStyle name="Comma 2 2 2 4 2 9" xfId="23899" xr:uid="{6C35EE2A-8553-4BB2-91B7-DCE6D089FA7A}"/>
    <cellStyle name="Comma 2 2 2 4 2 9 2" xfId="30423" xr:uid="{6EE09CFA-2696-464B-8A17-3E21B0C01CAF}"/>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90" xr:uid="{507AA2E8-4937-4DFE-8601-A4423F132BC2}"/>
    <cellStyle name="Comma 2 2 2 4 3 2 2 2 2 2" xfId="32614" xr:uid="{080456D8-D975-4564-9D67-667C134F07C2}"/>
    <cellStyle name="Comma 2 2 2 4 3 2 2 2 3" xfId="29353" xr:uid="{15C144EE-A6E2-45E1-ABCD-EA46DFC2D18D}"/>
    <cellStyle name="Comma 2 2 2 4 3 2 2 3" xfId="21740" xr:uid="{7E031506-0A59-4483-BCBE-F12C0E115BBB}"/>
    <cellStyle name="Comma 2 2 2 4 3 2 2 3 2" xfId="25003" xr:uid="{631BD8B4-9C6C-4239-902E-1A696D3D8B6B}"/>
    <cellStyle name="Comma 2 2 2 4 3 2 2 3 2 2" xfId="31527" xr:uid="{B3F7C2DB-CA8A-4E6A-BC6D-91F46A81EDB3}"/>
    <cellStyle name="Comma 2 2 2 4 3 2 2 3 3" xfId="28266" xr:uid="{19FD2049-9B69-40CE-9C24-1A59495A7D2D}"/>
    <cellStyle name="Comma 2 2 2 4 3 2 2 4" xfId="23916" xr:uid="{A36CE86E-92D0-47E3-B41B-7BB1741A6C3D}"/>
    <cellStyle name="Comma 2 2 2 4 3 2 2 4 2" xfId="30440" xr:uid="{618400A2-D03C-4CB9-954F-11D2EC1024A0}"/>
    <cellStyle name="Comma 2 2 2 4 3 2 2 5" xfId="27179" xr:uid="{0A29355B-C8F5-4BCF-941B-516EEE4C0EB1}"/>
    <cellStyle name="Comma 2 2 2 4 3 2 3" xfId="13055" xr:uid="{00000000-0005-0000-0000-0000EC320000}"/>
    <cellStyle name="Comma 2 2 2 4 3 2 3 2" xfId="22828" xr:uid="{4BCA1570-454A-4733-878A-F6A18CCA16DC}"/>
    <cellStyle name="Comma 2 2 2 4 3 2 3 2 2" xfId="26091" xr:uid="{96778955-0ECC-42C3-916B-50C3CD688893}"/>
    <cellStyle name="Comma 2 2 2 4 3 2 3 2 2 2" xfId="32615" xr:uid="{D991BFCC-67AF-4465-9395-8156EA87B8D1}"/>
    <cellStyle name="Comma 2 2 2 4 3 2 3 2 3" xfId="29354" xr:uid="{16119546-9B8B-4662-9C18-7FD190B4ABD6}"/>
    <cellStyle name="Comma 2 2 2 4 3 2 3 3" xfId="21741" xr:uid="{FC3BCFD9-FC13-4723-8390-E1998DF6FC51}"/>
    <cellStyle name="Comma 2 2 2 4 3 2 3 3 2" xfId="25004" xr:uid="{54A77E48-1DEE-4B01-AB6D-8927D9AF8D4D}"/>
    <cellStyle name="Comma 2 2 2 4 3 2 3 3 2 2" xfId="31528" xr:uid="{CEAE636D-080B-4B1D-AB34-67D64424ED61}"/>
    <cellStyle name="Comma 2 2 2 4 3 2 3 3 3" xfId="28267" xr:uid="{91E9797B-EB98-4033-9624-9666176918F3}"/>
    <cellStyle name="Comma 2 2 2 4 3 2 3 4" xfId="23917" xr:uid="{63731664-F8ED-4CEA-B96B-A58F7A701EF0}"/>
    <cellStyle name="Comma 2 2 2 4 3 2 3 4 2" xfId="30441" xr:uid="{CC43340F-4174-4F17-AFFD-682D31A100E2}"/>
    <cellStyle name="Comma 2 2 2 4 3 2 3 5" xfId="27180" xr:uid="{01A88BF3-2209-4465-BB24-3AC254FD28CC}"/>
    <cellStyle name="Comma 2 2 2 4 3 2 4" xfId="22826" xr:uid="{02E87D88-40FB-4951-A651-3452D87C4F80}"/>
    <cellStyle name="Comma 2 2 2 4 3 2 4 2" xfId="26089" xr:uid="{F7247FBE-2A6D-4F0D-B41D-3C7814973E94}"/>
    <cellStyle name="Comma 2 2 2 4 3 2 4 2 2" xfId="32613" xr:uid="{BAFA262A-BDCD-4A17-BF77-EB8ADBBC211E}"/>
    <cellStyle name="Comma 2 2 2 4 3 2 4 3" xfId="29352" xr:uid="{6D1772A6-ECA5-46ED-A3FB-D01E2EF5585E}"/>
    <cellStyle name="Comma 2 2 2 4 3 2 5" xfId="21739" xr:uid="{A6361D9E-27C8-4DAF-BA2C-6AF23FD19F40}"/>
    <cellStyle name="Comma 2 2 2 4 3 2 5 2" xfId="25002" xr:uid="{6F58CA38-C470-4ABF-8EE6-9EECB7AE7038}"/>
    <cellStyle name="Comma 2 2 2 4 3 2 5 2 2" xfId="31526" xr:uid="{2AAD40F4-7C38-4C7D-99E1-5873A8F4B412}"/>
    <cellStyle name="Comma 2 2 2 4 3 2 5 3" xfId="28265" xr:uid="{0EC1CD45-CB51-4B51-AE7C-BAEDFB45AACF}"/>
    <cellStyle name="Comma 2 2 2 4 3 2 6" xfId="23915" xr:uid="{B69F11FB-EF1F-4E00-AFEF-471669B447F4}"/>
    <cellStyle name="Comma 2 2 2 4 3 2 6 2" xfId="30439" xr:uid="{4E53F42B-AA82-4023-924E-F9AC38A69838}"/>
    <cellStyle name="Comma 2 2 2 4 3 2 7" xfId="27178" xr:uid="{97CE2CA4-2683-4B83-818C-289F10CD5BE5}"/>
    <cellStyle name="Comma 2 2 2 4 3 3" xfId="13056" xr:uid="{00000000-0005-0000-0000-0000ED320000}"/>
    <cellStyle name="Comma 2 2 2 4 3 3 2" xfId="22829" xr:uid="{E911915A-00AF-4780-8D00-9352C9CD7A1D}"/>
    <cellStyle name="Comma 2 2 2 4 3 3 2 2" xfId="26092" xr:uid="{68CCDCD5-AEE2-4E74-B8D6-0F0DED77E873}"/>
    <cellStyle name="Comma 2 2 2 4 3 3 2 2 2" xfId="32616" xr:uid="{58EEE673-4AD6-4282-8BB6-FA383A5ED898}"/>
    <cellStyle name="Comma 2 2 2 4 3 3 2 3" xfId="29355" xr:uid="{03C82611-284E-4E77-957A-42E11FB62680}"/>
    <cellStyle name="Comma 2 2 2 4 3 3 3" xfId="21742" xr:uid="{88892824-4B2B-4EA9-960A-F1D8683D8150}"/>
    <cellStyle name="Comma 2 2 2 4 3 3 3 2" xfId="25005" xr:uid="{EF9F38E6-B586-4C78-98DF-E3258339A096}"/>
    <cellStyle name="Comma 2 2 2 4 3 3 3 2 2" xfId="31529" xr:uid="{DE0E0AD9-30A7-4C44-9B70-19ACE24E7C48}"/>
    <cellStyle name="Comma 2 2 2 4 3 3 3 3" xfId="28268" xr:uid="{FA727B77-B74D-4DFC-A352-11747E468565}"/>
    <cellStyle name="Comma 2 2 2 4 3 3 4" xfId="23918" xr:uid="{68C737DF-2C99-472A-B0D7-6DBD60FA2EAC}"/>
    <cellStyle name="Comma 2 2 2 4 3 3 4 2" xfId="30442" xr:uid="{F2ACF441-03AD-49D3-A0A3-BB86C148110D}"/>
    <cellStyle name="Comma 2 2 2 4 3 3 5" xfId="27181" xr:uid="{003BE462-F85F-4F22-AC11-B0B26148295E}"/>
    <cellStyle name="Comma 2 2 2 4 3 4" xfId="13057" xr:uid="{00000000-0005-0000-0000-0000EE320000}"/>
    <cellStyle name="Comma 2 2 2 4 3 4 2" xfId="22830" xr:uid="{F0DD27DC-E38C-4632-9FB0-B5592508BC9D}"/>
    <cellStyle name="Comma 2 2 2 4 3 4 2 2" xfId="26093" xr:uid="{CC4DC034-2A9F-4B7A-9FF9-D3DAD236B305}"/>
    <cellStyle name="Comma 2 2 2 4 3 4 2 2 2" xfId="32617" xr:uid="{3EFD877D-515A-4A87-A2F7-3304DC115938}"/>
    <cellStyle name="Comma 2 2 2 4 3 4 2 3" xfId="29356" xr:uid="{B3B552A7-AD84-4B39-BCE1-0E47553641D2}"/>
    <cellStyle name="Comma 2 2 2 4 3 4 3" xfId="21743" xr:uid="{5BB3C40E-42DB-4AB9-B8D6-DB8B3B5EA25A}"/>
    <cellStyle name="Comma 2 2 2 4 3 4 3 2" xfId="25006" xr:uid="{11923359-8C84-4BA6-A2D7-ABABE6E4C724}"/>
    <cellStyle name="Comma 2 2 2 4 3 4 3 2 2" xfId="31530" xr:uid="{9444342C-B287-45B8-B89E-96C78FD59FB9}"/>
    <cellStyle name="Comma 2 2 2 4 3 4 3 3" xfId="28269" xr:uid="{5BCB97ED-8542-4714-ABCD-2F93705701F4}"/>
    <cellStyle name="Comma 2 2 2 4 3 4 4" xfId="23919" xr:uid="{563BABAE-EEC3-423A-8DFE-6C007DEECF6D}"/>
    <cellStyle name="Comma 2 2 2 4 3 4 4 2" xfId="30443" xr:uid="{142DDD94-C1A0-4D13-B8C5-46AF376EBECE}"/>
    <cellStyle name="Comma 2 2 2 4 3 4 5" xfId="27182" xr:uid="{038CB373-8ABE-4F56-A5A3-A094130FDF0D}"/>
    <cellStyle name="Comma 2 2 2 4 3 5" xfId="22825" xr:uid="{79D58713-7235-402A-A2B9-1DE80EAFE046}"/>
    <cellStyle name="Comma 2 2 2 4 3 5 2" xfId="26088" xr:uid="{F2E6E580-1F09-49C8-92C0-2B1641DAC7EB}"/>
    <cellStyle name="Comma 2 2 2 4 3 5 2 2" xfId="32612" xr:uid="{D61BF071-A19F-4623-9FDF-E9354C7EE668}"/>
    <cellStyle name="Comma 2 2 2 4 3 5 3" xfId="29351" xr:uid="{4C4D2688-B966-4B43-9FBD-7260FFAA13ED}"/>
    <cellStyle name="Comma 2 2 2 4 3 6" xfId="21738" xr:uid="{9F9FDFA6-0C1E-4CAB-A34D-F39692531033}"/>
    <cellStyle name="Comma 2 2 2 4 3 6 2" xfId="25001" xr:uid="{61C21136-EB48-4F68-9B47-7E1A6B1D0EB4}"/>
    <cellStyle name="Comma 2 2 2 4 3 6 2 2" xfId="31525" xr:uid="{2602C702-7A38-4ACA-9BF5-C4A32F8FFAF5}"/>
    <cellStyle name="Comma 2 2 2 4 3 6 3" xfId="28264" xr:uid="{41A1201D-2113-4D03-B8C2-9DFF80A96F94}"/>
    <cellStyle name="Comma 2 2 2 4 3 7" xfId="23914" xr:uid="{924B3459-94A0-439A-A108-1B6B7C263F7F}"/>
    <cellStyle name="Comma 2 2 2 4 3 7 2" xfId="30438" xr:uid="{328C01AA-FAB5-4B0A-AED5-653E0D177598}"/>
    <cellStyle name="Comma 2 2 2 4 3 8" xfId="27177" xr:uid="{9FDEA1EC-4FB1-41E6-B4C7-596C7B40C6B9}"/>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5" xr:uid="{9A4FA3C9-1F96-484D-A4A7-606D3C7B4FE0}"/>
    <cellStyle name="Comma 2 2 2 4 4 2 2 2 2" xfId="32619" xr:uid="{A5CA04C0-35BE-4918-954F-EF5905D7FFB9}"/>
    <cellStyle name="Comma 2 2 2 4 4 2 2 3" xfId="29358" xr:uid="{5356A80C-0442-42FE-A548-88847DE9E406}"/>
    <cellStyle name="Comma 2 2 2 4 4 2 3" xfId="21745" xr:uid="{A4EC6BA0-A3F9-422E-975A-98C6B968849A}"/>
    <cellStyle name="Comma 2 2 2 4 4 2 3 2" xfId="25008" xr:uid="{B5D792F8-93FF-409C-8F93-92967AF6FEA5}"/>
    <cellStyle name="Comma 2 2 2 4 4 2 3 2 2" xfId="31532" xr:uid="{10C17077-7505-4092-B752-95A41D586D6D}"/>
    <cellStyle name="Comma 2 2 2 4 4 2 3 3" xfId="28271" xr:uid="{749C2E16-B1C9-4323-99B2-94E2037FDC5B}"/>
    <cellStyle name="Comma 2 2 2 4 4 2 4" xfId="23921" xr:uid="{3F769946-E8D6-4F77-9352-F04A052BD182}"/>
    <cellStyle name="Comma 2 2 2 4 4 2 4 2" xfId="30445" xr:uid="{7031B138-AE2C-4657-91DC-7E826EFFFA39}"/>
    <cellStyle name="Comma 2 2 2 4 4 2 5" xfId="27184" xr:uid="{F1F5B8B0-909A-479D-A580-A5D7A93B5229}"/>
    <cellStyle name="Comma 2 2 2 4 4 3" xfId="13060" xr:uid="{00000000-0005-0000-0000-0000F1320000}"/>
    <cellStyle name="Comma 2 2 2 4 4 3 2" xfId="22833" xr:uid="{6238A123-FA5C-4BC6-830B-9499FA133332}"/>
    <cellStyle name="Comma 2 2 2 4 4 3 2 2" xfId="26096" xr:uid="{B05169C3-B126-464C-8C2D-7F568CDE8245}"/>
    <cellStyle name="Comma 2 2 2 4 4 3 2 2 2" xfId="32620" xr:uid="{875D7FB6-3DB4-4BDF-937B-D3A9A4D68F1A}"/>
    <cellStyle name="Comma 2 2 2 4 4 3 2 3" xfId="29359" xr:uid="{F0DF10D9-43F1-4C6D-B61A-92805555F984}"/>
    <cellStyle name="Comma 2 2 2 4 4 3 3" xfId="21746" xr:uid="{2B12F456-F03E-46C7-88BE-9CAF09479E1F}"/>
    <cellStyle name="Comma 2 2 2 4 4 3 3 2" xfId="25009" xr:uid="{A2EB3403-039F-4D10-8F89-796893447C24}"/>
    <cellStyle name="Comma 2 2 2 4 4 3 3 2 2" xfId="31533" xr:uid="{4D27ECD4-3545-46A4-9D01-FB25001DE4A2}"/>
    <cellStyle name="Comma 2 2 2 4 4 3 3 3" xfId="28272" xr:uid="{CD8B2A69-7E25-4700-AF70-2957EA2F3075}"/>
    <cellStyle name="Comma 2 2 2 4 4 3 4" xfId="23922" xr:uid="{423C7337-FF22-4B36-B860-B0ABB275C587}"/>
    <cellStyle name="Comma 2 2 2 4 4 3 4 2" xfId="30446" xr:uid="{FFFD1CA5-7E9C-4756-BA78-248AB2EA0B64}"/>
    <cellStyle name="Comma 2 2 2 4 4 3 5" xfId="27185" xr:uid="{38A39E17-78EB-42BD-AD16-37643DD9DCE7}"/>
    <cellStyle name="Comma 2 2 2 4 4 4" xfId="22831" xr:uid="{A726252A-CF99-462F-A7EF-BFCCCB476EB9}"/>
    <cellStyle name="Comma 2 2 2 4 4 4 2" xfId="26094" xr:uid="{842194B1-091C-4DEC-A06C-8555BB7AADBF}"/>
    <cellStyle name="Comma 2 2 2 4 4 4 2 2" xfId="32618" xr:uid="{2DA415DB-0058-4E41-99A3-9C5562D2E24D}"/>
    <cellStyle name="Comma 2 2 2 4 4 4 3" xfId="29357" xr:uid="{B86226B1-9B4C-4A03-8CF2-899A2420A323}"/>
    <cellStyle name="Comma 2 2 2 4 4 5" xfId="21744" xr:uid="{0F926001-5DDE-4E24-A774-50F29EBF71D4}"/>
    <cellStyle name="Comma 2 2 2 4 4 5 2" xfId="25007" xr:uid="{11C50A51-8565-4814-B01C-AA205E1CCE7B}"/>
    <cellStyle name="Comma 2 2 2 4 4 5 2 2" xfId="31531" xr:uid="{507D6E62-F005-4574-8A42-AD96BF32FD5A}"/>
    <cellStyle name="Comma 2 2 2 4 4 5 3" xfId="28270" xr:uid="{8AC82E93-AE34-4813-B20F-D9633AAC5CDF}"/>
    <cellStyle name="Comma 2 2 2 4 4 6" xfId="23920" xr:uid="{FE84FBD1-1FB3-4995-896B-FA976B094028}"/>
    <cellStyle name="Comma 2 2 2 4 4 6 2" xfId="30444" xr:uid="{89109FB0-0D04-402D-B624-88D42D8E55FA}"/>
    <cellStyle name="Comma 2 2 2 4 4 7" xfId="27183" xr:uid="{A03F2D8E-C8DF-4382-8516-7C66F0EDCE0A}"/>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8" xr:uid="{BFB20564-43EB-4566-A110-3B427BF7D990}"/>
    <cellStyle name="Comma 2 2 2 4 5 2 2 2 2" xfId="32622" xr:uid="{EFD2F4A4-77A4-4EA5-996E-B5B12207F8D3}"/>
    <cellStyle name="Comma 2 2 2 4 5 2 2 3" xfId="29361" xr:uid="{898AF1F7-1AA6-480B-AAC8-813895D4E138}"/>
    <cellStyle name="Comma 2 2 2 4 5 2 3" xfId="21748" xr:uid="{D2D2A154-7C6D-4F66-AFEB-907D6CF58EA1}"/>
    <cellStyle name="Comma 2 2 2 4 5 2 3 2" xfId="25011" xr:uid="{E29FD22C-1E04-4270-B663-AB14C1F037FC}"/>
    <cellStyle name="Comma 2 2 2 4 5 2 3 2 2" xfId="31535" xr:uid="{AB231ADE-6055-4616-B1CC-AA98ADCBFBD8}"/>
    <cellStyle name="Comma 2 2 2 4 5 2 3 3" xfId="28274" xr:uid="{5BB12FE2-6A7D-4ECB-A82B-CB57684F7E14}"/>
    <cellStyle name="Comma 2 2 2 4 5 2 4" xfId="23924" xr:uid="{2E463DCA-8A3C-489D-8A7C-7DC428E3A45F}"/>
    <cellStyle name="Comma 2 2 2 4 5 2 4 2" xfId="30448" xr:uid="{6E77A90E-3E68-4E6C-9DCC-342357920D7A}"/>
    <cellStyle name="Comma 2 2 2 4 5 2 5" xfId="27187" xr:uid="{4DA3D7EE-85BD-494C-A75F-366FC8308BD4}"/>
    <cellStyle name="Comma 2 2 2 4 5 3" xfId="13063" xr:uid="{00000000-0005-0000-0000-0000F4320000}"/>
    <cellStyle name="Comma 2 2 2 4 5 3 2" xfId="22836" xr:uid="{68F5E32F-518C-4359-802F-6D54E5E70E96}"/>
    <cellStyle name="Comma 2 2 2 4 5 3 2 2" xfId="26099" xr:uid="{94671A5F-2486-4902-AAE2-18261EEE9CF5}"/>
    <cellStyle name="Comma 2 2 2 4 5 3 2 2 2" xfId="32623" xr:uid="{CA26BB52-B122-4CF5-A465-5B0F49160BEA}"/>
    <cellStyle name="Comma 2 2 2 4 5 3 2 3" xfId="29362" xr:uid="{07E18CB7-9E9B-4A29-B16F-7E2718CC5452}"/>
    <cellStyle name="Comma 2 2 2 4 5 3 3" xfId="21749" xr:uid="{D07C422D-658F-42FB-B9D2-02554848F9A4}"/>
    <cellStyle name="Comma 2 2 2 4 5 3 3 2" xfId="25012" xr:uid="{3940E617-98A2-4E69-AE86-D8CACBF910C5}"/>
    <cellStyle name="Comma 2 2 2 4 5 3 3 2 2" xfId="31536" xr:uid="{2E1D4ACA-3487-44D5-91E4-3D9BBE178B10}"/>
    <cellStyle name="Comma 2 2 2 4 5 3 3 3" xfId="28275" xr:uid="{3E7C2497-EE0D-43EE-822A-A442F59F15C6}"/>
    <cellStyle name="Comma 2 2 2 4 5 3 4" xfId="23925" xr:uid="{79E503DB-BC9A-499D-B219-892DD133F2BC}"/>
    <cellStyle name="Comma 2 2 2 4 5 3 4 2" xfId="30449" xr:uid="{9B0F354A-E186-498B-805C-5615A932ED7A}"/>
    <cellStyle name="Comma 2 2 2 4 5 3 5" xfId="27188" xr:uid="{A781A916-2C7D-41F4-971E-5594DD6FB8ED}"/>
    <cellStyle name="Comma 2 2 2 4 5 4" xfId="22834" xr:uid="{524579BE-E88A-4A32-A985-D8E3878B4588}"/>
    <cellStyle name="Comma 2 2 2 4 5 4 2" xfId="26097" xr:uid="{234E6D17-EF6A-49EC-8B28-5740144E4500}"/>
    <cellStyle name="Comma 2 2 2 4 5 4 2 2" xfId="32621" xr:uid="{7C206C17-B193-4106-86B3-8DA5397E179D}"/>
    <cellStyle name="Comma 2 2 2 4 5 4 3" xfId="29360" xr:uid="{FDA1FE76-9B61-4F05-B8EF-0348C852B322}"/>
    <cellStyle name="Comma 2 2 2 4 5 5" xfId="21747" xr:uid="{FD4471DB-5978-46E0-B5DF-768DA5BF2B60}"/>
    <cellStyle name="Comma 2 2 2 4 5 5 2" xfId="25010" xr:uid="{7E33EDAA-BEE4-4A9B-8B78-D55E1B3E1D75}"/>
    <cellStyle name="Comma 2 2 2 4 5 5 2 2" xfId="31534" xr:uid="{BFB11FCA-856D-4632-9AFA-72A97F81F98B}"/>
    <cellStyle name="Comma 2 2 2 4 5 5 3" xfId="28273" xr:uid="{0362350F-3319-40B3-9C3E-3B7F45325817}"/>
    <cellStyle name="Comma 2 2 2 4 5 6" xfId="23923" xr:uid="{3608F1B8-7A17-410E-B18B-89B56034A0A9}"/>
    <cellStyle name="Comma 2 2 2 4 5 6 2" xfId="30447" xr:uid="{4152FEF1-9427-4BE9-BEA6-5579F4D1AC7C}"/>
    <cellStyle name="Comma 2 2 2 4 5 7" xfId="27186" xr:uid="{E457DA54-D046-4C4F-BA8F-0E270303D079}"/>
    <cellStyle name="Comma 2 2 2 4 6" xfId="13064" xr:uid="{00000000-0005-0000-0000-0000F5320000}"/>
    <cellStyle name="Comma 2 2 2 4 6 2" xfId="22837" xr:uid="{91D6DB01-E8F1-42C5-85B0-227CD46A07C1}"/>
    <cellStyle name="Comma 2 2 2 4 6 2 2" xfId="26100" xr:uid="{0B846401-0DA6-4244-86D9-049C3B437C0C}"/>
    <cellStyle name="Comma 2 2 2 4 6 2 2 2" xfId="32624" xr:uid="{3109F123-4224-4356-BB63-B3D8CA860ED3}"/>
    <cellStyle name="Comma 2 2 2 4 6 2 3" xfId="29363" xr:uid="{48F8573D-5F03-43FB-9F43-8E8CFD2845C5}"/>
    <cellStyle name="Comma 2 2 2 4 6 3" xfId="21750" xr:uid="{ACFF1186-0AF5-4291-A6CB-983A82EC11B1}"/>
    <cellStyle name="Comma 2 2 2 4 6 3 2" xfId="25013" xr:uid="{DD8E7758-1875-41A7-BA27-76929D40D9A4}"/>
    <cellStyle name="Comma 2 2 2 4 6 3 2 2" xfId="31537" xr:uid="{0B7602E2-E73F-4411-B1F8-0CE467EF94B8}"/>
    <cellStyle name="Comma 2 2 2 4 6 3 3" xfId="28276" xr:uid="{8699BDF7-3532-4785-B33C-85B3BE55A55B}"/>
    <cellStyle name="Comma 2 2 2 4 6 4" xfId="23926" xr:uid="{50C5E31C-0998-4422-8D98-3E31FDD3640D}"/>
    <cellStyle name="Comma 2 2 2 4 6 4 2" xfId="30450" xr:uid="{9F7AE8A8-5802-4BCB-BD1A-64CF2BC71E98}"/>
    <cellStyle name="Comma 2 2 2 4 6 5" xfId="27189" xr:uid="{626AFFA2-4EF6-4D12-9C56-C0C7EA42FBE6}"/>
    <cellStyle name="Comma 2 2 2 4 7" xfId="13065" xr:uid="{00000000-0005-0000-0000-0000F6320000}"/>
    <cellStyle name="Comma 2 2 2 4 7 2" xfId="22838" xr:uid="{3673D9C1-6AEC-4FD5-85DC-CD17D140E161}"/>
    <cellStyle name="Comma 2 2 2 4 7 2 2" xfId="26101" xr:uid="{AC536FE2-1CC7-4A4A-AA7F-1F101B1F844F}"/>
    <cellStyle name="Comma 2 2 2 4 7 2 2 2" xfId="32625" xr:uid="{FD950068-88B2-46AE-A1A4-69680110592D}"/>
    <cellStyle name="Comma 2 2 2 4 7 2 3" xfId="29364" xr:uid="{B4E47A3E-A603-4299-A08D-2F0F37575D5F}"/>
    <cellStyle name="Comma 2 2 2 4 7 3" xfId="21751" xr:uid="{25EC8DFA-313E-4718-A6F5-E5618FA413C9}"/>
    <cellStyle name="Comma 2 2 2 4 7 3 2" xfId="25014" xr:uid="{B3C91CC0-3FA4-45BF-B800-65C648FB10AB}"/>
    <cellStyle name="Comma 2 2 2 4 7 3 2 2" xfId="31538" xr:uid="{9A98C630-3F54-469B-8F1A-C6A35DA66772}"/>
    <cellStyle name="Comma 2 2 2 4 7 3 3" xfId="28277" xr:uid="{92BB65AC-397B-4CB8-8019-C74160E39032}"/>
    <cellStyle name="Comma 2 2 2 4 7 4" xfId="23927" xr:uid="{A976BE10-6023-4E4E-B923-FC94F0BE6E90}"/>
    <cellStyle name="Comma 2 2 2 4 7 4 2" xfId="30451" xr:uid="{CE0DEADC-7128-407A-A5FC-F7B43F4B0938}"/>
    <cellStyle name="Comma 2 2 2 4 7 5" xfId="27190" xr:uid="{A44ACB22-E706-4A69-8645-23A1B522167C}"/>
    <cellStyle name="Comma 2 2 2 4 8" xfId="22809" xr:uid="{A1289966-C71F-4B23-B506-ED49C04C549D}"/>
    <cellStyle name="Comma 2 2 2 4 8 2" xfId="26072" xr:uid="{11E3F6A4-4764-413A-87CE-45DA7799E8BA}"/>
    <cellStyle name="Comma 2 2 2 4 8 2 2" xfId="32596" xr:uid="{802E9E58-31D6-4E9B-8C2A-843F3CBA8669}"/>
    <cellStyle name="Comma 2 2 2 4 8 3" xfId="29335" xr:uid="{789EF475-808D-46C8-947B-A8977CBA6D75}"/>
    <cellStyle name="Comma 2 2 2 4 9" xfId="21722" xr:uid="{C14400A4-D816-476C-8391-AE2368F219A2}"/>
    <cellStyle name="Comma 2 2 2 4 9 2" xfId="24985" xr:uid="{0DD1B34D-0704-4FA3-B0FC-A867742AEB94}"/>
    <cellStyle name="Comma 2 2 2 4 9 2 2" xfId="31509" xr:uid="{7304F5D9-86C4-450E-B749-304071A315CD}"/>
    <cellStyle name="Comma 2 2 2 4 9 3" xfId="28248" xr:uid="{87501CA2-6186-492C-918F-D43AB676C39A}"/>
    <cellStyle name="Comma 2 2 2 5" xfId="13066" xr:uid="{00000000-0005-0000-0000-0000F7320000}"/>
    <cellStyle name="Comma 2 2 2 5 10" xfId="27191" xr:uid="{6569D806-99C0-4067-9BBB-82011AE9BF4E}"/>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5" xr:uid="{ABB68097-B1CC-4822-9BC3-6938A660FA6A}"/>
    <cellStyle name="Comma 2 2 2 5 2 2 2 2 2 2" xfId="32629" xr:uid="{A1F4D3A7-F7F4-4558-A645-8DD95C9ED9E5}"/>
    <cellStyle name="Comma 2 2 2 5 2 2 2 2 3" xfId="29368" xr:uid="{A4F19139-C30B-4426-B847-5A0501F659F2}"/>
    <cellStyle name="Comma 2 2 2 5 2 2 2 3" xfId="21755" xr:uid="{46D002FC-BC75-46B6-B11B-46BDE3360231}"/>
    <cellStyle name="Comma 2 2 2 5 2 2 2 3 2" xfId="25018" xr:uid="{C49C8E08-2236-4278-B981-2384D82C7DF9}"/>
    <cellStyle name="Comma 2 2 2 5 2 2 2 3 2 2" xfId="31542" xr:uid="{29C8E777-D667-44FF-BCFC-B1A7F23F15DE}"/>
    <cellStyle name="Comma 2 2 2 5 2 2 2 3 3" xfId="28281" xr:uid="{801A95A1-B540-4C2E-BD99-CD8377014B72}"/>
    <cellStyle name="Comma 2 2 2 5 2 2 2 4" xfId="23931" xr:uid="{7F796C1A-01F6-4AE7-B67A-11C5E4C56946}"/>
    <cellStyle name="Comma 2 2 2 5 2 2 2 4 2" xfId="30455" xr:uid="{4E3799D3-2671-4290-8A9D-359E8981425E}"/>
    <cellStyle name="Comma 2 2 2 5 2 2 2 5" xfId="27194" xr:uid="{A741C356-8804-456D-8DD7-BEB7E3C00759}"/>
    <cellStyle name="Comma 2 2 2 5 2 2 3" xfId="13070" xr:uid="{00000000-0005-0000-0000-0000FB320000}"/>
    <cellStyle name="Comma 2 2 2 5 2 2 3 2" xfId="22843" xr:uid="{2618F8EF-855A-4B08-B415-69ADE0D5219F}"/>
    <cellStyle name="Comma 2 2 2 5 2 2 3 2 2" xfId="26106" xr:uid="{9036213E-5354-417F-9E44-4A5B41F1B742}"/>
    <cellStyle name="Comma 2 2 2 5 2 2 3 2 2 2" xfId="32630" xr:uid="{B962C0D0-C0F1-4F57-8EF2-D90CC95AF4B7}"/>
    <cellStyle name="Comma 2 2 2 5 2 2 3 2 3" xfId="29369" xr:uid="{7D08F86B-4D39-4D9A-9B57-27E04B71BD96}"/>
    <cellStyle name="Comma 2 2 2 5 2 2 3 3" xfId="21756" xr:uid="{350B44D7-5C01-48B6-B37A-41746DB0461C}"/>
    <cellStyle name="Comma 2 2 2 5 2 2 3 3 2" xfId="25019" xr:uid="{9F77E89E-D1B6-479D-A95F-48F5310F6A65}"/>
    <cellStyle name="Comma 2 2 2 5 2 2 3 3 2 2" xfId="31543" xr:uid="{2ACBFEAB-32F5-441E-8E53-19EDE654FF01}"/>
    <cellStyle name="Comma 2 2 2 5 2 2 3 3 3" xfId="28282" xr:uid="{C0771400-2C01-4E51-B13A-E0362409F0CF}"/>
    <cellStyle name="Comma 2 2 2 5 2 2 3 4" xfId="23932" xr:uid="{B22E8D18-15A9-4152-8B67-A6CBC5144F6E}"/>
    <cellStyle name="Comma 2 2 2 5 2 2 3 4 2" xfId="30456" xr:uid="{1062BBE0-95AB-4F8A-B7B4-D2981E83A75C}"/>
    <cellStyle name="Comma 2 2 2 5 2 2 3 5" xfId="27195" xr:uid="{C57BE809-F21C-434C-914D-BF9835199DA4}"/>
    <cellStyle name="Comma 2 2 2 5 2 2 4" xfId="22841" xr:uid="{4D341684-A7DD-4D8A-A637-69C67832357F}"/>
    <cellStyle name="Comma 2 2 2 5 2 2 4 2" xfId="26104" xr:uid="{8862658E-F143-4E80-BA28-3B5BB918011D}"/>
    <cellStyle name="Comma 2 2 2 5 2 2 4 2 2" xfId="32628" xr:uid="{064A5E20-6AF1-4B97-9E08-64255C59F410}"/>
    <cellStyle name="Comma 2 2 2 5 2 2 4 3" xfId="29367" xr:uid="{AD737BD1-9993-4739-B245-FE7DEF0BF897}"/>
    <cellStyle name="Comma 2 2 2 5 2 2 5" xfId="21754" xr:uid="{A92AD872-3118-4CC4-9C21-B934396F3821}"/>
    <cellStyle name="Comma 2 2 2 5 2 2 5 2" xfId="25017" xr:uid="{27811431-81F7-432D-926C-C2ADCAFA7530}"/>
    <cellStyle name="Comma 2 2 2 5 2 2 5 2 2" xfId="31541" xr:uid="{DC2C5E19-4829-4ABF-822B-3999A0D04675}"/>
    <cellStyle name="Comma 2 2 2 5 2 2 5 3" xfId="28280" xr:uid="{08106AEE-6B05-4CA8-B51A-75665A64FE8A}"/>
    <cellStyle name="Comma 2 2 2 5 2 2 6" xfId="23930" xr:uid="{52DCC87B-99AE-40F3-B19D-298F817E630B}"/>
    <cellStyle name="Comma 2 2 2 5 2 2 6 2" xfId="30454" xr:uid="{1AF78D12-BC15-41CE-839C-D4E5F319D045}"/>
    <cellStyle name="Comma 2 2 2 5 2 2 7" xfId="27193" xr:uid="{1F2E068F-7EA9-47CC-BDE7-C3B55895664A}"/>
    <cellStyle name="Comma 2 2 2 5 2 3" xfId="13071" xr:uid="{00000000-0005-0000-0000-0000FC320000}"/>
    <cellStyle name="Comma 2 2 2 5 2 3 2" xfId="22844" xr:uid="{E00E6E9F-1118-4234-BF17-50E0DC16E4F9}"/>
    <cellStyle name="Comma 2 2 2 5 2 3 2 2" xfId="26107" xr:uid="{2DD9A5B1-F423-42EB-A4ED-23ED59673E4F}"/>
    <cellStyle name="Comma 2 2 2 5 2 3 2 2 2" xfId="32631" xr:uid="{2C826A7D-260F-47AD-99C9-68ECAD88468D}"/>
    <cellStyle name="Comma 2 2 2 5 2 3 2 3" xfId="29370" xr:uid="{357F2145-338F-41E2-ACBB-C5C873E555DC}"/>
    <cellStyle name="Comma 2 2 2 5 2 3 3" xfId="21757" xr:uid="{ACCF64AA-17CF-490B-9FEB-80F74C9E9B90}"/>
    <cellStyle name="Comma 2 2 2 5 2 3 3 2" xfId="25020" xr:uid="{06175A92-0BE5-4B49-86AA-2E989A04D5A9}"/>
    <cellStyle name="Comma 2 2 2 5 2 3 3 2 2" xfId="31544" xr:uid="{E6580295-1538-444B-88F1-ECD1DDD95282}"/>
    <cellStyle name="Comma 2 2 2 5 2 3 3 3" xfId="28283" xr:uid="{B4E7D463-2D1E-4DC8-847A-64E2C4104D6E}"/>
    <cellStyle name="Comma 2 2 2 5 2 3 4" xfId="23933" xr:uid="{A1A29EC4-A7D6-4F7D-870F-EC552C73B00F}"/>
    <cellStyle name="Comma 2 2 2 5 2 3 4 2" xfId="30457" xr:uid="{87BA6D17-932B-4960-BE26-5D614AC3319B}"/>
    <cellStyle name="Comma 2 2 2 5 2 3 5" xfId="27196" xr:uid="{68AE641C-9451-4F64-BE98-696C019E9C4F}"/>
    <cellStyle name="Comma 2 2 2 5 2 4" xfId="13072" xr:uid="{00000000-0005-0000-0000-0000FD320000}"/>
    <cellStyle name="Comma 2 2 2 5 2 4 2" xfId="22845" xr:uid="{4AEFAEEC-1087-4088-A936-D00667B0E0EC}"/>
    <cellStyle name="Comma 2 2 2 5 2 4 2 2" xfId="26108" xr:uid="{323742B2-8270-4272-BFF5-A44C12D1EBD4}"/>
    <cellStyle name="Comma 2 2 2 5 2 4 2 2 2" xfId="32632" xr:uid="{3B98B76F-A583-4F03-B54B-E6211EAB2C38}"/>
    <cellStyle name="Comma 2 2 2 5 2 4 2 3" xfId="29371" xr:uid="{533757AB-74A6-4BE4-B87B-DFA695C87663}"/>
    <cellStyle name="Comma 2 2 2 5 2 4 3" xfId="21758" xr:uid="{424CD0F4-885E-48F6-BE40-B981F7932135}"/>
    <cellStyle name="Comma 2 2 2 5 2 4 3 2" xfId="25021" xr:uid="{E12655A3-51E8-40C0-A6A8-F4FA62ADFA55}"/>
    <cellStyle name="Comma 2 2 2 5 2 4 3 2 2" xfId="31545" xr:uid="{478D15E1-7E10-4537-833F-46AAC80589D8}"/>
    <cellStyle name="Comma 2 2 2 5 2 4 3 3" xfId="28284" xr:uid="{FFDC6411-21F9-4BB3-88DD-CD7E655E4B0B}"/>
    <cellStyle name="Comma 2 2 2 5 2 4 4" xfId="23934" xr:uid="{9B74F928-112A-4C60-87C0-8A9351F2E471}"/>
    <cellStyle name="Comma 2 2 2 5 2 4 4 2" xfId="30458" xr:uid="{16EDE9F4-5DD6-4E3F-B544-0D726E1ABC7C}"/>
    <cellStyle name="Comma 2 2 2 5 2 4 5" xfId="27197" xr:uid="{2666CA73-D97B-46D1-A93A-D41AFB7FEEB8}"/>
    <cellStyle name="Comma 2 2 2 5 2 5" xfId="22840" xr:uid="{97C99107-D07F-4474-9822-FF8766B6D2CF}"/>
    <cellStyle name="Comma 2 2 2 5 2 5 2" xfId="26103" xr:uid="{5F6E469B-8A61-4A6A-9B09-59A5708244C5}"/>
    <cellStyle name="Comma 2 2 2 5 2 5 2 2" xfId="32627" xr:uid="{18F6C91C-2BF1-46DE-8F3E-192DD2F0088E}"/>
    <cellStyle name="Comma 2 2 2 5 2 5 3" xfId="29366" xr:uid="{95A4532E-CDF7-4464-B725-B7E6C36F9B78}"/>
    <cellStyle name="Comma 2 2 2 5 2 6" xfId="21753" xr:uid="{7409EC5F-6B9C-4229-BE07-242C026F1302}"/>
    <cellStyle name="Comma 2 2 2 5 2 6 2" xfId="25016" xr:uid="{CF5FC7AE-617A-4577-ADB2-8FECC0C7E63C}"/>
    <cellStyle name="Comma 2 2 2 5 2 6 2 2" xfId="31540" xr:uid="{9BE04129-75D7-44C8-9349-2C686B7B1F79}"/>
    <cellStyle name="Comma 2 2 2 5 2 6 3" xfId="28279" xr:uid="{DD13D959-25BC-4213-9AFB-D88AD167F352}"/>
    <cellStyle name="Comma 2 2 2 5 2 7" xfId="23929" xr:uid="{C0EB094F-C379-4A2B-852D-1145829C12B0}"/>
    <cellStyle name="Comma 2 2 2 5 2 7 2" xfId="30453" xr:uid="{B4510DDF-7AF1-4731-B4D7-967EC5224083}"/>
    <cellStyle name="Comma 2 2 2 5 2 8" xfId="27192" xr:uid="{A69B2F44-2698-4F6F-BFBA-0782BA7A148A}"/>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10" xr:uid="{C1510EA2-B0AC-46DD-ACD8-AE641715EA2F}"/>
    <cellStyle name="Comma 2 2 2 5 3 2 2 2 2" xfId="32634" xr:uid="{9F5FDF18-8500-499C-9D94-75B1F6154CD4}"/>
    <cellStyle name="Comma 2 2 2 5 3 2 2 3" xfId="29373" xr:uid="{12117A6A-10A4-49FB-A857-C4A36CC492C7}"/>
    <cellStyle name="Comma 2 2 2 5 3 2 3" xfId="21760" xr:uid="{B4B775C5-7972-47FA-B78D-004B69B99C0C}"/>
    <cellStyle name="Comma 2 2 2 5 3 2 3 2" xfId="25023" xr:uid="{585C681E-088B-4D34-8E54-A06FE4C6F4E6}"/>
    <cellStyle name="Comma 2 2 2 5 3 2 3 2 2" xfId="31547" xr:uid="{54307781-313D-4A10-AFA3-E89D623010BC}"/>
    <cellStyle name="Comma 2 2 2 5 3 2 3 3" xfId="28286" xr:uid="{D3C2BD23-05CD-485B-A692-6C084633D863}"/>
    <cellStyle name="Comma 2 2 2 5 3 2 4" xfId="23936" xr:uid="{2CF45935-9C5D-484D-B9E2-2114BAFEF8DB}"/>
    <cellStyle name="Comma 2 2 2 5 3 2 4 2" xfId="30460" xr:uid="{EC5842DA-FD7D-4A5E-B903-96D58EB63FD9}"/>
    <cellStyle name="Comma 2 2 2 5 3 2 5" xfId="27199" xr:uid="{A65AEB31-EB76-48E0-87CF-756D2D20168C}"/>
    <cellStyle name="Comma 2 2 2 5 3 3" xfId="13075" xr:uid="{00000000-0005-0000-0000-000000330000}"/>
    <cellStyle name="Comma 2 2 2 5 3 3 2" xfId="22848" xr:uid="{1452518D-6F4D-4ED8-8D18-E870AEB2D535}"/>
    <cellStyle name="Comma 2 2 2 5 3 3 2 2" xfId="26111" xr:uid="{683C1B1E-8011-4783-9346-E567D8FBF78A}"/>
    <cellStyle name="Comma 2 2 2 5 3 3 2 2 2" xfId="32635" xr:uid="{DDA518CF-86C9-4804-AB99-144EE64696A5}"/>
    <cellStyle name="Comma 2 2 2 5 3 3 2 3" xfId="29374" xr:uid="{162EEF9A-E7AA-4FDE-978B-EB1B98FDAF82}"/>
    <cellStyle name="Comma 2 2 2 5 3 3 3" xfId="21761" xr:uid="{D4ABC22F-89B8-4180-9E59-9C3F77E18C75}"/>
    <cellStyle name="Comma 2 2 2 5 3 3 3 2" xfId="25024" xr:uid="{B0108E95-ADC3-47FA-9AB9-7CD8E79F83DE}"/>
    <cellStyle name="Comma 2 2 2 5 3 3 3 2 2" xfId="31548" xr:uid="{3980B43F-E610-4B35-92CA-D4E3F48972AB}"/>
    <cellStyle name="Comma 2 2 2 5 3 3 3 3" xfId="28287" xr:uid="{70E1804B-A79D-40F1-9775-D630A4557CC0}"/>
    <cellStyle name="Comma 2 2 2 5 3 3 4" xfId="23937" xr:uid="{16C2E570-92F1-4662-A70B-EF0F512FB317}"/>
    <cellStyle name="Comma 2 2 2 5 3 3 4 2" xfId="30461" xr:uid="{63C00B12-570F-4AC6-8B3E-936680E1C147}"/>
    <cellStyle name="Comma 2 2 2 5 3 3 5" xfId="27200" xr:uid="{9F3EC9D9-9023-4EDE-AB0A-758B1847DDA5}"/>
    <cellStyle name="Comma 2 2 2 5 3 4" xfId="22846" xr:uid="{8D50158F-9CF0-4267-8B8F-6D704151BB87}"/>
    <cellStyle name="Comma 2 2 2 5 3 4 2" xfId="26109" xr:uid="{4D6483E5-06F5-4A92-9432-2696CDFF86B6}"/>
    <cellStyle name="Comma 2 2 2 5 3 4 2 2" xfId="32633" xr:uid="{B1FA42FE-C9F4-4A0F-8A49-A64AACBE4D75}"/>
    <cellStyle name="Comma 2 2 2 5 3 4 3" xfId="29372" xr:uid="{ED11B863-05AA-43A8-A7BF-813CEF93A0BA}"/>
    <cellStyle name="Comma 2 2 2 5 3 5" xfId="21759" xr:uid="{16477F5E-2614-45C3-912E-14532EFC61E5}"/>
    <cellStyle name="Comma 2 2 2 5 3 5 2" xfId="25022" xr:uid="{DBA67596-AA1D-488A-B9CA-A1A8B52ED02E}"/>
    <cellStyle name="Comma 2 2 2 5 3 5 2 2" xfId="31546" xr:uid="{73C6FC60-B7BE-49F5-8A0A-F090EA6FEDBF}"/>
    <cellStyle name="Comma 2 2 2 5 3 5 3" xfId="28285" xr:uid="{4C1DDBEB-A1F8-42E2-BD66-1493EDD02101}"/>
    <cellStyle name="Comma 2 2 2 5 3 6" xfId="23935" xr:uid="{652F5C2F-40CE-4F2D-853F-ED1F3960ABF7}"/>
    <cellStyle name="Comma 2 2 2 5 3 6 2" xfId="30459" xr:uid="{74C8A604-D8BE-4672-8262-0B00ED5423EB}"/>
    <cellStyle name="Comma 2 2 2 5 3 7" xfId="27198" xr:uid="{3D8813CD-F68C-49D2-A2AA-9280EB6AD57B}"/>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3" xr:uid="{1006D99E-C45A-4FA4-9AF6-AC17365435BA}"/>
    <cellStyle name="Comma 2 2 2 5 4 2 2 2 2" xfId="32637" xr:uid="{B0EC53CB-30F0-484D-8F96-AFCFDBB7C526}"/>
    <cellStyle name="Comma 2 2 2 5 4 2 2 3" xfId="29376" xr:uid="{185E9FE9-A00E-4244-BD49-2DAB43056564}"/>
    <cellStyle name="Comma 2 2 2 5 4 2 3" xfId="21763" xr:uid="{61AE5B1E-EA91-4E1A-AC4C-C43E0D91902E}"/>
    <cellStyle name="Comma 2 2 2 5 4 2 3 2" xfId="25026" xr:uid="{86C53A9B-7494-45EE-8D1C-E79E057077C6}"/>
    <cellStyle name="Comma 2 2 2 5 4 2 3 2 2" xfId="31550" xr:uid="{766CD2B4-836C-46CC-B5AD-0065CF1ABF3C}"/>
    <cellStyle name="Comma 2 2 2 5 4 2 3 3" xfId="28289" xr:uid="{F52226A0-77D8-49C7-9924-53041EFD3FC1}"/>
    <cellStyle name="Comma 2 2 2 5 4 2 4" xfId="23939" xr:uid="{D84B5DE6-5F70-4957-AB68-85DF367DF2E6}"/>
    <cellStyle name="Comma 2 2 2 5 4 2 4 2" xfId="30463" xr:uid="{2C00B7FC-8859-493C-B763-967A666DF204}"/>
    <cellStyle name="Comma 2 2 2 5 4 2 5" xfId="27202" xr:uid="{44EE2E1A-3173-463E-9830-326B3583A940}"/>
    <cellStyle name="Comma 2 2 2 5 4 3" xfId="13078" xr:uid="{00000000-0005-0000-0000-000003330000}"/>
    <cellStyle name="Comma 2 2 2 5 4 3 2" xfId="22851" xr:uid="{31446FF0-5DF0-48D9-B26E-73F510DCA01F}"/>
    <cellStyle name="Comma 2 2 2 5 4 3 2 2" xfId="26114" xr:uid="{B1906020-CDB4-4FF4-9B2C-9E2183192698}"/>
    <cellStyle name="Comma 2 2 2 5 4 3 2 2 2" xfId="32638" xr:uid="{70560E25-C08E-4911-BCC7-B28B7507C45C}"/>
    <cellStyle name="Comma 2 2 2 5 4 3 2 3" xfId="29377" xr:uid="{E4086718-78BB-4147-8934-45C76905C888}"/>
    <cellStyle name="Comma 2 2 2 5 4 3 3" xfId="21764" xr:uid="{D5576020-FF4E-472D-A993-8F1EAFFBAD84}"/>
    <cellStyle name="Comma 2 2 2 5 4 3 3 2" xfId="25027" xr:uid="{A49C2DF0-6FED-42DE-9B33-92117CE35277}"/>
    <cellStyle name="Comma 2 2 2 5 4 3 3 2 2" xfId="31551" xr:uid="{1C6284E7-CF90-4D37-A799-1C1B75AC8D1B}"/>
    <cellStyle name="Comma 2 2 2 5 4 3 3 3" xfId="28290" xr:uid="{F9305C0D-135E-47DE-A2B5-38F6E34878E2}"/>
    <cellStyle name="Comma 2 2 2 5 4 3 4" xfId="23940" xr:uid="{D8CDF369-8ACE-451A-99F0-028590021712}"/>
    <cellStyle name="Comma 2 2 2 5 4 3 4 2" xfId="30464" xr:uid="{DECF08F1-B11A-4965-A34D-9BED2345775C}"/>
    <cellStyle name="Comma 2 2 2 5 4 3 5" xfId="27203" xr:uid="{63106F87-A12F-4B54-A1F7-578B692DF930}"/>
    <cellStyle name="Comma 2 2 2 5 4 4" xfId="22849" xr:uid="{915D2E4C-F81E-4F6C-A045-19A99B64C22C}"/>
    <cellStyle name="Comma 2 2 2 5 4 4 2" xfId="26112" xr:uid="{BC824613-C08D-43D8-8277-5C245C342557}"/>
    <cellStyle name="Comma 2 2 2 5 4 4 2 2" xfId="32636" xr:uid="{79F26783-0D22-4422-809C-225E9E493505}"/>
    <cellStyle name="Comma 2 2 2 5 4 4 3" xfId="29375" xr:uid="{B2303EE9-C6AB-47C0-89ED-D13C1063268B}"/>
    <cellStyle name="Comma 2 2 2 5 4 5" xfId="21762" xr:uid="{6D532595-53ED-4593-912E-2AA767966BEE}"/>
    <cellStyle name="Comma 2 2 2 5 4 5 2" xfId="25025" xr:uid="{3B1C13F0-929A-4E3A-ABEF-F9DD3F1663B4}"/>
    <cellStyle name="Comma 2 2 2 5 4 5 2 2" xfId="31549" xr:uid="{4B042727-BDE8-423C-BA64-225188D2AF8E}"/>
    <cellStyle name="Comma 2 2 2 5 4 5 3" xfId="28288" xr:uid="{4F393568-C71F-4CCD-8702-EE56E2A4404B}"/>
    <cellStyle name="Comma 2 2 2 5 4 6" xfId="23938" xr:uid="{3C86E518-3E16-44B7-81B2-CD7AD4C48923}"/>
    <cellStyle name="Comma 2 2 2 5 4 6 2" xfId="30462" xr:uid="{18926023-7706-48B9-AF3B-73E52144CB8B}"/>
    <cellStyle name="Comma 2 2 2 5 4 7" xfId="27201" xr:uid="{E9F95B33-6936-4293-A9C8-71A1FE80A070}"/>
    <cellStyle name="Comma 2 2 2 5 5" xfId="13079" xr:uid="{00000000-0005-0000-0000-000004330000}"/>
    <cellStyle name="Comma 2 2 2 5 5 2" xfId="22852" xr:uid="{97AB38AC-EA2A-46E3-9736-6FC28AA90F28}"/>
    <cellStyle name="Comma 2 2 2 5 5 2 2" xfId="26115" xr:uid="{27E069A5-E53D-4B36-B972-A1FEFFF66D65}"/>
    <cellStyle name="Comma 2 2 2 5 5 2 2 2" xfId="32639" xr:uid="{5A3C454E-1B40-4E26-927B-1DDDF0A7951A}"/>
    <cellStyle name="Comma 2 2 2 5 5 2 3" xfId="29378" xr:uid="{ED36D7FB-F65C-4924-AFE8-C0F51E9B8DD1}"/>
    <cellStyle name="Comma 2 2 2 5 5 3" xfId="21765" xr:uid="{3E1E4FBB-01BF-4FDF-9CAF-D3B6ABB6B8DF}"/>
    <cellStyle name="Comma 2 2 2 5 5 3 2" xfId="25028" xr:uid="{38919F80-3BCF-4766-B804-1BB57E7C72F6}"/>
    <cellStyle name="Comma 2 2 2 5 5 3 2 2" xfId="31552" xr:uid="{86C5ABED-DC7C-4151-9585-EA8C501A24D8}"/>
    <cellStyle name="Comma 2 2 2 5 5 3 3" xfId="28291" xr:uid="{188819D8-F23A-4E5A-B71B-E2162B8D2E38}"/>
    <cellStyle name="Comma 2 2 2 5 5 4" xfId="23941" xr:uid="{08EDDF8F-745C-40D0-8704-D5176E73D178}"/>
    <cellStyle name="Comma 2 2 2 5 5 4 2" xfId="30465" xr:uid="{F662E37E-3F83-436D-8717-F9548F2760E4}"/>
    <cellStyle name="Comma 2 2 2 5 5 5" xfId="27204" xr:uid="{BD58F0D0-D9DD-4595-BDD6-472E95B6FA33}"/>
    <cellStyle name="Comma 2 2 2 5 6" xfId="13080" xr:uid="{00000000-0005-0000-0000-000005330000}"/>
    <cellStyle name="Comma 2 2 2 5 6 2" xfId="22853" xr:uid="{327787A3-82B9-4B79-841F-123B0E062497}"/>
    <cellStyle name="Comma 2 2 2 5 6 2 2" xfId="26116" xr:uid="{BE15ECB9-A0F4-46CF-BDA6-5640E4BD2197}"/>
    <cellStyle name="Comma 2 2 2 5 6 2 2 2" xfId="32640" xr:uid="{C0F4555E-9DBC-43B5-B648-BD109C8E6306}"/>
    <cellStyle name="Comma 2 2 2 5 6 2 3" xfId="29379" xr:uid="{EB32B232-E4B1-4480-88C7-EB1197DFCFD8}"/>
    <cellStyle name="Comma 2 2 2 5 6 3" xfId="21766" xr:uid="{BF7F2B6E-A390-4F83-A3EE-6F5A845F5454}"/>
    <cellStyle name="Comma 2 2 2 5 6 3 2" xfId="25029" xr:uid="{CB0BD1AF-4460-43BB-98AD-A0EC5D70E6F5}"/>
    <cellStyle name="Comma 2 2 2 5 6 3 2 2" xfId="31553" xr:uid="{D4DCAF4E-0D2D-43C1-9CAF-361FB9D04198}"/>
    <cellStyle name="Comma 2 2 2 5 6 3 3" xfId="28292" xr:uid="{104C717B-95E8-4966-96B8-803D122AE0EB}"/>
    <cellStyle name="Comma 2 2 2 5 6 4" xfId="23942" xr:uid="{31F029F8-E67A-40D6-8788-DB865EF1C56F}"/>
    <cellStyle name="Comma 2 2 2 5 6 4 2" xfId="30466" xr:uid="{09DCBB84-954A-4E59-83EF-3BD68118AC33}"/>
    <cellStyle name="Comma 2 2 2 5 6 5" xfId="27205" xr:uid="{87F264C3-0ABD-4891-A197-137C9833ADBE}"/>
    <cellStyle name="Comma 2 2 2 5 7" xfId="22839" xr:uid="{131B5CE9-E949-4C93-8F24-AFBD750C9F2B}"/>
    <cellStyle name="Comma 2 2 2 5 7 2" xfId="26102" xr:uid="{D77B0865-D276-44CD-A21A-2359C36B823C}"/>
    <cellStyle name="Comma 2 2 2 5 7 2 2" xfId="32626" xr:uid="{A3384D97-F49D-44C9-A51A-14CCA9B16C17}"/>
    <cellStyle name="Comma 2 2 2 5 7 3" xfId="29365" xr:uid="{FAA3E3BC-B3B0-434C-90B8-BD27B7328288}"/>
    <cellStyle name="Comma 2 2 2 5 8" xfId="21752" xr:uid="{700A14BC-BFF1-42AC-B9CF-861A22B0C1E3}"/>
    <cellStyle name="Comma 2 2 2 5 8 2" xfId="25015" xr:uid="{A4006FF7-F161-4721-869B-AEF9E44D417B}"/>
    <cellStyle name="Comma 2 2 2 5 8 2 2" xfId="31539" xr:uid="{95DFFF96-70AE-4380-9E2F-70A890D73C2D}"/>
    <cellStyle name="Comma 2 2 2 5 8 3" xfId="28278" xr:uid="{6F6D85A6-6854-4CC7-B5CD-D9B073264039}"/>
    <cellStyle name="Comma 2 2 2 5 9" xfId="23928" xr:uid="{B1D7316C-8DB5-4B3A-BE78-ADECB9F2D538}"/>
    <cellStyle name="Comma 2 2 2 5 9 2" xfId="30452" xr:uid="{E08685DB-592B-4E77-B3E5-60443A18248B}"/>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9" xr:uid="{AB9D49FE-4026-465B-BF1C-96439AB7FE1C}"/>
    <cellStyle name="Comma 2 2 2 6 2 2 2 2 2" xfId="32643" xr:uid="{802106CC-A29B-4A4C-ACB0-97F4FF09638A}"/>
    <cellStyle name="Comma 2 2 2 6 2 2 2 3" xfId="29382" xr:uid="{F53ADFA9-3E0A-4E18-BAFC-FF10BB784540}"/>
    <cellStyle name="Comma 2 2 2 6 2 2 3" xfId="21769" xr:uid="{40519F52-203D-40EF-9804-788F5945A8B2}"/>
    <cellStyle name="Comma 2 2 2 6 2 2 3 2" xfId="25032" xr:uid="{7F86A3A6-D118-4B31-B8B3-943760DEBA94}"/>
    <cellStyle name="Comma 2 2 2 6 2 2 3 2 2" xfId="31556" xr:uid="{9D51D995-DECF-4927-9AA3-85278EF283A1}"/>
    <cellStyle name="Comma 2 2 2 6 2 2 3 3" xfId="28295" xr:uid="{D1369D89-3459-45CB-A9D7-65E0BC5A24C9}"/>
    <cellStyle name="Comma 2 2 2 6 2 2 4" xfId="23945" xr:uid="{5873697F-6FE2-456A-A3A1-8BF444D7FB1C}"/>
    <cellStyle name="Comma 2 2 2 6 2 2 4 2" xfId="30469" xr:uid="{9FC7F578-6A9D-4B8A-848A-C6CC31C18266}"/>
    <cellStyle name="Comma 2 2 2 6 2 2 5" xfId="27208" xr:uid="{20B1D364-47F1-4696-B991-448534194E58}"/>
    <cellStyle name="Comma 2 2 2 6 2 3" xfId="13084" xr:uid="{00000000-0005-0000-0000-000009330000}"/>
    <cellStyle name="Comma 2 2 2 6 2 3 2" xfId="22857" xr:uid="{69F65EFC-868B-42BF-98CE-5714EFBF0861}"/>
    <cellStyle name="Comma 2 2 2 6 2 3 2 2" xfId="26120" xr:uid="{4476A618-CBA1-4407-B036-DBE37EA53AFC}"/>
    <cellStyle name="Comma 2 2 2 6 2 3 2 2 2" xfId="32644" xr:uid="{83D4980E-24EB-4118-8399-226B6FD04240}"/>
    <cellStyle name="Comma 2 2 2 6 2 3 2 3" xfId="29383" xr:uid="{967EA172-18F3-42AD-94B3-97AC9706241D}"/>
    <cellStyle name="Comma 2 2 2 6 2 3 3" xfId="21770" xr:uid="{3B9F34AF-694C-4BBC-A3F2-3746D74570A8}"/>
    <cellStyle name="Comma 2 2 2 6 2 3 3 2" xfId="25033" xr:uid="{E6F16FBE-C253-48F8-91AE-4A7E42955A34}"/>
    <cellStyle name="Comma 2 2 2 6 2 3 3 2 2" xfId="31557" xr:uid="{AABB8B8A-5E90-4E5A-937B-D6D0F36AD7E6}"/>
    <cellStyle name="Comma 2 2 2 6 2 3 3 3" xfId="28296" xr:uid="{86FD9471-9D56-40A4-872B-711DD638B9D6}"/>
    <cellStyle name="Comma 2 2 2 6 2 3 4" xfId="23946" xr:uid="{A7ADD3AA-FE60-45C0-A882-856AF71E60BE}"/>
    <cellStyle name="Comma 2 2 2 6 2 3 4 2" xfId="30470" xr:uid="{4399FCF6-CD3A-4FE7-860A-938082FE7825}"/>
    <cellStyle name="Comma 2 2 2 6 2 3 5" xfId="27209" xr:uid="{757AC70F-6D7F-403B-AB14-D2A4CB177703}"/>
    <cellStyle name="Comma 2 2 2 6 2 4" xfId="22855" xr:uid="{990C672D-2D8F-4100-8EE8-648F1BE3CEBE}"/>
    <cellStyle name="Comma 2 2 2 6 2 4 2" xfId="26118" xr:uid="{8DF20405-530E-4DE0-A23D-D3825CABC3CB}"/>
    <cellStyle name="Comma 2 2 2 6 2 4 2 2" xfId="32642" xr:uid="{403AB022-9CDE-4ABF-87B5-3F08DF1943EC}"/>
    <cellStyle name="Comma 2 2 2 6 2 4 3" xfId="29381" xr:uid="{0ED2795E-C5CC-4AC0-8D7D-76D8DA281805}"/>
    <cellStyle name="Comma 2 2 2 6 2 5" xfId="21768" xr:uid="{047E9B3C-9250-4CE0-BFDA-98DD82A89140}"/>
    <cellStyle name="Comma 2 2 2 6 2 5 2" xfId="25031" xr:uid="{561877BE-4FD9-4EDF-9E5E-7B0468E1BA74}"/>
    <cellStyle name="Comma 2 2 2 6 2 5 2 2" xfId="31555" xr:uid="{722D807B-0B44-487D-A7BD-02A94DCAB7A6}"/>
    <cellStyle name="Comma 2 2 2 6 2 5 3" xfId="28294" xr:uid="{B6BA4A75-2561-48B7-8EA4-C30385DAE789}"/>
    <cellStyle name="Comma 2 2 2 6 2 6" xfId="23944" xr:uid="{23466239-3638-4825-B10C-1BD80C5853FD}"/>
    <cellStyle name="Comma 2 2 2 6 2 6 2" xfId="30468" xr:uid="{CB34E28D-A678-447E-B826-17DC14689DE4}"/>
    <cellStyle name="Comma 2 2 2 6 2 7" xfId="27207" xr:uid="{66AD69FB-B0A6-4373-999D-96556F729F11}"/>
    <cellStyle name="Comma 2 2 2 6 3" xfId="13085" xr:uid="{00000000-0005-0000-0000-00000A330000}"/>
    <cellStyle name="Comma 2 2 2 6 3 2" xfId="22858" xr:uid="{CFB88B99-98E4-470D-B455-31273022DF52}"/>
    <cellStyle name="Comma 2 2 2 6 3 2 2" xfId="26121" xr:uid="{7851C561-98E5-4CF3-BA33-FEF38A8432C7}"/>
    <cellStyle name="Comma 2 2 2 6 3 2 2 2" xfId="32645" xr:uid="{458CFB6B-3C6E-4A78-A1B7-F42647D8AD63}"/>
    <cellStyle name="Comma 2 2 2 6 3 2 3" xfId="29384" xr:uid="{5DC83AD3-7DA7-442B-8EB6-C40883B90233}"/>
    <cellStyle name="Comma 2 2 2 6 3 3" xfId="21771" xr:uid="{39464894-181C-4B67-9176-B8E28BFDF060}"/>
    <cellStyle name="Comma 2 2 2 6 3 3 2" xfId="25034" xr:uid="{9F8E3FBE-F966-4018-8459-F77CB69B9F07}"/>
    <cellStyle name="Comma 2 2 2 6 3 3 2 2" xfId="31558" xr:uid="{1A31B7EF-93B8-4E56-80BD-030BDCA4A956}"/>
    <cellStyle name="Comma 2 2 2 6 3 3 3" xfId="28297" xr:uid="{8323733F-3F99-4EA8-8EA6-ABE4EE583500}"/>
    <cellStyle name="Comma 2 2 2 6 3 4" xfId="23947" xr:uid="{A0D5B02E-0AA1-4638-916A-919CCA27734B}"/>
    <cellStyle name="Comma 2 2 2 6 3 4 2" xfId="30471" xr:uid="{71AA19EC-2BFC-41FD-B953-81BB9901EA4E}"/>
    <cellStyle name="Comma 2 2 2 6 3 5" xfId="27210" xr:uid="{C1F29D9F-EF11-4316-94FD-C66FF25CE235}"/>
    <cellStyle name="Comma 2 2 2 6 4" xfId="13086" xr:uid="{00000000-0005-0000-0000-00000B330000}"/>
    <cellStyle name="Comma 2 2 2 6 4 2" xfId="22859" xr:uid="{48A0B550-C0AF-4D91-B773-12A4B9D0F77D}"/>
    <cellStyle name="Comma 2 2 2 6 4 2 2" xfId="26122" xr:uid="{8FA96D17-D102-487E-B26A-B4EA6E08C702}"/>
    <cellStyle name="Comma 2 2 2 6 4 2 2 2" xfId="32646" xr:uid="{E70567FD-2599-4F1F-B571-64FC599EF041}"/>
    <cellStyle name="Comma 2 2 2 6 4 2 3" xfId="29385" xr:uid="{F3FE255A-BA40-409D-A6CB-7B76B7402032}"/>
    <cellStyle name="Comma 2 2 2 6 4 3" xfId="21772" xr:uid="{4B183EAC-9BC2-4E1E-A161-C6D5968A8B50}"/>
    <cellStyle name="Comma 2 2 2 6 4 3 2" xfId="25035" xr:uid="{04C08C6A-7405-4E7F-8A45-29F3907AB43A}"/>
    <cellStyle name="Comma 2 2 2 6 4 3 2 2" xfId="31559" xr:uid="{B75EE488-B4AC-4223-9AAA-FF5BE9902CA9}"/>
    <cellStyle name="Comma 2 2 2 6 4 3 3" xfId="28298" xr:uid="{7DFAE3C1-328D-411A-8372-C748BF362D3D}"/>
    <cellStyle name="Comma 2 2 2 6 4 4" xfId="23948" xr:uid="{21D3C15E-6DE7-4061-B950-1BB6084DD0E0}"/>
    <cellStyle name="Comma 2 2 2 6 4 4 2" xfId="30472" xr:uid="{2F46BB2B-3C85-4449-90F5-B9C0A5454C2A}"/>
    <cellStyle name="Comma 2 2 2 6 4 5" xfId="27211" xr:uid="{DB44FD5C-4B6F-4EAA-A312-C6EE918581DC}"/>
    <cellStyle name="Comma 2 2 2 6 5" xfId="22854" xr:uid="{47E41A5A-97F6-4BA7-86C2-ED98875ADFC6}"/>
    <cellStyle name="Comma 2 2 2 6 5 2" xfId="26117" xr:uid="{D057330A-B38B-4FDB-A7B7-B09CEF5A1C26}"/>
    <cellStyle name="Comma 2 2 2 6 5 2 2" xfId="32641" xr:uid="{43A37D10-4AE0-4E06-BEE3-A871A4AAC449}"/>
    <cellStyle name="Comma 2 2 2 6 5 3" xfId="29380" xr:uid="{E739ADB4-4CF9-4519-9E6C-747A5BA104A8}"/>
    <cellStyle name="Comma 2 2 2 6 6" xfId="21767" xr:uid="{EBD20D45-7BB9-4D02-9596-70176F97E35D}"/>
    <cellStyle name="Comma 2 2 2 6 6 2" xfId="25030" xr:uid="{74B4185A-DE10-4B33-A813-EE42899297AC}"/>
    <cellStyle name="Comma 2 2 2 6 6 2 2" xfId="31554" xr:uid="{9E802DA3-076A-4CD5-893C-5447E19DEB6F}"/>
    <cellStyle name="Comma 2 2 2 6 6 3" xfId="28293" xr:uid="{16D7B1AE-7C3E-45DA-A9C4-51FE553790EB}"/>
    <cellStyle name="Comma 2 2 2 6 7" xfId="23943" xr:uid="{F0945905-DAFA-4EAA-884B-B2B7855660FB}"/>
    <cellStyle name="Comma 2 2 2 6 7 2" xfId="30467" xr:uid="{88DFB6E1-0063-46CF-8B72-D1B564C3CF8B}"/>
    <cellStyle name="Comma 2 2 2 6 8" xfId="27206" xr:uid="{8E167DCF-4997-40EE-8FF5-1115EF30887E}"/>
    <cellStyle name="Comma 2 2 2 7" xfId="13087" xr:uid="{00000000-0005-0000-0000-00000C330000}"/>
    <cellStyle name="Comma 2 2 2 7 2" xfId="13088" xr:uid="{00000000-0005-0000-0000-00000D330000}"/>
    <cellStyle name="Comma 2 2 2 7 2 2" xfId="22861" xr:uid="{989EC313-6730-45DF-883E-79A0B342BDA4}"/>
    <cellStyle name="Comma 2 2 2 7 2 2 2" xfId="26124" xr:uid="{E52B8459-7F1F-4EED-B94B-E61094668D9B}"/>
    <cellStyle name="Comma 2 2 2 7 2 2 2 2" xfId="32648" xr:uid="{62F1E258-D08B-4D14-A859-0BF8A2328D15}"/>
    <cellStyle name="Comma 2 2 2 7 2 2 3" xfId="29387" xr:uid="{E277F3DE-F3FE-4EFE-8CDE-37F1C2684396}"/>
    <cellStyle name="Comma 2 2 2 7 2 3" xfId="21774" xr:uid="{786EE2AD-E392-46D2-9740-1A07FCCA6682}"/>
    <cellStyle name="Comma 2 2 2 7 2 3 2" xfId="25037" xr:uid="{97CA69D2-41D6-4C72-BF3B-6F40AE461FDF}"/>
    <cellStyle name="Comma 2 2 2 7 2 3 2 2" xfId="31561" xr:uid="{F7EF5C49-D4A9-454F-A9FF-71341FB14963}"/>
    <cellStyle name="Comma 2 2 2 7 2 3 3" xfId="28300" xr:uid="{EF2DA2F1-401F-4517-80F8-ED7421EB9526}"/>
    <cellStyle name="Comma 2 2 2 7 2 4" xfId="23950" xr:uid="{85A95EC4-5281-4D77-B7F8-508EB6097C1F}"/>
    <cellStyle name="Comma 2 2 2 7 2 4 2" xfId="30474" xr:uid="{4195865D-49B6-4BA9-8EFC-29C3A1032B0B}"/>
    <cellStyle name="Comma 2 2 2 7 2 5" xfId="27213" xr:uid="{8B31EFD4-D485-4FC6-B421-3EA3190DF637}"/>
    <cellStyle name="Comma 2 2 2 7 3" xfId="13089" xr:uid="{00000000-0005-0000-0000-00000E330000}"/>
    <cellStyle name="Comma 2 2 2 7 3 2" xfId="22862" xr:uid="{D4C96D21-5E74-4B20-AA65-50A1F0018A37}"/>
    <cellStyle name="Comma 2 2 2 7 3 2 2" xfId="26125" xr:uid="{268E738F-69EB-4AA0-80E8-8F59F9DA65A3}"/>
    <cellStyle name="Comma 2 2 2 7 3 2 2 2" xfId="32649" xr:uid="{0A9B828B-D928-4F5A-A823-627BFF8FC35D}"/>
    <cellStyle name="Comma 2 2 2 7 3 2 3" xfId="29388" xr:uid="{D7579DD1-D193-4BEF-ABEA-9799F8C2E582}"/>
    <cellStyle name="Comma 2 2 2 7 3 3" xfId="21775" xr:uid="{5D2AB4D4-5516-4171-973A-93D174528AED}"/>
    <cellStyle name="Comma 2 2 2 7 3 3 2" xfId="25038" xr:uid="{B71FCEEC-AF14-4093-8A08-3EE1ED7B3D68}"/>
    <cellStyle name="Comma 2 2 2 7 3 3 2 2" xfId="31562" xr:uid="{2CCFAD22-8E93-4575-B508-18E7AD8393E1}"/>
    <cellStyle name="Comma 2 2 2 7 3 3 3" xfId="28301" xr:uid="{DC750ABD-E2A2-454A-A1D3-0C25426DD310}"/>
    <cellStyle name="Comma 2 2 2 7 3 4" xfId="23951" xr:uid="{1EDB5458-C98C-49F8-A938-02E031A7701C}"/>
    <cellStyle name="Comma 2 2 2 7 3 4 2" xfId="30475" xr:uid="{03802788-BDE4-4AA0-A613-03A325D95BEB}"/>
    <cellStyle name="Comma 2 2 2 7 3 5" xfId="27214" xr:uid="{E1F53D2F-387D-4452-BD59-7B8395B353A4}"/>
    <cellStyle name="Comma 2 2 2 7 4" xfId="22860" xr:uid="{7F9719C6-1D6F-4F5D-A1A8-6E89C6DFFDFF}"/>
    <cellStyle name="Comma 2 2 2 7 4 2" xfId="26123" xr:uid="{AF2ED1DE-07C1-4E47-8DDC-F132AA401FE5}"/>
    <cellStyle name="Comma 2 2 2 7 4 2 2" xfId="32647" xr:uid="{24EAC764-ABFE-467B-8578-F71D89854E73}"/>
    <cellStyle name="Comma 2 2 2 7 4 3" xfId="29386" xr:uid="{D69251EA-022B-4E03-8284-EFADF447B5CD}"/>
    <cellStyle name="Comma 2 2 2 7 5" xfId="21773" xr:uid="{788C37BA-2186-44E1-84FB-648EB8FDCDE7}"/>
    <cellStyle name="Comma 2 2 2 7 5 2" xfId="25036" xr:uid="{B38D45BD-FA1D-4DED-830F-ADB84EDC4571}"/>
    <cellStyle name="Comma 2 2 2 7 5 2 2" xfId="31560" xr:uid="{489F42D0-F790-49FC-B370-64916CC402AC}"/>
    <cellStyle name="Comma 2 2 2 7 5 3" xfId="28299" xr:uid="{27FF3F82-B1CC-410E-B24C-09212555CEB3}"/>
    <cellStyle name="Comma 2 2 2 7 6" xfId="23949" xr:uid="{E55C2B91-C1D4-45AD-8D8F-2BE4E777F8CC}"/>
    <cellStyle name="Comma 2 2 2 7 6 2" xfId="30473" xr:uid="{A64EAC2E-0154-434F-8F6B-9FE5098A5DC1}"/>
    <cellStyle name="Comma 2 2 2 7 7" xfId="27212" xr:uid="{56D7DB18-4A76-4244-9B36-76837C2E4B75}"/>
    <cellStyle name="Comma 2 2 2 8" xfId="13090" xr:uid="{00000000-0005-0000-0000-00000F330000}"/>
    <cellStyle name="Comma 2 2 2 8 2" xfId="13091" xr:uid="{00000000-0005-0000-0000-000010330000}"/>
    <cellStyle name="Comma 2 2 2 8 2 2" xfId="22864" xr:uid="{F35AA007-1541-417A-AA13-F27773A164B2}"/>
    <cellStyle name="Comma 2 2 2 8 2 2 2" xfId="26127" xr:uid="{15648ABA-1B49-4617-9B7B-2CED51EBE1A6}"/>
    <cellStyle name="Comma 2 2 2 8 2 2 2 2" xfId="32651" xr:uid="{6722ECBF-9A1E-41F7-927D-D0967160B4B4}"/>
    <cellStyle name="Comma 2 2 2 8 2 2 3" xfId="29390" xr:uid="{9A985620-C6E5-4AD0-9147-1FFB53AA0AE2}"/>
    <cellStyle name="Comma 2 2 2 8 2 3" xfId="21777" xr:uid="{F7431B95-4F99-4BCA-8490-204D5ECA69EF}"/>
    <cellStyle name="Comma 2 2 2 8 2 3 2" xfId="25040" xr:uid="{D2CD6A8A-A2E2-4ED6-9D9B-BDAA9507FDB9}"/>
    <cellStyle name="Comma 2 2 2 8 2 3 2 2" xfId="31564" xr:uid="{FEE03DB1-19BB-43DA-A8CB-DCBE6ADE7630}"/>
    <cellStyle name="Comma 2 2 2 8 2 3 3" xfId="28303" xr:uid="{1D73C61F-4595-4372-9A8F-2EF58B8CB59B}"/>
    <cellStyle name="Comma 2 2 2 8 2 4" xfId="23953" xr:uid="{7154DFCA-90DE-4F60-A049-399BE78EE327}"/>
    <cellStyle name="Comma 2 2 2 8 2 4 2" xfId="30477" xr:uid="{CB7269CB-A2D6-442E-B543-E79389C91E7A}"/>
    <cellStyle name="Comma 2 2 2 8 2 5" xfId="27216" xr:uid="{6EE43DCB-09C4-4172-97A6-11354D483A65}"/>
    <cellStyle name="Comma 2 2 2 8 3" xfId="13092" xr:uid="{00000000-0005-0000-0000-000011330000}"/>
    <cellStyle name="Comma 2 2 2 8 3 2" xfId="22865" xr:uid="{EA3D5382-D8F8-407A-B6BD-A253B061E61B}"/>
    <cellStyle name="Comma 2 2 2 8 3 2 2" xfId="26128" xr:uid="{26E54B4B-085D-4C42-B66D-92B946FD340F}"/>
    <cellStyle name="Comma 2 2 2 8 3 2 2 2" xfId="32652" xr:uid="{E86AEF28-6B2E-47DE-A6B7-817D4D57416B}"/>
    <cellStyle name="Comma 2 2 2 8 3 2 3" xfId="29391" xr:uid="{679E36F4-EA2E-438A-8207-83BE73B73376}"/>
    <cellStyle name="Comma 2 2 2 8 3 3" xfId="21778" xr:uid="{B76B3A2E-B25E-4495-AFB3-26FB2DEC92E5}"/>
    <cellStyle name="Comma 2 2 2 8 3 3 2" xfId="25041" xr:uid="{6F53890F-2A92-405A-B8CB-5B7F46684B58}"/>
    <cellStyle name="Comma 2 2 2 8 3 3 2 2" xfId="31565" xr:uid="{AFFD2982-C291-4DC8-BC14-FA057429A2B8}"/>
    <cellStyle name="Comma 2 2 2 8 3 3 3" xfId="28304" xr:uid="{C0FB0E6F-7999-43E0-9ADE-AB6E6FEBAC89}"/>
    <cellStyle name="Comma 2 2 2 8 3 4" xfId="23954" xr:uid="{FA2A176E-D937-4C4B-B7DC-75ECFFEA9D66}"/>
    <cellStyle name="Comma 2 2 2 8 3 4 2" xfId="30478" xr:uid="{BFA6E3E3-88DC-4B47-9FBE-E1DE1DCFB3A3}"/>
    <cellStyle name="Comma 2 2 2 8 3 5" xfId="27217" xr:uid="{D12F232C-9B18-4F11-8935-4A47FC82500F}"/>
    <cellStyle name="Comma 2 2 2 8 4" xfId="22863" xr:uid="{A864F892-5BAC-4A05-81F7-C78ED74FCECE}"/>
    <cellStyle name="Comma 2 2 2 8 4 2" xfId="26126" xr:uid="{9238CD3F-10E0-4A08-A50E-021A744A1403}"/>
    <cellStyle name="Comma 2 2 2 8 4 2 2" xfId="32650" xr:uid="{6B4E2710-E59A-460F-AEEA-417A4453531D}"/>
    <cellStyle name="Comma 2 2 2 8 4 3" xfId="29389" xr:uid="{7B44A7F2-3863-4168-B656-285106BC398B}"/>
    <cellStyle name="Comma 2 2 2 8 5" xfId="21776" xr:uid="{9619B589-9BEC-4F50-847E-AAD9183D1A0D}"/>
    <cellStyle name="Comma 2 2 2 8 5 2" xfId="25039" xr:uid="{963DF972-070C-42F9-9313-2E865924CD69}"/>
    <cellStyle name="Comma 2 2 2 8 5 2 2" xfId="31563" xr:uid="{9B110896-2AAB-4287-BAC0-D52C7ED3B677}"/>
    <cellStyle name="Comma 2 2 2 8 5 3" xfId="28302" xr:uid="{402A4280-10C5-440B-B0E0-2DAC20BFC2F2}"/>
    <cellStyle name="Comma 2 2 2 8 6" xfId="23952" xr:uid="{150E28A3-5A38-4A7B-98AE-CEFF7BC8BEE2}"/>
    <cellStyle name="Comma 2 2 2 8 6 2" xfId="30476" xr:uid="{270CE860-14AA-44AC-8530-F89D4449599C}"/>
    <cellStyle name="Comma 2 2 2 8 7" xfId="27215" xr:uid="{F6228402-BE5B-4FB2-93CB-B543D967862F}"/>
    <cellStyle name="Comma 2 2 2 9" xfId="13093" xr:uid="{00000000-0005-0000-0000-000012330000}"/>
    <cellStyle name="Comma 2 2 2 9 2" xfId="13094" xr:uid="{00000000-0005-0000-0000-000013330000}"/>
    <cellStyle name="Comma 2 2 2 9 2 2" xfId="22867" xr:uid="{D81B1516-AE65-4EA3-B1DD-3467274AF570}"/>
    <cellStyle name="Comma 2 2 2 9 2 2 2" xfId="26130" xr:uid="{1E7E312B-7E64-4193-A69C-37577A4FACC6}"/>
    <cellStyle name="Comma 2 2 2 9 2 2 2 2" xfId="32654" xr:uid="{8F6A5DC3-B672-4329-AB7A-B77088807E93}"/>
    <cellStyle name="Comma 2 2 2 9 2 2 3" xfId="29393" xr:uid="{CFC91EC1-09BB-4EEA-9C03-C498310A1ED6}"/>
    <cellStyle name="Comma 2 2 2 9 2 3" xfId="21780" xr:uid="{6E8B97F6-9748-4FB9-A761-69F9C6ADF69C}"/>
    <cellStyle name="Comma 2 2 2 9 2 3 2" xfId="25043" xr:uid="{6A0587E9-A7F1-451A-AA38-844247F67D31}"/>
    <cellStyle name="Comma 2 2 2 9 2 3 2 2" xfId="31567" xr:uid="{EDFD4184-984A-4A61-88D1-09CDBCC0F2BD}"/>
    <cellStyle name="Comma 2 2 2 9 2 3 3" xfId="28306" xr:uid="{473AEB04-FE7F-42CC-B807-E5368401EC9E}"/>
    <cellStyle name="Comma 2 2 2 9 2 4" xfId="23956" xr:uid="{C5B43E76-5955-4BD5-B1A3-36006E94C473}"/>
    <cellStyle name="Comma 2 2 2 9 2 4 2" xfId="30480" xr:uid="{7E0D056D-4891-48A9-BB4C-0EEC5CCE4EF7}"/>
    <cellStyle name="Comma 2 2 2 9 2 5" xfId="27219" xr:uid="{18EF3EED-BA54-4222-89B5-1ED4A49A4DB4}"/>
    <cellStyle name="Comma 2 2 2 9 3" xfId="22866" xr:uid="{8987BB20-98C1-4E8C-80AD-A9890B6ACBFB}"/>
    <cellStyle name="Comma 2 2 2 9 3 2" xfId="26129" xr:uid="{9DBACC5F-CBB0-48FA-9517-B3EFC023F680}"/>
    <cellStyle name="Comma 2 2 2 9 3 2 2" xfId="32653" xr:uid="{B86C1DA5-EF33-4162-8117-8BF93785A557}"/>
    <cellStyle name="Comma 2 2 2 9 3 3" xfId="29392" xr:uid="{E094DFF4-CC2D-4BB2-9A4E-5F9CEFA695DB}"/>
    <cellStyle name="Comma 2 2 2 9 4" xfId="21779" xr:uid="{89E9DB4C-CF37-4355-9660-FAA941ED2BA7}"/>
    <cellStyle name="Comma 2 2 2 9 4 2" xfId="25042" xr:uid="{C0087384-DDA4-40D0-A158-9EF197DC3C56}"/>
    <cellStyle name="Comma 2 2 2 9 4 2 2" xfId="31566" xr:uid="{353DAB46-674C-47F5-9C09-9AFECC94B69A}"/>
    <cellStyle name="Comma 2 2 2 9 4 3" xfId="28305" xr:uid="{D7D670FD-8546-4FD5-9CFC-11D642BA13CF}"/>
    <cellStyle name="Comma 2 2 2 9 5" xfId="23955" xr:uid="{A6A2B250-00DF-43FF-B260-211DA0B8CCA5}"/>
    <cellStyle name="Comma 2 2 2 9 5 2" xfId="30479" xr:uid="{1E0BA591-6B56-466D-822A-4B6D70C6BB68}"/>
    <cellStyle name="Comma 2 2 2 9 6" xfId="27218" xr:uid="{F2E671C7-F3EC-4E78-8A9F-05B94C28924B}"/>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2" xr:uid="{0F73867D-4882-4BFB-B666-AFCEA7D9175E}"/>
    <cellStyle name="Comma 2 2 3 11 2 2 2" xfId="32656" xr:uid="{70679EB1-82FD-4FD9-AD20-C659332AC378}"/>
    <cellStyle name="Comma 2 2 3 11 2 3" xfId="29395" xr:uid="{3CB53A32-D7D6-442D-8733-FC21B48DF81D}"/>
    <cellStyle name="Comma 2 2 3 11 3" xfId="21782" xr:uid="{E184C433-5243-498A-B359-E0BC779ED4DE}"/>
    <cellStyle name="Comma 2 2 3 11 3 2" xfId="25045" xr:uid="{8610E462-61E2-407D-9C5E-9AD34D26D1FD}"/>
    <cellStyle name="Comma 2 2 3 11 3 2 2" xfId="31569" xr:uid="{987A7F83-4423-480F-8DEF-EA516401F8AC}"/>
    <cellStyle name="Comma 2 2 3 11 3 3" xfId="28308" xr:uid="{4A57706E-A40B-4384-BF6B-6568D6DAF750}"/>
    <cellStyle name="Comma 2 2 3 11 4" xfId="23958" xr:uid="{AD47239F-E98F-40BA-BD9A-687515C05FCB}"/>
    <cellStyle name="Comma 2 2 3 11 4 2" xfId="30482" xr:uid="{4F07DCD4-3CEF-4862-9341-2355065E92CE}"/>
    <cellStyle name="Comma 2 2 3 11 5" xfId="27221" xr:uid="{65598F88-3294-4AB6-B70F-F1E250E80A14}"/>
    <cellStyle name="Comma 2 2 3 12" xfId="13098" xr:uid="{00000000-0005-0000-0000-000017330000}"/>
    <cellStyle name="Comma 2 2 3 12 2" xfId="22870" xr:uid="{4E9A5A27-6228-4828-A95A-27A6BD3F6DBE}"/>
    <cellStyle name="Comma 2 2 3 12 2 2" xfId="26133" xr:uid="{FB2883DF-E60D-416B-B2A2-8D394F7B5F01}"/>
    <cellStyle name="Comma 2 2 3 12 2 2 2" xfId="32657" xr:uid="{FF14659A-61FA-4226-A3AB-3A3C32ADCB50}"/>
    <cellStyle name="Comma 2 2 3 12 2 3" xfId="29396" xr:uid="{1BEC14B7-629B-4A05-B4B1-B0DF95BF7D61}"/>
    <cellStyle name="Comma 2 2 3 12 3" xfId="21783" xr:uid="{F85AD2E4-D534-47C8-9B86-E77F259A21B0}"/>
    <cellStyle name="Comma 2 2 3 12 3 2" xfId="25046" xr:uid="{FBAAB8AB-992F-42DD-83E7-811152E1F7D4}"/>
    <cellStyle name="Comma 2 2 3 12 3 2 2" xfId="31570" xr:uid="{8B947D26-5041-4C75-82D5-F4E785DEC119}"/>
    <cellStyle name="Comma 2 2 3 12 3 3" xfId="28309" xr:uid="{07E24AEE-6E56-4925-A54C-5E48EBD9372D}"/>
    <cellStyle name="Comma 2 2 3 12 4" xfId="23959" xr:uid="{31EB45DE-309C-48F8-9956-E33701A4EF16}"/>
    <cellStyle name="Comma 2 2 3 12 4 2" xfId="30483" xr:uid="{31308CF7-A3C1-4029-9BEA-50253FD161CF}"/>
    <cellStyle name="Comma 2 2 3 12 5" xfId="27222" xr:uid="{BFD4F850-0C43-4407-AEBC-4A06604FD7EA}"/>
    <cellStyle name="Comma 2 2 3 13" xfId="22868" xr:uid="{7B9CFB6E-9B6F-4D6A-8F88-E9A2381F0A07}"/>
    <cellStyle name="Comma 2 2 3 13 2" xfId="26131" xr:uid="{B3A5D2DD-E2D7-4DB9-8B88-7D0CB3871E07}"/>
    <cellStyle name="Comma 2 2 3 13 2 2" xfId="32655" xr:uid="{4FF39CCC-D435-44E7-9D98-D86569C40CAB}"/>
    <cellStyle name="Comma 2 2 3 13 3" xfId="29394" xr:uid="{F0686FB1-795A-4A5F-8BD9-1FF76704E810}"/>
    <cellStyle name="Comma 2 2 3 14" xfId="21781" xr:uid="{0DD9E733-E554-48E0-A45F-2A9C4CAB2349}"/>
    <cellStyle name="Comma 2 2 3 14 2" xfId="25044" xr:uid="{FA8F85D8-8439-4EDD-87F3-533176F912C0}"/>
    <cellStyle name="Comma 2 2 3 14 2 2" xfId="31568" xr:uid="{B729D590-6F30-4352-BEC6-E4B115B19888}"/>
    <cellStyle name="Comma 2 2 3 14 3" xfId="28307" xr:uid="{8758866B-CB94-4BA6-A190-D7C9FA0D1176}"/>
    <cellStyle name="Comma 2 2 3 15" xfId="23957" xr:uid="{E240E0E1-C0E6-4C1E-8684-FDFDC7EBA8E6}"/>
    <cellStyle name="Comma 2 2 3 15 2" xfId="30481" xr:uid="{B162DFE7-E357-47CD-9158-68349597ED7C}"/>
    <cellStyle name="Comma 2 2 3 16" xfId="27220" xr:uid="{0BF6E4C3-BC96-4C3E-8AE8-88F960D3B10D}"/>
    <cellStyle name="Comma 2 2 3 2" xfId="13099" xr:uid="{00000000-0005-0000-0000-000018330000}"/>
    <cellStyle name="Comma 2 2 3 2 10" xfId="21784" xr:uid="{8CACD72C-0452-4C83-ACCC-BE9784A82A1A}"/>
    <cellStyle name="Comma 2 2 3 2 10 2" xfId="25047" xr:uid="{E514A6FF-BFF4-4F9E-AD50-35FBAC41FDA3}"/>
    <cellStyle name="Comma 2 2 3 2 10 2 2" xfId="31571" xr:uid="{D5A9174E-D700-41B2-9A86-C67587388992}"/>
    <cellStyle name="Comma 2 2 3 2 10 3" xfId="28310" xr:uid="{754166A8-878B-4675-8313-4CF4C3850DDA}"/>
    <cellStyle name="Comma 2 2 3 2 11" xfId="23960" xr:uid="{1F0FFA41-D18A-4CDF-BD79-B9FB1F775DEB}"/>
    <cellStyle name="Comma 2 2 3 2 11 2" xfId="30484" xr:uid="{E434DBB4-BA2B-47BF-B4C1-B543C8767101}"/>
    <cellStyle name="Comma 2 2 3 2 12" xfId="27223" xr:uid="{041E2776-89BC-4A68-A403-5878EE278104}"/>
    <cellStyle name="Comma 2 2 3 2 2" xfId="13100" xr:uid="{00000000-0005-0000-0000-000019330000}"/>
    <cellStyle name="Comma 2 2 3 2 2 10" xfId="27224" xr:uid="{8875CE2F-E9D9-4846-AF65-3CFEEECAA1A7}"/>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8" xr:uid="{3FBF0383-90D8-4708-A789-C3661D17D63B}"/>
    <cellStyle name="Comma 2 2 3 2 2 2 2 2 2 2 2" xfId="32662" xr:uid="{C57E1226-4D5C-4184-8E77-4B31B90D5BAF}"/>
    <cellStyle name="Comma 2 2 3 2 2 2 2 2 2 3" xfId="29401" xr:uid="{C977791B-1390-4209-8FF4-1E224D55A1A4}"/>
    <cellStyle name="Comma 2 2 3 2 2 2 2 2 3" xfId="21788" xr:uid="{049F82B4-75C6-4B96-BBDE-9780F7EABBBA}"/>
    <cellStyle name="Comma 2 2 3 2 2 2 2 2 3 2" xfId="25051" xr:uid="{2E697CD9-4B9F-41F9-A10A-F1D35180646A}"/>
    <cellStyle name="Comma 2 2 3 2 2 2 2 2 3 2 2" xfId="31575" xr:uid="{C2F2AFF1-5E43-4CA1-BC08-3B18E52DFE36}"/>
    <cellStyle name="Comma 2 2 3 2 2 2 2 2 3 3" xfId="28314" xr:uid="{CA742492-DEFF-48C1-857E-E7050DA89DD2}"/>
    <cellStyle name="Comma 2 2 3 2 2 2 2 2 4" xfId="23964" xr:uid="{B2FA7C52-AC18-4A93-97A7-E2829C7C1531}"/>
    <cellStyle name="Comma 2 2 3 2 2 2 2 2 4 2" xfId="30488" xr:uid="{6FD0CF2C-9B80-4CB7-AD7D-10DA4A325A16}"/>
    <cellStyle name="Comma 2 2 3 2 2 2 2 2 5" xfId="27227" xr:uid="{2399F4CA-7156-4137-B5CA-BC82351BDC1D}"/>
    <cellStyle name="Comma 2 2 3 2 2 2 2 3" xfId="13104" xr:uid="{00000000-0005-0000-0000-00001D330000}"/>
    <cellStyle name="Comma 2 2 3 2 2 2 2 3 2" xfId="22876" xr:uid="{278AB315-A2A5-4237-8DAB-BE240C9B0EDC}"/>
    <cellStyle name="Comma 2 2 3 2 2 2 2 3 2 2" xfId="26139" xr:uid="{28D334FD-95CC-4B97-8C40-BEDE8B928661}"/>
    <cellStyle name="Comma 2 2 3 2 2 2 2 3 2 2 2" xfId="32663" xr:uid="{2E91FD50-A791-4191-B33A-38AE95B845F4}"/>
    <cellStyle name="Comma 2 2 3 2 2 2 2 3 2 3" xfId="29402" xr:uid="{9F928565-30EF-4D75-A17E-1166A6512D5D}"/>
    <cellStyle name="Comma 2 2 3 2 2 2 2 3 3" xfId="21789" xr:uid="{73311F8B-401F-42C7-8BDB-6B0E1C0F0D4F}"/>
    <cellStyle name="Comma 2 2 3 2 2 2 2 3 3 2" xfId="25052" xr:uid="{BAB14910-5C34-40D8-AF24-A4930944FCBD}"/>
    <cellStyle name="Comma 2 2 3 2 2 2 2 3 3 2 2" xfId="31576" xr:uid="{1AA09586-E965-42C8-AF06-6BA10FABCD05}"/>
    <cellStyle name="Comma 2 2 3 2 2 2 2 3 3 3" xfId="28315" xr:uid="{1823F6E8-5C7A-486B-A5A9-413712DE6634}"/>
    <cellStyle name="Comma 2 2 3 2 2 2 2 3 4" xfId="23965" xr:uid="{8F43D9E7-E117-4C30-9649-266B37E07FAA}"/>
    <cellStyle name="Comma 2 2 3 2 2 2 2 3 4 2" xfId="30489" xr:uid="{943AF87C-85EA-4BD2-B15B-BFB350F1B906}"/>
    <cellStyle name="Comma 2 2 3 2 2 2 2 3 5" xfId="27228" xr:uid="{EE56AB49-E051-4FC2-A1AF-5BA4696A5822}"/>
    <cellStyle name="Comma 2 2 3 2 2 2 2 4" xfId="22874" xr:uid="{B7D2BE9F-57D4-44EA-9D72-F1DDFBDB5F0D}"/>
    <cellStyle name="Comma 2 2 3 2 2 2 2 4 2" xfId="26137" xr:uid="{536AEDD7-2FEA-4703-B05C-268F94ECB948}"/>
    <cellStyle name="Comma 2 2 3 2 2 2 2 4 2 2" xfId="32661" xr:uid="{A4DD978D-E840-4AB5-B22F-51A9B69DA127}"/>
    <cellStyle name="Comma 2 2 3 2 2 2 2 4 3" xfId="29400" xr:uid="{CA4F185B-8988-4E2A-872B-9FDCEC1B2EE7}"/>
    <cellStyle name="Comma 2 2 3 2 2 2 2 5" xfId="21787" xr:uid="{5EC20E71-E624-4348-B23D-CCD9BEBC1EA7}"/>
    <cellStyle name="Comma 2 2 3 2 2 2 2 5 2" xfId="25050" xr:uid="{BF143F7D-47CD-48DB-AF25-DFE45B8F5D2C}"/>
    <cellStyle name="Comma 2 2 3 2 2 2 2 5 2 2" xfId="31574" xr:uid="{88FC7FE2-EE4E-4640-B7EE-EE197F603F96}"/>
    <cellStyle name="Comma 2 2 3 2 2 2 2 5 3" xfId="28313" xr:uid="{11D2220D-FAE9-4D87-9AE6-9B8F060B2B18}"/>
    <cellStyle name="Comma 2 2 3 2 2 2 2 6" xfId="23963" xr:uid="{2980A4AA-8D06-4983-BA55-6ADDEB1935AB}"/>
    <cellStyle name="Comma 2 2 3 2 2 2 2 6 2" xfId="30487" xr:uid="{B96E0B47-DB8F-4818-AC0E-12A6488C2006}"/>
    <cellStyle name="Comma 2 2 3 2 2 2 2 7" xfId="27226" xr:uid="{42444F1F-E525-4E21-9EC7-5BB23F87D324}"/>
    <cellStyle name="Comma 2 2 3 2 2 2 3" xfId="13105" xr:uid="{00000000-0005-0000-0000-00001E330000}"/>
    <cellStyle name="Comma 2 2 3 2 2 2 3 2" xfId="22877" xr:uid="{AC10765D-AE04-4E83-B37E-47E6CBB1CEB4}"/>
    <cellStyle name="Comma 2 2 3 2 2 2 3 2 2" xfId="26140" xr:uid="{287619DC-BAE7-41BE-BE32-6AD28A3E9E1C}"/>
    <cellStyle name="Comma 2 2 3 2 2 2 3 2 2 2" xfId="32664" xr:uid="{417B10B2-5C80-4B31-9B41-EED1A4050534}"/>
    <cellStyle name="Comma 2 2 3 2 2 2 3 2 3" xfId="29403" xr:uid="{9EEAFC21-F747-45F4-B88E-145A9399713D}"/>
    <cellStyle name="Comma 2 2 3 2 2 2 3 3" xfId="21790" xr:uid="{2AB8302E-5580-4919-AB66-1ABEA1012151}"/>
    <cellStyle name="Comma 2 2 3 2 2 2 3 3 2" xfId="25053" xr:uid="{168B1C27-36F1-43C6-BE52-9F2BF3B1BC8F}"/>
    <cellStyle name="Comma 2 2 3 2 2 2 3 3 2 2" xfId="31577" xr:uid="{0EC0E7E7-EBEE-4445-95B7-94A384C12968}"/>
    <cellStyle name="Comma 2 2 3 2 2 2 3 3 3" xfId="28316" xr:uid="{6D554267-2FA9-428C-9504-11F0367C4081}"/>
    <cellStyle name="Comma 2 2 3 2 2 2 3 4" xfId="23966" xr:uid="{15BB43E6-6FAC-44A5-934A-9FA20A3FEFFD}"/>
    <cellStyle name="Comma 2 2 3 2 2 2 3 4 2" xfId="30490" xr:uid="{2E8407AC-6F69-4A82-BA8C-1ACDC3B9FC14}"/>
    <cellStyle name="Comma 2 2 3 2 2 2 3 5" xfId="27229" xr:uid="{D5A6F7F6-E846-47F6-BD03-A8D10FFCEECA}"/>
    <cellStyle name="Comma 2 2 3 2 2 2 4" xfId="13106" xr:uid="{00000000-0005-0000-0000-00001F330000}"/>
    <cellStyle name="Comma 2 2 3 2 2 2 4 2" xfId="22878" xr:uid="{FA7EF926-1149-4504-8B3C-B2F9D6AA0684}"/>
    <cellStyle name="Comma 2 2 3 2 2 2 4 2 2" xfId="26141" xr:uid="{EECAD079-00AF-4DBA-B46A-26C94553A0F7}"/>
    <cellStyle name="Comma 2 2 3 2 2 2 4 2 2 2" xfId="32665" xr:uid="{80672F0D-1359-47B3-A751-503D0A1F3E62}"/>
    <cellStyle name="Comma 2 2 3 2 2 2 4 2 3" xfId="29404" xr:uid="{7316CEAE-AFE8-4D30-9662-7F3BE5E1C257}"/>
    <cellStyle name="Comma 2 2 3 2 2 2 4 3" xfId="21791" xr:uid="{F84CC336-E93D-402D-8F7F-1FA6FCD77053}"/>
    <cellStyle name="Comma 2 2 3 2 2 2 4 3 2" xfId="25054" xr:uid="{6C50F2D5-5CD6-45D6-B053-F3FF5DC587BA}"/>
    <cellStyle name="Comma 2 2 3 2 2 2 4 3 2 2" xfId="31578" xr:uid="{7FB07E26-0F99-4009-88A1-70B02D0CC160}"/>
    <cellStyle name="Comma 2 2 3 2 2 2 4 3 3" xfId="28317" xr:uid="{3383D102-1409-4B4D-8B2A-1EB93E3F9C5D}"/>
    <cellStyle name="Comma 2 2 3 2 2 2 4 4" xfId="23967" xr:uid="{20154EBD-D849-4D4A-B271-51EF96AEB549}"/>
    <cellStyle name="Comma 2 2 3 2 2 2 4 4 2" xfId="30491" xr:uid="{7755A238-F5B1-4235-AC5D-C66B8D3B6818}"/>
    <cellStyle name="Comma 2 2 3 2 2 2 4 5" xfId="27230" xr:uid="{38A3A28E-0B06-4248-AB89-9C5DA5E6A931}"/>
    <cellStyle name="Comma 2 2 3 2 2 2 5" xfId="22873" xr:uid="{1E21B3D7-8221-48FB-AA54-9C6EC2BAE585}"/>
    <cellStyle name="Comma 2 2 3 2 2 2 5 2" xfId="26136" xr:uid="{840888BD-6FA1-4A05-9A8C-97A7ED73131F}"/>
    <cellStyle name="Comma 2 2 3 2 2 2 5 2 2" xfId="32660" xr:uid="{21C368F9-B1C9-4EB3-A585-C9C83BC4BC76}"/>
    <cellStyle name="Comma 2 2 3 2 2 2 5 3" xfId="29399" xr:uid="{96B4A366-A240-4D74-82CF-C4C6BA0F2BFC}"/>
    <cellStyle name="Comma 2 2 3 2 2 2 6" xfId="21786" xr:uid="{D4678445-4192-49AD-8DFB-17E9469DC546}"/>
    <cellStyle name="Comma 2 2 3 2 2 2 6 2" xfId="25049" xr:uid="{D651692F-3D81-4FBB-B055-B450990BE546}"/>
    <cellStyle name="Comma 2 2 3 2 2 2 6 2 2" xfId="31573" xr:uid="{DFFBF4D1-976A-4539-B9BE-6F6EACE6911D}"/>
    <cellStyle name="Comma 2 2 3 2 2 2 6 3" xfId="28312" xr:uid="{3F0CE892-6268-42D7-90C4-875F9DD604D1}"/>
    <cellStyle name="Comma 2 2 3 2 2 2 7" xfId="23962" xr:uid="{05A56D27-94C0-4A3F-8D2D-FD7F0870EEB1}"/>
    <cellStyle name="Comma 2 2 3 2 2 2 7 2" xfId="30486" xr:uid="{73ACA1FD-762C-4697-9AD6-E30995B603F1}"/>
    <cellStyle name="Comma 2 2 3 2 2 2 8" xfId="27225" xr:uid="{F6FC5E7A-A0C3-4DB8-BBB7-44A67D359909}"/>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3" xr:uid="{BFF9A002-D98A-4E1E-AB90-E39284F58936}"/>
    <cellStyle name="Comma 2 2 3 2 2 3 2 2 2 2" xfId="32667" xr:uid="{C6E7817C-F622-4666-951B-530AD3227AC0}"/>
    <cellStyle name="Comma 2 2 3 2 2 3 2 2 3" xfId="29406" xr:uid="{4320CB2D-7868-461E-857B-DD84837C7D1A}"/>
    <cellStyle name="Comma 2 2 3 2 2 3 2 3" xfId="21793" xr:uid="{EC1CB646-BE19-4F1B-960B-84C2BC3FD330}"/>
    <cellStyle name="Comma 2 2 3 2 2 3 2 3 2" xfId="25056" xr:uid="{CA854CA0-D9B1-42F7-AF97-7FE8A9F8F875}"/>
    <cellStyle name="Comma 2 2 3 2 2 3 2 3 2 2" xfId="31580" xr:uid="{0CD523E5-ACD9-4491-8D94-DD082E091EC5}"/>
    <cellStyle name="Comma 2 2 3 2 2 3 2 3 3" xfId="28319" xr:uid="{1D748BB1-49B6-4B07-90D7-F73E5F9DA15A}"/>
    <cellStyle name="Comma 2 2 3 2 2 3 2 4" xfId="23969" xr:uid="{CFBC599B-9828-4FCF-8118-D92421F2B9E2}"/>
    <cellStyle name="Comma 2 2 3 2 2 3 2 4 2" xfId="30493" xr:uid="{F8F9A879-2F2F-461E-BD7D-71E5B441CA7F}"/>
    <cellStyle name="Comma 2 2 3 2 2 3 2 5" xfId="27232" xr:uid="{3E42C91E-53AB-4324-A3BC-433CBD895535}"/>
    <cellStyle name="Comma 2 2 3 2 2 3 3" xfId="13109" xr:uid="{00000000-0005-0000-0000-000022330000}"/>
    <cellStyle name="Comma 2 2 3 2 2 3 3 2" xfId="22881" xr:uid="{D5CA3EBD-48F4-4193-9B7B-2DA148FB0C58}"/>
    <cellStyle name="Comma 2 2 3 2 2 3 3 2 2" xfId="26144" xr:uid="{3F8A8FCA-F0C6-4997-A6D9-A445439E82EE}"/>
    <cellStyle name="Comma 2 2 3 2 2 3 3 2 2 2" xfId="32668" xr:uid="{1DAC7AEE-E1AC-4350-8808-B537EFC375B9}"/>
    <cellStyle name="Comma 2 2 3 2 2 3 3 2 3" xfId="29407" xr:uid="{23D933C8-8F02-4E5E-9234-346B8732DCF6}"/>
    <cellStyle name="Comma 2 2 3 2 2 3 3 3" xfId="21794" xr:uid="{A7717581-6886-4A98-8FCB-CD6CA048D19B}"/>
    <cellStyle name="Comma 2 2 3 2 2 3 3 3 2" xfId="25057" xr:uid="{EC749532-6FF7-45BB-B02F-315B31477BDE}"/>
    <cellStyle name="Comma 2 2 3 2 2 3 3 3 2 2" xfId="31581" xr:uid="{53BE6D7C-6B16-4D5D-A65F-84B508CD708C}"/>
    <cellStyle name="Comma 2 2 3 2 2 3 3 3 3" xfId="28320" xr:uid="{B2A7300D-C56A-49EE-BD77-A885439ABA4E}"/>
    <cellStyle name="Comma 2 2 3 2 2 3 3 4" xfId="23970" xr:uid="{4FA2287B-94EB-45D4-B6E4-E151D302DF50}"/>
    <cellStyle name="Comma 2 2 3 2 2 3 3 4 2" xfId="30494" xr:uid="{9DA07E41-11D0-4681-99E7-7DAE1B4F3892}"/>
    <cellStyle name="Comma 2 2 3 2 2 3 3 5" xfId="27233" xr:uid="{3518470A-DD19-4915-9788-C53A51DCF32F}"/>
    <cellStyle name="Comma 2 2 3 2 2 3 4" xfId="22879" xr:uid="{84499741-C62C-4D13-99A9-BE20036A58BC}"/>
    <cellStyle name="Comma 2 2 3 2 2 3 4 2" xfId="26142" xr:uid="{CCAD7E0A-3A27-443B-9F17-93686AC725C2}"/>
    <cellStyle name="Comma 2 2 3 2 2 3 4 2 2" xfId="32666" xr:uid="{228E59E9-A1E4-44B6-9BF6-B090D2C950A8}"/>
    <cellStyle name="Comma 2 2 3 2 2 3 4 3" xfId="29405" xr:uid="{0CB9C17C-C7FD-4D6A-89BA-0B915038995C}"/>
    <cellStyle name="Comma 2 2 3 2 2 3 5" xfId="21792" xr:uid="{3704105F-B805-4E97-92B6-7F0D8996CFAB}"/>
    <cellStyle name="Comma 2 2 3 2 2 3 5 2" xfId="25055" xr:uid="{A94A393C-8805-4D8C-8523-888D9066008A}"/>
    <cellStyle name="Comma 2 2 3 2 2 3 5 2 2" xfId="31579" xr:uid="{21A6D4C6-88C5-4165-84EB-17C65493DC2F}"/>
    <cellStyle name="Comma 2 2 3 2 2 3 5 3" xfId="28318" xr:uid="{D55CEB7C-1B27-4D40-8A00-0515BACE6751}"/>
    <cellStyle name="Comma 2 2 3 2 2 3 6" xfId="23968" xr:uid="{ADE3CACA-6895-4C54-BBE6-BF5E564D81BC}"/>
    <cellStyle name="Comma 2 2 3 2 2 3 6 2" xfId="30492" xr:uid="{0CC330DF-5121-4BFF-93C3-4DF0A945CB93}"/>
    <cellStyle name="Comma 2 2 3 2 2 3 7" xfId="27231" xr:uid="{5AFCABE7-7801-4897-99F7-002277F94B09}"/>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6" xr:uid="{D4C52209-89F7-4DB4-9921-ED8338405941}"/>
    <cellStyle name="Comma 2 2 3 2 2 4 2 2 2 2" xfId="32670" xr:uid="{5C73E5D4-1D19-4714-8609-1A03E11622A7}"/>
    <cellStyle name="Comma 2 2 3 2 2 4 2 2 3" xfId="29409" xr:uid="{1819555F-25AB-404C-ADF3-5DDF764EF8BD}"/>
    <cellStyle name="Comma 2 2 3 2 2 4 2 3" xfId="21796" xr:uid="{EB0C78EB-64B3-4221-86A6-90F0E4A3F5E6}"/>
    <cellStyle name="Comma 2 2 3 2 2 4 2 3 2" xfId="25059" xr:uid="{6EA25690-E97E-4950-9887-84C5C1809D6B}"/>
    <cellStyle name="Comma 2 2 3 2 2 4 2 3 2 2" xfId="31583" xr:uid="{B6379917-6A47-482A-AEFC-A8BDDA31752A}"/>
    <cellStyle name="Comma 2 2 3 2 2 4 2 3 3" xfId="28322" xr:uid="{38566640-2B00-457E-873B-BAD337B79D5B}"/>
    <cellStyle name="Comma 2 2 3 2 2 4 2 4" xfId="23972" xr:uid="{A9112CFA-4A80-4C33-B0BE-59A011105590}"/>
    <cellStyle name="Comma 2 2 3 2 2 4 2 4 2" xfId="30496" xr:uid="{87EB696A-F40B-45FF-9D59-506328A79E60}"/>
    <cellStyle name="Comma 2 2 3 2 2 4 2 5" xfId="27235" xr:uid="{61420217-C369-4AB2-87F4-1EA8544AF0D8}"/>
    <cellStyle name="Comma 2 2 3 2 2 4 3" xfId="13112" xr:uid="{00000000-0005-0000-0000-000025330000}"/>
    <cellStyle name="Comma 2 2 3 2 2 4 3 2" xfId="22884" xr:uid="{C95FD2CE-2A78-407F-B812-BEABA3084E97}"/>
    <cellStyle name="Comma 2 2 3 2 2 4 3 2 2" xfId="26147" xr:uid="{CC566507-23C1-43E8-BDAF-D1038D312832}"/>
    <cellStyle name="Comma 2 2 3 2 2 4 3 2 2 2" xfId="32671" xr:uid="{283ADEA2-7F4A-4F46-8EE5-CC9151140571}"/>
    <cellStyle name="Comma 2 2 3 2 2 4 3 2 3" xfId="29410" xr:uid="{28877F61-4D39-47AB-A704-BD6742E541AD}"/>
    <cellStyle name="Comma 2 2 3 2 2 4 3 3" xfId="21797" xr:uid="{390F9318-BB6E-4020-98FE-283E747A9327}"/>
    <cellStyle name="Comma 2 2 3 2 2 4 3 3 2" xfId="25060" xr:uid="{9C05680B-2C4C-4202-BC6D-7A5C46242429}"/>
    <cellStyle name="Comma 2 2 3 2 2 4 3 3 2 2" xfId="31584" xr:uid="{378EE615-DEE9-4F7C-A2E1-6B702AFAF91E}"/>
    <cellStyle name="Comma 2 2 3 2 2 4 3 3 3" xfId="28323" xr:uid="{5B55182A-FEC7-436C-BFC3-A8EECDAD5D62}"/>
    <cellStyle name="Comma 2 2 3 2 2 4 3 4" xfId="23973" xr:uid="{58F7A3CB-1783-4A40-ABEA-E211FC19226D}"/>
    <cellStyle name="Comma 2 2 3 2 2 4 3 4 2" xfId="30497" xr:uid="{70BB0018-FE66-4C2A-8AA0-F21D5AD222E6}"/>
    <cellStyle name="Comma 2 2 3 2 2 4 3 5" xfId="27236" xr:uid="{08C93E62-7E0B-4760-9C4F-F2BBDD1744E7}"/>
    <cellStyle name="Comma 2 2 3 2 2 4 4" xfId="22882" xr:uid="{AA74AB1E-C24F-490B-A0EE-E98DCBB3DD55}"/>
    <cellStyle name="Comma 2 2 3 2 2 4 4 2" xfId="26145" xr:uid="{FA27F5E7-1D27-4B18-A3CC-7FB07919C5D5}"/>
    <cellStyle name="Comma 2 2 3 2 2 4 4 2 2" xfId="32669" xr:uid="{D409D4AF-7FF7-4933-9DC2-7B099FDCB046}"/>
    <cellStyle name="Comma 2 2 3 2 2 4 4 3" xfId="29408" xr:uid="{F0BA8A48-940C-4501-B71D-191540983931}"/>
    <cellStyle name="Comma 2 2 3 2 2 4 5" xfId="21795" xr:uid="{F32902A3-F2CC-4AD3-B8DF-C39D70E2CE93}"/>
    <cellStyle name="Comma 2 2 3 2 2 4 5 2" xfId="25058" xr:uid="{08969C6C-A7AF-44E0-B607-9B0C2FFCA989}"/>
    <cellStyle name="Comma 2 2 3 2 2 4 5 2 2" xfId="31582" xr:uid="{844401E5-3FF4-4BEC-9FD2-EB00B56F9C38}"/>
    <cellStyle name="Comma 2 2 3 2 2 4 5 3" xfId="28321" xr:uid="{CF0CE0F0-E998-4557-A6BB-A5A0A40B1E4E}"/>
    <cellStyle name="Comma 2 2 3 2 2 4 6" xfId="23971" xr:uid="{4E3842B2-57E2-49FC-9B34-B5D4B74F6F0A}"/>
    <cellStyle name="Comma 2 2 3 2 2 4 6 2" xfId="30495" xr:uid="{DB3F954C-8C20-4879-8422-65A9CD076932}"/>
    <cellStyle name="Comma 2 2 3 2 2 4 7" xfId="27234" xr:uid="{203F320A-4B78-45CC-85D6-DED91CB91C19}"/>
    <cellStyle name="Comma 2 2 3 2 2 5" xfId="13113" xr:uid="{00000000-0005-0000-0000-000026330000}"/>
    <cellStyle name="Comma 2 2 3 2 2 5 2" xfId="22885" xr:uid="{20267DF1-1CDA-4372-8994-D9677215F802}"/>
    <cellStyle name="Comma 2 2 3 2 2 5 2 2" xfId="26148" xr:uid="{9B5CEBFE-0B7E-415F-82B2-71A16415BEB6}"/>
    <cellStyle name="Comma 2 2 3 2 2 5 2 2 2" xfId="32672" xr:uid="{8D63D36A-63F4-4E71-A7DF-D562A579E65D}"/>
    <cellStyle name="Comma 2 2 3 2 2 5 2 3" xfId="29411" xr:uid="{6F6EA1B3-D9B7-4346-A10E-A3BFA23635A9}"/>
    <cellStyle name="Comma 2 2 3 2 2 5 3" xfId="21798" xr:uid="{A7BAE36F-D1B4-4164-B8A8-F4C6A5301AD0}"/>
    <cellStyle name="Comma 2 2 3 2 2 5 3 2" xfId="25061" xr:uid="{D4060E59-DC4F-4F85-A101-14B16A33A263}"/>
    <cellStyle name="Comma 2 2 3 2 2 5 3 2 2" xfId="31585" xr:uid="{7C62729F-A22D-4217-A578-16E0EAABCD7C}"/>
    <cellStyle name="Comma 2 2 3 2 2 5 3 3" xfId="28324" xr:uid="{B27B6CD4-79E4-4E24-867E-51F6CC5CA727}"/>
    <cellStyle name="Comma 2 2 3 2 2 5 4" xfId="23974" xr:uid="{2ADAE44B-9D3E-4C7F-829F-6D185F5AE7EC}"/>
    <cellStyle name="Comma 2 2 3 2 2 5 4 2" xfId="30498" xr:uid="{51D165BC-5DE8-4CA0-A715-CB593DF45023}"/>
    <cellStyle name="Comma 2 2 3 2 2 5 5" xfId="27237" xr:uid="{49EB8E65-A804-426E-8E04-71D6B7D27729}"/>
    <cellStyle name="Comma 2 2 3 2 2 6" xfId="13114" xr:uid="{00000000-0005-0000-0000-000027330000}"/>
    <cellStyle name="Comma 2 2 3 2 2 6 2" xfId="22886" xr:uid="{5393CFA3-8082-402B-9180-B929A5586442}"/>
    <cellStyle name="Comma 2 2 3 2 2 6 2 2" xfId="26149" xr:uid="{EF8712E6-7D3B-4CF4-AF50-66EF12BC5A3B}"/>
    <cellStyle name="Comma 2 2 3 2 2 6 2 2 2" xfId="32673" xr:uid="{4D1D1318-7D81-4F3C-9041-F6B8D9F86227}"/>
    <cellStyle name="Comma 2 2 3 2 2 6 2 3" xfId="29412" xr:uid="{CEF9B4B9-EA38-49F1-97D2-26A33A9322BB}"/>
    <cellStyle name="Comma 2 2 3 2 2 6 3" xfId="21799" xr:uid="{C03E2B87-ECF1-4323-AB9A-0C7D3C267420}"/>
    <cellStyle name="Comma 2 2 3 2 2 6 3 2" xfId="25062" xr:uid="{23EEF780-C692-4621-BD05-7423FECF8943}"/>
    <cellStyle name="Comma 2 2 3 2 2 6 3 2 2" xfId="31586" xr:uid="{13CC5E42-8070-476C-AB63-C502C68DDF7F}"/>
    <cellStyle name="Comma 2 2 3 2 2 6 3 3" xfId="28325" xr:uid="{87D98042-C219-4E00-8D21-2D9489732343}"/>
    <cellStyle name="Comma 2 2 3 2 2 6 4" xfId="23975" xr:uid="{BEA5D326-D503-483B-81D4-E799B1E26A3B}"/>
    <cellStyle name="Comma 2 2 3 2 2 6 4 2" xfId="30499" xr:uid="{37D39766-522E-4C50-B0D7-BD6EAA20B40E}"/>
    <cellStyle name="Comma 2 2 3 2 2 6 5" xfId="27238" xr:uid="{4875A472-F9F0-4D81-A582-52D5106824D2}"/>
    <cellStyle name="Comma 2 2 3 2 2 7" xfId="22872" xr:uid="{1206BA1D-DF72-4FFD-8B62-5707AB12232D}"/>
    <cellStyle name="Comma 2 2 3 2 2 7 2" xfId="26135" xr:uid="{6BA2BE69-748B-49BE-AF36-0F17C2680A57}"/>
    <cellStyle name="Comma 2 2 3 2 2 7 2 2" xfId="32659" xr:uid="{4900234F-D59C-463E-9974-0BF319A2D944}"/>
    <cellStyle name="Comma 2 2 3 2 2 7 3" xfId="29398" xr:uid="{FF7B8913-4566-4BE9-B9E8-548775966843}"/>
    <cellStyle name="Comma 2 2 3 2 2 8" xfId="21785" xr:uid="{BA326AC3-37FC-487A-8D57-ECE3181C13B1}"/>
    <cellStyle name="Comma 2 2 3 2 2 8 2" xfId="25048" xr:uid="{485276E8-4E44-44FB-8617-009C94DC2708}"/>
    <cellStyle name="Comma 2 2 3 2 2 8 2 2" xfId="31572" xr:uid="{CA4C674D-38A3-4DD4-A32D-52A59E0EC0BB}"/>
    <cellStyle name="Comma 2 2 3 2 2 8 3" xfId="28311" xr:uid="{3D8524AE-D6E6-4055-87A7-516CEBB7D551}"/>
    <cellStyle name="Comma 2 2 3 2 2 9" xfId="23961" xr:uid="{D60A21AF-7745-4D6C-9EE8-209CC7C2435E}"/>
    <cellStyle name="Comma 2 2 3 2 2 9 2" xfId="30485" xr:uid="{DAAABDCB-F6D2-487B-8914-C96C935EF296}"/>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2" xr:uid="{6C905BF9-FD93-40E1-B675-AFC44669B9A6}"/>
    <cellStyle name="Comma 2 2 3 2 3 2 2 2 2 2" xfId="32676" xr:uid="{56E6FB8B-86B4-4492-8B23-C75F1B2AAF2E}"/>
    <cellStyle name="Comma 2 2 3 2 3 2 2 2 3" xfId="29415" xr:uid="{4783DA11-FEEB-49A0-871C-F2B8373097D0}"/>
    <cellStyle name="Comma 2 2 3 2 3 2 2 3" xfId="21802" xr:uid="{787861A2-DC20-471A-A2A5-1D5AEEC3E535}"/>
    <cellStyle name="Comma 2 2 3 2 3 2 2 3 2" xfId="25065" xr:uid="{C028AA01-666F-468D-BA55-D13CB63265F5}"/>
    <cellStyle name="Comma 2 2 3 2 3 2 2 3 2 2" xfId="31589" xr:uid="{842B0C40-EFB4-4C83-93B9-3063BE4D0231}"/>
    <cellStyle name="Comma 2 2 3 2 3 2 2 3 3" xfId="28328" xr:uid="{09C809AC-C160-4172-8EB2-C5400B1A3FDC}"/>
    <cellStyle name="Comma 2 2 3 2 3 2 2 4" xfId="23978" xr:uid="{156B15C2-2C89-4E17-B371-4A2B00DBA28C}"/>
    <cellStyle name="Comma 2 2 3 2 3 2 2 4 2" xfId="30502" xr:uid="{D857FBA0-DC92-47B5-A1DA-E83BD281B176}"/>
    <cellStyle name="Comma 2 2 3 2 3 2 2 5" xfId="27241" xr:uid="{CCC48046-5F8E-497A-8353-214A1A92FE53}"/>
    <cellStyle name="Comma 2 2 3 2 3 2 3" xfId="13118" xr:uid="{00000000-0005-0000-0000-00002B330000}"/>
    <cellStyle name="Comma 2 2 3 2 3 2 3 2" xfId="22890" xr:uid="{33F3C3B9-2660-4DF6-981D-AFFB5DC7EB38}"/>
    <cellStyle name="Comma 2 2 3 2 3 2 3 2 2" xfId="26153" xr:uid="{C5DF648C-52CC-47B3-A932-FB16E49C859E}"/>
    <cellStyle name="Comma 2 2 3 2 3 2 3 2 2 2" xfId="32677" xr:uid="{C0FA7D86-5047-47DD-959C-12D1FAC60B12}"/>
    <cellStyle name="Comma 2 2 3 2 3 2 3 2 3" xfId="29416" xr:uid="{140A879F-C6AF-4C5E-AD32-55000432645A}"/>
    <cellStyle name="Comma 2 2 3 2 3 2 3 3" xfId="21803" xr:uid="{4BCBB30E-9C96-4092-AB0C-5A57DB072E79}"/>
    <cellStyle name="Comma 2 2 3 2 3 2 3 3 2" xfId="25066" xr:uid="{CCFE15F5-B853-4741-9D64-A12B259A9B83}"/>
    <cellStyle name="Comma 2 2 3 2 3 2 3 3 2 2" xfId="31590" xr:uid="{7400A454-27E1-4DCA-9500-AAC13C48F80D}"/>
    <cellStyle name="Comma 2 2 3 2 3 2 3 3 3" xfId="28329" xr:uid="{EFAA7423-5D78-4B22-9B6D-5DD122A47192}"/>
    <cellStyle name="Comma 2 2 3 2 3 2 3 4" xfId="23979" xr:uid="{4F35DC72-31AB-488F-9032-41B75D3BCE5B}"/>
    <cellStyle name="Comma 2 2 3 2 3 2 3 4 2" xfId="30503" xr:uid="{53EA21C9-07EA-4418-98C4-FDEA677ED6F2}"/>
    <cellStyle name="Comma 2 2 3 2 3 2 3 5" xfId="27242" xr:uid="{17A33ACF-DAEC-4557-8238-C61BAB167406}"/>
    <cellStyle name="Comma 2 2 3 2 3 2 4" xfId="22888" xr:uid="{88871D89-06F6-4661-A4F9-9CE17C25C51B}"/>
    <cellStyle name="Comma 2 2 3 2 3 2 4 2" xfId="26151" xr:uid="{775625CD-704B-46A3-9146-590279CC4790}"/>
    <cellStyle name="Comma 2 2 3 2 3 2 4 2 2" xfId="32675" xr:uid="{CFD0C971-053B-457D-863E-4CA5A4FBB351}"/>
    <cellStyle name="Comma 2 2 3 2 3 2 4 3" xfId="29414" xr:uid="{11C178F2-C57C-4972-A7BE-65CFFBCECE44}"/>
    <cellStyle name="Comma 2 2 3 2 3 2 5" xfId="21801" xr:uid="{9FB43795-C264-4E58-9658-E1D3A1154D7C}"/>
    <cellStyle name="Comma 2 2 3 2 3 2 5 2" xfId="25064" xr:uid="{814E8F3D-6769-4D90-AF63-A73591CBC7F3}"/>
    <cellStyle name="Comma 2 2 3 2 3 2 5 2 2" xfId="31588" xr:uid="{A6AA9FFE-7445-45C3-8C6C-49CF1B6494A1}"/>
    <cellStyle name="Comma 2 2 3 2 3 2 5 3" xfId="28327" xr:uid="{35BFF542-D71C-40EB-91FB-9DC180B148EC}"/>
    <cellStyle name="Comma 2 2 3 2 3 2 6" xfId="23977" xr:uid="{74547A42-8852-4B45-8A88-CAB1C8DB5D05}"/>
    <cellStyle name="Comma 2 2 3 2 3 2 6 2" xfId="30501" xr:uid="{158CE202-4E9C-498F-B2E2-B49436E8AE03}"/>
    <cellStyle name="Comma 2 2 3 2 3 2 7" xfId="27240" xr:uid="{4AD38FE0-91DD-414B-A072-416FF79E9D8B}"/>
    <cellStyle name="Comma 2 2 3 2 3 3" xfId="13119" xr:uid="{00000000-0005-0000-0000-00002C330000}"/>
    <cellStyle name="Comma 2 2 3 2 3 3 2" xfId="22891" xr:uid="{8C5AFC4E-6AE5-4833-9CED-9E8B3B1B0BC5}"/>
    <cellStyle name="Comma 2 2 3 2 3 3 2 2" xfId="26154" xr:uid="{3889F39F-FFC4-4466-9462-8B6BD865FED7}"/>
    <cellStyle name="Comma 2 2 3 2 3 3 2 2 2" xfId="32678" xr:uid="{42117E8A-19EA-415E-810D-28579C01FF08}"/>
    <cellStyle name="Comma 2 2 3 2 3 3 2 3" xfId="29417" xr:uid="{31C04284-330A-454A-AF1C-12F2C90D390D}"/>
    <cellStyle name="Comma 2 2 3 2 3 3 3" xfId="21804" xr:uid="{B3A4A0B1-5F4C-446B-A620-259688EFFB26}"/>
    <cellStyle name="Comma 2 2 3 2 3 3 3 2" xfId="25067" xr:uid="{7D454292-3F3D-4784-968D-7356DBE4ABD8}"/>
    <cellStyle name="Comma 2 2 3 2 3 3 3 2 2" xfId="31591" xr:uid="{057B40FA-763D-4397-997B-770B3CE62DBF}"/>
    <cellStyle name="Comma 2 2 3 2 3 3 3 3" xfId="28330" xr:uid="{224E4CF6-97FB-4D4B-8EA6-C59CEF4BEE4B}"/>
    <cellStyle name="Comma 2 2 3 2 3 3 4" xfId="23980" xr:uid="{66F3FF16-368A-4F91-964E-D5A7D33E39F7}"/>
    <cellStyle name="Comma 2 2 3 2 3 3 4 2" xfId="30504" xr:uid="{AE1A664A-D969-4341-853D-99DD5758BD97}"/>
    <cellStyle name="Comma 2 2 3 2 3 3 5" xfId="27243" xr:uid="{9908605D-5FCB-4CED-9DB7-5DD4A1EF370E}"/>
    <cellStyle name="Comma 2 2 3 2 3 4" xfId="13120" xr:uid="{00000000-0005-0000-0000-00002D330000}"/>
    <cellStyle name="Comma 2 2 3 2 3 4 2" xfId="22892" xr:uid="{3A3D5F8C-1403-47CE-B8FA-82561BBA39DE}"/>
    <cellStyle name="Comma 2 2 3 2 3 4 2 2" xfId="26155" xr:uid="{98C8063B-85C8-4E62-AF39-63F83BBBC4EC}"/>
    <cellStyle name="Comma 2 2 3 2 3 4 2 2 2" xfId="32679" xr:uid="{64149314-4240-4392-80CA-84B0386719B1}"/>
    <cellStyle name="Comma 2 2 3 2 3 4 2 3" xfId="29418" xr:uid="{A166D97C-F575-4615-912A-75E3A5C67F73}"/>
    <cellStyle name="Comma 2 2 3 2 3 4 3" xfId="21805" xr:uid="{7023AA94-695F-41A9-92D2-36B05C83CC4A}"/>
    <cellStyle name="Comma 2 2 3 2 3 4 3 2" xfId="25068" xr:uid="{5391EA32-DA16-417E-B054-0F68E210E8C2}"/>
    <cellStyle name="Comma 2 2 3 2 3 4 3 2 2" xfId="31592" xr:uid="{4F1BEF70-C879-445F-9889-EC6448FAD4AD}"/>
    <cellStyle name="Comma 2 2 3 2 3 4 3 3" xfId="28331" xr:uid="{E1AE338C-E8E9-4474-A0D5-CF6586F87092}"/>
    <cellStyle name="Comma 2 2 3 2 3 4 4" xfId="23981" xr:uid="{F12C987F-9A8F-4DD1-A3EF-35330878D4E2}"/>
    <cellStyle name="Comma 2 2 3 2 3 4 4 2" xfId="30505" xr:uid="{49BF8890-A1DF-46C9-9465-41A34DD53B26}"/>
    <cellStyle name="Comma 2 2 3 2 3 4 5" xfId="27244" xr:uid="{09A9854D-BC2C-4A6E-9E6F-EEF6F8BBED95}"/>
    <cellStyle name="Comma 2 2 3 2 3 5" xfId="22887" xr:uid="{9D9F429A-495B-4973-BA77-79FC3CC85936}"/>
    <cellStyle name="Comma 2 2 3 2 3 5 2" xfId="26150" xr:uid="{036B126D-37AF-4788-9277-7A0CA7AD7ADD}"/>
    <cellStyle name="Comma 2 2 3 2 3 5 2 2" xfId="32674" xr:uid="{134DC3E4-3BD6-46F7-80B6-AF0BDE8E6C7B}"/>
    <cellStyle name="Comma 2 2 3 2 3 5 3" xfId="29413" xr:uid="{E5917516-C6F7-41BA-BD75-527FB890C394}"/>
    <cellStyle name="Comma 2 2 3 2 3 6" xfId="21800" xr:uid="{C3DF6894-333A-489A-BEC8-51F6A9273775}"/>
    <cellStyle name="Comma 2 2 3 2 3 6 2" xfId="25063" xr:uid="{4FF35F0F-CC32-468F-9CD9-90615257F353}"/>
    <cellStyle name="Comma 2 2 3 2 3 6 2 2" xfId="31587" xr:uid="{92BE1CC1-8134-4EBD-B0E2-54ADFB698E55}"/>
    <cellStyle name="Comma 2 2 3 2 3 6 3" xfId="28326" xr:uid="{6774F9C4-34A3-475C-82A0-168866D19BC6}"/>
    <cellStyle name="Comma 2 2 3 2 3 7" xfId="23976" xr:uid="{34AD67CF-40B1-4D73-85CF-534E6C74844A}"/>
    <cellStyle name="Comma 2 2 3 2 3 7 2" xfId="30500" xr:uid="{8DB80522-29EF-4A5B-B42D-EEAFA99C7D9F}"/>
    <cellStyle name="Comma 2 2 3 2 3 8" xfId="27239" xr:uid="{08294E01-AE8B-4CE5-A27E-1FDB31203335}"/>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7" xr:uid="{9DF35596-EE47-4A81-AA04-72FCB3BA3E36}"/>
    <cellStyle name="Comma 2 2 3 2 4 2 2 2 2" xfId="32681" xr:uid="{116EA587-1B18-4D7B-8274-FADD3E6E413B}"/>
    <cellStyle name="Comma 2 2 3 2 4 2 2 3" xfId="29420" xr:uid="{979B7AF7-5BDA-47F6-9F14-A865D01964B4}"/>
    <cellStyle name="Comma 2 2 3 2 4 2 3" xfId="21807" xr:uid="{00E32D97-9A13-42B9-8441-011F0DC93F0D}"/>
    <cellStyle name="Comma 2 2 3 2 4 2 3 2" xfId="25070" xr:uid="{90333AEA-9A07-438F-B1C5-C99A32895EA4}"/>
    <cellStyle name="Comma 2 2 3 2 4 2 3 2 2" xfId="31594" xr:uid="{BD7D5E48-EBED-44BB-A440-D6717B4EEFDF}"/>
    <cellStyle name="Comma 2 2 3 2 4 2 3 3" xfId="28333" xr:uid="{D3E8223E-4241-4AC3-8B7A-73352D591FC5}"/>
    <cellStyle name="Comma 2 2 3 2 4 2 4" xfId="23983" xr:uid="{161F47E0-5125-4179-B3A5-F60829021FED}"/>
    <cellStyle name="Comma 2 2 3 2 4 2 4 2" xfId="30507" xr:uid="{8E590F6F-95C1-4E72-9437-5716E8EBF052}"/>
    <cellStyle name="Comma 2 2 3 2 4 2 5" xfId="27246" xr:uid="{6F7BD0FC-10A3-4D26-B50C-FFAB381AB1A3}"/>
    <cellStyle name="Comma 2 2 3 2 4 3" xfId="13123" xr:uid="{00000000-0005-0000-0000-000030330000}"/>
    <cellStyle name="Comma 2 2 3 2 4 3 2" xfId="22895" xr:uid="{CF9ACACD-C269-4437-A0A7-F0A981ED1F5E}"/>
    <cellStyle name="Comma 2 2 3 2 4 3 2 2" xfId="26158" xr:uid="{D2966466-5259-49AE-B8BE-77DB690A3767}"/>
    <cellStyle name="Comma 2 2 3 2 4 3 2 2 2" xfId="32682" xr:uid="{5A8E29EB-B07F-4EFC-9DDE-AE4936CCDEAD}"/>
    <cellStyle name="Comma 2 2 3 2 4 3 2 3" xfId="29421" xr:uid="{0231E9E9-7C7E-49B7-B91D-8890B110E19F}"/>
    <cellStyle name="Comma 2 2 3 2 4 3 3" xfId="21808" xr:uid="{AFB4EA03-855E-45D2-84BB-508A44B6D50C}"/>
    <cellStyle name="Comma 2 2 3 2 4 3 3 2" xfId="25071" xr:uid="{3144A7E2-DB32-463A-915C-B37647BFFCEF}"/>
    <cellStyle name="Comma 2 2 3 2 4 3 3 2 2" xfId="31595" xr:uid="{1702CD62-ED47-4179-B56D-54736696F16D}"/>
    <cellStyle name="Comma 2 2 3 2 4 3 3 3" xfId="28334" xr:uid="{BC9B909D-D1B6-4FB9-B38C-F36403DD5CE9}"/>
    <cellStyle name="Comma 2 2 3 2 4 3 4" xfId="23984" xr:uid="{B1F40840-815D-4247-85C7-2D9A0F0E147F}"/>
    <cellStyle name="Comma 2 2 3 2 4 3 4 2" xfId="30508" xr:uid="{5A5B60DA-B741-4B4A-9EDF-C1B4DC71FD6D}"/>
    <cellStyle name="Comma 2 2 3 2 4 3 5" xfId="27247" xr:uid="{D5339865-4CA7-47E5-A3CF-D9852505C04C}"/>
    <cellStyle name="Comma 2 2 3 2 4 4" xfId="22893" xr:uid="{041616BB-7615-4D4F-8C25-8F027DF092D1}"/>
    <cellStyle name="Comma 2 2 3 2 4 4 2" xfId="26156" xr:uid="{27B8BD05-3473-4BA2-85AD-7E8DEB6719D0}"/>
    <cellStyle name="Comma 2 2 3 2 4 4 2 2" xfId="32680" xr:uid="{523197E8-FE69-49B1-9EE8-6F39A98AF88A}"/>
    <cellStyle name="Comma 2 2 3 2 4 4 3" xfId="29419" xr:uid="{5C13CE26-0300-483D-A1F6-17F66FAFD30F}"/>
    <cellStyle name="Comma 2 2 3 2 4 5" xfId="21806" xr:uid="{6AE39177-82E3-4EFD-A584-BEC7E120EADF}"/>
    <cellStyle name="Comma 2 2 3 2 4 5 2" xfId="25069" xr:uid="{20DB31C3-E859-4420-8CF6-DA4D58018567}"/>
    <cellStyle name="Comma 2 2 3 2 4 5 2 2" xfId="31593" xr:uid="{0FDE461D-7D89-4752-B054-C23F48BF0805}"/>
    <cellStyle name="Comma 2 2 3 2 4 5 3" xfId="28332" xr:uid="{AB286825-B603-432C-8E3D-CCCDE4E6710C}"/>
    <cellStyle name="Comma 2 2 3 2 4 6" xfId="23982" xr:uid="{EB143D8B-1FC4-47F2-8791-38077BF52217}"/>
    <cellStyle name="Comma 2 2 3 2 4 6 2" xfId="30506" xr:uid="{F2BE5448-A4F9-49AC-AE12-9C0F9C1E2B2A}"/>
    <cellStyle name="Comma 2 2 3 2 4 7" xfId="27245" xr:uid="{D3068466-796B-4A72-BD08-C15D21EFEB5C}"/>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60" xr:uid="{539C6E70-4E23-4E6F-B445-B454FDCDA05F}"/>
    <cellStyle name="Comma 2 2 3 2 5 2 2 2 2" xfId="32684" xr:uid="{0A751ED4-105F-49D3-BFF7-F0B7CEF801CD}"/>
    <cellStyle name="Comma 2 2 3 2 5 2 2 3" xfId="29423" xr:uid="{8E215601-20D8-4E8E-AB10-E4D6D805DF23}"/>
    <cellStyle name="Comma 2 2 3 2 5 2 3" xfId="21810" xr:uid="{5295C5EF-5133-4D32-A7EC-86FEEFB1E8E3}"/>
    <cellStyle name="Comma 2 2 3 2 5 2 3 2" xfId="25073" xr:uid="{66DABEE7-DEF2-4F76-A086-513659E593D8}"/>
    <cellStyle name="Comma 2 2 3 2 5 2 3 2 2" xfId="31597" xr:uid="{2BD0C0A7-3E9C-4958-935B-13AD1CAD1E48}"/>
    <cellStyle name="Comma 2 2 3 2 5 2 3 3" xfId="28336" xr:uid="{1D741925-AB00-4065-A477-D9BC707DE437}"/>
    <cellStyle name="Comma 2 2 3 2 5 2 4" xfId="23986" xr:uid="{BA1D7426-C92B-4E09-8F4D-3DE7A5D6EE76}"/>
    <cellStyle name="Comma 2 2 3 2 5 2 4 2" xfId="30510" xr:uid="{4D5176F7-4E02-46AC-99C3-C7CBA09FF6FD}"/>
    <cellStyle name="Comma 2 2 3 2 5 2 5" xfId="27249" xr:uid="{8BF299CB-C9AE-4D79-B0A7-D3E4676F3B69}"/>
    <cellStyle name="Comma 2 2 3 2 5 3" xfId="13126" xr:uid="{00000000-0005-0000-0000-000033330000}"/>
    <cellStyle name="Comma 2 2 3 2 5 3 2" xfId="22898" xr:uid="{9977022A-3A0C-4B99-B866-AB37F3932812}"/>
    <cellStyle name="Comma 2 2 3 2 5 3 2 2" xfId="26161" xr:uid="{A92E1584-5088-4C70-9144-632F3C26FF0C}"/>
    <cellStyle name="Comma 2 2 3 2 5 3 2 2 2" xfId="32685" xr:uid="{88F458AD-8AB7-41C1-926E-7C4F4C859C62}"/>
    <cellStyle name="Comma 2 2 3 2 5 3 2 3" xfId="29424" xr:uid="{47D8BEE7-4028-4765-A014-554FF53FAD61}"/>
    <cellStyle name="Comma 2 2 3 2 5 3 3" xfId="21811" xr:uid="{A72FCDD3-6BC2-4F01-B285-0FBB0A589A1B}"/>
    <cellStyle name="Comma 2 2 3 2 5 3 3 2" xfId="25074" xr:uid="{ED7A3E94-ABDA-4164-B7E4-465E99E9E9A2}"/>
    <cellStyle name="Comma 2 2 3 2 5 3 3 2 2" xfId="31598" xr:uid="{E9940E8C-44C6-4CC8-9A35-1512DA9A8382}"/>
    <cellStyle name="Comma 2 2 3 2 5 3 3 3" xfId="28337" xr:uid="{8A7AF6C8-2E05-4411-9F26-7EB040869DB2}"/>
    <cellStyle name="Comma 2 2 3 2 5 3 4" xfId="23987" xr:uid="{657096CA-34F0-4C09-9459-C877C008D02A}"/>
    <cellStyle name="Comma 2 2 3 2 5 3 4 2" xfId="30511" xr:uid="{96F78BAE-1B7A-42C0-9E70-D25E09521E20}"/>
    <cellStyle name="Comma 2 2 3 2 5 3 5" xfId="27250" xr:uid="{2447AD81-0AE9-421A-8FD4-CB9C9B06ACA9}"/>
    <cellStyle name="Comma 2 2 3 2 5 4" xfId="22896" xr:uid="{AF2C5D40-EAB6-4E11-AE2E-7EB4D0B2B998}"/>
    <cellStyle name="Comma 2 2 3 2 5 4 2" xfId="26159" xr:uid="{A9B8FB7A-2222-4AE8-B225-3C71825C0780}"/>
    <cellStyle name="Comma 2 2 3 2 5 4 2 2" xfId="32683" xr:uid="{A13B2BA2-4F31-49CB-8E89-4558EFB7186D}"/>
    <cellStyle name="Comma 2 2 3 2 5 4 3" xfId="29422" xr:uid="{E8B810F2-DB89-407F-9E57-3C958BBA4DE2}"/>
    <cellStyle name="Comma 2 2 3 2 5 5" xfId="21809" xr:uid="{5DEEC303-F332-4202-B2EE-009A2DE25B5B}"/>
    <cellStyle name="Comma 2 2 3 2 5 5 2" xfId="25072" xr:uid="{69E6B33B-3986-413D-8583-CE9E42095FF1}"/>
    <cellStyle name="Comma 2 2 3 2 5 5 2 2" xfId="31596" xr:uid="{2D2721CA-71C0-409C-919F-CAFCA37E0BA3}"/>
    <cellStyle name="Comma 2 2 3 2 5 5 3" xfId="28335" xr:uid="{ADE66E17-121A-49B0-B6C0-C81650D5DA1D}"/>
    <cellStyle name="Comma 2 2 3 2 5 6" xfId="23985" xr:uid="{D5902919-FE6D-4703-813E-A00C462D0195}"/>
    <cellStyle name="Comma 2 2 3 2 5 6 2" xfId="30509" xr:uid="{0CA49A90-640B-47EC-A148-976D9A7105D9}"/>
    <cellStyle name="Comma 2 2 3 2 5 7" xfId="27248" xr:uid="{25BD398B-A547-4ED9-9B39-8DABB3655A2D}"/>
    <cellStyle name="Comma 2 2 3 2 6" xfId="13127" xr:uid="{00000000-0005-0000-0000-000034330000}"/>
    <cellStyle name="Comma 2 2 3 2 6 2" xfId="22899" xr:uid="{B12D7526-39AF-4F28-9D96-10430299F3ED}"/>
    <cellStyle name="Comma 2 2 3 2 6 2 2" xfId="26162" xr:uid="{864C2540-DB59-43DB-8306-25A3BC5D3BDE}"/>
    <cellStyle name="Comma 2 2 3 2 6 2 2 2" xfId="32686" xr:uid="{5EADF208-A504-4F53-8D60-6EE2AD69C317}"/>
    <cellStyle name="Comma 2 2 3 2 6 2 3" xfId="29425" xr:uid="{11C9FDA8-93FE-4987-9BED-434C8D48E255}"/>
    <cellStyle name="Comma 2 2 3 2 6 3" xfId="21812" xr:uid="{D39DF071-5501-42A1-BD9F-671D61D1ABA6}"/>
    <cellStyle name="Comma 2 2 3 2 6 3 2" xfId="25075" xr:uid="{2FB84FDD-F0CE-4F1F-9629-E87B47F07717}"/>
    <cellStyle name="Comma 2 2 3 2 6 3 2 2" xfId="31599" xr:uid="{61677AB0-9B8D-4EEF-A260-CA36E5C9D2B6}"/>
    <cellStyle name="Comma 2 2 3 2 6 3 3" xfId="28338" xr:uid="{95222C16-3D2E-4AA5-AC17-292B829BD069}"/>
    <cellStyle name="Comma 2 2 3 2 6 4" xfId="23988" xr:uid="{5DBC1E5F-994C-4A51-8D19-71A9AE1D7205}"/>
    <cellStyle name="Comma 2 2 3 2 6 4 2" xfId="30512" xr:uid="{079D4537-9B9F-4C3E-97B2-5FF85D024289}"/>
    <cellStyle name="Comma 2 2 3 2 6 5" xfId="27251" xr:uid="{A2F7AC92-0A4A-4AF2-A767-F21DD94553D4}"/>
    <cellStyle name="Comma 2 2 3 2 7" xfId="13128" xr:uid="{00000000-0005-0000-0000-000035330000}"/>
    <cellStyle name="Comma 2 2 3 2 7 2" xfId="22900" xr:uid="{C00BF88D-EA0C-493B-90D4-57F9E24C2447}"/>
    <cellStyle name="Comma 2 2 3 2 7 2 2" xfId="26163" xr:uid="{ED9A9CC7-97DA-4FED-B5F5-CBD52ADE31ED}"/>
    <cellStyle name="Comma 2 2 3 2 7 2 2 2" xfId="32687" xr:uid="{F1EFEDF5-A76C-44AD-8771-A11D01DABB85}"/>
    <cellStyle name="Comma 2 2 3 2 7 2 3" xfId="29426" xr:uid="{7D4E70F5-5740-425A-98D9-4887DBB3B812}"/>
    <cellStyle name="Comma 2 2 3 2 7 3" xfId="21813" xr:uid="{19AC681B-CE16-4CB5-BF8C-669AA933CE85}"/>
    <cellStyle name="Comma 2 2 3 2 7 3 2" xfId="25076" xr:uid="{159D3A54-04B3-4A8C-A36B-04D0182A4901}"/>
    <cellStyle name="Comma 2 2 3 2 7 3 2 2" xfId="31600" xr:uid="{9E790055-D920-41A4-8DDE-F1EFED98BCB2}"/>
    <cellStyle name="Comma 2 2 3 2 7 3 3" xfId="28339" xr:uid="{27A2DF45-9DBF-4659-B738-5ED7A23B20BD}"/>
    <cellStyle name="Comma 2 2 3 2 7 4" xfId="23989" xr:uid="{8182D84E-BDA0-4407-893E-21D597D1CDF4}"/>
    <cellStyle name="Comma 2 2 3 2 7 4 2" xfId="30513" xr:uid="{13EF20E8-845D-4191-A96E-EE70F837B02F}"/>
    <cellStyle name="Comma 2 2 3 2 7 5" xfId="27252" xr:uid="{6D26F9A7-B07D-4B5C-B0DF-4DD2CEB46971}"/>
    <cellStyle name="Comma 2 2 3 2 8" xfId="13129" xr:uid="{00000000-0005-0000-0000-000036330000}"/>
    <cellStyle name="Comma 2 2 3 2 8 2" xfId="22901" xr:uid="{14BB4E91-AF6D-4C33-AACF-A596FCA6241E}"/>
    <cellStyle name="Comma 2 2 3 2 8 2 2" xfId="26164" xr:uid="{498BB553-AF69-4583-A227-3530F153E97E}"/>
    <cellStyle name="Comma 2 2 3 2 8 2 2 2" xfId="32688" xr:uid="{ADFC6C21-E5B6-4A10-8229-C80B35F87695}"/>
    <cellStyle name="Comma 2 2 3 2 8 2 3" xfId="29427" xr:uid="{7C1AA9D4-E424-4EB9-9F72-1C5D4D8BFA6A}"/>
    <cellStyle name="Comma 2 2 3 2 8 3" xfId="21814" xr:uid="{F4D85F1B-64FA-4A81-AAE0-3672AF39F925}"/>
    <cellStyle name="Comma 2 2 3 2 8 3 2" xfId="25077" xr:uid="{917606CC-97AD-4D2D-9645-1785509B2E33}"/>
    <cellStyle name="Comma 2 2 3 2 8 3 2 2" xfId="31601" xr:uid="{CEB48E0E-95E1-4690-8AA6-276E5938AEED}"/>
    <cellStyle name="Comma 2 2 3 2 8 3 3" xfId="28340" xr:uid="{F5A9F306-8BC0-48B3-932A-01572EADDFDD}"/>
    <cellStyle name="Comma 2 2 3 2 8 4" xfId="23990" xr:uid="{F84EB3CA-F452-4905-B075-60E66041879E}"/>
    <cellStyle name="Comma 2 2 3 2 8 4 2" xfId="30514" xr:uid="{63ADDA59-12D6-4D44-AE34-60B562504D78}"/>
    <cellStyle name="Comma 2 2 3 2 8 5" xfId="27253" xr:uid="{6DADE113-5812-450D-8EDA-D18113E5905C}"/>
    <cellStyle name="Comma 2 2 3 2 9" xfId="22871" xr:uid="{2F703DDC-9506-413A-8997-494E602E56DB}"/>
    <cellStyle name="Comma 2 2 3 2 9 2" xfId="26134" xr:uid="{C87098F0-C083-45FB-973E-43131D32CA5B}"/>
    <cellStyle name="Comma 2 2 3 2 9 2 2" xfId="32658" xr:uid="{F1679265-03A0-426A-A535-05F3EEEE28F7}"/>
    <cellStyle name="Comma 2 2 3 2 9 3" xfId="29397" xr:uid="{706D6963-956E-43C2-B2BB-9050E2B7F685}"/>
    <cellStyle name="Comma 2 2 3 3" xfId="13130" xr:uid="{00000000-0005-0000-0000-000037330000}"/>
    <cellStyle name="Comma 2 2 3 3 10" xfId="27254" xr:uid="{43FD1935-F9ED-41D5-806A-BAAE1ACC4FDC}"/>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8" xr:uid="{8CD7370F-131E-4B02-B757-EDB8D3C58618}"/>
    <cellStyle name="Comma 2 2 3 3 2 2 2 2 2 2" xfId="32692" xr:uid="{58958C91-3E2D-476D-969B-E98E3EA330A4}"/>
    <cellStyle name="Comma 2 2 3 3 2 2 2 2 3" xfId="29431" xr:uid="{279F1D3A-4516-4914-BEA3-E619E2FFED02}"/>
    <cellStyle name="Comma 2 2 3 3 2 2 2 3" xfId="21818" xr:uid="{0739C6C0-DCDD-4F95-A99D-04F1848751E2}"/>
    <cellStyle name="Comma 2 2 3 3 2 2 2 3 2" xfId="25081" xr:uid="{56E9D93D-E937-4188-B178-138FEB67E4D3}"/>
    <cellStyle name="Comma 2 2 3 3 2 2 2 3 2 2" xfId="31605" xr:uid="{CAFC7685-6BE5-4307-A031-FC3B983091E3}"/>
    <cellStyle name="Comma 2 2 3 3 2 2 2 3 3" xfId="28344" xr:uid="{E5D542BA-973B-45A6-890C-C09774653480}"/>
    <cellStyle name="Comma 2 2 3 3 2 2 2 4" xfId="23994" xr:uid="{9EAE2A31-078B-4FCC-A91E-C7D680D319AA}"/>
    <cellStyle name="Comma 2 2 3 3 2 2 2 4 2" xfId="30518" xr:uid="{BEFF1113-8886-43C8-883E-8E9C24A138FE}"/>
    <cellStyle name="Comma 2 2 3 3 2 2 2 5" xfId="27257" xr:uid="{89673ED4-BAE9-47E0-BDA1-48D1D9312CB0}"/>
    <cellStyle name="Comma 2 2 3 3 2 2 3" xfId="13134" xr:uid="{00000000-0005-0000-0000-00003B330000}"/>
    <cellStyle name="Comma 2 2 3 3 2 2 3 2" xfId="22906" xr:uid="{752C1A0F-D9A3-44D6-9CA8-872299386D27}"/>
    <cellStyle name="Comma 2 2 3 3 2 2 3 2 2" xfId="26169" xr:uid="{2B6820CB-AB8D-494F-BB57-C6C7D6F3BBC9}"/>
    <cellStyle name="Comma 2 2 3 3 2 2 3 2 2 2" xfId="32693" xr:uid="{D699C982-A0C6-4874-870B-994B74769279}"/>
    <cellStyle name="Comma 2 2 3 3 2 2 3 2 3" xfId="29432" xr:uid="{1BF3CDC6-A763-4BAD-A260-4973E06C7D37}"/>
    <cellStyle name="Comma 2 2 3 3 2 2 3 3" xfId="21819" xr:uid="{FE04ADEC-BCBF-4602-A2F0-48C8B44CC1AE}"/>
    <cellStyle name="Comma 2 2 3 3 2 2 3 3 2" xfId="25082" xr:uid="{08C746CF-E50C-43F3-9FF0-EAECBA5A32A6}"/>
    <cellStyle name="Comma 2 2 3 3 2 2 3 3 2 2" xfId="31606" xr:uid="{1638D341-587F-4E61-814D-61724F7B4A3C}"/>
    <cellStyle name="Comma 2 2 3 3 2 2 3 3 3" xfId="28345" xr:uid="{1FB51BA2-E8E3-426D-8D67-9CD9B43838DB}"/>
    <cellStyle name="Comma 2 2 3 3 2 2 3 4" xfId="23995" xr:uid="{DBB81DA9-947D-4568-A714-AF7879DA457D}"/>
    <cellStyle name="Comma 2 2 3 3 2 2 3 4 2" xfId="30519" xr:uid="{184D1732-1621-4ABB-B12B-F1257ABD87FD}"/>
    <cellStyle name="Comma 2 2 3 3 2 2 3 5" xfId="27258" xr:uid="{C529F041-CA52-49F8-984F-ECF09ED1AFEF}"/>
    <cellStyle name="Comma 2 2 3 3 2 2 4" xfId="22904" xr:uid="{3A964DBB-C6DD-47F8-9EEF-0A8ADF403839}"/>
    <cellStyle name="Comma 2 2 3 3 2 2 4 2" xfId="26167" xr:uid="{78636046-B9F5-4195-829D-711BC24E83E8}"/>
    <cellStyle name="Comma 2 2 3 3 2 2 4 2 2" xfId="32691" xr:uid="{54AA8E0F-A832-4EFF-AE0A-7630E95C9943}"/>
    <cellStyle name="Comma 2 2 3 3 2 2 4 3" xfId="29430" xr:uid="{B8E04898-AEDD-42BF-8E9B-5A621631CF56}"/>
    <cellStyle name="Comma 2 2 3 3 2 2 5" xfId="21817" xr:uid="{BF5605DF-BA20-497E-9D20-07E0917DB01C}"/>
    <cellStyle name="Comma 2 2 3 3 2 2 5 2" xfId="25080" xr:uid="{11B619A5-486B-442D-A1F4-53535501BAB2}"/>
    <cellStyle name="Comma 2 2 3 3 2 2 5 2 2" xfId="31604" xr:uid="{612F5F72-89C7-413F-847A-0D2D77C0C058}"/>
    <cellStyle name="Comma 2 2 3 3 2 2 5 3" xfId="28343" xr:uid="{62044848-4137-4FF5-AE63-04F84DD86627}"/>
    <cellStyle name="Comma 2 2 3 3 2 2 6" xfId="23993" xr:uid="{EDCD57C0-41EB-414F-B19F-8A6212688F0A}"/>
    <cellStyle name="Comma 2 2 3 3 2 2 6 2" xfId="30517" xr:uid="{51F81FBB-65F2-49F8-8804-E2C90A5FEE52}"/>
    <cellStyle name="Comma 2 2 3 3 2 2 7" xfId="27256" xr:uid="{679C6B14-A9C2-4C74-B8F0-E509129D6587}"/>
    <cellStyle name="Comma 2 2 3 3 2 3" xfId="13135" xr:uid="{00000000-0005-0000-0000-00003C330000}"/>
    <cellStyle name="Comma 2 2 3 3 2 3 2" xfId="22907" xr:uid="{9EFEA1BA-A3AD-4E67-95D5-3A11D6B24935}"/>
    <cellStyle name="Comma 2 2 3 3 2 3 2 2" xfId="26170" xr:uid="{DEE30B58-CAA1-457F-B42B-B7B7C8A07FDC}"/>
    <cellStyle name="Comma 2 2 3 3 2 3 2 2 2" xfId="32694" xr:uid="{B4A168F8-048A-4FF5-BDA7-655368A8DB2A}"/>
    <cellStyle name="Comma 2 2 3 3 2 3 2 3" xfId="29433" xr:uid="{01BCFA33-5A00-4CAE-BFC1-6F1413A8B29F}"/>
    <cellStyle name="Comma 2 2 3 3 2 3 3" xfId="21820" xr:uid="{CC333656-DF9A-4F99-87E9-AA7AEEB870E6}"/>
    <cellStyle name="Comma 2 2 3 3 2 3 3 2" xfId="25083" xr:uid="{546D14BF-C31F-4609-96A4-63767803C2C8}"/>
    <cellStyle name="Comma 2 2 3 3 2 3 3 2 2" xfId="31607" xr:uid="{90CAF5E1-9A3E-4EE5-8493-EC7C67F57FBA}"/>
    <cellStyle name="Comma 2 2 3 3 2 3 3 3" xfId="28346" xr:uid="{F4162772-905F-4DD4-AD46-7EC87231B2E0}"/>
    <cellStyle name="Comma 2 2 3 3 2 3 4" xfId="23996" xr:uid="{E9B1679E-EE3B-49A9-AF3C-E06CF38A6B8C}"/>
    <cellStyle name="Comma 2 2 3 3 2 3 4 2" xfId="30520" xr:uid="{5E53C259-4121-433E-8CF4-F8A0DAC0CE6A}"/>
    <cellStyle name="Comma 2 2 3 3 2 3 5" xfId="27259" xr:uid="{ECE68238-CDA0-4193-A0D2-80BA5DA072F7}"/>
    <cellStyle name="Comma 2 2 3 3 2 4" xfId="13136" xr:uid="{00000000-0005-0000-0000-00003D330000}"/>
    <cellStyle name="Comma 2 2 3 3 2 4 2" xfId="22908" xr:uid="{B8468724-D0F6-4E2F-9F67-82A9B52E2A2C}"/>
    <cellStyle name="Comma 2 2 3 3 2 4 2 2" xfId="26171" xr:uid="{D83A03AD-2CAC-41B2-928E-AC5FD40D9569}"/>
    <cellStyle name="Comma 2 2 3 3 2 4 2 2 2" xfId="32695" xr:uid="{675EDE1E-4138-4460-91E8-4D5F2818A2AF}"/>
    <cellStyle name="Comma 2 2 3 3 2 4 2 3" xfId="29434" xr:uid="{799A9877-5ED0-4FC5-82FD-13C2AB69E4DE}"/>
    <cellStyle name="Comma 2 2 3 3 2 4 3" xfId="21821" xr:uid="{EB035F40-EC4F-49F0-BF95-56EA8C4CBF52}"/>
    <cellStyle name="Comma 2 2 3 3 2 4 3 2" xfId="25084" xr:uid="{E5395849-BAC3-482A-9BCF-0245195C360F}"/>
    <cellStyle name="Comma 2 2 3 3 2 4 3 2 2" xfId="31608" xr:uid="{E211D88A-C1FD-4F31-BD7F-93B64836A90B}"/>
    <cellStyle name="Comma 2 2 3 3 2 4 3 3" xfId="28347" xr:uid="{617BFAC6-6196-4335-B7FB-62894A2CCD7A}"/>
    <cellStyle name="Comma 2 2 3 3 2 4 4" xfId="23997" xr:uid="{C2466330-10AC-43D4-9A17-4EECBBB2E480}"/>
    <cellStyle name="Comma 2 2 3 3 2 4 4 2" xfId="30521" xr:uid="{FCBBC86D-075E-43BE-AC73-B7E403416976}"/>
    <cellStyle name="Comma 2 2 3 3 2 4 5" xfId="27260" xr:uid="{53A1B7B1-3608-429A-BBBC-94E1CC0FA621}"/>
    <cellStyle name="Comma 2 2 3 3 2 5" xfId="22903" xr:uid="{DCF49C9B-B656-4969-9B32-E0C0427D0C40}"/>
    <cellStyle name="Comma 2 2 3 3 2 5 2" xfId="26166" xr:uid="{43D1CA49-0BE5-4AEB-9365-FAF3D277B99C}"/>
    <cellStyle name="Comma 2 2 3 3 2 5 2 2" xfId="32690" xr:uid="{EB9DF02E-89B9-4EC7-871C-A57D7FB58AC6}"/>
    <cellStyle name="Comma 2 2 3 3 2 5 3" xfId="29429" xr:uid="{2DECFDCA-2162-4FA9-871A-2D156A06C6B0}"/>
    <cellStyle name="Comma 2 2 3 3 2 6" xfId="21816" xr:uid="{3736C6DE-5689-4B66-A830-958E424FEE21}"/>
    <cellStyle name="Comma 2 2 3 3 2 6 2" xfId="25079" xr:uid="{854F93CE-DCD1-4E8A-9D51-305D360C5A21}"/>
    <cellStyle name="Comma 2 2 3 3 2 6 2 2" xfId="31603" xr:uid="{0DE48387-F3EE-4639-BC69-A493980CB726}"/>
    <cellStyle name="Comma 2 2 3 3 2 6 3" xfId="28342" xr:uid="{8EFE6370-18A4-47A6-9F83-0EF4AF517DD6}"/>
    <cellStyle name="Comma 2 2 3 3 2 7" xfId="23992" xr:uid="{6D53EE45-B52A-4C8E-B50F-DC656158AA0D}"/>
    <cellStyle name="Comma 2 2 3 3 2 7 2" xfId="30516" xr:uid="{A5962FDF-62F1-45CA-82B6-447882388E0A}"/>
    <cellStyle name="Comma 2 2 3 3 2 8" xfId="27255" xr:uid="{AF7F574B-BD2D-4417-84FE-B397F6DE0ACE}"/>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3" xr:uid="{8E634F09-A405-42C9-84E7-92BDFD42BB66}"/>
    <cellStyle name="Comma 2 2 3 3 3 2 2 2 2" xfId="32697" xr:uid="{AC60BE7B-5949-4D70-9A8D-1AC22C786ED0}"/>
    <cellStyle name="Comma 2 2 3 3 3 2 2 3" xfId="29436" xr:uid="{66484699-00C6-447E-B276-5F8A4E3D6B1B}"/>
    <cellStyle name="Comma 2 2 3 3 3 2 3" xfId="21823" xr:uid="{068FCC0D-2728-44AE-9E56-2737B37E70CE}"/>
    <cellStyle name="Comma 2 2 3 3 3 2 3 2" xfId="25086" xr:uid="{A0073547-DCF3-4AD9-ABAD-23A25D4F06DB}"/>
    <cellStyle name="Comma 2 2 3 3 3 2 3 2 2" xfId="31610" xr:uid="{9905C3F3-6DCA-4F80-8463-20DBE55CA648}"/>
    <cellStyle name="Comma 2 2 3 3 3 2 3 3" xfId="28349" xr:uid="{B0667611-0D47-48E2-929D-60168A82883D}"/>
    <cellStyle name="Comma 2 2 3 3 3 2 4" xfId="23999" xr:uid="{C3A9FC25-1418-485C-9A16-58801C0EAF01}"/>
    <cellStyle name="Comma 2 2 3 3 3 2 4 2" xfId="30523" xr:uid="{B9D41D61-53AA-40A9-B62F-6F88ADACC195}"/>
    <cellStyle name="Comma 2 2 3 3 3 2 5" xfId="27262" xr:uid="{0F413920-2BC5-4634-99FF-0638243CCC1C}"/>
    <cellStyle name="Comma 2 2 3 3 3 3" xfId="13139" xr:uid="{00000000-0005-0000-0000-000040330000}"/>
    <cellStyle name="Comma 2 2 3 3 3 3 2" xfId="22911" xr:uid="{019A1D95-8464-4B6E-8236-16FE69B8E4EB}"/>
    <cellStyle name="Comma 2 2 3 3 3 3 2 2" xfId="26174" xr:uid="{88447B3F-68B5-4F28-963F-BDD796464DEF}"/>
    <cellStyle name="Comma 2 2 3 3 3 3 2 2 2" xfId="32698" xr:uid="{CD3DD538-81D0-41E8-BFFA-50BA0AE95E56}"/>
    <cellStyle name="Comma 2 2 3 3 3 3 2 3" xfId="29437" xr:uid="{405F1DC7-6330-4C72-8F9D-351F840042E7}"/>
    <cellStyle name="Comma 2 2 3 3 3 3 3" xfId="21824" xr:uid="{E0047FF4-BAC5-4C80-9C78-75B51B0F8119}"/>
    <cellStyle name="Comma 2 2 3 3 3 3 3 2" xfId="25087" xr:uid="{FB0B8F25-310A-4111-84E5-1A19C93CCFEF}"/>
    <cellStyle name="Comma 2 2 3 3 3 3 3 2 2" xfId="31611" xr:uid="{C08853FC-CD59-4B9F-B5C4-E9B374425DFE}"/>
    <cellStyle name="Comma 2 2 3 3 3 3 3 3" xfId="28350" xr:uid="{64631E05-E944-4A19-A333-387A3EBDED6F}"/>
    <cellStyle name="Comma 2 2 3 3 3 3 4" xfId="24000" xr:uid="{C2D4AE4A-53BD-4CAE-9755-8E8E9B4D2ADB}"/>
    <cellStyle name="Comma 2 2 3 3 3 3 4 2" xfId="30524" xr:uid="{1F8AC74D-97A2-4A68-9834-637EFA61848E}"/>
    <cellStyle name="Comma 2 2 3 3 3 3 5" xfId="27263" xr:uid="{710D2D10-134D-4C36-A032-EE2AB3B9ED37}"/>
    <cellStyle name="Comma 2 2 3 3 3 4" xfId="22909" xr:uid="{126A2068-18DE-4A0B-B178-0250890A8FD6}"/>
    <cellStyle name="Comma 2 2 3 3 3 4 2" xfId="26172" xr:uid="{E0F6A7F6-CC6C-4530-BCC3-90FCCA347C4E}"/>
    <cellStyle name="Comma 2 2 3 3 3 4 2 2" xfId="32696" xr:uid="{44BCBE56-5BAA-40CA-8640-593FFD511640}"/>
    <cellStyle name="Comma 2 2 3 3 3 4 3" xfId="29435" xr:uid="{C85F05CF-6D7D-43C7-A8D7-FCCA461CFED3}"/>
    <cellStyle name="Comma 2 2 3 3 3 5" xfId="21822" xr:uid="{7E11F9E9-19FC-438C-B5D8-924DDAA982AC}"/>
    <cellStyle name="Comma 2 2 3 3 3 5 2" xfId="25085" xr:uid="{C6027A43-F59E-4BB0-93D3-0CFDD1146466}"/>
    <cellStyle name="Comma 2 2 3 3 3 5 2 2" xfId="31609" xr:uid="{CE973FD8-45BB-4DC6-A22E-9329F68C3970}"/>
    <cellStyle name="Comma 2 2 3 3 3 5 3" xfId="28348" xr:uid="{6CEADCC2-F9BE-43A4-8A08-DBD304A92B60}"/>
    <cellStyle name="Comma 2 2 3 3 3 6" xfId="23998" xr:uid="{4E125350-7800-4724-BF32-0AC6E1C67097}"/>
    <cellStyle name="Comma 2 2 3 3 3 6 2" xfId="30522" xr:uid="{0B0DD7BC-9471-447F-A34E-87F9D680D9BC}"/>
    <cellStyle name="Comma 2 2 3 3 3 7" xfId="27261" xr:uid="{EE76783F-5982-40C3-A462-B1EF81F31080}"/>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6" xr:uid="{C49AA83C-9674-4F9E-B432-9C6BD839C494}"/>
    <cellStyle name="Comma 2 2 3 3 4 2 2 2 2" xfId="32700" xr:uid="{B57C3ACE-A76A-46AF-A52B-DF3DFC09FF91}"/>
    <cellStyle name="Comma 2 2 3 3 4 2 2 3" xfId="29439" xr:uid="{2AEA9723-7EF9-4740-BC2F-BE26F75E10C0}"/>
    <cellStyle name="Comma 2 2 3 3 4 2 3" xfId="21826" xr:uid="{303F13CD-D362-47B4-B6B2-67179255C4EF}"/>
    <cellStyle name="Comma 2 2 3 3 4 2 3 2" xfId="25089" xr:uid="{E62FF5B5-08EE-4FEF-9910-B7FEB1E89FC1}"/>
    <cellStyle name="Comma 2 2 3 3 4 2 3 2 2" xfId="31613" xr:uid="{1570BD32-F238-4A05-BD0C-36165AE17C39}"/>
    <cellStyle name="Comma 2 2 3 3 4 2 3 3" xfId="28352" xr:uid="{B9F8F698-BA81-4F8C-BA61-B5BCD4FC74D3}"/>
    <cellStyle name="Comma 2 2 3 3 4 2 4" xfId="24002" xr:uid="{39921EBE-0E5E-410A-B69C-062A543397BB}"/>
    <cellStyle name="Comma 2 2 3 3 4 2 4 2" xfId="30526" xr:uid="{FA91A76F-8F6D-4422-98D6-ECEE936B8AE7}"/>
    <cellStyle name="Comma 2 2 3 3 4 2 5" xfId="27265" xr:uid="{CE66EDB6-75D7-4862-9ACF-862F17203F0A}"/>
    <cellStyle name="Comma 2 2 3 3 4 3" xfId="13142" xr:uid="{00000000-0005-0000-0000-000043330000}"/>
    <cellStyle name="Comma 2 2 3 3 4 3 2" xfId="22914" xr:uid="{A01AA036-989C-46EE-91FB-8065134E8117}"/>
    <cellStyle name="Comma 2 2 3 3 4 3 2 2" xfId="26177" xr:uid="{BB2A11B7-85DB-442C-825D-BCF5E85563BB}"/>
    <cellStyle name="Comma 2 2 3 3 4 3 2 2 2" xfId="32701" xr:uid="{D0F489B3-E1BD-4CEA-BFCD-E4E62AEB09B1}"/>
    <cellStyle name="Comma 2 2 3 3 4 3 2 3" xfId="29440" xr:uid="{960D5A55-AEED-410C-8780-1E7AB4548C39}"/>
    <cellStyle name="Comma 2 2 3 3 4 3 3" xfId="21827" xr:uid="{A69D1B3E-3ECB-4326-ACCB-05F73DB05BB9}"/>
    <cellStyle name="Comma 2 2 3 3 4 3 3 2" xfId="25090" xr:uid="{77D1D1BB-0A55-4BE2-A4C2-A2A8D4FC657D}"/>
    <cellStyle name="Comma 2 2 3 3 4 3 3 2 2" xfId="31614" xr:uid="{077C8E57-E1B9-4DDD-A175-F65903685B89}"/>
    <cellStyle name="Comma 2 2 3 3 4 3 3 3" xfId="28353" xr:uid="{83E5B3AE-FDF3-46AF-A6C3-8AEEE54B0D79}"/>
    <cellStyle name="Comma 2 2 3 3 4 3 4" xfId="24003" xr:uid="{C698BA4E-A732-4A2B-B785-35074E440E93}"/>
    <cellStyle name="Comma 2 2 3 3 4 3 4 2" xfId="30527" xr:uid="{F85D62F6-2864-4504-A2C3-76F1DCCF096A}"/>
    <cellStyle name="Comma 2 2 3 3 4 3 5" xfId="27266" xr:uid="{EDFD58AB-B2EE-45A8-A516-C58078CDAC7B}"/>
    <cellStyle name="Comma 2 2 3 3 4 4" xfId="22912" xr:uid="{A34D528A-7AF1-4C0B-9F9C-D22ED0DA24D4}"/>
    <cellStyle name="Comma 2 2 3 3 4 4 2" xfId="26175" xr:uid="{479AEE97-A0D5-42E8-AD5C-AD379135DAA0}"/>
    <cellStyle name="Comma 2 2 3 3 4 4 2 2" xfId="32699" xr:uid="{8F44112F-1844-467C-B5CC-FE45B0E20944}"/>
    <cellStyle name="Comma 2 2 3 3 4 4 3" xfId="29438" xr:uid="{76CF0BEC-4E6A-4580-B8CF-4600BC52147E}"/>
    <cellStyle name="Comma 2 2 3 3 4 5" xfId="21825" xr:uid="{3076392E-312F-4476-9DF3-3C3EEB1C8C30}"/>
    <cellStyle name="Comma 2 2 3 3 4 5 2" xfId="25088" xr:uid="{C087129C-22E7-474D-9978-43B1A8401D5B}"/>
    <cellStyle name="Comma 2 2 3 3 4 5 2 2" xfId="31612" xr:uid="{16DB030F-00AB-4B0F-B2CA-B186556C69A3}"/>
    <cellStyle name="Comma 2 2 3 3 4 5 3" xfId="28351" xr:uid="{E27DA300-A429-4B38-A8B9-5C4012875EEC}"/>
    <cellStyle name="Comma 2 2 3 3 4 6" xfId="24001" xr:uid="{54AAA119-38F1-4228-9DC1-0DE7D336D316}"/>
    <cellStyle name="Comma 2 2 3 3 4 6 2" xfId="30525" xr:uid="{0AF7275D-94C4-4EFF-8323-CFBBFD91E0ED}"/>
    <cellStyle name="Comma 2 2 3 3 4 7" xfId="27264" xr:uid="{4644FF0D-A9D3-4BEF-9692-C055303E3D54}"/>
    <cellStyle name="Comma 2 2 3 3 5" xfId="13143" xr:uid="{00000000-0005-0000-0000-000044330000}"/>
    <cellStyle name="Comma 2 2 3 3 5 2" xfId="22915" xr:uid="{7B2415D4-0823-4D9F-99A1-1E4BEF7A73D2}"/>
    <cellStyle name="Comma 2 2 3 3 5 2 2" xfId="26178" xr:uid="{E9CDCB37-097A-4354-9507-0E09F02A0CCE}"/>
    <cellStyle name="Comma 2 2 3 3 5 2 2 2" xfId="32702" xr:uid="{C7644126-5906-4EDC-956D-5ADA38D08844}"/>
    <cellStyle name="Comma 2 2 3 3 5 2 3" xfId="29441" xr:uid="{C92F4390-3110-449A-BB0B-782DB6EFFDAB}"/>
    <cellStyle name="Comma 2 2 3 3 5 3" xfId="21828" xr:uid="{32CF7A1C-DE7E-4094-80F8-D4036698CBF1}"/>
    <cellStyle name="Comma 2 2 3 3 5 3 2" xfId="25091" xr:uid="{1A7E105B-33FB-4940-ADAA-2F3B3BA398C4}"/>
    <cellStyle name="Comma 2 2 3 3 5 3 2 2" xfId="31615" xr:uid="{15505C21-2518-417F-B3C5-BF142D55FA81}"/>
    <cellStyle name="Comma 2 2 3 3 5 3 3" xfId="28354" xr:uid="{59CB4913-03D5-4CA5-B81D-4A1844382BA5}"/>
    <cellStyle name="Comma 2 2 3 3 5 4" xfId="24004" xr:uid="{AA185632-1CD3-4056-AD29-A982EF9CCF05}"/>
    <cellStyle name="Comma 2 2 3 3 5 4 2" xfId="30528" xr:uid="{7ED34775-AE3F-485C-9EAA-EC092EB06638}"/>
    <cellStyle name="Comma 2 2 3 3 5 5" xfId="27267" xr:uid="{D0107717-0C7E-41EC-B52F-A484FFD1FFF7}"/>
    <cellStyle name="Comma 2 2 3 3 6" xfId="13144" xr:uid="{00000000-0005-0000-0000-000045330000}"/>
    <cellStyle name="Comma 2 2 3 3 6 2" xfId="22916" xr:uid="{DDC4DCB3-EEE6-41C6-8FA1-1D6230C24B2A}"/>
    <cellStyle name="Comma 2 2 3 3 6 2 2" xfId="26179" xr:uid="{5246F64E-AD5B-4A9B-8495-F1644972F85E}"/>
    <cellStyle name="Comma 2 2 3 3 6 2 2 2" xfId="32703" xr:uid="{96543D4D-9AA8-4CF9-A311-179DEB207FC2}"/>
    <cellStyle name="Comma 2 2 3 3 6 2 3" xfId="29442" xr:uid="{C1D5B744-79E8-420E-8A17-1024D6DBEE9D}"/>
    <cellStyle name="Comma 2 2 3 3 6 3" xfId="21829" xr:uid="{EE63C978-3345-4F4F-AE2E-276B5D67EDAA}"/>
    <cellStyle name="Comma 2 2 3 3 6 3 2" xfId="25092" xr:uid="{6770D466-EF0A-4338-A4F1-2E04365BF169}"/>
    <cellStyle name="Comma 2 2 3 3 6 3 2 2" xfId="31616" xr:uid="{86D99CE9-E41D-4FD1-8857-B5E5DF86EA88}"/>
    <cellStyle name="Comma 2 2 3 3 6 3 3" xfId="28355" xr:uid="{E6199CCF-C2C0-4A24-83E2-700474B8AB08}"/>
    <cellStyle name="Comma 2 2 3 3 6 4" xfId="24005" xr:uid="{48BAE90E-8131-4A6C-94BD-C36510873BA3}"/>
    <cellStyle name="Comma 2 2 3 3 6 4 2" xfId="30529" xr:uid="{FC51C967-EF13-439E-8C66-2594A8A3E472}"/>
    <cellStyle name="Comma 2 2 3 3 6 5" xfId="27268" xr:uid="{194771A8-2EB6-438C-B202-65D61AA7A896}"/>
    <cellStyle name="Comma 2 2 3 3 7" xfId="22902" xr:uid="{CC327A48-B016-4D75-8581-CD8023E570A3}"/>
    <cellStyle name="Comma 2 2 3 3 7 2" xfId="26165" xr:uid="{E8BAE129-DF1A-4A73-A8FF-AF93025C19DE}"/>
    <cellStyle name="Comma 2 2 3 3 7 2 2" xfId="32689" xr:uid="{4EBFFA99-6D2A-4593-B06F-1CE4C3F6D228}"/>
    <cellStyle name="Comma 2 2 3 3 7 3" xfId="29428" xr:uid="{0DF4197D-0AAC-4EAE-900B-4EB462174E25}"/>
    <cellStyle name="Comma 2 2 3 3 8" xfId="21815" xr:uid="{1E4318CC-C5FF-40F4-88B4-E41AAAB9EFFB}"/>
    <cellStyle name="Comma 2 2 3 3 8 2" xfId="25078" xr:uid="{385867B0-DE0C-47FF-A596-4DC1F8FAE75F}"/>
    <cellStyle name="Comma 2 2 3 3 8 2 2" xfId="31602" xr:uid="{46419600-C44F-4B72-B9D0-FE2E11988970}"/>
    <cellStyle name="Comma 2 2 3 3 8 3" xfId="28341" xr:uid="{7A7C3FB0-4F3A-4B0E-948F-44FB3300D93B}"/>
    <cellStyle name="Comma 2 2 3 3 9" xfId="23991" xr:uid="{0EFB8EFF-2C06-49A9-A9FF-7644646C91F4}"/>
    <cellStyle name="Comma 2 2 3 3 9 2" xfId="30515" xr:uid="{EEB8E491-A83F-488F-8B35-FA18F2CF3927}"/>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2" xr:uid="{E07CFC05-1230-4185-A5D5-C978C51EF586}"/>
    <cellStyle name="Comma 2 2 3 4 2 2 2 2 2" xfId="32706" xr:uid="{9555B883-48C7-4865-946B-A2C68E7A1CF0}"/>
    <cellStyle name="Comma 2 2 3 4 2 2 2 3" xfId="29445" xr:uid="{BD88A2C0-3AE6-4B38-B64C-F099E76CD425}"/>
    <cellStyle name="Comma 2 2 3 4 2 2 3" xfId="21832" xr:uid="{B5C901BE-9E33-4928-8506-8D759F8F5A67}"/>
    <cellStyle name="Comma 2 2 3 4 2 2 3 2" xfId="25095" xr:uid="{E54205CF-DD48-464A-94CB-C892090B5673}"/>
    <cellStyle name="Comma 2 2 3 4 2 2 3 2 2" xfId="31619" xr:uid="{C5F33F56-737A-4E0A-9F3B-D4C7D4168E26}"/>
    <cellStyle name="Comma 2 2 3 4 2 2 3 3" xfId="28358" xr:uid="{5F4A8FAE-CDA1-4A42-A505-773351E8381C}"/>
    <cellStyle name="Comma 2 2 3 4 2 2 4" xfId="24008" xr:uid="{2138F927-19BB-4D1A-9CEF-D2E77E513DEA}"/>
    <cellStyle name="Comma 2 2 3 4 2 2 4 2" xfId="30532" xr:uid="{DF9E7E69-B2E4-4546-BAF4-AB741288F910}"/>
    <cellStyle name="Comma 2 2 3 4 2 2 5" xfId="27271" xr:uid="{03E45900-3006-45CF-AD86-A315FBA5B332}"/>
    <cellStyle name="Comma 2 2 3 4 2 3" xfId="13148" xr:uid="{00000000-0005-0000-0000-000049330000}"/>
    <cellStyle name="Comma 2 2 3 4 2 3 2" xfId="22920" xr:uid="{DBA545C4-FF9C-4A74-BA18-8FF496E3D6EF}"/>
    <cellStyle name="Comma 2 2 3 4 2 3 2 2" xfId="26183" xr:uid="{4831293E-AD3F-43DA-BBD9-7B148140BD32}"/>
    <cellStyle name="Comma 2 2 3 4 2 3 2 2 2" xfId="32707" xr:uid="{F0BB3033-45B3-40DF-B58A-560D3F67C9F3}"/>
    <cellStyle name="Comma 2 2 3 4 2 3 2 3" xfId="29446" xr:uid="{6E4211DF-B783-4DD3-B8B9-2B7E00715F93}"/>
    <cellStyle name="Comma 2 2 3 4 2 3 3" xfId="21833" xr:uid="{FDFD910A-EB7B-44EA-8ABB-4483E5E3019B}"/>
    <cellStyle name="Comma 2 2 3 4 2 3 3 2" xfId="25096" xr:uid="{C05E8DCF-3B46-401F-B9B1-412A5E2573F1}"/>
    <cellStyle name="Comma 2 2 3 4 2 3 3 2 2" xfId="31620" xr:uid="{094D637D-E6D2-43A1-85E5-B99893875A76}"/>
    <cellStyle name="Comma 2 2 3 4 2 3 3 3" xfId="28359" xr:uid="{35C867ED-8CA5-4386-8E01-E350CF5C7D82}"/>
    <cellStyle name="Comma 2 2 3 4 2 3 4" xfId="24009" xr:uid="{36AA044E-7B7C-47B8-821B-BA075AE1D6A3}"/>
    <cellStyle name="Comma 2 2 3 4 2 3 4 2" xfId="30533" xr:uid="{94F3F177-4668-4D5B-80FB-9F85219450D6}"/>
    <cellStyle name="Comma 2 2 3 4 2 3 5" xfId="27272" xr:uid="{BFEDCA38-2DFC-44AD-90EF-239E34E1322B}"/>
    <cellStyle name="Comma 2 2 3 4 2 4" xfId="22918" xr:uid="{F3571EC2-BC78-48F7-BF41-5445BACA8B07}"/>
    <cellStyle name="Comma 2 2 3 4 2 4 2" xfId="26181" xr:uid="{6E6188AD-823C-4A47-997B-496013FDECCF}"/>
    <cellStyle name="Comma 2 2 3 4 2 4 2 2" xfId="32705" xr:uid="{2441284F-FED0-436C-AA13-5A28F0BA71B3}"/>
    <cellStyle name="Comma 2 2 3 4 2 4 3" xfId="29444" xr:uid="{D2686233-3542-42EC-86F3-27CBFBF85EA3}"/>
    <cellStyle name="Comma 2 2 3 4 2 5" xfId="21831" xr:uid="{7763E158-9EAE-46BC-BD53-123DD54A6906}"/>
    <cellStyle name="Comma 2 2 3 4 2 5 2" xfId="25094" xr:uid="{7C611764-1A4E-488B-8A68-2D31318FFC60}"/>
    <cellStyle name="Comma 2 2 3 4 2 5 2 2" xfId="31618" xr:uid="{53062EFC-E9C0-4133-A678-D1B96FDDE595}"/>
    <cellStyle name="Comma 2 2 3 4 2 5 3" xfId="28357" xr:uid="{080C5D3D-1FF9-4354-AC41-797532A41082}"/>
    <cellStyle name="Comma 2 2 3 4 2 6" xfId="24007" xr:uid="{E9E62528-5E0A-45C7-9074-99E9FA0A3FAC}"/>
    <cellStyle name="Comma 2 2 3 4 2 6 2" xfId="30531" xr:uid="{E6D834E5-29B8-4C85-B68D-B92F74537A0C}"/>
    <cellStyle name="Comma 2 2 3 4 2 7" xfId="27270" xr:uid="{2A9AEEEA-A27D-4B95-B2D5-1799046205C1}"/>
    <cellStyle name="Comma 2 2 3 4 3" xfId="13149" xr:uid="{00000000-0005-0000-0000-00004A330000}"/>
    <cellStyle name="Comma 2 2 3 4 3 2" xfId="22921" xr:uid="{1C612B47-2494-42F4-A59D-92504D8C1F07}"/>
    <cellStyle name="Comma 2 2 3 4 3 2 2" xfId="26184" xr:uid="{DD3A14F3-8AE7-4564-9C13-9F2C9534DFC8}"/>
    <cellStyle name="Comma 2 2 3 4 3 2 2 2" xfId="32708" xr:uid="{4B602253-E5FB-4CE8-8521-407DD9A62B80}"/>
    <cellStyle name="Comma 2 2 3 4 3 2 3" xfId="29447" xr:uid="{20F1503D-5081-4227-B0C3-5CED80D15B97}"/>
    <cellStyle name="Comma 2 2 3 4 3 3" xfId="21834" xr:uid="{8B490269-52A8-454C-8C7F-8DF49A9FDDB9}"/>
    <cellStyle name="Comma 2 2 3 4 3 3 2" xfId="25097" xr:uid="{F5BDECEB-9791-4ADA-B746-AC38569A426F}"/>
    <cellStyle name="Comma 2 2 3 4 3 3 2 2" xfId="31621" xr:uid="{40D3170B-ECD5-4761-B3BB-A967EC2F90C3}"/>
    <cellStyle name="Comma 2 2 3 4 3 3 3" xfId="28360" xr:uid="{BC8F0E4E-5E6E-4ED0-B88C-1C6300BC3596}"/>
    <cellStyle name="Comma 2 2 3 4 3 4" xfId="24010" xr:uid="{F92B5AB3-97AC-40C7-B4C5-7659A0B40748}"/>
    <cellStyle name="Comma 2 2 3 4 3 4 2" xfId="30534" xr:uid="{A8EEFDDD-4B41-41B1-95EE-AF987E000D05}"/>
    <cellStyle name="Comma 2 2 3 4 3 5" xfId="27273" xr:uid="{425CDE06-0C29-4021-A8C4-6D5A526F3181}"/>
    <cellStyle name="Comma 2 2 3 4 4" xfId="13150" xr:uid="{00000000-0005-0000-0000-00004B330000}"/>
    <cellStyle name="Comma 2 2 3 4 4 2" xfId="22922" xr:uid="{21D3E80C-2A2F-4DED-A548-980AA16FB9A6}"/>
    <cellStyle name="Comma 2 2 3 4 4 2 2" xfId="26185" xr:uid="{C2294AD6-A15A-40A5-B442-C4107EDF0B19}"/>
    <cellStyle name="Comma 2 2 3 4 4 2 2 2" xfId="32709" xr:uid="{1580CB23-3D91-49CF-803F-507A634AEDB0}"/>
    <cellStyle name="Comma 2 2 3 4 4 2 3" xfId="29448" xr:uid="{92D2C515-082E-4E3D-93B8-411764D4E8B5}"/>
    <cellStyle name="Comma 2 2 3 4 4 3" xfId="21835" xr:uid="{83F86190-3D27-458D-89D2-E7585AFAEE73}"/>
    <cellStyle name="Comma 2 2 3 4 4 3 2" xfId="25098" xr:uid="{2A09F2A6-AA30-4921-B991-19628622CE77}"/>
    <cellStyle name="Comma 2 2 3 4 4 3 2 2" xfId="31622" xr:uid="{A39CCE45-60A5-4D00-BD73-FBE3D00E3D46}"/>
    <cellStyle name="Comma 2 2 3 4 4 3 3" xfId="28361" xr:uid="{9E78A332-7308-4B5F-B754-8D014B24716A}"/>
    <cellStyle name="Comma 2 2 3 4 4 4" xfId="24011" xr:uid="{25178FD5-EF4F-43E2-AB1A-11E1EBF03AEF}"/>
    <cellStyle name="Comma 2 2 3 4 4 4 2" xfId="30535" xr:uid="{C6E52A18-5E93-49A1-95E8-A1183FA41BE1}"/>
    <cellStyle name="Comma 2 2 3 4 4 5" xfId="27274" xr:uid="{B524B633-828E-4AA7-8042-DC6BF827E17D}"/>
    <cellStyle name="Comma 2 2 3 4 5" xfId="22917" xr:uid="{1594F1E8-B229-45A5-8501-22A77CB2E308}"/>
    <cellStyle name="Comma 2 2 3 4 5 2" xfId="26180" xr:uid="{CF5A20F7-6F73-4280-A225-F5980653C71F}"/>
    <cellStyle name="Comma 2 2 3 4 5 2 2" xfId="32704" xr:uid="{99DBCDF1-90D8-476F-A9FA-C8B2C31D56EC}"/>
    <cellStyle name="Comma 2 2 3 4 5 3" xfId="29443" xr:uid="{756FE0A1-1EB8-4A4F-A687-B45393F6D3E5}"/>
    <cellStyle name="Comma 2 2 3 4 6" xfId="21830" xr:uid="{9382E172-EF8C-4F29-AA9D-669AD53FBC0B}"/>
    <cellStyle name="Comma 2 2 3 4 6 2" xfId="25093" xr:uid="{6A63B987-3EBC-4676-815C-35FE1D6F5EA6}"/>
    <cellStyle name="Comma 2 2 3 4 6 2 2" xfId="31617" xr:uid="{91E0DCD2-46BC-4A20-AB2B-527DBB956625}"/>
    <cellStyle name="Comma 2 2 3 4 6 3" xfId="28356" xr:uid="{424C4E5F-E97B-4303-A5CB-45CE8C6C4DEF}"/>
    <cellStyle name="Comma 2 2 3 4 7" xfId="24006" xr:uid="{5FB01ACE-92ED-4816-A9A5-3A370D79EFF4}"/>
    <cellStyle name="Comma 2 2 3 4 7 2" xfId="30530" xr:uid="{3C3A0024-4412-4C53-B9CC-3B3CB68D023F}"/>
    <cellStyle name="Comma 2 2 3 4 8" xfId="27269" xr:uid="{78A2E7E9-C0B1-4567-B7F2-028FF002D5FC}"/>
    <cellStyle name="Comma 2 2 3 5" xfId="13151" xr:uid="{00000000-0005-0000-0000-00004C330000}"/>
    <cellStyle name="Comma 2 2 3 5 2" xfId="13152" xr:uid="{00000000-0005-0000-0000-00004D330000}"/>
    <cellStyle name="Comma 2 2 3 5 2 2" xfId="22924" xr:uid="{E8C38993-16F8-4AF3-8C48-687E9617D230}"/>
    <cellStyle name="Comma 2 2 3 5 2 2 2" xfId="26187" xr:uid="{7A095337-C952-4E16-AB30-4944F90D7CDD}"/>
    <cellStyle name="Comma 2 2 3 5 2 2 2 2" xfId="32711" xr:uid="{7415919F-1C29-4D4C-B104-3940C11F2694}"/>
    <cellStyle name="Comma 2 2 3 5 2 2 3" xfId="29450" xr:uid="{6840E919-B8D7-4D19-BE5C-9B57F6F60D81}"/>
    <cellStyle name="Comma 2 2 3 5 2 3" xfId="21837" xr:uid="{DCF7DFB5-6151-4103-B5E2-D8912245E144}"/>
    <cellStyle name="Comma 2 2 3 5 2 3 2" xfId="25100" xr:uid="{3FD8D234-971F-492E-9F99-2B2A63636C01}"/>
    <cellStyle name="Comma 2 2 3 5 2 3 2 2" xfId="31624" xr:uid="{FD62738D-9A36-47AA-8A4C-4088952E7278}"/>
    <cellStyle name="Comma 2 2 3 5 2 3 3" xfId="28363" xr:uid="{6672198F-2877-4076-91C8-839FEE17212A}"/>
    <cellStyle name="Comma 2 2 3 5 2 4" xfId="24013" xr:uid="{73DC587E-AE3D-4055-84FE-E4919E494709}"/>
    <cellStyle name="Comma 2 2 3 5 2 4 2" xfId="30537" xr:uid="{E5EF7DCE-4F5D-4573-AC34-F6AA21EBBF75}"/>
    <cellStyle name="Comma 2 2 3 5 2 5" xfId="27276" xr:uid="{433D167C-A876-4991-98E6-7976DB4A9DB1}"/>
    <cellStyle name="Comma 2 2 3 5 3" xfId="13153" xr:uid="{00000000-0005-0000-0000-00004E330000}"/>
    <cellStyle name="Comma 2 2 3 5 3 2" xfId="22925" xr:uid="{4FB06261-0E77-48EB-8195-77CE015FB07A}"/>
    <cellStyle name="Comma 2 2 3 5 3 2 2" xfId="26188" xr:uid="{518427B3-ACBA-45AD-88C7-DC868CCCB3E8}"/>
    <cellStyle name="Comma 2 2 3 5 3 2 2 2" xfId="32712" xr:uid="{ADBD1280-746A-4AA6-9E77-DCAE260001DE}"/>
    <cellStyle name="Comma 2 2 3 5 3 2 3" xfId="29451" xr:uid="{EEDD28B5-3FFF-46B9-9940-04D2D8A97C88}"/>
    <cellStyle name="Comma 2 2 3 5 3 3" xfId="21838" xr:uid="{983CFF33-C321-42EE-83C5-6DC4472F4476}"/>
    <cellStyle name="Comma 2 2 3 5 3 3 2" xfId="25101" xr:uid="{E760F8D2-6590-45DA-A4B8-5B3FE30C2F1D}"/>
    <cellStyle name="Comma 2 2 3 5 3 3 2 2" xfId="31625" xr:uid="{FC147A36-B51A-4302-8A84-DC49F41D13E1}"/>
    <cellStyle name="Comma 2 2 3 5 3 3 3" xfId="28364" xr:uid="{C9D62DC1-535D-4681-BD94-B3D88BE16E4A}"/>
    <cellStyle name="Comma 2 2 3 5 3 4" xfId="24014" xr:uid="{777F3799-8540-4424-9C56-72299DEE2ACA}"/>
    <cellStyle name="Comma 2 2 3 5 3 4 2" xfId="30538" xr:uid="{92E3E18C-E002-405A-B3FD-0C4028C6C6C1}"/>
    <cellStyle name="Comma 2 2 3 5 3 5" xfId="27277" xr:uid="{93A2A954-1CF0-419B-BB67-375B440E3D89}"/>
    <cellStyle name="Comma 2 2 3 5 4" xfId="22923" xr:uid="{FA623AA7-1B89-4FC1-8D2E-99D51B601277}"/>
    <cellStyle name="Comma 2 2 3 5 4 2" xfId="26186" xr:uid="{DF650AA2-1605-4540-BBEB-77EE26C6C275}"/>
    <cellStyle name="Comma 2 2 3 5 4 2 2" xfId="32710" xr:uid="{5636D7C0-7001-478F-BB61-7D1295ABAE08}"/>
    <cellStyle name="Comma 2 2 3 5 4 3" xfId="29449" xr:uid="{1C118E36-1369-4C4A-B1F6-4334F0CDE2BA}"/>
    <cellStyle name="Comma 2 2 3 5 5" xfId="21836" xr:uid="{98CAE34E-2037-489C-BB0D-80833CC293AE}"/>
    <cellStyle name="Comma 2 2 3 5 5 2" xfId="25099" xr:uid="{75C3CD3F-9DFC-44E1-B0DB-3D23C8860EFD}"/>
    <cellStyle name="Comma 2 2 3 5 5 2 2" xfId="31623" xr:uid="{5D710D16-F178-40DC-843D-B903226D83AB}"/>
    <cellStyle name="Comma 2 2 3 5 5 3" xfId="28362" xr:uid="{0C120348-E21E-405F-9B71-D54447FBE693}"/>
    <cellStyle name="Comma 2 2 3 5 6" xfId="24012" xr:uid="{7F870CC7-26D1-4890-8C46-AC3F9F612011}"/>
    <cellStyle name="Comma 2 2 3 5 6 2" xfId="30536" xr:uid="{702085D7-A6E1-4FC9-84F2-8F3417700EF1}"/>
    <cellStyle name="Comma 2 2 3 5 7" xfId="27275" xr:uid="{C8946F2C-9181-4BEA-8C45-A6D7CE8CDCC2}"/>
    <cellStyle name="Comma 2 2 3 6" xfId="13154" xr:uid="{00000000-0005-0000-0000-00004F330000}"/>
    <cellStyle name="Comma 2 2 3 6 2" xfId="13155" xr:uid="{00000000-0005-0000-0000-000050330000}"/>
    <cellStyle name="Comma 2 2 3 6 2 2" xfId="22927" xr:uid="{5E1D680A-C9AA-46CE-8CE3-972095EE0454}"/>
    <cellStyle name="Comma 2 2 3 6 2 2 2" xfId="26190" xr:uid="{00ADB85A-08A8-459D-B2A0-B254955587DB}"/>
    <cellStyle name="Comma 2 2 3 6 2 2 2 2" xfId="32714" xr:uid="{8E025906-1F81-41EA-B460-423E7D992866}"/>
    <cellStyle name="Comma 2 2 3 6 2 2 3" xfId="29453" xr:uid="{38A9AD42-3FE2-490A-8A9F-2C5E77B50AFC}"/>
    <cellStyle name="Comma 2 2 3 6 2 3" xfId="21840" xr:uid="{BE222663-98E5-4940-B330-EC6D6679AF54}"/>
    <cellStyle name="Comma 2 2 3 6 2 3 2" xfId="25103" xr:uid="{1EBD8CF1-9C3C-49B1-91A6-0A7855DD3C5A}"/>
    <cellStyle name="Comma 2 2 3 6 2 3 2 2" xfId="31627" xr:uid="{D92FE69A-C88C-4CF8-8DF7-3D2259E8DB71}"/>
    <cellStyle name="Comma 2 2 3 6 2 3 3" xfId="28366" xr:uid="{E5A93685-6785-4740-A88F-D61590A6A0A1}"/>
    <cellStyle name="Comma 2 2 3 6 2 4" xfId="24016" xr:uid="{B1763E3A-9628-4566-90C2-B969D8AE54DB}"/>
    <cellStyle name="Comma 2 2 3 6 2 4 2" xfId="30540" xr:uid="{B8882285-12D5-441A-973C-9D18EDC77CE2}"/>
    <cellStyle name="Comma 2 2 3 6 2 5" xfId="27279" xr:uid="{DAF7B708-39FB-425B-953D-9773073047FF}"/>
    <cellStyle name="Comma 2 2 3 6 3" xfId="13156" xr:uid="{00000000-0005-0000-0000-000051330000}"/>
    <cellStyle name="Comma 2 2 3 6 3 2" xfId="22928" xr:uid="{C855CE0A-7089-4225-AF44-B3425532B1D5}"/>
    <cellStyle name="Comma 2 2 3 6 3 2 2" xfId="26191" xr:uid="{1BCC1CB8-AEEC-4BC7-ACA1-E18539EE499D}"/>
    <cellStyle name="Comma 2 2 3 6 3 2 2 2" xfId="32715" xr:uid="{8F4FD2B6-9CB6-4767-A75A-3D48EE745AAE}"/>
    <cellStyle name="Comma 2 2 3 6 3 2 3" xfId="29454" xr:uid="{0B7CA3A7-CA70-4173-9147-09BA1EDC81C4}"/>
    <cellStyle name="Comma 2 2 3 6 3 3" xfId="21841" xr:uid="{F6F1BC9D-668E-4AF7-BF81-129B0E53532D}"/>
    <cellStyle name="Comma 2 2 3 6 3 3 2" xfId="25104" xr:uid="{5796A468-E1ED-4B93-9F90-EEF98A7C6E1F}"/>
    <cellStyle name="Comma 2 2 3 6 3 3 2 2" xfId="31628" xr:uid="{C5315CF3-9BD0-430F-B02F-12594D50AB45}"/>
    <cellStyle name="Comma 2 2 3 6 3 3 3" xfId="28367" xr:uid="{97657930-E67A-413C-94D0-BA6B442D389D}"/>
    <cellStyle name="Comma 2 2 3 6 3 4" xfId="24017" xr:uid="{D4801CA2-0513-46EA-9DA7-F1C9D4C7A301}"/>
    <cellStyle name="Comma 2 2 3 6 3 4 2" xfId="30541" xr:uid="{46F5984F-3661-489F-A46E-FAB7AFE145CB}"/>
    <cellStyle name="Comma 2 2 3 6 3 5" xfId="27280" xr:uid="{66FACC9B-746B-424F-8E23-BE7C77B1C3CC}"/>
    <cellStyle name="Comma 2 2 3 6 4" xfId="22926" xr:uid="{94203403-4BCD-4D41-8BDE-416DD86D84AF}"/>
    <cellStyle name="Comma 2 2 3 6 4 2" xfId="26189" xr:uid="{911654EA-BC9F-4B7B-AF0D-9E2F2748EF83}"/>
    <cellStyle name="Comma 2 2 3 6 4 2 2" xfId="32713" xr:uid="{0BB3D611-C9F5-4AF2-A7E1-BD390ED31140}"/>
    <cellStyle name="Comma 2 2 3 6 4 3" xfId="29452" xr:uid="{41CFE9D0-619F-42E6-A322-2618BD5EC923}"/>
    <cellStyle name="Comma 2 2 3 6 5" xfId="21839" xr:uid="{B8805E38-884E-4618-BA26-F34F6E475B3C}"/>
    <cellStyle name="Comma 2 2 3 6 5 2" xfId="25102" xr:uid="{EA43884A-DD7B-42F5-98D8-0E32577D6EBB}"/>
    <cellStyle name="Comma 2 2 3 6 5 2 2" xfId="31626" xr:uid="{46AA54ED-0E48-4CD0-A269-9D6263049857}"/>
    <cellStyle name="Comma 2 2 3 6 5 3" xfId="28365" xr:uid="{748A3ADC-1269-4F56-B872-5C1912256812}"/>
    <cellStyle name="Comma 2 2 3 6 6" xfId="24015" xr:uid="{83E7C424-CF48-4788-9AD7-CBB1819D1EE4}"/>
    <cellStyle name="Comma 2 2 3 6 6 2" xfId="30539" xr:uid="{26CEDB87-84E4-4546-9FA8-ACE4C2528E14}"/>
    <cellStyle name="Comma 2 2 3 6 7" xfId="27278" xr:uid="{46867FCC-0A8E-4CCB-8D4A-38D09900A84F}"/>
    <cellStyle name="Comma 2 2 3 7" xfId="13157" xr:uid="{00000000-0005-0000-0000-000052330000}"/>
    <cellStyle name="Comma 2 2 3 7 2" xfId="13158" xr:uid="{00000000-0005-0000-0000-000053330000}"/>
    <cellStyle name="Comma 2 2 3 7 2 2" xfId="22930" xr:uid="{1407B77D-17CD-42E2-8495-B556990BD070}"/>
    <cellStyle name="Comma 2 2 3 7 2 2 2" xfId="26193" xr:uid="{75A2C382-8568-4642-B635-6B2C9E2A9D6B}"/>
    <cellStyle name="Comma 2 2 3 7 2 2 2 2" xfId="32717" xr:uid="{58EB1BD5-025D-40F3-AC25-DA8F2433E0C1}"/>
    <cellStyle name="Comma 2 2 3 7 2 2 3" xfId="29456" xr:uid="{C63FC655-580E-4BC2-9BFE-BBAC813423CF}"/>
    <cellStyle name="Comma 2 2 3 7 2 3" xfId="21843" xr:uid="{BA84CCD8-237A-4354-BA3E-527CD7CD4FA6}"/>
    <cellStyle name="Comma 2 2 3 7 2 3 2" xfId="25106" xr:uid="{C0D146D8-48E3-49C9-9B9F-2B8420A70D1D}"/>
    <cellStyle name="Comma 2 2 3 7 2 3 2 2" xfId="31630" xr:uid="{815E92C0-4091-4894-9380-8BB83A80D0B7}"/>
    <cellStyle name="Comma 2 2 3 7 2 3 3" xfId="28369" xr:uid="{E359473C-4533-419E-A41B-5803D5FEE63E}"/>
    <cellStyle name="Comma 2 2 3 7 2 4" xfId="24019" xr:uid="{2B45CCE9-7603-454E-9F92-1423B0DDCE76}"/>
    <cellStyle name="Comma 2 2 3 7 2 4 2" xfId="30543" xr:uid="{23F94276-6272-4219-9B75-0397386C45A8}"/>
    <cellStyle name="Comma 2 2 3 7 2 5" xfId="27282" xr:uid="{AFC7F0B1-2086-4358-B81F-8412A3E963E1}"/>
    <cellStyle name="Comma 2 2 3 7 3" xfId="13159" xr:uid="{00000000-0005-0000-0000-000054330000}"/>
    <cellStyle name="Comma 2 2 3 7 3 2" xfId="22931" xr:uid="{B7EB2D23-FB0E-4372-BB9A-DDC31DE34894}"/>
    <cellStyle name="Comma 2 2 3 7 3 2 2" xfId="26194" xr:uid="{170BC84B-6E64-445A-93F5-80BC0D2ED27B}"/>
    <cellStyle name="Comma 2 2 3 7 3 2 2 2" xfId="32718" xr:uid="{19C2996D-FAEF-4AB0-BFEB-6E02BE7B0C5D}"/>
    <cellStyle name="Comma 2 2 3 7 3 2 3" xfId="29457" xr:uid="{84D26F5C-6F5D-434B-9F40-D64A9C336F83}"/>
    <cellStyle name="Comma 2 2 3 7 3 3" xfId="21844" xr:uid="{C1D11FE2-F2B4-4955-B97F-9B72019C08F6}"/>
    <cellStyle name="Comma 2 2 3 7 3 3 2" xfId="25107" xr:uid="{8E51BF59-4150-41DC-A857-3D5744A46F54}"/>
    <cellStyle name="Comma 2 2 3 7 3 3 2 2" xfId="31631" xr:uid="{70473BE1-A534-437C-9A2F-9487562A429F}"/>
    <cellStyle name="Comma 2 2 3 7 3 3 3" xfId="28370" xr:uid="{00D8F10D-6B05-4372-97F8-1DDCBCD002F3}"/>
    <cellStyle name="Comma 2 2 3 7 3 4" xfId="24020" xr:uid="{33E08656-C3A9-449D-B44A-86AB637EEEBC}"/>
    <cellStyle name="Comma 2 2 3 7 3 4 2" xfId="30544" xr:uid="{6F2AD4B5-8F41-4772-A7B5-79FD7995D40D}"/>
    <cellStyle name="Comma 2 2 3 7 3 5" xfId="27283" xr:uid="{15453049-F21C-440A-B114-AAC9903718DB}"/>
    <cellStyle name="Comma 2 2 3 7 4" xfId="22929" xr:uid="{7015C635-DD83-478E-B2FB-8495261AD615}"/>
    <cellStyle name="Comma 2 2 3 7 4 2" xfId="26192" xr:uid="{2EF19AEB-9EEC-4EC8-8691-4D7C5006EE52}"/>
    <cellStyle name="Comma 2 2 3 7 4 2 2" xfId="32716" xr:uid="{3FEE4192-90E1-452F-B635-A2B143E275A0}"/>
    <cellStyle name="Comma 2 2 3 7 4 3" xfId="29455" xr:uid="{6EE3C66E-7D23-4621-A784-27A61A1B01C3}"/>
    <cellStyle name="Comma 2 2 3 7 5" xfId="21842" xr:uid="{20DB6217-0B39-434F-ABEE-C2D76B2A5F1C}"/>
    <cellStyle name="Comma 2 2 3 7 5 2" xfId="25105" xr:uid="{476F5E40-086B-423E-BF98-E9DC4A3592F9}"/>
    <cellStyle name="Comma 2 2 3 7 5 2 2" xfId="31629" xr:uid="{4AFDA27E-F71A-4407-BE98-FD32FF85AA7F}"/>
    <cellStyle name="Comma 2 2 3 7 5 3" xfId="28368" xr:uid="{BC1F3898-735C-43FE-A806-8E8A56BEBF8F}"/>
    <cellStyle name="Comma 2 2 3 7 6" xfId="24018" xr:uid="{D2667613-CA1D-4CFD-AE8C-44C37F8F7D7C}"/>
    <cellStyle name="Comma 2 2 3 7 6 2" xfId="30542" xr:uid="{E4E20296-7B91-4135-9A8E-6D23D92245DD}"/>
    <cellStyle name="Comma 2 2 3 7 7" xfId="27281" xr:uid="{6FEC7F7E-90E4-447C-AF11-036494290FC4}"/>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7" xr:uid="{6376B5C9-4A5C-47A4-81E2-F0BA3E9B49CD}"/>
    <cellStyle name="Comma 2 2 4 11 2 2 2 2" xfId="32721" xr:uid="{9C8E03C0-6B65-4E1B-A600-8022ACF9DF81}"/>
    <cellStyle name="Comma 2 2 4 11 2 2 3" xfId="29460" xr:uid="{4A0DA63C-727A-48A1-BC0B-2E46C55F15DA}"/>
    <cellStyle name="Comma 2 2 4 11 2 3" xfId="21847" xr:uid="{425B030B-8D86-4345-BC95-52AE7C97DAE1}"/>
    <cellStyle name="Comma 2 2 4 11 2 3 2" xfId="25110" xr:uid="{8BA6C420-948B-4703-8826-044146119217}"/>
    <cellStyle name="Comma 2 2 4 11 2 3 2 2" xfId="31634" xr:uid="{4FCA239E-0F94-4490-AD87-92C03B71ECB7}"/>
    <cellStyle name="Comma 2 2 4 11 2 3 3" xfId="28373" xr:uid="{E3E67BDB-6518-4246-946E-487503246409}"/>
    <cellStyle name="Comma 2 2 4 11 2 4" xfId="24023" xr:uid="{0F1046E7-24F2-4763-945B-93FC652444F8}"/>
    <cellStyle name="Comma 2 2 4 11 2 4 2" xfId="30547" xr:uid="{12F72546-56F0-4F67-8814-71267BC792C0}"/>
    <cellStyle name="Comma 2 2 4 11 2 5" xfId="27286" xr:uid="{BE0D2FE5-D1BC-46AA-B95E-B4F6F407DDB3}"/>
    <cellStyle name="Comma 2 2 4 11 3" xfId="22933" xr:uid="{20120C3C-CEBC-432D-9FB6-6F54AD7D484B}"/>
    <cellStyle name="Comma 2 2 4 11 3 2" xfId="26196" xr:uid="{829E0973-F836-4D5E-ACCE-D0956FFB723B}"/>
    <cellStyle name="Comma 2 2 4 11 3 2 2" xfId="32720" xr:uid="{E0A42DA6-E331-47FB-9584-491EEC598B14}"/>
    <cellStyle name="Comma 2 2 4 11 3 3" xfId="29459" xr:uid="{F298CF28-26F4-46FE-A9C0-7B7739EC3768}"/>
    <cellStyle name="Comma 2 2 4 11 4" xfId="21846" xr:uid="{4D1E4ED3-20F4-4D77-953A-0C92B6ACA25B}"/>
    <cellStyle name="Comma 2 2 4 11 4 2" xfId="25109" xr:uid="{DFCAA711-C9AA-4251-AD3B-93B74BD90215}"/>
    <cellStyle name="Comma 2 2 4 11 4 2 2" xfId="31633" xr:uid="{1D399EC1-2297-44CA-ACAE-637A7015A39B}"/>
    <cellStyle name="Comma 2 2 4 11 4 3" xfId="28372" xr:uid="{12ADACC5-DDEA-41D6-A5A8-1A1B7016627E}"/>
    <cellStyle name="Comma 2 2 4 11 5" xfId="24022" xr:uid="{B8E91A86-9571-463E-9E34-5D3B5D4F4BD2}"/>
    <cellStyle name="Comma 2 2 4 11 5 2" xfId="30546" xr:uid="{ABC9CB6D-7F71-40C4-85E0-7592427737DB}"/>
    <cellStyle name="Comma 2 2 4 11 6" xfId="27285" xr:uid="{6B014C2E-D6C5-4322-929B-7DFE0272627A}"/>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9" xr:uid="{3AE23A86-F05A-40DC-A806-E715A07499D9}"/>
    <cellStyle name="Comma 2 2 4 12 2 2 2 2" xfId="32723" xr:uid="{5131A080-698C-448E-85B0-84D98EAE77B5}"/>
    <cellStyle name="Comma 2 2 4 12 2 2 3" xfId="29462" xr:uid="{DE0E50AA-44E3-4748-BB3C-BEAA54BCBD20}"/>
    <cellStyle name="Comma 2 2 4 12 2 3" xfId="21849" xr:uid="{0CF2D3D1-26E2-4333-921D-E24D0D0913D7}"/>
    <cellStyle name="Comma 2 2 4 12 2 3 2" xfId="25112" xr:uid="{EB58D2F0-8571-4C7A-9983-79DC3754461E}"/>
    <cellStyle name="Comma 2 2 4 12 2 3 2 2" xfId="31636" xr:uid="{D62C16E6-8FDC-43C9-A725-0A84BC630517}"/>
    <cellStyle name="Comma 2 2 4 12 2 3 3" xfId="28375" xr:uid="{798D9614-BCDF-4486-83A3-CA6A193A5F2C}"/>
    <cellStyle name="Comma 2 2 4 12 2 4" xfId="24025" xr:uid="{B9B8B095-9D76-43C2-B354-DCCA368AAC91}"/>
    <cellStyle name="Comma 2 2 4 12 2 4 2" xfId="30549" xr:uid="{B605B977-C15A-4705-ACC7-A215B2B5F8C8}"/>
    <cellStyle name="Comma 2 2 4 12 2 5" xfId="27288" xr:uid="{1D508EB9-751E-4DD5-97DF-EA65D0780AAC}"/>
    <cellStyle name="Comma 2 2 4 12 3" xfId="22935" xr:uid="{F66575CE-B5D0-44E9-A8ED-FCDA12A64F54}"/>
    <cellStyle name="Comma 2 2 4 12 3 2" xfId="26198" xr:uid="{9E937547-1ABF-4B5D-8A81-9EC996EE7AE0}"/>
    <cellStyle name="Comma 2 2 4 12 3 2 2" xfId="32722" xr:uid="{B4430703-5AE4-438E-9D97-CC42929C65B9}"/>
    <cellStyle name="Comma 2 2 4 12 3 3" xfId="29461" xr:uid="{4E871C8D-9FA3-4753-99CE-BE55F2EA6604}"/>
    <cellStyle name="Comma 2 2 4 12 4" xfId="21848" xr:uid="{83AAA7F0-6F93-4026-9B2D-1A9891743450}"/>
    <cellStyle name="Comma 2 2 4 12 4 2" xfId="25111" xr:uid="{BD434A93-23EA-4D2F-98A4-7204D9FA77BA}"/>
    <cellStyle name="Comma 2 2 4 12 4 2 2" xfId="31635" xr:uid="{9BB5D265-F3EF-4700-8C3C-3B1208BF87E6}"/>
    <cellStyle name="Comma 2 2 4 12 4 3" xfId="28374" xr:uid="{E9DEEC3F-A604-4AE2-A2E9-03C59D1AC31B}"/>
    <cellStyle name="Comma 2 2 4 12 5" xfId="24024" xr:uid="{469D1A37-5591-4F7F-964D-00C07E2AC51F}"/>
    <cellStyle name="Comma 2 2 4 12 5 2" xfId="30548" xr:uid="{CCB75EB6-2ECD-4C0A-94A6-F0F93E63325F}"/>
    <cellStyle name="Comma 2 2 4 12 6" xfId="27287" xr:uid="{334A08C8-18F2-4252-9DDB-966B47D3A5F5}"/>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1" xr:uid="{7C30D6D5-D83B-44DE-A86C-3BE767751081}"/>
    <cellStyle name="Comma 2 2 4 13 2 2 2 2" xfId="32725" xr:uid="{3E4F21E9-A6E9-4433-A614-0545BB805468}"/>
    <cellStyle name="Comma 2 2 4 13 2 2 3" xfId="29464" xr:uid="{CECD0321-2476-4622-AB3B-73514E229BED}"/>
    <cellStyle name="Comma 2 2 4 13 2 3" xfId="21851" xr:uid="{3E3C12AB-35A5-4260-AA02-4F6F67AABAAF}"/>
    <cellStyle name="Comma 2 2 4 13 2 3 2" xfId="25114" xr:uid="{718E32C7-3933-4D1D-8020-B1D2CF2C768D}"/>
    <cellStyle name="Comma 2 2 4 13 2 3 2 2" xfId="31638" xr:uid="{72623C9B-9865-4316-AE6D-8D213AB12BC9}"/>
    <cellStyle name="Comma 2 2 4 13 2 3 3" xfId="28377" xr:uid="{650D3125-70EB-47FB-9A5C-A7286A185667}"/>
    <cellStyle name="Comma 2 2 4 13 2 4" xfId="24027" xr:uid="{EDF01CCB-BAAA-4004-86CD-B8F9DFD23BAE}"/>
    <cellStyle name="Comma 2 2 4 13 2 4 2" xfId="30551" xr:uid="{6743368D-0F84-495B-AE50-207888D9E6E8}"/>
    <cellStyle name="Comma 2 2 4 13 2 5" xfId="27290" xr:uid="{25BA40D4-A441-4698-A62C-066F9801D1C0}"/>
    <cellStyle name="Comma 2 2 4 13 3" xfId="22937" xr:uid="{B1B115B4-F611-4C3E-9052-BF757C1E9C8F}"/>
    <cellStyle name="Comma 2 2 4 13 3 2" xfId="26200" xr:uid="{5D7317CA-75E6-4867-9890-08916FCBAB7D}"/>
    <cellStyle name="Comma 2 2 4 13 3 2 2" xfId="32724" xr:uid="{46B338AE-4AB3-435E-83A9-8183AB8699C9}"/>
    <cellStyle name="Comma 2 2 4 13 3 3" xfId="29463" xr:uid="{717987AC-A353-45A9-A2FA-0B7575E5FC19}"/>
    <cellStyle name="Comma 2 2 4 13 4" xfId="21850" xr:uid="{FFD6F1EA-9DD7-4287-A97B-92D4D78F0AD6}"/>
    <cellStyle name="Comma 2 2 4 13 4 2" xfId="25113" xr:uid="{1DA0FBED-FFC1-44D3-9587-C3D5F759016A}"/>
    <cellStyle name="Comma 2 2 4 13 4 2 2" xfId="31637" xr:uid="{786B7AD8-62E0-4505-98ED-B2A391E15F94}"/>
    <cellStyle name="Comma 2 2 4 13 4 3" xfId="28376" xr:uid="{26D0E98C-9556-40CA-8A69-2DE6E111E2C8}"/>
    <cellStyle name="Comma 2 2 4 13 5" xfId="24026" xr:uid="{2B647DF2-D342-48C4-94BD-EA778023BF01}"/>
    <cellStyle name="Comma 2 2 4 13 5 2" xfId="30550" xr:uid="{C3932E70-CF0D-4EC5-8CDC-47903697E908}"/>
    <cellStyle name="Comma 2 2 4 13 6" xfId="27289" xr:uid="{975B0204-633B-42E1-9EE1-61555EFF47F2}"/>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3" xr:uid="{ED6D47FB-D8C7-4354-A361-927598946EDC}"/>
    <cellStyle name="Comma 2 2 4 14 2 2 2 2" xfId="32727" xr:uid="{26DA9CBF-7F21-44D5-BEDC-4D8E2D85AD5A}"/>
    <cellStyle name="Comma 2 2 4 14 2 2 3" xfId="29466" xr:uid="{DC34B7F4-BEC5-4C62-9301-E3157EDA8028}"/>
    <cellStyle name="Comma 2 2 4 14 2 3" xfId="21853" xr:uid="{7CA398BF-7746-40B3-A39B-6A0F8456AAA1}"/>
    <cellStyle name="Comma 2 2 4 14 2 3 2" xfId="25116" xr:uid="{E27D8976-DD4B-4360-9FA5-9F9547AA52A7}"/>
    <cellStyle name="Comma 2 2 4 14 2 3 2 2" xfId="31640" xr:uid="{A7B18EEE-6F16-405A-BE08-235A5A4D51D1}"/>
    <cellStyle name="Comma 2 2 4 14 2 3 3" xfId="28379" xr:uid="{D20C444E-5F32-491E-A5C2-0A619D7B1094}"/>
    <cellStyle name="Comma 2 2 4 14 2 4" xfId="24029" xr:uid="{92AC4D9A-751E-4346-BF54-1A52061DFBF9}"/>
    <cellStyle name="Comma 2 2 4 14 2 4 2" xfId="30553" xr:uid="{1B1A20D5-EC00-40C7-912D-8DE3C18C5C8F}"/>
    <cellStyle name="Comma 2 2 4 14 2 5" xfId="27292" xr:uid="{C6BC9310-E2F9-42F0-9B5A-802F7596EDA1}"/>
    <cellStyle name="Comma 2 2 4 14 3" xfId="22939" xr:uid="{A2385865-CB12-4938-A021-DA7571F86567}"/>
    <cellStyle name="Comma 2 2 4 14 3 2" xfId="26202" xr:uid="{B41B89C2-4434-493E-88A8-920523DB84EE}"/>
    <cellStyle name="Comma 2 2 4 14 3 2 2" xfId="32726" xr:uid="{44D03158-A518-4513-BBC8-DFB731A8CBAE}"/>
    <cellStyle name="Comma 2 2 4 14 3 3" xfId="29465" xr:uid="{4DF7357A-560F-443F-8E5B-33236D40BBF9}"/>
    <cellStyle name="Comma 2 2 4 14 4" xfId="21852" xr:uid="{2E90AFC9-C549-4950-B743-801311363FE9}"/>
    <cellStyle name="Comma 2 2 4 14 4 2" xfId="25115" xr:uid="{12E12683-269A-45EA-92DD-9C53D505E980}"/>
    <cellStyle name="Comma 2 2 4 14 4 2 2" xfId="31639" xr:uid="{3B3573F6-83AF-413E-A3B4-2A1044B4E8D6}"/>
    <cellStyle name="Comma 2 2 4 14 4 3" xfId="28378" xr:uid="{E34D29A6-6733-4F10-B875-1560C22F2BE5}"/>
    <cellStyle name="Comma 2 2 4 14 5" xfId="24028" xr:uid="{8AEC746A-5CEA-47D3-A63D-3467FC52E89A}"/>
    <cellStyle name="Comma 2 2 4 14 5 2" xfId="30552" xr:uid="{EB7C2456-3D77-4B7A-B955-07AC62925DDF}"/>
    <cellStyle name="Comma 2 2 4 14 6" xfId="27291" xr:uid="{45644ABE-E02D-430D-AD92-0B951D734CFD}"/>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5" xr:uid="{86355606-24A7-40C4-B7FD-B660BA9961E1}"/>
    <cellStyle name="Comma 2 2 4 15 2 2 2 2" xfId="32729" xr:uid="{48AF02A0-3AE0-4803-ADED-390917B95EA1}"/>
    <cellStyle name="Comma 2 2 4 15 2 2 3" xfId="29468" xr:uid="{95A76B9B-788B-414F-8DC0-03463ACD641B}"/>
    <cellStyle name="Comma 2 2 4 15 2 3" xfId="21855" xr:uid="{D555F929-4683-4CBE-B7CC-3D687FBFA934}"/>
    <cellStyle name="Comma 2 2 4 15 2 3 2" xfId="25118" xr:uid="{785DCDE9-9764-4EED-8D52-8BDE57AFD027}"/>
    <cellStyle name="Comma 2 2 4 15 2 3 2 2" xfId="31642" xr:uid="{1E7E0872-A1EE-4DE9-A5C1-1C13317EDF96}"/>
    <cellStyle name="Comma 2 2 4 15 2 3 3" xfId="28381" xr:uid="{5D3FE0A5-E431-413D-AF0E-3D234EE17DC8}"/>
    <cellStyle name="Comma 2 2 4 15 2 4" xfId="24031" xr:uid="{0F15A7AB-234C-4895-BF84-567E2D3B8B36}"/>
    <cellStyle name="Comma 2 2 4 15 2 4 2" xfId="30555" xr:uid="{E5A6EC52-A781-4562-B864-888ADD9EB295}"/>
    <cellStyle name="Comma 2 2 4 15 2 5" xfId="27294" xr:uid="{D55AF7F6-1EE7-4ABF-A0DB-5D5B7B71A0A5}"/>
    <cellStyle name="Comma 2 2 4 15 3" xfId="22941" xr:uid="{3DF9B1FE-6F79-49A2-A29B-06F2E75E7A19}"/>
    <cellStyle name="Comma 2 2 4 15 3 2" xfId="26204" xr:uid="{C69094EA-766B-41FA-B858-E3980551AD6C}"/>
    <cellStyle name="Comma 2 2 4 15 3 2 2" xfId="32728" xr:uid="{CC580776-B037-48E5-84A0-0AFD9188FCFF}"/>
    <cellStyle name="Comma 2 2 4 15 3 3" xfId="29467" xr:uid="{5347726B-6BC7-47AC-AA82-E8B81BA57E4D}"/>
    <cellStyle name="Comma 2 2 4 15 4" xfId="21854" xr:uid="{9E136803-A1B4-4D9A-9861-C2222F41F7F6}"/>
    <cellStyle name="Comma 2 2 4 15 4 2" xfId="25117" xr:uid="{EBE35A7A-1FAD-4A4B-B8BF-0F88733D0C53}"/>
    <cellStyle name="Comma 2 2 4 15 4 2 2" xfId="31641" xr:uid="{E8F17143-8AB0-4523-A6E7-F3B60C8D9892}"/>
    <cellStyle name="Comma 2 2 4 15 4 3" xfId="28380" xr:uid="{7474B415-8786-491B-B775-8E413AC358F9}"/>
    <cellStyle name="Comma 2 2 4 15 5" xfId="24030" xr:uid="{F64B40D4-4315-485E-9FD7-5261C0A9A8DD}"/>
    <cellStyle name="Comma 2 2 4 15 5 2" xfId="30554" xr:uid="{F8F48D49-0DF3-4E13-82DB-343CE301846F}"/>
    <cellStyle name="Comma 2 2 4 15 6" xfId="27293" xr:uid="{06C3E0D8-9C64-4D33-87F9-8F5AAE147786}"/>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7" xr:uid="{DE00032B-812B-48B8-A691-54745DFA58AE}"/>
    <cellStyle name="Comma 2 2 4 16 2 2 2 2" xfId="32731" xr:uid="{7819D4E4-39FE-4419-B8F2-E8351CC808A7}"/>
    <cellStyle name="Comma 2 2 4 16 2 2 3" xfId="29470" xr:uid="{D3BB5C12-0461-4789-929C-876809AF4DB0}"/>
    <cellStyle name="Comma 2 2 4 16 2 3" xfId="21857" xr:uid="{B85AD836-3BC4-4CE2-897D-530263BF46AB}"/>
    <cellStyle name="Comma 2 2 4 16 2 3 2" xfId="25120" xr:uid="{922DF42A-8199-4A45-8BDC-35175DC572AC}"/>
    <cellStyle name="Comma 2 2 4 16 2 3 2 2" xfId="31644" xr:uid="{7E198BCD-C9FE-4A03-9F1E-B93A4F50F2DE}"/>
    <cellStyle name="Comma 2 2 4 16 2 3 3" xfId="28383" xr:uid="{7AA854E3-C3BE-424A-BFB2-EA324F9B79F8}"/>
    <cellStyle name="Comma 2 2 4 16 2 4" xfId="24033" xr:uid="{3CEBE0DF-0F34-47DA-8FD9-95693940DA2F}"/>
    <cellStyle name="Comma 2 2 4 16 2 4 2" xfId="30557" xr:uid="{C0D1CA7B-34F2-4D33-A910-0209D95ED10D}"/>
    <cellStyle name="Comma 2 2 4 16 2 5" xfId="27296" xr:uid="{5B1E7D97-36CF-4384-BBAF-A960091058C7}"/>
    <cellStyle name="Comma 2 2 4 16 3" xfId="22943" xr:uid="{BF95C5D7-F340-4562-9B97-DB284C2EA28E}"/>
    <cellStyle name="Comma 2 2 4 16 3 2" xfId="26206" xr:uid="{E1EEEAFD-AAC2-437A-9F32-4BE475FC0D2C}"/>
    <cellStyle name="Comma 2 2 4 16 3 2 2" xfId="32730" xr:uid="{665D32BC-E5F3-4236-B9A3-09AD508CF6EC}"/>
    <cellStyle name="Comma 2 2 4 16 3 3" xfId="29469" xr:uid="{6C755B43-61DC-4F24-86CA-473607436C53}"/>
    <cellStyle name="Comma 2 2 4 16 4" xfId="21856" xr:uid="{DF20BABA-9A58-4B68-ACDC-24EB0B0AA3C3}"/>
    <cellStyle name="Comma 2 2 4 16 4 2" xfId="25119" xr:uid="{608CCA2E-734C-4CEF-86B3-C21AE4BB85AF}"/>
    <cellStyle name="Comma 2 2 4 16 4 2 2" xfId="31643" xr:uid="{AFCCF745-312A-4A0B-A580-E7F5CD518123}"/>
    <cellStyle name="Comma 2 2 4 16 4 3" xfId="28382" xr:uid="{EA153C5A-D85E-4BA8-BE4E-2B8170636549}"/>
    <cellStyle name="Comma 2 2 4 16 5" xfId="24032" xr:uid="{FEA463A6-40F6-4DB6-B633-F3DDE4CBF57B}"/>
    <cellStyle name="Comma 2 2 4 16 5 2" xfId="30556" xr:uid="{0FDAF9F2-247A-42E0-AAB1-B1FAABA2AB86}"/>
    <cellStyle name="Comma 2 2 4 16 6" xfId="27295" xr:uid="{DEC551DA-8ECD-4B1B-8CEB-F53C92CA897A}"/>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9" xr:uid="{C7D191B1-1D59-48BB-A39D-DFF383CC0161}"/>
    <cellStyle name="Comma 2 2 4 17 2 2 2 2" xfId="32733" xr:uid="{40F70DC9-DA3C-4DDC-80E3-A35DB961AA54}"/>
    <cellStyle name="Comma 2 2 4 17 2 2 3" xfId="29472" xr:uid="{8C5ED545-1EEF-4E4E-A5D6-BB2AA80F4BD8}"/>
    <cellStyle name="Comma 2 2 4 17 2 3" xfId="21859" xr:uid="{A5FA6864-801C-4EA4-97C6-35FA80D636E1}"/>
    <cellStyle name="Comma 2 2 4 17 2 3 2" xfId="25122" xr:uid="{E8F86BDD-8C79-4E9B-ADF3-0BAB641BC2C6}"/>
    <cellStyle name="Comma 2 2 4 17 2 3 2 2" xfId="31646" xr:uid="{C0AF8C06-A578-40A4-953E-0A7B5BB91C18}"/>
    <cellStyle name="Comma 2 2 4 17 2 3 3" xfId="28385" xr:uid="{636CC2D7-A070-4DF4-A2CD-AF2ED7966792}"/>
    <cellStyle name="Comma 2 2 4 17 2 4" xfId="24035" xr:uid="{A2646CFE-3AF4-468B-8D47-EA3880CE1165}"/>
    <cellStyle name="Comma 2 2 4 17 2 4 2" xfId="30559" xr:uid="{CB291A48-E7DA-4116-9F2A-754C4B8156E6}"/>
    <cellStyle name="Comma 2 2 4 17 2 5" xfId="27298" xr:uid="{620DB17D-1CCD-4616-A43D-12654F124A2D}"/>
    <cellStyle name="Comma 2 2 4 17 3" xfId="22945" xr:uid="{7354F0EC-937F-4D02-BD28-04242AC945E8}"/>
    <cellStyle name="Comma 2 2 4 17 3 2" xfId="26208" xr:uid="{B9809F8D-32D0-4756-B4D3-36CBAC652C07}"/>
    <cellStyle name="Comma 2 2 4 17 3 2 2" xfId="32732" xr:uid="{C5AE68A3-5623-4EDC-8E63-BBCE4D0755D4}"/>
    <cellStyle name="Comma 2 2 4 17 3 3" xfId="29471" xr:uid="{2EDFF630-4C5A-439B-854C-28C0ACE34C76}"/>
    <cellStyle name="Comma 2 2 4 17 4" xfId="21858" xr:uid="{645F27CC-C03B-44B1-952C-773DBB1202DB}"/>
    <cellStyle name="Comma 2 2 4 17 4 2" xfId="25121" xr:uid="{A8333B31-74D3-417A-940B-BE1FEC18EAEF}"/>
    <cellStyle name="Comma 2 2 4 17 4 2 2" xfId="31645" xr:uid="{39C6B789-EBD9-45B8-92EB-E365B97120EB}"/>
    <cellStyle name="Comma 2 2 4 17 4 3" xfId="28384" xr:uid="{894FC460-8BC5-4740-A90D-7808C00B94C0}"/>
    <cellStyle name="Comma 2 2 4 17 5" xfId="24034" xr:uid="{C9D7886D-1538-434D-A584-B40172F42023}"/>
    <cellStyle name="Comma 2 2 4 17 5 2" xfId="30558" xr:uid="{0FBF3D20-3F04-4E0D-BB02-BE99ECC8A51A}"/>
    <cellStyle name="Comma 2 2 4 17 6" xfId="27297" xr:uid="{8E574EA3-243B-42DE-B9E8-0C52C553955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1" xr:uid="{13BD39B1-8FA6-4B9A-877E-A6DE6038467A}"/>
    <cellStyle name="Comma 2 2 4 18 2 2 2 2" xfId="32735" xr:uid="{FB761888-83E3-4DB7-8451-12D17AC42834}"/>
    <cellStyle name="Comma 2 2 4 18 2 2 3" xfId="29474" xr:uid="{D26DD6A2-C92C-42EA-9B85-4A9AEE58C1D6}"/>
    <cellStyle name="Comma 2 2 4 18 2 3" xfId="21861" xr:uid="{E822B26E-AF41-49F9-A11A-3B1113477BE0}"/>
    <cellStyle name="Comma 2 2 4 18 2 3 2" xfId="25124" xr:uid="{BFEE9DA4-A361-453F-BE76-1B21369B085D}"/>
    <cellStyle name="Comma 2 2 4 18 2 3 2 2" xfId="31648" xr:uid="{0DD0AB37-EABD-4404-8B6A-A0F44F2B8DDD}"/>
    <cellStyle name="Comma 2 2 4 18 2 3 3" xfId="28387" xr:uid="{51FE24C1-0A3E-4751-95ED-F3AA4C9ABF3A}"/>
    <cellStyle name="Comma 2 2 4 18 2 4" xfId="24037" xr:uid="{9D391118-C8DD-487A-9407-7C9D843D79EB}"/>
    <cellStyle name="Comma 2 2 4 18 2 4 2" xfId="30561" xr:uid="{F5B188F2-A03A-41C7-8E9C-1BE6F9B3A9E0}"/>
    <cellStyle name="Comma 2 2 4 18 2 5" xfId="27300" xr:uid="{37E0549B-C643-4EE4-9F51-03D1B58CA90B}"/>
    <cellStyle name="Comma 2 2 4 18 3" xfId="22947" xr:uid="{B1D99766-D61D-48BB-8E02-CD9390B6E631}"/>
    <cellStyle name="Comma 2 2 4 18 3 2" xfId="26210" xr:uid="{11F4E18A-E6D1-43C7-90C4-BDEFA75839F1}"/>
    <cellStyle name="Comma 2 2 4 18 3 2 2" xfId="32734" xr:uid="{D331299C-2593-4688-A376-B3D47BF3E21D}"/>
    <cellStyle name="Comma 2 2 4 18 3 3" xfId="29473" xr:uid="{86050CB4-A36D-4D70-AEE7-1DA545C20F30}"/>
    <cellStyle name="Comma 2 2 4 18 4" xfId="21860" xr:uid="{7E8E664A-2C01-4297-99D2-E1D4CA3856EB}"/>
    <cellStyle name="Comma 2 2 4 18 4 2" xfId="25123" xr:uid="{F247B9CD-299F-43D1-9E30-C4B2BBE449ED}"/>
    <cellStyle name="Comma 2 2 4 18 4 2 2" xfId="31647" xr:uid="{DB9DF486-9185-4C7C-9F2E-AEB6E80F9DFA}"/>
    <cellStyle name="Comma 2 2 4 18 4 3" xfId="28386" xr:uid="{76247B51-6DD7-4B9C-985C-909998F13E6F}"/>
    <cellStyle name="Comma 2 2 4 18 5" xfId="24036" xr:uid="{DEC7B680-D8E7-49B7-BA13-14DFB29494DC}"/>
    <cellStyle name="Comma 2 2 4 18 5 2" xfId="30560" xr:uid="{99EBD652-AE81-4988-9F45-3A285F9C1A0E}"/>
    <cellStyle name="Comma 2 2 4 18 6" xfId="27299" xr:uid="{D92BA55C-60A0-43AA-9762-A17BD55AECCB}"/>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3" xr:uid="{506BFF01-85D2-4C40-9AF5-77E86F8E69DD}"/>
    <cellStyle name="Comma 2 2 4 19 2 2 2 2" xfId="32737" xr:uid="{0314FCA0-7A8A-4433-B09C-B30A9BFCD734}"/>
    <cellStyle name="Comma 2 2 4 19 2 2 3" xfId="29476" xr:uid="{9D1FD0E2-6AA9-43A6-B6EF-E055108745A5}"/>
    <cellStyle name="Comma 2 2 4 19 2 3" xfId="21863" xr:uid="{1CC83CE3-BF30-43A4-8090-F421CE4AF9B7}"/>
    <cellStyle name="Comma 2 2 4 19 2 3 2" xfId="25126" xr:uid="{E985C5A6-EAB8-4B89-9DBC-FBD8ABBD764E}"/>
    <cellStyle name="Comma 2 2 4 19 2 3 2 2" xfId="31650" xr:uid="{75A7D6C1-D88E-45E4-9122-7A404A59AA1B}"/>
    <cellStyle name="Comma 2 2 4 19 2 3 3" xfId="28389" xr:uid="{0043A297-0AF0-4ED6-8443-477BDC142261}"/>
    <cellStyle name="Comma 2 2 4 19 2 4" xfId="24039" xr:uid="{BC7EDB3B-28E2-4E1D-B9CF-7B40D5AE4F07}"/>
    <cellStyle name="Comma 2 2 4 19 2 4 2" xfId="30563" xr:uid="{AB06CAA7-AD2F-494F-BEC9-B1033407BA14}"/>
    <cellStyle name="Comma 2 2 4 19 2 5" xfId="27302" xr:uid="{067C471F-2AAD-44C5-816D-D3014EC4CB4E}"/>
    <cellStyle name="Comma 2 2 4 19 3" xfId="22949" xr:uid="{5EEBB013-4225-4F41-8CF7-66DE1667F05E}"/>
    <cellStyle name="Comma 2 2 4 19 3 2" xfId="26212" xr:uid="{01C43722-913D-4A9D-9173-87BB64B6BB6C}"/>
    <cellStyle name="Comma 2 2 4 19 3 2 2" xfId="32736" xr:uid="{619EDA4B-44E7-44A2-A687-092F4DFACB97}"/>
    <cellStyle name="Comma 2 2 4 19 3 3" xfId="29475" xr:uid="{3344BDB8-FC33-4A6F-B93A-CAD021215B53}"/>
    <cellStyle name="Comma 2 2 4 19 4" xfId="21862" xr:uid="{CED1A507-F2AC-4B35-B491-5BBC1A427A33}"/>
    <cellStyle name="Comma 2 2 4 19 4 2" xfId="25125" xr:uid="{97F16B63-6A0E-4EBD-BE28-E89EEF1DBDBE}"/>
    <cellStyle name="Comma 2 2 4 19 4 2 2" xfId="31649" xr:uid="{78E70CA3-B889-4678-8FD5-8F51770523EE}"/>
    <cellStyle name="Comma 2 2 4 19 4 3" xfId="28388" xr:uid="{261DA935-4456-4875-A17B-08913B8CBE3C}"/>
    <cellStyle name="Comma 2 2 4 19 5" xfId="24038" xr:uid="{644ECC5B-FE95-4AF5-A616-8DBD88D5FDBB}"/>
    <cellStyle name="Comma 2 2 4 19 5 2" xfId="30562" xr:uid="{498D344A-60DE-4E19-BA99-144A835F0D76}"/>
    <cellStyle name="Comma 2 2 4 19 6" xfId="27301" xr:uid="{E5940666-34E5-4985-88A5-D9A3AB8CE28A}"/>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6" xr:uid="{F7CA2838-1D57-43B2-A8A4-6120039B9B6E}"/>
    <cellStyle name="Comma 2 2 4 2 2 2 2 2 2" xfId="32740" xr:uid="{3BE43964-FA0B-4280-A4C4-FFB039C4F737}"/>
    <cellStyle name="Comma 2 2 4 2 2 2 2 3" xfId="29479" xr:uid="{47909D92-A3CF-4B40-A152-0954BDA3C59B}"/>
    <cellStyle name="Comma 2 2 4 2 2 2 3" xfId="21866" xr:uid="{5D8AF5B4-1DED-42F9-9E1D-316D5CB5791C}"/>
    <cellStyle name="Comma 2 2 4 2 2 2 3 2" xfId="25129" xr:uid="{C27BCC1B-92C3-416A-AF9D-EB0CDBE61773}"/>
    <cellStyle name="Comma 2 2 4 2 2 2 3 2 2" xfId="31653" xr:uid="{60C9992C-D859-4354-887A-ECABFC75DEC6}"/>
    <cellStyle name="Comma 2 2 4 2 2 2 3 3" xfId="28392" xr:uid="{6822CE95-05F9-426D-BD57-7E388A181E0C}"/>
    <cellStyle name="Comma 2 2 4 2 2 2 4" xfId="24042" xr:uid="{975B5B6C-2BDD-49A7-BE15-DBA8FB0B7BC2}"/>
    <cellStyle name="Comma 2 2 4 2 2 2 4 2" xfId="30566" xr:uid="{876053C0-5E4C-4AEC-B413-7FE1A73CBA54}"/>
    <cellStyle name="Comma 2 2 4 2 2 2 5" xfId="27305" xr:uid="{E2FABFD5-E013-4D57-A8A7-61B6F86ABEED}"/>
    <cellStyle name="Comma 2 2 4 2 2 3" xfId="22952" xr:uid="{DCD7EEC1-E7DB-4780-A85F-0B2F3D3AEE63}"/>
    <cellStyle name="Comma 2 2 4 2 2 3 2" xfId="26215" xr:uid="{E036AF46-73A5-4468-A5B2-CA28F31574BB}"/>
    <cellStyle name="Comma 2 2 4 2 2 3 2 2" xfId="32739" xr:uid="{E752953A-66A9-463E-A016-7599AFF099A6}"/>
    <cellStyle name="Comma 2 2 4 2 2 3 3" xfId="29478" xr:uid="{16F7679B-718B-4A4C-BC7E-01021E961B50}"/>
    <cellStyle name="Comma 2 2 4 2 2 4" xfId="21865" xr:uid="{D8C90F69-F624-4C70-8382-AD99A3264DAA}"/>
    <cellStyle name="Comma 2 2 4 2 2 4 2" xfId="25128" xr:uid="{7EB46D8F-551F-4B08-962E-D6721434BB8A}"/>
    <cellStyle name="Comma 2 2 4 2 2 4 2 2" xfId="31652" xr:uid="{0F937379-1180-4545-8A1A-B725A2CE22B2}"/>
    <cellStyle name="Comma 2 2 4 2 2 4 3" xfId="28391" xr:uid="{96627F99-5281-49F3-AE6D-06631648D2EC}"/>
    <cellStyle name="Comma 2 2 4 2 2 5" xfId="24041" xr:uid="{7C10624C-4D9C-41F1-87FA-2B5728921300}"/>
    <cellStyle name="Comma 2 2 4 2 2 5 2" xfId="30565" xr:uid="{22473AF7-F85A-4A30-80E7-F0C9B89940F9}"/>
    <cellStyle name="Comma 2 2 4 2 2 6" xfId="27304" xr:uid="{6DDF8866-CD30-4B72-BED0-D903189E94E4}"/>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8" xr:uid="{AA9B3BBC-4D0C-499A-A045-9FB44273B7DD}"/>
    <cellStyle name="Comma 2 2 4 2 3 2 2 2 2" xfId="32742" xr:uid="{E5BC6770-1966-4F35-BF92-773240EACFB2}"/>
    <cellStyle name="Comma 2 2 4 2 3 2 2 3" xfId="29481" xr:uid="{40CA1F82-13B7-4D65-8234-492B63D811A6}"/>
    <cellStyle name="Comma 2 2 4 2 3 2 3" xfId="21868" xr:uid="{F0FB3F40-E27D-4AFB-8FA9-685FFDC38A07}"/>
    <cellStyle name="Comma 2 2 4 2 3 2 3 2" xfId="25131" xr:uid="{B382F496-7502-481B-ACF8-FFF77F00634B}"/>
    <cellStyle name="Comma 2 2 4 2 3 2 3 2 2" xfId="31655" xr:uid="{C42F9872-8693-4C08-B37C-0CC74624AB23}"/>
    <cellStyle name="Comma 2 2 4 2 3 2 3 3" xfId="28394" xr:uid="{478C4F2B-F189-4E4A-BED3-0D52BC5971D2}"/>
    <cellStyle name="Comma 2 2 4 2 3 2 4" xfId="24044" xr:uid="{BE4E57CE-28F8-4C3F-93C1-DA1BD6FC6F4D}"/>
    <cellStyle name="Comma 2 2 4 2 3 2 4 2" xfId="30568" xr:uid="{BF15BFC7-6BB8-429A-BEC5-8BDDEC815673}"/>
    <cellStyle name="Comma 2 2 4 2 3 2 5" xfId="27307" xr:uid="{0C85B776-0445-4586-BF95-C381510FB300}"/>
    <cellStyle name="Comma 2 2 4 2 3 3" xfId="22954" xr:uid="{D493E2C2-4D67-4AB1-A3BB-66B32931B854}"/>
    <cellStyle name="Comma 2 2 4 2 3 3 2" xfId="26217" xr:uid="{90CD2D98-53C8-490E-A696-29053585669C}"/>
    <cellStyle name="Comma 2 2 4 2 3 3 2 2" xfId="32741" xr:uid="{3E38D363-C741-4548-B9BB-E0A1C249B350}"/>
    <cellStyle name="Comma 2 2 4 2 3 3 3" xfId="29480" xr:uid="{2CD794A6-C5F6-48C2-96DA-71CC0D95E3C7}"/>
    <cellStyle name="Comma 2 2 4 2 3 4" xfId="21867" xr:uid="{5DB52B95-18B6-47CE-BD24-C32568B13C5C}"/>
    <cellStyle name="Comma 2 2 4 2 3 4 2" xfId="25130" xr:uid="{FCFC6674-EB01-4467-979C-768EF01EF41F}"/>
    <cellStyle name="Comma 2 2 4 2 3 4 2 2" xfId="31654" xr:uid="{0F3026E5-70E2-42C0-9543-B891D4234206}"/>
    <cellStyle name="Comma 2 2 4 2 3 4 3" xfId="28393" xr:uid="{3CB1C99B-AA9A-43D3-9C7B-CF62C9DF8B7E}"/>
    <cellStyle name="Comma 2 2 4 2 3 5" xfId="24043" xr:uid="{1948329D-08CB-41BD-969A-5643BD4BA5D4}"/>
    <cellStyle name="Comma 2 2 4 2 3 5 2" xfId="30567" xr:uid="{9F6E3F19-3B90-44E9-8B0A-7333D057BDC6}"/>
    <cellStyle name="Comma 2 2 4 2 3 6" xfId="27306" xr:uid="{0E8AADB9-79EC-456D-83FF-331A8859E377}"/>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20" xr:uid="{2A7B2FF8-6608-4CA5-B756-FC3034D16382}"/>
    <cellStyle name="Comma 2 2 4 2 4 2 2 2 2" xfId="32744" xr:uid="{22F4195D-003A-4F91-8896-E3BC21D06BF7}"/>
    <cellStyle name="Comma 2 2 4 2 4 2 2 3" xfId="29483" xr:uid="{F8314F53-F606-4667-9120-58B4CC5F8CA4}"/>
    <cellStyle name="Comma 2 2 4 2 4 2 3" xfId="21870" xr:uid="{44F817AB-9844-474D-8389-84BC48667D5D}"/>
    <cellStyle name="Comma 2 2 4 2 4 2 3 2" xfId="25133" xr:uid="{A18C8B0C-67E0-4745-95DB-5DAD4CE879F1}"/>
    <cellStyle name="Comma 2 2 4 2 4 2 3 2 2" xfId="31657" xr:uid="{9697DF92-6716-424E-9A0D-C33B7E22529B}"/>
    <cellStyle name="Comma 2 2 4 2 4 2 3 3" xfId="28396" xr:uid="{03545088-8FAD-46D5-B5F8-4BB6532B801A}"/>
    <cellStyle name="Comma 2 2 4 2 4 2 4" xfId="24046" xr:uid="{F3F7995C-1C12-4EA4-B130-512419E76923}"/>
    <cellStyle name="Comma 2 2 4 2 4 2 4 2" xfId="30570" xr:uid="{9F33FE89-BD8C-411D-A0E6-DCC41AC5C1B9}"/>
    <cellStyle name="Comma 2 2 4 2 4 2 5" xfId="27309" xr:uid="{F8ED2805-BA40-4110-A5DB-20A537CE3765}"/>
    <cellStyle name="Comma 2 2 4 2 4 3" xfId="22956" xr:uid="{827AB1DE-9E11-48AC-83CA-9F415DFA5588}"/>
    <cellStyle name="Comma 2 2 4 2 4 3 2" xfId="26219" xr:uid="{002C2D3F-CDB6-4655-BB12-DF40CACC3D0C}"/>
    <cellStyle name="Comma 2 2 4 2 4 3 2 2" xfId="32743" xr:uid="{E39709E8-8F42-438A-AFD4-57299AC5BFDC}"/>
    <cellStyle name="Comma 2 2 4 2 4 3 3" xfId="29482" xr:uid="{0D3F56C1-DAE4-4A85-BE23-A9EBE0EEB7F2}"/>
    <cellStyle name="Comma 2 2 4 2 4 4" xfId="21869" xr:uid="{E07B24E0-63C6-4DF6-9FB1-7A2E40AF5710}"/>
    <cellStyle name="Comma 2 2 4 2 4 4 2" xfId="25132" xr:uid="{D1EF52A2-2039-4FB9-BFEF-511E8CD55293}"/>
    <cellStyle name="Comma 2 2 4 2 4 4 2 2" xfId="31656" xr:uid="{48D384E9-ECD4-4A29-A01F-622B964498DA}"/>
    <cellStyle name="Comma 2 2 4 2 4 4 3" xfId="28395" xr:uid="{6CFE2047-1609-44AA-905D-DC174BF9B9DC}"/>
    <cellStyle name="Comma 2 2 4 2 4 5" xfId="24045" xr:uid="{CC7F413B-767A-49CF-B37B-3265CBF51FD5}"/>
    <cellStyle name="Comma 2 2 4 2 4 5 2" xfId="30569" xr:uid="{F174B959-8387-4B13-956F-44CF81E3C8A1}"/>
    <cellStyle name="Comma 2 2 4 2 4 6" xfId="27308" xr:uid="{0C1E4B27-89C9-4133-A82C-B18E1253CBC1}"/>
    <cellStyle name="Comma 2 2 4 2 5" xfId="22951" xr:uid="{5AB622FC-FE29-437C-8576-C3A6980667FF}"/>
    <cellStyle name="Comma 2 2 4 2 5 2" xfId="26214" xr:uid="{3C1E7D3B-BBFF-4418-9F24-8509E24F0132}"/>
    <cellStyle name="Comma 2 2 4 2 5 2 2" xfId="32738" xr:uid="{6AE8058F-3FEB-4C37-866E-A41CACFDCCF8}"/>
    <cellStyle name="Comma 2 2 4 2 5 3" xfId="29477" xr:uid="{2E75A5DD-CA0F-4031-9238-1C3775D319EF}"/>
    <cellStyle name="Comma 2 2 4 2 6" xfId="21864" xr:uid="{F942D508-2CE1-4242-91FD-44649DF4E36A}"/>
    <cellStyle name="Comma 2 2 4 2 6 2" xfId="25127" xr:uid="{F00D0529-E341-463D-9EB6-A4A0ED6760A5}"/>
    <cellStyle name="Comma 2 2 4 2 6 2 2" xfId="31651" xr:uid="{21013845-BF91-423C-BE2A-710BA2179BFC}"/>
    <cellStyle name="Comma 2 2 4 2 6 3" xfId="28390" xr:uid="{B959BF64-70A1-4595-89E7-9D5D0D8BEBA9}"/>
    <cellStyle name="Comma 2 2 4 2 7" xfId="24040" xr:uid="{345DC294-32B2-4B4E-8CA9-D3C6FE0BC914}"/>
    <cellStyle name="Comma 2 2 4 2 7 2" xfId="30564" xr:uid="{82503585-8253-4159-A8E4-AF7EE216D0EA}"/>
    <cellStyle name="Comma 2 2 4 2 8" xfId="27303" xr:uid="{3C45031B-B678-44AF-BE3B-52EA9512C65B}"/>
    <cellStyle name="Comma 2 2 4 20" xfId="22932" xr:uid="{96F4E440-9C7C-4B4A-8C90-266E75340D8D}"/>
    <cellStyle name="Comma 2 2 4 20 2" xfId="26195" xr:uid="{A80D4D57-22D4-4413-80D6-76C7B4A95F60}"/>
    <cellStyle name="Comma 2 2 4 20 2 2" xfId="32719" xr:uid="{1B4DA879-2867-4872-A615-06A0E975AEF7}"/>
    <cellStyle name="Comma 2 2 4 20 3" xfId="29458" xr:uid="{185C28B1-9E95-4E7E-8531-A57B68CE9E2A}"/>
    <cellStyle name="Comma 2 2 4 21" xfId="21845" xr:uid="{CC1E239E-CB01-4663-8DC7-BA774F0ED1AC}"/>
    <cellStyle name="Comma 2 2 4 21 2" xfId="25108" xr:uid="{4A0377A3-710A-4786-9524-3C22A925E363}"/>
    <cellStyle name="Comma 2 2 4 21 2 2" xfId="31632" xr:uid="{6E80D7C9-EDF9-4B22-85AF-501346A09AE3}"/>
    <cellStyle name="Comma 2 2 4 21 3" xfId="28371" xr:uid="{3E179C30-AA22-4CE7-941F-A881A033C97D}"/>
    <cellStyle name="Comma 2 2 4 22" xfId="24021" xr:uid="{F4E96581-87ED-47B6-81B1-29A920A4ADE7}"/>
    <cellStyle name="Comma 2 2 4 22 2" xfId="30545" xr:uid="{F40200C3-86C5-4C65-BD23-3CD83EC4BF8B}"/>
    <cellStyle name="Comma 2 2 4 23" xfId="27284" xr:uid="{55E47FB8-8012-4D92-BF09-7BB30C1EE14B}"/>
    <cellStyle name="Comma 2 2 4 3" xfId="13189" xr:uid="{00000000-0005-0000-0000-000072330000}"/>
    <cellStyle name="Comma 2 2 4 3 10" xfId="27310" xr:uid="{4E19FD67-9ED6-4283-BB40-27622054A9D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4" xr:uid="{C88E533B-B42A-41AF-83C1-2947B20FA51B}"/>
    <cellStyle name="Comma 2 2 4 3 2 2 2 2 2 2" xfId="32748" xr:uid="{830955FE-A66C-4F22-B7F1-C3898231F03D}"/>
    <cellStyle name="Comma 2 2 4 3 2 2 2 2 3" xfId="29487" xr:uid="{178AB880-807A-4885-B7BC-68394F5FB086}"/>
    <cellStyle name="Comma 2 2 4 3 2 2 2 3" xfId="21874" xr:uid="{CA986446-1625-4914-920A-61467665C2C4}"/>
    <cellStyle name="Comma 2 2 4 3 2 2 2 3 2" xfId="25137" xr:uid="{3EB2E513-FEEF-4314-98D5-6F66757B80E7}"/>
    <cellStyle name="Comma 2 2 4 3 2 2 2 3 2 2" xfId="31661" xr:uid="{089ABACB-67F1-4A54-B804-826B09A277D7}"/>
    <cellStyle name="Comma 2 2 4 3 2 2 2 3 3" xfId="28400" xr:uid="{5788C916-434E-42BC-9936-C87D1E9E71B9}"/>
    <cellStyle name="Comma 2 2 4 3 2 2 2 4" xfId="24050" xr:uid="{5F655597-B748-460F-AC82-6E25405A3B33}"/>
    <cellStyle name="Comma 2 2 4 3 2 2 2 4 2" xfId="30574" xr:uid="{9079F2B7-EBBD-4588-9682-50703537505A}"/>
    <cellStyle name="Comma 2 2 4 3 2 2 2 5" xfId="27313" xr:uid="{AF2350A1-7A23-4BCE-9933-70735B0C823F}"/>
    <cellStyle name="Comma 2 2 4 3 2 2 3" xfId="13193" xr:uid="{00000000-0005-0000-0000-000076330000}"/>
    <cellStyle name="Comma 2 2 4 3 2 2 3 2" xfId="22962" xr:uid="{799B492D-E359-42BB-989E-C34C9E3FAB8A}"/>
    <cellStyle name="Comma 2 2 4 3 2 2 3 2 2" xfId="26225" xr:uid="{0EAC3590-94A5-4B90-9CF3-170E89BD37FD}"/>
    <cellStyle name="Comma 2 2 4 3 2 2 3 2 2 2" xfId="32749" xr:uid="{6CEBD4F8-4152-4333-A032-123CE2E12C4B}"/>
    <cellStyle name="Comma 2 2 4 3 2 2 3 2 3" xfId="29488" xr:uid="{92EF05D5-003D-45AD-A08C-F9F50F21708F}"/>
    <cellStyle name="Comma 2 2 4 3 2 2 3 3" xfId="21875" xr:uid="{D2965E02-FA5C-4451-ABE4-06EEDFF34955}"/>
    <cellStyle name="Comma 2 2 4 3 2 2 3 3 2" xfId="25138" xr:uid="{62A584AB-008A-4626-A2F5-C11E259F779A}"/>
    <cellStyle name="Comma 2 2 4 3 2 2 3 3 2 2" xfId="31662" xr:uid="{247BD29D-C0BE-421C-A8CA-19D6A94BBD1B}"/>
    <cellStyle name="Comma 2 2 4 3 2 2 3 3 3" xfId="28401" xr:uid="{0D71CE1C-39BD-48CE-9F0A-B3199DA56748}"/>
    <cellStyle name="Comma 2 2 4 3 2 2 3 4" xfId="24051" xr:uid="{DB90CDF4-D2DA-485F-B4EE-D5F0B67EA01C}"/>
    <cellStyle name="Comma 2 2 4 3 2 2 3 4 2" xfId="30575" xr:uid="{13863CA9-FF0A-4F9E-B31B-8D7453757675}"/>
    <cellStyle name="Comma 2 2 4 3 2 2 3 5" xfId="27314" xr:uid="{8F0671C1-2920-43DA-92B4-1FF49A9CC2E6}"/>
    <cellStyle name="Comma 2 2 4 3 2 2 4" xfId="22960" xr:uid="{A76C3A4A-4940-43EF-8DB6-5169D142E562}"/>
    <cellStyle name="Comma 2 2 4 3 2 2 4 2" xfId="26223" xr:uid="{BB6D5ABE-9E2C-488B-9724-17ED299E749D}"/>
    <cellStyle name="Comma 2 2 4 3 2 2 4 2 2" xfId="32747" xr:uid="{FCFADCEF-BE22-4E8C-B0EA-9DCAF0A9B946}"/>
    <cellStyle name="Comma 2 2 4 3 2 2 4 3" xfId="29486" xr:uid="{E28E6BAC-C75D-4677-8305-B2F64033391E}"/>
    <cellStyle name="Comma 2 2 4 3 2 2 5" xfId="21873" xr:uid="{B74CDBA1-07D1-429A-934C-85FBC4C81320}"/>
    <cellStyle name="Comma 2 2 4 3 2 2 5 2" xfId="25136" xr:uid="{D96FECEF-E652-4F0F-A2EF-B39410968CBE}"/>
    <cellStyle name="Comma 2 2 4 3 2 2 5 2 2" xfId="31660" xr:uid="{D6E3752A-9597-4D9C-B47B-0E8ECFEB5D7F}"/>
    <cellStyle name="Comma 2 2 4 3 2 2 5 3" xfId="28399" xr:uid="{1A64BFF9-526C-403B-966E-6C2E0734808E}"/>
    <cellStyle name="Comma 2 2 4 3 2 2 6" xfId="24049" xr:uid="{00A26984-ADCC-430C-B7FB-501E2D69DF86}"/>
    <cellStyle name="Comma 2 2 4 3 2 2 6 2" xfId="30573" xr:uid="{C04B204F-C0BC-4836-B12F-0472FF87931C}"/>
    <cellStyle name="Comma 2 2 4 3 2 2 7" xfId="27312" xr:uid="{209B7639-0901-4BAD-AFD7-DE16CE6A7282}"/>
    <cellStyle name="Comma 2 2 4 3 2 3" xfId="13194" xr:uid="{00000000-0005-0000-0000-000077330000}"/>
    <cellStyle name="Comma 2 2 4 3 2 3 2" xfId="22963" xr:uid="{DE346C4B-4A9E-4EE3-8799-26C6C246E002}"/>
    <cellStyle name="Comma 2 2 4 3 2 3 2 2" xfId="26226" xr:uid="{FE8171DD-30F0-46E9-AEA5-D86606B4B79F}"/>
    <cellStyle name="Comma 2 2 4 3 2 3 2 2 2" xfId="32750" xr:uid="{450178D8-6DB6-431E-BC84-A90716219C6B}"/>
    <cellStyle name="Comma 2 2 4 3 2 3 2 3" xfId="29489" xr:uid="{4F1B13C1-C2E8-4DFE-A740-830F2A03354C}"/>
    <cellStyle name="Comma 2 2 4 3 2 3 3" xfId="21876" xr:uid="{D1B6DBA6-D83F-4778-8077-7299B0126ADE}"/>
    <cellStyle name="Comma 2 2 4 3 2 3 3 2" xfId="25139" xr:uid="{21DCEE43-4C57-4F43-AEEA-2F509D16C5C5}"/>
    <cellStyle name="Comma 2 2 4 3 2 3 3 2 2" xfId="31663" xr:uid="{1027788D-CA47-4F21-AAFB-DF2F9048B1FF}"/>
    <cellStyle name="Comma 2 2 4 3 2 3 3 3" xfId="28402" xr:uid="{40912C59-82A6-46A5-9E7E-ED24E690CC87}"/>
    <cellStyle name="Comma 2 2 4 3 2 3 4" xfId="24052" xr:uid="{29E24CF2-7734-45FD-B936-1555A0E5DA7B}"/>
    <cellStyle name="Comma 2 2 4 3 2 3 4 2" xfId="30576" xr:uid="{807E8B82-FD96-4298-998B-1CBF2EFC9885}"/>
    <cellStyle name="Comma 2 2 4 3 2 3 5" xfId="27315" xr:uid="{30A1F648-0887-4369-ADF9-CD788EE0FE0D}"/>
    <cellStyle name="Comma 2 2 4 3 2 4" xfId="13195" xr:uid="{00000000-0005-0000-0000-000078330000}"/>
    <cellStyle name="Comma 2 2 4 3 2 4 2" xfId="22964" xr:uid="{528C9D77-1D81-41CD-9A0F-3B759EF5B143}"/>
    <cellStyle name="Comma 2 2 4 3 2 4 2 2" xfId="26227" xr:uid="{FB1A9F52-462D-4F6E-A063-CD5F566B500D}"/>
    <cellStyle name="Comma 2 2 4 3 2 4 2 2 2" xfId="32751" xr:uid="{83F17195-C2D5-4AD1-B2D0-0EB64ADFAB13}"/>
    <cellStyle name="Comma 2 2 4 3 2 4 2 3" xfId="29490" xr:uid="{125102EF-A782-4828-8DAE-48FEF614EED3}"/>
    <cellStyle name="Comma 2 2 4 3 2 4 3" xfId="21877" xr:uid="{FD9826D1-F0AF-4B6E-A5F6-80A744D945FB}"/>
    <cellStyle name="Comma 2 2 4 3 2 4 3 2" xfId="25140" xr:uid="{835E8D9E-F0C0-44FC-8B9F-B12A6B84ACE5}"/>
    <cellStyle name="Comma 2 2 4 3 2 4 3 2 2" xfId="31664" xr:uid="{FA5246BF-220A-4F7C-8E37-DA3E4FE85ADB}"/>
    <cellStyle name="Comma 2 2 4 3 2 4 3 3" xfId="28403" xr:uid="{2F2CAC7B-4AB0-49D5-A21D-37CC97A24B80}"/>
    <cellStyle name="Comma 2 2 4 3 2 4 4" xfId="24053" xr:uid="{D0FC46A2-FE71-4543-A24B-8804C4F47F95}"/>
    <cellStyle name="Comma 2 2 4 3 2 4 4 2" xfId="30577" xr:uid="{380E95AE-91AD-440C-ADB9-690056691C31}"/>
    <cellStyle name="Comma 2 2 4 3 2 4 5" xfId="27316" xr:uid="{EEAFE9C7-795F-42E2-AAB4-890472FCCABD}"/>
    <cellStyle name="Comma 2 2 4 3 2 5" xfId="22959" xr:uid="{8760330B-1962-455C-AC9A-97C11E3C02E5}"/>
    <cellStyle name="Comma 2 2 4 3 2 5 2" xfId="26222" xr:uid="{1821F03D-EAFF-4EBF-8C1F-8DE2F9FC99D7}"/>
    <cellStyle name="Comma 2 2 4 3 2 5 2 2" xfId="32746" xr:uid="{59EC14DA-A380-443C-BDA7-78DA0887B56C}"/>
    <cellStyle name="Comma 2 2 4 3 2 5 3" xfId="29485" xr:uid="{0FAB2DD2-B6ED-4857-9739-C076AB676DBF}"/>
    <cellStyle name="Comma 2 2 4 3 2 6" xfId="21872" xr:uid="{37375556-07B8-4961-8325-9B5F22B9F257}"/>
    <cellStyle name="Comma 2 2 4 3 2 6 2" xfId="25135" xr:uid="{B6FBAB20-597E-4ABD-B356-F716B989261A}"/>
    <cellStyle name="Comma 2 2 4 3 2 6 2 2" xfId="31659" xr:uid="{A37B5858-D561-46C8-B6DE-BE260D9FD709}"/>
    <cellStyle name="Comma 2 2 4 3 2 6 3" xfId="28398" xr:uid="{8DAA9B2F-1066-4661-A1D7-50F74B18C96E}"/>
    <cellStyle name="Comma 2 2 4 3 2 7" xfId="24048" xr:uid="{0471D0D6-FD4A-412A-A6E8-25203EA0EBA6}"/>
    <cellStyle name="Comma 2 2 4 3 2 7 2" xfId="30572" xr:uid="{3F443F99-31F5-4C1B-AA00-612A74D189CB}"/>
    <cellStyle name="Comma 2 2 4 3 2 8" xfId="27311" xr:uid="{41A7E66F-57F9-4042-8147-2ADCC2AB221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9" xr:uid="{88ED2715-6557-4DDD-8FB9-DCC350C6DDBE}"/>
    <cellStyle name="Comma 2 2 4 3 3 2 2 2 2" xfId="32753" xr:uid="{7C3D09C2-884F-4CCD-8AAA-AE9B58AC57F0}"/>
    <cellStyle name="Comma 2 2 4 3 3 2 2 3" xfId="29492" xr:uid="{6ECC9ADC-A4CE-487F-BD8E-DCD7A62EC63E}"/>
    <cellStyle name="Comma 2 2 4 3 3 2 3" xfId="21879" xr:uid="{5E55CF13-E058-4417-9377-CB5D62678E6E}"/>
    <cellStyle name="Comma 2 2 4 3 3 2 3 2" xfId="25142" xr:uid="{0BED50BF-D4D0-42F4-8C72-5731531A1522}"/>
    <cellStyle name="Comma 2 2 4 3 3 2 3 2 2" xfId="31666" xr:uid="{B95FDB66-4B0D-470B-96C9-51048704F893}"/>
    <cellStyle name="Comma 2 2 4 3 3 2 3 3" xfId="28405" xr:uid="{0D510501-CABE-4775-A61D-CDD16D8FEFCE}"/>
    <cellStyle name="Comma 2 2 4 3 3 2 4" xfId="24055" xr:uid="{64E7CA67-A885-4D85-8235-A9EBC12DD760}"/>
    <cellStyle name="Comma 2 2 4 3 3 2 4 2" xfId="30579" xr:uid="{D5116044-661B-43BD-BA21-2EB23FF7CE17}"/>
    <cellStyle name="Comma 2 2 4 3 3 2 5" xfId="27318" xr:uid="{7E69AE0A-BE92-4BFC-9337-B4F43A4CA4E8}"/>
    <cellStyle name="Comma 2 2 4 3 3 3" xfId="13198" xr:uid="{00000000-0005-0000-0000-00007B330000}"/>
    <cellStyle name="Comma 2 2 4 3 3 3 2" xfId="22967" xr:uid="{68EAD28F-459A-4B43-A316-ED33EB54FBF4}"/>
    <cellStyle name="Comma 2 2 4 3 3 3 2 2" xfId="26230" xr:uid="{5639F228-9209-4C42-B07F-1E9283AE4A6B}"/>
    <cellStyle name="Comma 2 2 4 3 3 3 2 2 2" xfId="32754" xr:uid="{473E2CBA-2576-470B-973C-73184041E858}"/>
    <cellStyle name="Comma 2 2 4 3 3 3 2 3" xfId="29493" xr:uid="{D07FAE55-F04F-4FDD-BF39-C23B481CC0D0}"/>
    <cellStyle name="Comma 2 2 4 3 3 3 3" xfId="21880" xr:uid="{4186C193-636B-46F1-B4CD-117FEF7A791B}"/>
    <cellStyle name="Comma 2 2 4 3 3 3 3 2" xfId="25143" xr:uid="{CAA58421-5AD2-43F4-94A4-51FC093BF093}"/>
    <cellStyle name="Comma 2 2 4 3 3 3 3 2 2" xfId="31667" xr:uid="{642BD8C0-519F-44E4-B594-20B5C132FCEB}"/>
    <cellStyle name="Comma 2 2 4 3 3 3 3 3" xfId="28406" xr:uid="{535E954D-1825-4471-83DB-44605AD95D17}"/>
    <cellStyle name="Comma 2 2 4 3 3 3 4" xfId="24056" xr:uid="{9F3DFB15-A7E6-4FE5-983B-B1A2FDF9A075}"/>
    <cellStyle name="Comma 2 2 4 3 3 3 4 2" xfId="30580" xr:uid="{3981A0EE-DA00-4728-A202-6C8D7358EA09}"/>
    <cellStyle name="Comma 2 2 4 3 3 3 5" xfId="27319" xr:uid="{1E9FD6EC-38CA-4AC4-B24B-66A21E371A19}"/>
    <cellStyle name="Comma 2 2 4 3 3 4" xfId="22965" xr:uid="{39A7F0F2-500C-4506-AB6F-796124AD846A}"/>
    <cellStyle name="Comma 2 2 4 3 3 4 2" xfId="26228" xr:uid="{4D791C11-1CBA-4D70-8DF0-383F298883FA}"/>
    <cellStyle name="Comma 2 2 4 3 3 4 2 2" xfId="32752" xr:uid="{B39AC601-2D87-44E6-A6EE-C18190DED2CC}"/>
    <cellStyle name="Comma 2 2 4 3 3 4 3" xfId="29491" xr:uid="{40E04C83-D698-451F-A7B3-D39F7A635F99}"/>
    <cellStyle name="Comma 2 2 4 3 3 5" xfId="21878" xr:uid="{202D82B7-6B25-4B94-925E-8ECEE4898317}"/>
    <cellStyle name="Comma 2 2 4 3 3 5 2" xfId="25141" xr:uid="{BA76E4D5-EA6C-4487-88EA-BC2CD82E998A}"/>
    <cellStyle name="Comma 2 2 4 3 3 5 2 2" xfId="31665" xr:uid="{13F824DE-53E7-4F4B-9168-78A72AAF2BC9}"/>
    <cellStyle name="Comma 2 2 4 3 3 5 3" xfId="28404" xr:uid="{F8CA45E9-D7FF-41F2-A559-D31F7942B225}"/>
    <cellStyle name="Comma 2 2 4 3 3 6" xfId="24054" xr:uid="{1C9F3513-2A46-4330-A803-932DEEAD09C7}"/>
    <cellStyle name="Comma 2 2 4 3 3 6 2" xfId="30578" xr:uid="{A8B3D27C-CA26-454F-9228-F2E7B64E308B}"/>
    <cellStyle name="Comma 2 2 4 3 3 7" xfId="27317" xr:uid="{EADC997E-7AA8-4B93-9FEE-E1FE10B554E2}"/>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2" xr:uid="{179F0FA0-CFF5-4247-AB33-47A60196969C}"/>
    <cellStyle name="Comma 2 2 4 3 4 2 2 2 2" xfId="32756" xr:uid="{63D84D36-8CA1-460D-AF40-DC38150F8DFD}"/>
    <cellStyle name="Comma 2 2 4 3 4 2 2 3" xfId="29495" xr:uid="{0FDD53E9-8D0E-40BC-A1A1-D3B36429C140}"/>
    <cellStyle name="Comma 2 2 4 3 4 2 3" xfId="21882" xr:uid="{F002DA91-F2FD-4E00-9BFB-962E3DDF6BE6}"/>
    <cellStyle name="Comma 2 2 4 3 4 2 3 2" xfId="25145" xr:uid="{04041ED6-3DB4-4039-9B35-CF5EAEC0184D}"/>
    <cellStyle name="Comma 2 2 4 3 4 2 3 2 2" xfId="31669" xr:uid="{147C92F9-A6FC-4A72-A568-005FC5A22491}"/>
    <cellStyle name="Comma 2 2 4 3 4 2 3 3" xfId="28408" xr:uid="{6D764D33-053D-47A1-91FB-B53A295E68C7}"/>
    <cellStyle name="Comma 2 2 4 3 4 2 4" xfId="24058" xr:uid="{C285958B-8153-4BF1-94B7-BDB3502F61D8}"/>
    <cellStyle name="Comma 2 2 4 3 4 2 4 2" xfId="30582" xr:uid="{78D85F65-8571-4C70-98E1-5B3AD71917EC}"/>
    <cellStyle name="Comma 2 2 4 3 4 2 5" xfId="27321" xr:uid="{964E7E39-BACE-4682-88D1-51D0D37FAE86}"/>
    <cellStyle name="Comma 2 2 4 3 4 3" xfId="13201" xr:uid="{00000000-0005-0000-0000-00007E330000}"/>
    <cellStyle name="Comma 2 2 4 3 4 3 2" xfId="22970" xr:uid="{AA47392F-A74F-4AFB-982B-B1856E4A509C}"/>
    <cellStyle name="Comma 2 2 4 3 4 3 2 2" xfId="26233" xr:uid="{367C0AB8-936E-469D-BDE0-78981C932905}"/>
    <cellStyle name="Comma 2 2 4 3 4 3 2 2 2" xfId="32757" xr:uid="{8E430B0C-06BB-411A-8BA1-E2797849CBB9}"/>
    <cellStyle name="Comma 2 2 4 3 4 3 2 3" xfId="29496" xr:uid="{B139BB5E-DD0F-4EC7-B367-CF795222F04F}"/>
    <cellStyle name="Comma 2 2 4 3 4 3 3" xfId="21883" xr:uid="{C483D433-AEB1-4E63-A5E8-F0BAC624FFA0}"/>
    <cellStyle name="Comma 2 2 4 3 4 3 3 2" xfId="25146" xr:uid="{BE49CDD4-4ABB-4402-86F1-98EF9A98762B}"/>
    <cellStyle name="Comma 2 2 4 3 4 3 3 2 2" xfId="31670" xr:uid="{2F3F9B43-AF3F-41C2-9CA0-68FDE12E5F4F}"/>
    <cellStyle name="Comma 2 2 4 3 4 3 3 3" xfId="28409" xr:uid="{D343674A-1B75-4D05-950C-43CABBA04A31}"/>
    <cellStyle name="Comma 2 2 4 3 4 3 4" xfId="24059" xr:uid="{51D24BCD-633E-433C-8A1D-F589D8F9C977}"/>
    <cellStyle name="Comma 2 2 4 3 4 3 4 2" xfId="30583" xr:uid="{B9730003-6A31-43FE-849C-BDA71A3DC259}"/>
    <cellStyle name="Comma 2 2 4 3 4 3 5" xfId="27322" xr:uid="{13CDD52A-F5F2-40F0-B5CE-16C69DA1AF98}"/>
    <cellStyle name="Comma 2 2 4 3 4 4" xfId="22968" xr:uid="{FFD74238-4E19-4254-B893-CB237AF8F37B}"/>
    <cellStyle name="Comma 2 2 4 3 4 4 2" xfId="26231" xr:uid="{D03DB8C8-2687-48E7-B6EA-F6B0D5423334}"/>
    <cellStyle name="Comma 2 2 4 3 4 4 2 2" xfId="32755" xr:uid="{58296B29-FB2A-4187-8E04-54E6E4D0604E}"/>
    <cellStyle name="Comma 2 2 4 3 4 4 3" xfId="29494" xr:uid="{CB4483E6-A9A8-445A-B4E0-74C0E1BD80B8}"/>
    <cellStyle name="Comma 2 2 4 3 4 5" xfId="21881" xr:uid="{A8D893C1-B103-494A-B4FD-D050E6841A6F}"/>
    <cellStyle name="Comma 2 2 4 3 4 5 2" xfId="25144" xr:uid="{8C9F6F79-A2B1-4211-9E3F-F695A5151BA0}"/>
    <cellStyle name="Comma 2 2 4 3 4 5 2 2" xfId="31668" xr:uid="{EFFC3CB6-A41F-482F-83C7-AA87087BEDCD}"/>
    <cellStyle name="Comma 2 2 4 3 4 5 3" xfId="28407" xr:uid="{E49EB63F-4218-41CB-B9C9-A3B68A0FBA1F}"/>
    <cellStyle name="Comma 2 2 4 3 4 6" xfId="24057" xr:uid="{05A46465-3F13-4E1B-BFCF-9EDD554DD611}"/>
    <cellStyle name="Comma 2 2 4 3 4 6 2" xfId="30581" xr:uid="{4007D785-8D4F-4E2B-90BB-B2A71AEA6D73}"/>
    <cellStyle name="Comma 2 2 4 3 4 7" xfId="27320" xr:uid="{19CA0DB3-3E98-4DD9-85A6-F5FE665DEEC0}"/>
    <cellStyle name="Comma 2 2 4 3 5" xfId="13202" xr:uid="{00000000-0005-0000-0000-00007F330000}"/>
    <cellStyle name="Comma 2 2 4 3 5 2" xfId="22971" xr:uid="{D5DC6119-C4E0-4924-86AF-6D7DA158BC33}"/>
    <cellStyle name="Comma 2 2 4 3 5 2 2" xfId="26234" xr:uid="{562F257B-349C-4E10-8286-77F98A6130BA}"/>
    <cellStyle name="Comma 2 2 4 3 5 2 2 2" xfId="32758" xr:uid="{B14C537B-D0FF-4293-8FE7-AEFEA0454CBE}"/>
    <cellStyle name="Comma 2 2 4 3 5 2 3" xfId="29497" xr:uid="{A94CACF6-CCAF-4BBA-B659-4885B5BF4234}"/>
    <cellStyle name="Comma 2 2 4 3 5 3" xfId="21884" xr:uid="{B1E7D7A0-6376-446C-8FD7-4982B4E0C86C}"/>
    <cellStyle name="Comma 2 2 4 3 5 3 2" xfId="25147" xr:uid="{B2E3904C-AF12-4A46-88F0-CA06B07F07FC}"/>
    <cellStyle name="Comma 2 2 4 3 5 3 2 2" xfId="31671" xr:uid="{8F688965-1250-4B1D-AF2D-FE4E0DC8745F}"/>
    <cellStyle name="Comma 2 2 4 3 5 3 3" xfId="28410" xr:uid="{C6987FF4-5004-4267-A649-F49895E96DA4}"/>
    <cellStyle name="Comma 2 2 4 3 5 4" xfId="24060" xr:uid="{4D759FA4-92C1-45F6-9557-1CD03F37FC52}"/>
    <cellStyle name="Comma 2 2 4 3 5 4 2" xfId="30584" xr:uid="{31CC3229-F2F1-48AB-9C50-735D42B9B64E}"/>
    <cellStyle name="Comma 2 2 4 3 5 5" xfId="27323" xr:uid="{F581D2EF-501F-4022-A561-9A656C65C3CB}"/>
    <cellStyle name="Comma 2 2 4 3 6" xfId="13203" xr:uid="{00000000-0005-0000-0000-000080330000}"/>
    <cellStyle name="Comma 2 2 4 3 6 2" xfId="22972" xr:uid="{C88BE576-2FCB-41F9-B11C-DA123598A67C}"/>
    <cellStyle name="Comma 2 2 4 3 6 2 2" xfId="26235" xr:uid="{74F620C3-F90A-4FAC-8CFC-CEE5C55D767C}"/>
    <cellStyle name="Comma 2 2 4 3 6 2 2 2" xfId="32759" xr:uid="{164BD14F-522C-4855-B41B-415E6F49C3A3}"/>
    <cellStyle name="Comma 2 2 4 3 6 2 3" xfId="29498" xr:uid="{60E97D9E-A6A3-4321-A10E-0203C55FE4A9}"/>
    <cellStyle name="Comma 2 2 4 3 6 3" xfId="21885" xr:uid="{2CAEFB58-0270-4691-9A08-F3363DD63B0F}"/>
    <cellStyle name="Comma 2 2 4 3 6 3 2" xfId="25148" xr:uid="{B3C7C45F-76E9-4A9E-8E56-E97D89E3D400}"/>
    <cellStyle name="Comma 2 2 4 3 6 3 2 2" xfId="31672" xr:uid="{31D2E5A9-DC4D-44F0-BE44-D33AE5600416}"/>
    <cellStyle name="Comma 2 2 4 3 6 3 3" xfId="28411" xr:uid="{A258DD33-2D39-4829-92C3-F079B3A60637}"/>
    <cellStyle name="Comma 2 2 4 3 6 4" xfId="24061" xr:uid="{88699A60-E40B-4618-B709-B1C447861EA1}"/>
    <cellStyle name="Comma 2 2 4 3 6 4 2" xfId="30585" xr:uid="{19E3BF3E-C0CF-4E6A-9D79-3AF79B8DFF59}"/>
    <cellStyle name="Comma 2 2 4 3 6 5" xfId="27324" xr:uid="{21BD7C0E-C39C-4942-B5F2-283B0B3912D7}"/>
    <cellStyle name="Comma 2 2 4 3 7" xfId="22958" xr:uid="{450B47D8-2533-4F7C-9CF2-FCA52A079C7C}"/>
    <cellStyle name="Comma 2 2 4 3 7 2" xfId="26221" xr:uid="{BE6D376F-D3E8-445C-908C-73327C5F35EF}"/>
    <cellStyle name="Comma 2 2 4 3 7 2 2" xfId="32745" xr:uid="{B50E8018-C90A-44F8-A79D-C03204BCEDDE}"/>
    <cellStyle name="Comma 2 2 4 3 7 3" xfId="29484" xr:uid="{A1EF3CC0-11C0-4C56-9A2D-CE8C974C7CE0}"/>
    <cellStyle name="Comma 2 2 4 3 8" xfId="21871" xr:uid="{5A827735-7D72-4B42-A3D8-8B7A6DA68E95}"/>
    <cellStyle name="Comma 2 2 4 3 8 2" xfId="25134" xr:uid="{226328FD-7867-45D8-A205-F6C1D17D2520}"/>
    <cellStyle name="Comma 2 2 4 3 8 2 2" xfId="31658" xr:uid="{451899CB-41E2-4698-A975-AA0434D5BAAD}"/>
    <cellStyle name="Comma 2 2 4 3 8 3" xfId="28397" xr:uid="{1AD3D87B-8073-4567-A0B0-8CE2AD0C610B}"/>
    <cellStyle name="Comma 2 2 4 3 9" xfId="24047" xr:uid="{7B390B87-19DC-4898-9263-504933FFBD29}"/>
    <cellStyle name="Comma 2 2 4 3 9 2" xfId="30571" xr:uid="{B15D8DF4-0B60-4F2E-A201-24D7F5A7AE9D}"/>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8" xr:uid="{19885E38-EFC1-4B9E-B825-2E17241DC170}"/>
    <cellStyle name="Comma 2 2 4 4 2 2 2 2 2" xfId="32762" xr:uid="{A18251E2-82F3-4C3D-A620-C5C3631B8CA8}"/>
    <cellStyle name="Comma 2 2 4 4 2 2 2 3" xfId="29501" xr:uid="{5E37EE20-C54C-4748-8A18-B63271825714}"/>
    <cellStyle name="Comma 2 2 4 4 2 2 3" xfId="21888" xr:uid="{61317720-3B3B-4002-A279-9CDF1A8AFD85}"/>
    <cellStyle name="Comma 2 2 4 4 2 2 3 2" xfId="25151" xr:uid="{DADA3FAF-A420-41A4-AB15-4E716FEF3560}"/>
    <cellStyle name="Comma 2 2 4 4 2 2 3 2 2" xfId="31675" xr:uid="{B07DDFA4-5550-4D7A-9642-AA7E51CBBF7D}"/>
    <cellStyle name="Comma 2 2 4 4 2 2 3 3" xfId="28414" xr:uid="{F8AFAF05-25F6-4523-A745-34818EC674BD}"/>
    <cellStyle name="Comma 2 2 4 4 2 2 4" xfId="24064" xr:uid="{04BBACF2-36D3-45CD-BC68-9BEE32026CB2}"/>
    <cellStyle name="Comma 2 2 4 4 2 2 4 2" xfId="30588" xr:uid="{51C1EB1C-C1A5-4E28-AF16-6512ACDF936D}"/>
    <cellStyle name="Comma 2 2 4 4 2 2 5" xfId="27327" xr:uid="{33E0CE99-6BDE-4243-8EDD-89EE4E32122D}"/>
    <cellStyle name="Comma 2 2 4 4 2 3" xfId="13207" xr:uid="{00000000-0005-0000-0000-000084330000}"/>
    <cellStyle name="Comma 2 2 4 4 2 3 2" xfId="22976" xr:uid="{998B83BA-4DC3-41FB-BB85-AD42E7EF684E}"/>
    <cellStyle name="Comma 2 2 4 4 2 3 2 2" xfId="26239" xr:uid="{8781D8D4-B303-4383-9699-C53006A82C0B}"/>
    <cellStyle name="Comma 2 2 4 4 2 3 2 2 2" xfId="32763" xr:uid="{72A2406A-5188-4ABF-A8B9-77B07204A914}"/>
    <cellStyle name="Comma 2 2 4 4 2 3 2 3" xfId="29502" xr:uid="{D373A454-AF1F-4941-850B-731494D86667}"/>
    <cellStyle name="Comma 2 2 4 4 2 3 3" xfId="21889" xr:uid="{EF361F98-B27A-4069-B320-CED40DEB06C1}"/>
    <cellStyle name="Comma 2 2 4 4 2 3 3 2" xfId="25152" xr:uid="{AF5C820A-9389-4612-A2C9-74B8697BC6B2}"/>
    <cellStyle name="Comma 2 2 4 4 2 3 3 2 2" xfId="31676" xr:uid="{D98BAD07-F1C7-4C1A-9B05-CC4B95A1B599}"/>
    <cellStyle name="Comma 2 2 4 4 2 3 3 3" xfId="28415" xr:uid="{09196E18-3972-4F92-A847-DA1FAE343FAB}"/>
    <cellStyle name="Comma 2 2 4 4 2 3 4" xfId="24065" xr:uid="{407CBC45-DE6D-4913-8A67-639381188936}"/>
    <cellStyle name="Comma 2 2 4 4 2 3 4 2" xfId="30589" xr:uid="{E3EF8554-BB1F-4BBD-844B-80AE8EB73AD4}"/>
    <cellStyle name="Comma 2 2 4 4 2 3 5" xfId="27328" xr:uid="{0AA635BD-A69A-4042-901E-008D9CBAEEF4}"/>
    <cellStyle name="Comma 2 2 4 4 2 4" xfId="22974" xr:uid="{E467D079-0FAF-4B3D-9770-C813B28C999F}"/>
    <cellStyle name="Comma 2 2 4 4 2 4 2" xfId="26237" xr:uid="{24C186CB-C9B7-4D5C-9CB9-DB98CA0F7B0D}"/>
    <cellStyle name="Comma 2 2 4 4 2 4 2 2" xfId="32761" xr:uid="{2F950F24-ABA7-4272-B8BD-DE53C3806EC4}"/>
    <cellStyle name="Comma 2 2 4 4 2 4 3" xfId="29500" xr:uid="{A9F247BA-648E-4F0C-BDD3-1EF27B96426B}"/>
    <cellStyle name="Comma 2 2 4 4 2 5" xfId="21887" xr:uid="{35F69F7C-CDCD-4326-A39F-E16D74B61E11}"/>
    <cellStyle name="Comma 2 2 4 4 2 5 2" xfId="25150" xr:uid="{6A10A0D5-1266-4ECA-9B89-77A0C9030953}"/>
    <cellStyle name="Comma 2 2 4 4 2 5 2 2" xfId="31674" xr:uid="{A8C59EF2-30F5-47F0-BD4C-8384B0997706}"/>
    <cellStyle name="Comma 2 2 4 4 2 5 3" xfId="28413" xr:uid="{DD76E0E3-BDC5-4CF3-B8C1-09B7B5806D8A}"/>
    <cellStyle name="Comma 2 2 4 4 2 6" xfId="24063" xr:uid="{97E788EB-326A-42C3-AC4C-DBB7260B0D53}"/>
    <cellStyle name="Comma 2 2 4 4 2 6 2" xfId="30587" xr:uid="{A628DE45-2BFE-4C4B-91A6-2A182EC59189}"/>
    <cellStyle name="Comma 2 2 4 4 2 7" xfId="27326" xr:uid="{53AB6573-6188-419F-ADE5-6530872102A7}"/>
    <cellStyle name="Comma 2 2 4 4 3" xfId="13208" xr:uid="{00000000-0005-0000-0000-000085330000}"/>
    <cellStyle name="Comma 2 2 4 4 3 2" xfId="22977" xr:uid="{D855961A-269E-4098-A689-529676B8638F}"/>
    <cellStyle name="Comma 2 2 4 4 3 2 2" xfId="26240" xr:uid="{768B7847-7647-45A4-9B76-B7DB4AD34160}"/>
    <cellStyle name="Comma 2 2 4 4 3 2 2 2" xfId="32764" xr:uid="{DEFD65C1-248E-440D-9B42-E4383DE5343E}"/>
    <cellStyle name="Comma 2 2 4 4 3 2 3" xfId="29503" xr:uid="{B51BBC18-5010-40BB-BF05-2197144E4735}"/>
    <cellStyle name="Comma 2 2 4 4 3 3" xfId="21890" xr:uid="{BA5B792B-7393-4D61-9492-0653DE285D0D}"/>
    <cellStyle name="Comma 2 2 4 4 3 3 2" xfId="25153" xr:uid="{3EAB0F75-66B9-4CAC-B8CB-4B5FF6236619}"/>
    <cellStyle name="Comma 2 2 4 4 3 3 2 2" xfId="31677" xr:uid="{16FD5BD9-89FA-424B-8332-AB0BC3B88977}"/>
    <cellStyle name="Comma 2 2 4 4 3 3 3" xfId="28416" xr:uid="{AC377044-B652-4ABD-8C74-EEF77A7323FF}"/>
    <cellStyle name="Comma 2 2 4 4 3 4" xfId="24066" xr:uid="{F443E84E-59AA-4B83-A1C4-26D869DCA11C}"/>
    <cellStyle name="Comma 2 2 4 4 3 4 2" xfId="30590" xr:uid="{36E35863-36AC-4380-9745-1FA4A1116D1F}"/>
    <cellStyle name="Comma 2 2 4 4 3 5" xfId="27329" xr:uid="{2CC6938F-E252-45B4-B62D-48FB8A007A62}"/>
    <cellStyle name="Comma 2 2 4 4 4" xfId="13209" xr:uid="{00000000-0005-0000-0000-000086330000}"/>
    <cellStyle name="Comma 2 2 4 4 4 2" xfId="22978" xr:uid="{EB1CD19E-92C9-4880-965C-3081A7B6C392}"/>
    <cellStyle name="Comma 2 2 4 4 4 2 2" xfId="26241" xr:uid="{5A814F5F-B452-4F10-8700-F910393AED71}"/>
    <cellStyle name="Comma 2 2 4 4 4 2 2 2" xfId="32765" xr:uid="{8E04252B-F1B6-403B-A4D5-34C80ADB36F1}"/>
    <cellStyle name="Comma 2 2 4 4 4 2 3" xfId="29504" xr:uid="{BE828C0B-0A76-4A0D-90E8-5E26F1AF2AD4}"/>
    <cellStyle name="Comma 2 2 4 4 4 3" xfId="21891" xr:uid="{095E7122-9371-4157-A0A0-4C9A1F02B493}"/>
    <cellStyle name="Comma 2 2 4 4 4 3 2" xfId="25154" xr:uid="{BA394AF8-D1D2-4B0B-986C-434E8A7AB57F}"/>
    <cellStyle name="Comma 2 2 4 4 4 3 2 2" xfId="31678" xr:uid="{C8C291CF-5EA8-443A-8A42-985474C40860}"/>
    <cellStyle name="Comma 2 2 4 4 4 3 3" xfId="28417" xr:uid="{E9FF5DB1-BC33-47FE-8FDE-5E2770DC6502}"/>
    <cellStyle name="Comma 2 2 4 4 4 4" xfId="24067" xr:uid="{55FB25FC-69F9-4A10-BFD7-A3590CC27FC1}"/>
    <cellStyle name="Comma 2 2 4 4 4 4 2" xfId="30591" xr:uid="{3B88DEAC-7273-4B20-83AB-76C393B6780F}"/>
    <cellStyle name="Comma 2 2 4 4 4 5" xfId="27330" xr:uid="{7E168C7A-6C27-4D7D-89C0-7B73DBE4E03C}"/>
    <cellStyle name="Comma 2 2 4 4 5" xfId="22973" xr:uid="{C11DEC6D-8437-46F9-839A-2AA5F1AE4247}"/>
    <cellStyle name="Comma 2 2 4 4 5 2" xfId="26236" xr:uid="{C56BE852-F7CC-496E-9A61-03E07D2CDBB7}"/>
    <cellStyle name="Comma 2 2 4 4 5 2 2" xfId="32760" xr:uid="{787166FB-E45C-4D05-8D34-5ED7A08D1E1C}"/>
    <cellStyle name="Comma 2 2 4 4 5 3" xfId="29499" xr:uid="{02054F7B-D8C2-4C64-9808-F94C9EC620F6}"/>
    <cellStyle name="Comma 2 2 4 4 6" xfId="21886" xr:uid="{5B30FD09-6865-49F6-B852-215CB44CBE42}"/>
    <cellStyle name="Comma 2 2 4 4 6 2" xfId="25149" xr:uid="{310182FE-C65C-4CA7-9A4E-B3D7DFB29B1F}"/>
    <cellStyle name="Comma 2 2 4 4 6 2 2" xfId="31673" xr:uid="{BC795386-CCDA-464D-B353-42E5EEC8F27B}"/>
    <cellStyle name="Comma 2 2 4 4 6 3" xfId="28412" xr:uid="{1563C9E1-C83B-4C0B-9AD7-3E7A1D61B992}"/>
    <cellStyle name="Comma 2 2 4 4 7" xfId="24062" xr:uid="{C6CD6BE9-08B8-4696-ADD7-CAB3BB855127}"/>
    <cellStyle name="Comma 2 2 4 4 7 2" xfId="30586" xr:uid="{CC8DA397-B9BD-4A38-91CB-A5BCD80ECF1B}"/>
    <cellStyle name="Comma 2 2 4 4 8" xfId="27325" xr:uid="{C88EB1DC-B774-4ACC-9F10-0C91C4AE2AAE}"/>
    <cellStyle name="Comma 2 2 4 5" xfId="13210" xr:uid="{00000000-0005-0000-0000-000087330000}"/>
    <cellStyle name="Comma 2 2 4 5 2" xfId="13211" xr:uid="{00000000-0005-0000-0000-000088330000}"/>
    <cellStyle name="Comma 2 2 4 5 2 2" xfId="22980" xr:uid="{6A9CCB6C-1DE9-41C4-BE82-03C7755ECF75}"/>
    <cellStyle name="Comma 2 2 4 5 2 2 2" xfId="26243" xr:uid="{A81025D3-FD7A-47C8-943C-62ACCD413466}"/>
    <cellStyle name="Comma 2 2 4 5 2 2 2 2" xfId="32767" xr:uid="{11B6CDBE-A75D-4A8E-87A5-4EE3455840F1}"/>
    <cellStyle name="Comma 2 2 4 5 2 2 3" xfId="29506" xr:uid="{7EB8135A-AC87-404E-94AE-52BAEDA90EAD}"/>
    <cellStyle name="Comma 2 2 4 5 2 3" xfId="21893" xr:uid="{DD3552ED-1DE5-4412-86F7-21BCE1AA3222}"/>
    <cellStyle name="Comma 2 2 4 5 2 3 2" xfId="25156" xr:uid="{E022E87B-95FC-4E95-8191-854A17D79305}"/>
    <cellStyle name="Comma 2 2 4 5 2 3 2 2" xfId="31680" xr:uid="{F41C296D-DC3E-45E6-819E-25F0CC533E02}"/>
    <cellStyle name="Comma 2 2 4 5 2 3 3" xfId="28419" xr:uid="{E54EF692-5F29-4483-ABA6-9214D6A8C720}"/>
    <cellStyle name="Comma 2 2 4 5 2 4" xfId="24069" xr:uid="{FB4A3941-E023-4272-A4F3-266C7C2DA02C}"/>
    <cellStyle name="Comma 2 2 4 5 2 4 2" xfId="30593" xr:uid="{DD8C8899-631F-476F-9F33-D7B2892604A0}"/>
    <cellStyle name="Comma 2 2 4 5 2 5" xfId="27332" xr:uid="{C8452618-4413-452E-B9CD-9E8CFF8C756B}"/>
    <cellStyle name="Comma 2 2 4 5 3" xfId="13212" xr:uid="{00000000-0005-0000-0000-000089330000}"/>
    <cellStyle name="Comma 2 2 4 5 3 2" xfId="22981" xr:uid="{88EFEB3A-2BEC-45C0-937C-45381DCB71F8}"/>
    <cellStyle name="Comma 2 2 4 5 3 2 2" xfId="26244" xr:uid="{FB5A05CB-26F6-44C9-9F04-F6ADC109C66A}"/>
    <cellStyle name="Comma 2 2 4 5 3 2 2 2" xfId="32768" xr:uid="{FE0B247D-E8DC-44F7-82E0-C6CCEAA5EFA0}"/>
    <cellStyle name="Comma 2 2 4 5 3 2 3" xfId="29507" xr:uid="{A1DD204C-7C44-4064-B672-649C23F84136}"/>
    <cellStyle name="Comma 2 2 4 5 3 3" xfId="21894" xr:uid="{511C8DD0-1BE1-45D5-ACB1-7833404A9638}"/>
    <cellStyle name="Comma 2 2 4 5 3 3 2" xfId="25157" xr:uid="{254A7EDC-73E1-4BC7-BD67-C125501C891B}"/>
    <cellStyle name="Comma 2 2 4 5 3 3 2 2" xfId="31681" xr:uid="{B76BCFB2-B9DC-4FEC-83C0-3AF366640763}"/>
    <cellStyle name="Comma 2 2 4 5 3 3 3" xfId="28420" xr:uid="{DC0154F1-6D78-421A-BD39-F3D06897ABBB}"/>
    <cellStyle name="Comma 2 2 4 5 3 4" xfId="24070" xr:uid="{4941E9D6-6E4F-439C-84E2-371E340DC712}"/>
    <cellStyle name="Comma 2 2 4 5 3 4 2" xfId="30594" xr:uid="{4CAB5A37-B092-4CCB-B298-F7288DD6F5ED}"/>
    <cellStyle name="Comma 2 2 4 5 3 5" xfId="27333" xr:uid="{D327CF2F-2AD3-474E-A8AF-6DFAA6C35058}"/>
    <cellStyle name="Comma 2 2 4 5 4" xfId="22979" xr:uid="{1194DF96-332E-435F-ADD2-74EAA742782B}"/>
    <cellStyle name="Comma 2 2 4 5 4 2" xfId="26242" xr:uid="{835385CB-0E61-4BB3-9308-E4BC8FF47A16}"/>
    <cellStyle name="Comma 2 2 4 5 4 2 2" xfId="32766" xr:uid="{0E75EBEA-A4CA-4198-A863-48A3D79251A7}"/>
    <cellStyle name="Comma 2 2 4 5 4 3" xfId="29505" xr:uid="{9241D7ED-EA6D-4132-B81B-62C4782F752F}"/>
    <cellStyle name="Comma 2 2 4 5 5" xfId="21892" xr:uid="{8AFD02AD-9BC9-4ADD-8460-4170510DC582}"/>
    <cellStyle name="Comma 2 2 4 5 5 2" xfId="25155" xr:uid="{643C1977-3A69-4968-B646-1FFF34CA7857}"/>
    <cellStyle name="Comma 2 2 4 5 5 2 2" xfId="31679" xr:uid="{D2B182F8-2FCB-4A40-852A-CEE8E588DB1F}"/>
    <cellStyle name="Comma 2 2 4 5 5 3" xfId="28418" xr:uid="{966E4C62-D0E0-4C72-80E7-4E1BF075089E}"/>
    <cellStyle name="Comma 2 2 4 5 6" xfId="24068" xr:uid="{B403B490-8326-4068-AC6B-E864DA29B089}"/>
    <cellStyle name="Comma 2 2 4 5 6 2" xfId="30592" xr:uid="{5488ABFE-E94E-43E3-B8B7-C23ED8A237C5}"/>
    <cellStyle name="Comma 2 2 4 5 7" xfId="27331" xr:uid="{FCCC040E-2239-460C-8117-CAA74243E6C9}"/>
    <cellStyle name="Comma 2 2 4 6" xfId="13213" xr:uid="{00000000-0005-0000-0000-00008A330000}"/>
    <cellStyle name="Comma 2 2 4 6 2" xfId="13214" xr:uid="{00000000-0005-0000-0000-00008B330000}"/>
    <cellStyle name="Comma 2 2 4 6 2 2" xfId="22983" xr:uid="{B5DF2D73-8B87-4E3D-8A6E-75FEBF938641}"/>
    <cellStyle name="Comma 2 2 4 6 2 2 2" xfId="26246" xr:uid="{5DE46F6D-14B6-43ED-80C7-CDCDF26B3F27}"/>
    <cellStyle name="Comma 2 2 4 6 2 2 2 2" xfId="32770" xr:uid="{77376601-1E40-46F7-A7D3-2A27DD648AD1}"/>
    <cellStyle name="Comma 2 2 4 6 2 2 3" xfId="29509" xr:uid="{056C422C-5059-4798-83E3-F883E42D0BDB}"/>
    <cellStyle name="Comma 2 2 4 6 2 3" xfId="21896" xr:uid="{F105700B-3B22-4892-B392-BC113FC53FC3}"/>
    <cellStyle name="Comma 2 2 4 6 2 3 2" xfId="25159" xr:uid="{74146260-8D7B-40A0-8D19-D0CADBDCFA36}"/>
    <cellStyle name="Comma 2 2 4 6 2 3 2 2" xfId="31683" xr:uid="{372EB8EB-B461-4770-9B52-B39BCB6D58CB}"/>
    <cellStyle name="Comma 2 2 4 6 2 3 3" xfId="28422" xr:uid="{F00C2394-4B61-4C5F-87E5-3A08BF6F24F8}"/>
    <cellStyle name="Comma 2 2 4 6 2 4" xfId="24072" xr:uid="{6E2747A9-9ACC-47B5-A602-FB4BC72283F7}"/>
    <cellStyle name="Comma 2 2 4 6 2 4 2" xfId="30596" xr:uid="{DF412DE5-2754-43D4-AFBB-5072BFE2AC08}"/>
    <cellStyle name="Comma 2 2 4 6 2 5" xfId="27335" xr:uid="{D09AE342-7FBD-4198-8E29-5A843F78CEF7}"/>
    <cellStyle name="Comma 2 2 4 6 3" xfId="13215" xr:uid="{00000000-0005-0000-0000-00008C330000}"/>
    <cellStyle name="Comma 2 2 4 6 3 2" xfId="22984" xr:uid="{57493234-0368-4110-9D88-AAF4400F0508}"/>
    <cellStyle name="Comma 2 2 4 6 3 2 2" xfId="26247" xr:uid="{56CCBE96-6711-464F-8FB1-A3232CAA3C0F}"/>
    <cellStyle name="Comma 2 2 4 6 3 2 2 2" xfId="32771" xr:uid="{B5EADC20-D4AE-457F-BC57-657CBAF140C3}"/>
    <cellStyle name="Comma 2 2 4 6 3 2 3" xfId="29510" xr:uid="{F6586CDC-1818-4AAB-8708-912DED1B1020}"/>
    <cellStyle name="Comma 2 2 4 6 3 3" xfId="21897" xr:uid="{FF4A6ED5-2D04-44D1-B733-C35207083BD7}"/>
    <cellStyle name="Comma 2 2 4 6 3 3 2" xfId="25160" xr:uid="{72D48E57-3B52-4293-8E5C-6A037EF4B9D7}"/>
    <cellStyle name="Comma 2 2 4 6 3 3 2 2" xfId="31684" xr:uid="{F0A08D5C-C365-4558-BAB5-DE9A689F6324}"/>
    <cellStyle name="Comma 2 2 4 6 3 3 3" xfId="28423" xr:uid="{5215D5DE-CA4F-45EA-B4A1-C82DDF88D12F}"/>
    <cellStyle name="Comma 2 2 4 6 3 4" xfId="24073" xr:uid="{A44B83C7-F4B9-4CDE-A6BA-61C3EE88219C}"/>
    <cellStyle name="Comma 2 2 4 6 3 4 2" xfId="30597" xr:uid="{48A7EE78-FF51-4618-9255-07AA16471E17}"/>
    <cellStyle name="Comma 2 2 4 6 3 5" xfId="27336" xr:uid="{1FBB8AD4-9E4D-4F32-9F2F-80C921458628}"/>
    <cellStyle name="Comma 2 2 4 6 4" xfId="22982" xr:uid="{5F57835C-429F-4792-A9B2-0D3EDE79EF5F}"/>
    <cellStyle name="Comma 2 2 4 6 4 2" xfId="26245" xr:uid="{7B47F0D0-11EA-4601-978B-B89CCB611EC1}"/>
    <cellStyle name="Comma 2 2 4 6 4 2 2" xfId="32769" xr:uid="{F62D9174-40CD-4FE8-9ED2-9F44BAEC656E}"/>
    <cellStyle name="Comma 2 2 4 6 4 3" xfId="29508" xr:uid="{5FD3A6CD-C089-4EE1-B56E-163D16039E5E}"/>
    <cellStyle name="Comma 2 2 4 6 5" xfId="21895" xr:uid="{E9B7E656-2B82-4073-A89C-9097D2470F64}"/>
    <cellStyle name="Comma 2 2 4 6 5 2" xfId="25158" xr:uid="{CEBDF494-815D-4625-81E6-FF37CE5BB649}"/>
    <cellStyle name="Comma 2 2 4 6 5 2 2" xfId="31682" xr:uid="{164D371F-3AA4-450C-8F48-5651F643D991}"/>
    <cellStyle name="Comma 2 2 4 6 5 3" xfId="28421" xr:uid="{BBD95456-DA9B-448F-B5EF-C4203F3CB4FF}"/>
    <cellStyle name="Comma 2 2 4 6 6" xfId="24071" xr:uid="{C3591177-91DF-45D2-A1BC-7DD1FA63DD47}"/>
    <cellStyle name="Comma 2 2 4 6 6 2" xfId="30595" xr:uid="{7BBBCB2D-0E78-4C61-91D6-F94A6A7CF329}"/>
    <cellStyle name="Comma 2 2 4 6 7" xfId="27334" xr:uid="{A7515C6D-962E-4A8F-BEAF-82C4A4D4AE26}"/>
    <cellStyle name="Comma 2 2 4 7" xfId="13216" xr:uid="{00000000-0005-0000-0000-00008D330000}"/>
    <cellStyle name="Comma 2 2 4 7 2" xfId="22985" xr:uid="{16D48D2B-6A55-437D-9D70-280F9CD5E62D}"/>
    <cellStyle name="Comma 2 2 4 7 2 2" xfId="26248" xr:uid="{B5C266B1-0470-4C25-8941-5736684E7034}"/>
    <cellStyle name="Comma 2 2 4 7 2 2 2" xfId="32772" xr:uid="{6F22E148-0D68-450B-9383-7DB143ADBF1F}"/>
    <cellStyle name="Comma 2 2 4 7 2 3" xfId="29511" xr:uid="{896DD687-83DE-43D5-AF4B-A86879DEC9EB}"/>
    <cellStyle name="Comma 2 2 4 7 3" xfId="21898" xr:uid="{E04FFC1F-2DF4-4562-973C-1AB22E11D11F}"/>
    <cellStyle name="Comma 2 2 4 7 3 2" xfId="25161" xr:uid="{B7522C99-5726-4D6A-8DFC-EE98677E61A8}"/>
    <cellStyle name="Comma 2 2 4 7 3 2 2" xfId="31685" xr:uid="{FEE65DFD-ACF4-4331-B639-AE9DBFF39F29}"/>
    <cellStyle name="Comma 2 2 4 7 3 3" xfId="28424" xr:uid="{6E327949-1D80-45DE-BEA0-1C3EE94A9EDF}"/>
    <cellStyle name="Comma 2 2 4 7 4" xfId="24074" xr:uid="{A20512D0-862D-4C03-A1AD-7E8B3A23D054}"/>
    <cellStyle name="Comma 2 2 4 7 4 2" xfId="30598" xr:uid="{3C6246EF-EB61-46B4-B3FC-1D54D9B2EDBD}"/>
    <cellStyle name="Comma 2 2 4 7 5" xfId="27337" xr:uid="{E7FF27B6-E28E-4671-9889-05258964EC2C}"/>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50" xr:uid="{4232BDA2-93EB-4626-9E5E-1B408B203960}"/>
    <cellStyle name="Comma 2 2 5 10 2 2 2 2" xfId="32774" xr:uid="{89957F06-D6B9-4929-B284-E2193A396B54}"/>
    <cellStyle name="Comma 2 2 5 10 2 2 3" xfId="29513" xr:uid="{8A13E083-13EA-412E-AF6D-0852C7399DB2}"/>
    <cellStyle name="Comma 2 2 5 10 2 3" xfId="21900" xr:uid="{575E6591-701B-4EB7-8509-F4CD6A558B83}"/>
    <cellStyle name="Comma 2 2 5 10 2 3 2" xfId="25163" xr:uid="{C95C8F8F-3877-4FC0-BBD3-45F2F0B7E50F}"/>
    <cellStyle name="Comma 2 2 5 10 2 3 2 2" xfId="31687" xr:uid="{CE0BD573-3F7A-47F2-A99A-E06416C02787}"/>
    <cellStyle name="Comma 2 2 5 10 2 3 3" xfId="28426" xr:uid="{6113CF5B-5F58-4398-8730-A6E6B2954E2B}"/>
    <cellStyle name="Comma 2 2 5 10 2 4" xfId="24076" xr:uid="{38791F16-EDD4-4B76-A6F1-495ADA0A7C8E}"/>
    <cellStyle name="Comma 2 2 5 10 2 4 2" xfId="30600" xr:uid="{23C74711-60C9-4921-935D-1E1679531AE6}"/>
    <cellStyle name="Comma 2 2 5 10 2 5" xfId="27339" xr:uid="{74225D15-C1FE-41D6-9736-52B605B13383}"/>
    <cellStyle name="Comma 2 2 5 10 3" xfId="22986" xr:uid="{79C987EA-5EF4-4B31-8DC6-A20811D02C87}"/>
    <cellStyle name="Comma 2 2 5 10 3 2" xfId="26249" xr:uid="{1DE4E968-D9C7-46B9-A5F8-6F591CA75625}"/>
    <cellStyle name="Comma 2 2 5 10 3 2 2" xfId="32773" xr:uid="{37E3D401-C7DC-42C7-8793-32931DA90F9B}"/>
    <cellStyle name="Comma 2 2 5 10 3 3" xfId="29512" xr:uid="{A25D55F7-6B7C-41EC-99C2-2987210B272E}"/>
    <cellStyle name="Comma 2 2 5 10 4" xfId="21899" xr:uid="{BC13CD10-248A-4ADF-B12B-183701F1079C}"/>
    <cellStyle name="Comma 2 2 5 10 4 2" xfId="25162" xr:uid="{34680506-2520-46E9-B8A2-2146E81EC648}"/>
    <cellStyle name="Comma 2 2 5 10 4 2 2" xfId="31686" xr:uid="{96D0F5D4-D5A0-4E6C-A258-CA85D25A8C90}"/>
    <cellStyle name="Comma 2 2 5 10 4 3" xfId="28425" xr:uid="{6F63F94F-4C26-49C9-B32E-766110822136}"/>
    <cellStyle name="Comma 2 2 5 10 5" xfId="24075" xr:uid="{094D04D7-9DB5-4C82-8ECD-B2125D16DBFC}"/>
    <cellStyle name="Comma 2 2 5 10 5 2" xfId="30599" xr:uid="{7D07E7FF-4F51-4BB4-A6E6-31C74CFE564D}"/>
    <cellStyle name="Comma 2 2 5 10 6" xfId="27338" xr:uid="{A697134B-AEF0-4056-9D5E-412ADB56C859}"/>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2" xr:uid="{680F1D8B-576C-4F09-8DAB-633F4A1F2CEE}"/>
    <cellStyle name="Comma 2 2 5 11 2 2 2 2" xfId="32776" xr:uid="{5C60AFB3-BDF2-44D4-B107-1F549E7D14F1}"/>
    <cellStyle name="Comma 2 2 5 11 2 2 3" xfId="29515" xr:uid="{1D99FF83-8416-48FF-8780-02CEEA98DFD8}"/>
    <cellStyle name="Comma 2 2 5 11 2 3" xfId="21902" xr:uid="{7F092165-9172-4A70-9E78-304F2E70F720}"/>
    <cellStyle name="Comma 2 2 5 11 2 3 2" xfId="25165" xr:uid="{D0C4F688-12ED-47D0-82E3-468D0588E884}"/>
    <cellStyle name="Comma 2 2 5 11 2 3 2 2" xfId="31689" xr:uid="{0C801008-8308-4363-BEDE-DCACC44189ED}"/>
    <cellStyle name="Comma 2 2 5 11 2 3 3" xfId="28428" xr:uid="{2680B81B-B2B8-4132-BC47-344BE83F9317}"/>
    <cellStyle name="Comma 2 2 5 11 2 4" xfId="24078" xr:uid="{48003C0E-8CAB-41BB-B055-146BAE26A6E6}"/>
    <cellStyle name="Comma 2 2 5 11 2 4 2" xfId="30602" xr:uid="{6DD3A0AF-D722-4642-816E-FCE85CC89CC4}"/>
    <cellStyle name="Comma 2 2 5 11 2 5" xfId="27341" xr:uid="{1EFCA764-3B33-4AED-BBD3-D299753A7456}"/>
    <cellStyle name="Comma 2 2 5 11 3" xfId="22988" xr:uid="{9FAA9A6E-EC1E-4A96-9D94-48E5388E1B86}"/>
    <cellStyle name="Comma 2 2 5 11 3 2" xfId="26251" xr:uid="{7456A855-8242-4384-9CBD-00A78D7B4103}"/>
    <cellStyle name="Comma 2 2 5 11 3 2 2" xfId="32775" xr:uid="{6407402C-D67D-4CAF-8DC0-879B062A74E9}"/>
    <cellStyle name="Comma 2 2 5 11 3 3" xfId="29514" xr:uid="{C30CB592-0595-4CA3-8AC9-800436AAF0D2}"/>
    <cellStyle name="Comma 2 2 5 11 4" xfId="21901" xr:uid="{D282A1C3-49E4-4B44-B9CF-96C6F188E941}"/>
    <cellStyle name="Comma 2 2 5 11 4 2" xfId="25164" xr:uid="{ADB3056D-8D85-4BF6-980C-64F130ED71CE}"/>
    <cellStyle name="Comma 2 2 5 11 4 2 2" xfId="31688" xr:uid="{6D9903D4-29B7-4CE6-959C-32738F84C263}"/>
    <cellStyle name="Comma 2 2 5 11 4 3" xfId="28427" xr:uid="{3E3DDE78-4C04-45AE-912C-29684ECAD44D}"/>
    <cellStyle name="Comma 2 2 5 11 5" xfId="24077" xr:uid="{38DE8BDA-C833-4BF2-BB21-0498D2E59264}"/>
    <cellStyle name="Comma 2 2 5 11 5 2" xfId="30601" xr:uid="{DF015A77-1452-450E-B2DC-4D854E762140}"/>
    <cellStyle name="Comma 2 2 5 11 6" xfId="27340" xr:uid="{5680A199-2744-4CA6-97E6-92E3D7B26A4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4" xr:uid="{18913D88-D751-40DF-A360-E585CD3ECDB9}"/>
    <cellStyle name="Comma 2 2 5 12 2 2 2 2" xfId="32778" xr:uid="{2AF30B8F-9A99-47AD-BDCC-4901DC4DC179}"/>
    <cellStyle name="Comma 2 2 5 12 2 2 3" xfId="29517" xr:uid="{4DFB7079-8697-46F1-9579-5125A9A53523}"/>
    <cellStyle name="Comma 2 2 5 12 2 3" xfId="21904" xr:uid="{70BBF72A-5359-450E-8753-23BDEDF14F75}"/>
    <cellStyle name="Comma 2 2 5 12 2 3 2" xfId="25167" xr:uid="{67881395-9A36-4BAD-A90D-7A320AB8D4DE}"/>
    <cellStyle name="Comma 2 2 5 12 2 3 2 2" xfId="31691" xr:uid="{96893B94-F2A7-4074-8DB5-FB0DF42D1FA0}"/>
    <cellStyle name="Comma 2 2 5 12 2 3 3" xfId="28430" xr:uid="{4E56B422-2FBF-4E66-9C4A-BDE2252DF665}"/>
    <cellStyle name="Comma 2 2 5 12 2 4" xfId="24080" xr:uid="{1A417FB2-300A-4999-84C5-A73321B21488}"/>
    <cellStyle name="Comma 2 2 5 12 2 4 2" xfId="30604" xr:uid="{C55AC382-F630-4A5F-812B-523DB88C249D}"/>
    <cellStyle name="Comma 2 2 5 12 2 5" xfId="27343" xr:uid="{B15C498C-5109-48CD-B608-5D3EF6BC8BB0}"/>
    <cellStyle name="Comma 2 2 5 12 3" xfId="22990" xr:uid="{4BB4F0B7-1739-443D-A22E-E6DA37A6ED7F}"/>
    <cellStyle name="Comma 2 2 5 12 3 2" xfId="26253" xr:uid="{E700AB0A-A0AF-416B-B441-3F5B8BB699BF}"/>
    <cellStyle name="Comma 2 2 5 12 3 2 2" xfId="32777" xr:uid="{C46CCFEC-F17F-4CD2-B6E2-446B98483659}"/>
    <cellStyle name="Comma 2 2 5 12 3 3" xfId="29516" xr:uid="{2F4E2E94-2068-453F-8928-60821CA2AB88}"/>
    <cellStyle name="Comma 2 2 5 12 4" xfId="21903" xr:uid="{94127123-D0C4-4222-8A45-5548E0494445}"/>
    <cellStyle name="Comma 2 2 5 12 4 2" xfId="25166" xr:uid="{033C778A-EE03-454A-A57C-3B88F98668F3}"/>
    <cellStyle name="Comma 2 2 5 12 4 2 2" xfId="31690" xr:uid="{CBF76807-ADBB-48BF-ACB1-9617B2C8FADE}"/>
    <cellStyle name="Comma 2 2 5 12 4 3" xfId="28429" xr:uid="{6362493B-EB9A-42F4-8391-169272D254F8}"/>
    <cellStyle name="Comma 2 2 5 12 5" xfId="24079" xr:uid="{EF50BA29-E262-4749-94DE-CABDC19DC8EB}"/>
    <cellStyle name="Comma 2 2 5 12 5 2" xfId="30603" xr:uid="{43032B3E-11D2-4DA9-8824-99C562F85BB4}"/>
    <cellStyle name="Comma 2 2 5 12 6" xfId="27342" xr:uid="{13D6E914-DA01-40DC-A167-9F60D0392291}"/>
    <cellStyle name="Comma 2 2 5 2" xfId="13226" xr:uid="{00000000-0005-0000-0000-000097330000}"/>
    <cellStyle name="Comma 2 2 5 2 10" xfId="21905" xr:uid="{E777A177-6713-45B8-9C7A-C6D8FE27CC20}"/>
    <cellStyle name="Comma 2 2 5 2 10 2" xfId="25168" xr:uid="{247FB30B-5148-48FD-97B7-08CBBBCDF797}"/>
    <cellStyle name="Comma 2 2 5 2 10 2 2" xfId="31692" xr:uid="{8E77E16B-5CD2-4D4D-8A7A-E5EC1CF3BF83}"/>
    <cellStyle name="Comma 2 2 5 2 10 3" xfId="28431" xr:uid="{C3235D2D-3222-4577-BAB2-59BC6A28C6D9}"/>
    <cellStyle name="Comma 2 2 5 2 11" xfId="24081" xr:uid="{50BD6A41-42C9-4B1A-80CF-BD39D8A34104}"/>
    <cellStyle name="Comma 2 2 5 2 11 2" xfId="30605" xr:uid="{5D99011E-B1D7-491D-95CC-747877B09E14}"/>
    <cellStyle name="Comma 2 2 5 2 12" xfId="27344" xr:uid="{372D543F-0CA6-4AD0-AE9E-AB92D1DC0F51}"/>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8" xr:uid="{F296C79A-14F9-4600-AEE1-A9559AB248DB}"/>
    <cellStyle name="Comma 2 2 5 2 2 2 2 2 2 2" xfId="32782" xr:uid="{F7715E39-023D-4B20-A43A-673BDCC73BB1}"/>
    <cellStyle name="Comma 2 2 5 2 2 2 2 2 3" xfId="29521" xr:uid="{8E9BB147-9AA4-4FA8-971F-0F66ACA153F5}"/>
    <cellStyle name="Comma 2 2 5 2 2 2 2 3" xfId="21908" xr:uid="{2C3CDC2B-4CD9-4705-927D-EB7A01042E03}"/>
    <cellStyle name="Comma 2 2 5 2 2 2 2 3 2" xfId="25171" xr:uid="{7DEB7F98-8C8D-4D15-92BE-F53A09AC80CF}"/>
    <cellStyle name="Comma 2 2 5 2 2 2 2 3 2 2" xfId="31695" xr:uid="{3E66217B-71F9-402C-8CAC-980353900360}"/>
    <cellStyle name="Comma 2 2 5 2 2 2 2 3 3" xfId="28434" xr:uid="{A9F51693-50BF-4987-98BA-FDF43DB6DFC1}"/>
    <cellStyle name="Comma 2 2 5 2 2 2 2 4" xfId="24084" xr:uid="{5D1CB2BB-E63D-4E18-BF86-C72C3B90BC27}"/>
    <cellStyle name="Comma 2 2 5 2 2 2 2 4 2" xfId="30608" xr:uid="{B070BEAB-FD8C-4B5A-BA66-1F8B338263E5}"/>
    <cellStyle name="Comma 2 2 5 2 2 2 2 5" xfId="27347" xr:uid="{9E1E3454-7DAE-421C-8633-49ABC3177FC7}"/>
    <cellStyle name="Comma 2 2 5 2 2 2 3" xfId="13230" xr:uid="{00000000-0005-0000-0000-00009B330000}"/>
    <cellStyle name="Comma 2 2 5 2 2 2 3 2" xfId="22996" xr:uid="{C5B091B3-2F4F-4561-BB8E-92934D52D3F9}"/>
    <cellStyle name="Comma 2 2 5 2 2 2 3 2 2" xfId="26259" xr:uid="{7AC87E79-44E7-40AD-99F7-5DD97C1675BC}"/>
    <cellStyle name="Comma 2 2 5 2 2 2 3 2 2 2" xfId="32783" xr:uid="{70ADE067-AE98-4F80-A4D9-98F6197BBC11}"/>
    <cellStyle name="Comma 2 2 5 2 2 2 3 2 3" xfId="29522" xr:uid="{3B5E4534-D096-4B9E-8D38-A551E7EC8B9C}"/>
    <cellStyle name="Comma 2 2 5 2 2 2 3 3" xfId="21909" xr:uid="{FAAD1EDC-F412-46E9-BBB7-FCE6F26FDE39}"/>
    <cellStyle name="Comma 2 2 5 2 2 2 3 3 2" xfId="25172" xr:uid="{BCFBE55A-C34F-4AAA-A899-BA062EA308F3}"/>
    <cellStyle name="Comma 2 2 5 2 2 2 3 3 2 2" xfId="31696" xr:uid="{B2439AFD-ACD0-486E-B737-7E4A2ACF9434}"/>
    <cellStyle name="Comma 2 2 5 2 2 2 3 3 3" xfId="28435" xr:uid="{26FD14BB-03B6-4BEC-B90D-D1100B91E9BC}"/>
    <cellStyle name="Comma 2 2 5 2 2 2 3 4" xfId="24085" xr:uid="{6D1B7DDF-DE18-4858-9590-AE0959495092}"/>
    <cellStyle name="Comma 2 2 5 2 2 2 3 4 2" xfId="30609" xr:uid="{625484A3-06C9-47B4-A7F4-406714C3CA49}"/>
    <cellStyle name="Comma 2 2 5 2 2 2 3 5" xfId="27348" xr:uid="{F22CE59B-CCB4-4E96-962A-DD8F32A2EC52}"/>
    <cellStyle name="Comma 2 2 5 2 2 2 4" xfId="22994" xr:uid="{FE539BD8-57B7-4DF4-8BF3-17BB6D1D1A7C}"/>
    <cellStyle name="Comma 2 2 5 2 2 2 4 2" xfId="26257" xr:uid="{7C6FDA27-1ACE-4CBB-BFEC-D076C9FE432C}"/>
    <cellStyle name="Comma 2 2 5 2 2 2 4 2 2" xfId="32781" xr:uid="{50E7AD19-CC94-445A-B7DE-58D91D428AB1}"/>
    <cellStyle name="Comma 2 2 5 2 2 2 4 3" xfId="29520" xr:uid="{3FD48286-1DF9-4346-ACFD-75BFEFEE5281}"/>
    <cellStyle name="Comma 2 2 5 2 2 2 5" xfId="21907" xr:uid="{BDC6888E-EDDC-4006-997C-B6136DF3F253}"/>
    <cellStyle name="Comma 2 2 5 2 2 2 5 2" xfId="25170" xr:uid="{CF7801A1-2F37-4080-8FFE-33DBC4CC07C5}"/>
    <cellStyle name="Comma 2 2 5 2 2 2 5 2 2" xfId="31694" xr:uid="{83B8DE49-D172-460E-85A6-CCD44FBC3303}"/>
    <cellStyle name="Comma 2 2 5 2 2 2 5 3" xfId="28433" xr:uid="{70E27DCC-5F1E-4166-99F4-4AD1ADD1D3B7}"/>
    <cellStyle name="Comma 2 2 5 2 2 2 6" xfId="24083" xr:uid="{2512DB53-DEA9-43B9-9F8D-AF6881F90E09}"/>
    <cellStyle name="Comma 2 2 5 2 2 2 6 2" xfId="30607" xr:uid="{5F7F9ED7-18A4-4BD7-8422-A3B301C36974}"/>
    <cellStyle name="Comma 2 2 5 2 2 2 7" xfId="27346" xr:uid="{2D0B4636-8084-4B24-BEC8-7691762513BE}"/>
    <cellStyle name="Comma 2 2 5 2 2 3" xfId="13231" xr:uid="{00000000-0005-0000-0000-00009C330000}"/>
    <cellStyle name="Comma 2 2 5 2 2 3 2" xfId="22997" xr:uid="{E82E7920-D3A7-4F33-A214-7466C1FC10D9}"/>
    <cellStyle name="Comma 2 2 5 2 2 3 2 2" xfId="26260" xr:uid="{4F95374F-4570-43CC-9500-D90AFBED6338}"/>
    <cellStyle name="Comma 2 2 5 2 2 3 2 2 2" xfId="32784" xr:uid="{62E083CE-7C6F-4772-A4B2-F1B73BABE339}"/>
    <cellStyle name="Comma 2 2 5 2 2 3 2 3" xfId="29523" xr:uid="{E37F218D-511C-427B-91A7-E3B12B49665B}"/>
    <cellStyle name="Comma 2 2 5 2 2 3 3" xfId="21910" xr:uid="{DFA1F875-BE73-4C72-A806-A670CE7984C5}"/>
    <cellStyle name="Comma 2 2 5 2 2 3 3 2" xfId="25173" xr:uid="{40070D9A-CD89-496A-AB1B-C0D5C7E48263}"/>
    <cellStyle name="Comma 2 2 5 2 2 3 3 2 2" xfId="31697" xr:uid="{5CCB0104-20C6-47CE-8EBC-BF77EE365C63}"/>
    <cellStyle name="Comma 2 2 5 2 2 3 3 3" xfId="28436" xr:uid="{D62F5620-7C85-4EFF-B698-B2929DDA1C7E}"/>
    <cellStyle name="Comma 2 2 5 2 2 3 4" xfId="24086" xr:uid="{1D22E637-D5BD-45C7-9C3A-269EB87C2764}"/>
    <cellStyle name="Comma 2 2 5 2 2 3 4 2" xfId="30610" xr:uid="{ADFD1B34-A942-43AE-BF14-9060F04CD6E8}"/>
    <cellStyle name="Comma 2 2 5 2 2 3 5" xfId="27349" xr:uid="{39882CED-9740-451D-9AAF-91529F5467E0}"/>
    <cellStyle name="Comma 2 2 5 2 2 4" xfId="13232" xr:uid="{00000000-0005-0000-0000-00009D330000}"/>
    <cellStyle name="Comma 2 2 5 2 2 4 2" xfId="22998" xr:uid="{9C04C312-5756-46C5-8DA0-3D3B76CDD425}"/>
    <cellStyle name="Comma 2 2 5 2 2 4 2 2" xfId="26261" xr:uid="{0AB7E384-41D2-4088-8799-235947776D86}"/>
    <cellStyle name="Comma 2 2 5 2 2 4 2 2 2" xfId="32785" xr:uid="{3A2A930D-3EF5-442D-AE3D-089DA3CF14DA}"/>
    <cellStyle name="Comma 2 2 5 2 2 4 2 3" xfId="29524" xr:uid="{F9B3AAC5-459E-4889-838A-E0741101F2C0}"/>
    <cellStyle name="Comma 2 2 5 2 2 4 3" xfId="21911" xr:uid="{7A88B9B3-C13E-4683-8129-F4B8AD0CBA2F}"/>
    <cellStyle name="Comma 2 2 5 2 2 4 3 2" xfId="25174" xr:uid="{54AD6338-4B46-408F-A357-3CC6C66E2057}"/>
    <cellStyle name="Comma 2 2 5 2 2 4 3 2 2" xfId="31698" xr:uid="{C9389C37-EE96-40EE-8AAC-CA821FE8E911}"/>
    <cellStyle name="Comma 2 2 5 2 2 4 3 3" xfId="28437" xr:uid="{5D35F43F-3D0B-41B0-8D4C-439C178EE13F}"/>
    <cellStyle name="Comma 2 2 5 2 2 4 4" xfId="24087" xr:uid="{9D0A8054-2273-4512-9B99-9F79B3BDA41D}"/>
    <cellStyle name="Comma 2 2 5 2 2 4 4 2" xfId="30611" xr:uid="{D07BC271-BBB9-4541-ADBE-40921D309A35}"/>
    <cellStyle name="Comma 2 2 5 2 2 4 5" xfId="27350" xr:uid="{4B397F3A-788E-48B8-937F-5AD6FE171512}"/>
    <cellStyle name="Comma 2 2 5 2 2 5" xfId="22993" xr:uid="{C303DC07-26FA-4784-975E-AA514BF5038F}"/>
    <cellStyle name="Comma 2 2 5 2 2 5 2" xfId="26256" xr:uid="{956F29E4-9401-4125-B6BB-0FB155000C6F}"/>
    <cellStyle name="Comma 2 2 5 2 2 5 2 2" xfId="32780" xr:uid="{6CF7E3C1-EEF5-4F2B-A18A-F83A3C9848AD}"/>
    <cellStyle name="Comma 2 2 5 2 2 5 3" xfId="29519" xr:uid="{90DC22DE-92A3-447E-BA7B-4E9CE46D7C13}"/>
    <cellStyle name="Comma 2 2 5 2 2 6" xfId="21906" xr:uid="{230E078E-10C5-46B5-9153-58AB2EB7670C}"/>
    <cellStyle name="Comma 2 2 5 2 2 6 2" xfId="25169" xr:uid="{0E895FCA-82B9-4453-803E-F06EE30F93FE}"/>
    <cellStyle name="Comma 2 2 5 2 2 6 2 2" xfId="31693" xr:uid="{EE7B0ED0-2CB3-4AE8-9829-A7341CF74E1E}"/>
    <cellStyle name="Comma 2 2 5 2 2 6 3" xfId="28432" xr:uid="{B7C7B450-300A-446B-BE3E-FF7055EBECD0}"/>
    <cellStyle name="Comma 2 2 5 2 2 7" xfId="24082" xr:uid="{AA001817-F773-4AB7-ACF5-DC51803CDF70}"/>
    <cellStyle name="Comma 2 2 5 2 2 7 2" xfId="30606" xr:uid="{38BDBFDE-6962-4F44-BDFF-A148E44969F5}"/>
    <cellStyle name="Comma 2 2 5 2 2 8" xfId="27345" xr:uid="{EED4244D-FC3B-48BD-B092-A852DAB80A65}"/>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3" xr:uid="{4AC9E68A-67D3-4A63-93CE-F15F9A593424}"/>
    <cellStyle name="Comma 2 2 5 2 3 2 2 2 2" xfId="32787" xr:uid="{DDE8561A-6D32-42B0-B448-1367D6218572}"/>
    <cellStyle name="Comma 2 2 5 2 3 2 2 3" xfId="29526" xr:uid="{DB15843F-6A55-4D71-836B-2091D24D60F9}"/>
    <cellStyle name="Comma 2 2 5 2 3 2 3" xfId="21913" xr:uid="{6844D07C-3644-4A68-B15B-764F12FCFF98}"/>
    <cellStyle name="Comma 2 2 5 2 3 2 3 2" xfId="25176" xr:uid="{114DBF60-30E2-4F39-B868-896A8CD58955}"/>
    <cellStyle name="Comma 2 2 5 2 3 2 3 2 2" xfId="31700" xr:uid="{5FA366D0-CFDE-4B46-AF36-8AD270D5F6E0}"/>
    <cellStyle name="Comma 2 2 5 2 3 2 3 3" xfId="28439" xr:uid="{B803E91B-16FB-43F7-86CE-1D8C583115BB}"/>
    <cellStyle name="Comma 2 2 5 2 3 2 4" xfId="24089" xr:uid="{842CE961-71FB-4AC9-AA04-D3DFD708EAF3}"/>
    <cellStyle name="Comma 2 2 5 2 3 2 4 2" xfId="30613" xr:uid="{9A4F7841-1C91-497C-B37E-641AF861BB5A}"/>
    <cellStyle name="Comma 2 2 5 2 3 2 5" xfId="27352" xr:uid="{D26E0BB2-A34D-4204-9527-42D672F2F1BA}"/>
    <cellStyle name="Comma 2 2 5 2 3 3" xfId="13235" xr:uid="{00000000-0005-0000-0000-0000A0330000}"/>
    <cellStyle name="Comma 2 2 5 2 3 3 2" xfId="23001" xr:uid="{70A00626-79C8-4DCC-B8C8-F4F6E85C63FE}"/>
    <cellStyle name="Comma 2 2 5 2 3 3 2 2" xfId="26264" xr:uid="{8A1AC08E-42C8-4BB4-9A7F-3A5249E6AF8C}"/>
    <cellStyle name="Comma 2 2 5 2 3 3 2 2 2" xfId="32788" xr:uid="{D0C1C9BB-7F12-4ABB-BEA3-5C370B05E0FC}"/>
    <cellStyle name="Comma 2 2 5 2 3 3 2 3" xfId="29527" xr:uid="{97A8B925-A7D6-464E-B28C-461D2506A56A}"/>
    <cellStyle name="Comma 2 2 5 2 3 3 3" xfId="21914" xr:uid="{753F1728-2091-46F9-967D-6CBEC3A8672C}"/>
    <cellStyle name="Comma 2 2 5 2 3 3 3 2" xfId="25177" xr:uid="{7DDE1C88-0874-4454-BC7C-098332F1058A}"/>
    <cellStyle name="Comma 2 2 5 2 3 3 3 2 2" xfId="31701" xr:uid="{C7373C53-993F-4F54-9AD9-783B021F7C25}"/>
    <cellStyle name="Comma 2 2 5 2 3 3 3 3" xfId="28440" xr:uid="{E8FD5C2C-0957-4A70-84B2-6EE5D2AE50B6}"/>
    <cellStyle name="Comma 2 2 5 2 3 3 4" xfId="24090" xr:uid="{A0621455-EC07-4991-A996-C118D39AB455}"/>
    <cellStyle name="Comma 2 2 5 2 3 3 4 2" xfId="30614" xr:uid="{543ED8A1-F1A9-468D-8282-261CC346F721}"/>
    <cellStyle name="Comma 2 2 5 2 3 3 5" xfId="27353" xr:uid="{A683E6E3-7E11-458A-A0CC-E49E2EB75131}"/>
    <cellStyle name="Comma 2 2 5 2 3 4" xfId="22999" xr:uid="{B7C3872A-55EC-4EAF-BE97-9FAA04A9360B}"/>
    <cellStyle name="Comma 2 2 5 2 3 4 2" xfId="26262" xr:uid="{71DA372E-645A-4F84-BC97-DED8324D89B8}"/>
    <cellStyle name="Comma 2 2 5 2 3 4 2 2" xfId="32786" xr:uid="{6BA0BE90-CF41-4E2A-8647-36B0385D4E7E}"/>
    <cellStyle name="Comma 2 2 5 2 3 4 3" xfId="29525" xr:uid="{758F9864-DD67-4224-8E14-65F20593D68C}"/>
    <cellStyle name="Comma 2 2 5 2 3 5" xfId="21912" xr:uid="{80BE2D2C-1EF2-4899-8170-C514FE19315C}"/>
    <cellStyle name="Comma 2 2 5 2 3 5 2" xfId="25175" xr:uid="{1F05259F-FF39-4C9B-94A2-51AAE1346BAD}"/>
    <cellStyle name="Comma 2 2 5 2 3 5 2 2" xfId="31699" xr:uid="{A6C9FBBE-0F9A-4364-AB77-271DE8C5A1A5}"/>
    <cellStyle name="Comma 2 2 5 2 3 5 3" xfId="28438" xr:uid="{4C1F9131-6DCB-4ADD-9DBF-511EB04D4BA2}"/>
    <cellStyle name="Comma 2 2 5 2 3 6" xfId="24088" xr:uid="{64B00708-95AE-4417-9165-01DB2033952B}"/>
    <cellStyle name="Comma 2 2 5 2 3 6 2" xfId="30612" xr:uid="{5CDA9796-BF0E-46A6-B4C8-2DE04B271886}"/>
    <cellStyle name="Comma 2 2 5 2 3 7" xfId="27351" xr:uid="{8EE311EA-3F0B-44E1-9719-FE9D914F48F6}"/>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6" xr:uid="{D4173066-42AB-434B-A854-58DA4501879C}"/>
    <cellStyle name="Comma 2 2 5 2 4 2 2 2 2" xfId="32790" xr:uid="{380584D9-861F-4119-BA3B-6E3662CBFADD}"/>
    <cellStyle name="Comma 2 2 5 2 4 2 2 3" xfId="29529" xr:uid="{73C733D2-C142-47AC-9E8E-55961F203513}"/>
    <cellStyle name="Comma 2 2 5 2 4 2 3" xfId="21916" xr:uid="{A4F34F91-5FF9-457E-9764-14627084DC41}"/>
    <cellStyle name="Comma 2 2 5 2 4 2 3 2" xfId="25179" xr:uid="{50872811-F5A4-4652-97CC-EFA4AD6E5375}"/>
    <cellStyle name="Comma 2 2 5 2 4 2 3 2 2" xfId="31703" xr:uid="{0348E8B4-B6D9-4BD4-8BAF-4AD8BBCEE772}"/>
    <cellStyle name="Comma 2 2 5 2 4 2 3 3" xfId="28442" xr:uid="{D87FAD23-FEDF-48C7-BC85-FE9FBB361E44}"/>
    <cellStyle name="Comma 2 2 5 2 4 2 4" xfId="24092" xr:uid="{588F2C40-2BC3-419E-8490-F51510BD7044}"/>
    <cellStyle name="Comma 2 2 5 2 4 2 4 2" xfId="30616" xr:uid="{ADADF644-E514-40DB-8858-5E24D459D5BE}"/>
    <cellStyle name="Comma 2 2 5 2 4 2 5" xfId="27355" xr:uid="{0181484D-D6C0-4DE2-B226-9CAEF37E4E9B}"/>
    <cellStyle name="Comma 2 2 5 2 4 3" xfId="13238" xr:uid="{00000000-0005-0000-0000-0000A3330000}"/>
    <cellStyle name="Comma 2 2 5 2 4 3 2" xfId="23004" xr:uid="{18B00E41-BFD3-4BAF-B727-8A52D56A8C9F}"/>
    <cellStyle name="Comma 2 2 5 2 4 3 2 2" xfId="26267" xr:uid="{1806A5E8-79F9-487A-BE21-071095095BFE}"/>
    <cellStyle name="Comma 2 2 5 2 4 3 2 2 2" xfId="32791" xr:uid="{9C8663E0-02EE-4226-B2B4-11ADAF779630}"/>
    <cellStyle name="Comma 2 2 5 2 4 3 2 3" xfId="29530" xr:uid="{329DDB72-5109-4C41-BD77-F2BBB1BBE26C}"/>
    <cellStyle name="Comma 2 2 5 2 4 3 3" xfId="21917" xr:uid="{E8E609B8-FACF-4CF1-AD99-6BEBA76288EF}"/>
    <cellStyle name="Comma 2 2 5 2 4 3 3 2" xfId="25180" xr:uid="{F2402B7C-CFD8-4EFB-94DC-93B9D9EE24E4}"/>
    <cellStyle name="Comma 2 2 5 2 4 3 3 2 2" xfId="31704" xr:uid="{9BCC1AD9-F719-4936-A943-085C5BDC4EBC}"/>
    <cellStyle name="Comma 2 2 5 2 4 3 3 3" xfId="28443" xr:uid="{BD3B96D5-EA50-4BD2-9C41-AE6F3FA39D02}"/>
    <cellStyle name="Comma 2 2 5 2 4 3 4" xfId="24093" xr:uid="{280786C9-0699-43C4-9757-A4B814D68165}"/>
    <cellStyle name="Comma 2 2 5 2 4 3 4 2" xfId="30617" xr:uid="{01AA8717-B46A-44C7-8E07-BE43D65E1E26}"/>
    <cellStyle name="Comma 2 2 5 2 4 3 5" xfId="27356" xr:uid="{BF321183-011B-4181-BD48-7806FB666984}"/>
    <cellStyle name="Comma 2 2 5 2 4 4" xfId="23002" xr:uid="{D1EEF13D-2EF8-4FA4-88BA-92C62D99FDC2}"/>
    <cellStyle name="Comma 2 2 5 2 4 4 2" xfId="26265" xr:uid="{80FFFF5D-19CC-4D96-B376-9D1607AC8AD8}"/>
    <cellStyle name="Comma 2 2 5 2 4 4 2 2" xfId="32789" xr:uid="{226BD376-D7C6-4983-9312-2C5ACCF126F0}"/>
    <cellStyle name="Comma 2 2 5 2 4 4 3" xfId="29528" xr:uid="{C1A651B6-4D23-4292-A32A-8C61624EF0A8}"/>
    <cellStyle name="Comma 2 2 5 2 4 5" xfId="21915" xr:uid="{AC5343F4-EDB2-454A-B1E6-B788E62E2A96}"/>
    <cellStyle name="Comma 2 2 5 2 4 5 2" xfId="25178" xr:uid="{E18CF066-9911-43FD-996B-52901041568B}"/>
    <cellStyle name="Comma 2 2 5 2 4 5 2 2" xfId="31702" xr:uid="{EAAF611A-7E13-4DD7-9D57-CEB16C192DA4}"/>
    <cellStyle name="Comma 2 2 5 2 4 5 3" xfId="28441" xr:uid="{D2AE2F54-A06C-4FD4-BC75-5503729F926B}"/>
    <cellStyle name="Comma 2 2 5 2 4 6" xfId="24091" xr:uid="{2A9C7517-4585-47EC-AD23-56D8E5B134A5}"/>
    <cellStyle name="Comma 2 2 5 2 4 6 2" xfId="30615" xr:uid="{254AC95F-E153-41D2-87D0-06BE0E990F05}"/>
    <cellStyle name="Comma 2 2 5 2 4 7" xfId="27354" xr:uid="{91D43B83-0BB2-4FFF-9AA7-AD24FE9F234B}"/>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9" xr:uid="{88DD1EE9-89A8-4451-9017-FA20986030D5}"/>
    <cellStyle name="Comma 2 2 5 2 5 2 2 2 2" xfId="32793" xr:uid="{60376CFC-8879-46D8-AD08-FE3BFC7068CF}"/>
    <cellStyle name="Comma 2 2 5 2 5 2 2 3" xfId="29532" xr:uid="{D93A52F9-F51A-469B-80ED-C3E11FFE2EB2}"/>
    <cellStyle name="Comma 2 2 5 2 5 2 3" xfId="21919" xr:uid="{5BA52C1E-8871-4263-A781-C34D5BD35208}"/>
    <cellStyle name="Comma 2 2 5 2 5 2 3 2" xfId="25182" xr:uid="{392F5284-7666-4FAA-A860-3927353FEC32}"/>
    <cellStyle name="Comma 2 2 5 2 5 2 3 2 2" xfId="31706" xr:uid="{9A083C31-BF68-48A9-AE10-883DCA30794D}"/>
    <cellStyle name="Comma 2 2 5 2 5 2 3 3" xfId="28445" xr:uid="{155E33B0-AE3D-4AA4-A64B-8EB1379EFF8A}"/>
    <cellStyle name="Comma 2 2 5 2 5 2 4" xfId="24095" xr:uid="{425D0E13-95D8-461B-9D10-0DC964C92F69}"/>
    <cellStyle name="Comma 2 2 5 2 5 2 4 2" xfId="30619" xr:uid="{5EC2DE1D-FE53-47FA-A29E-CC2C77442459}"/>
    <cellStyle name="Comma 2 2 5 2 5 2 5" xfId="27358" xr:uid="{E265EAA6-2DA6-43DE-8168-096499A6F83B}"/>
    <cellStyle name="Comma 2 2 5 2 5 3" xfId="23005" xr:uid="{FB873B8C-3813-4732-85A7-8EFF14FE5F6F}"/>
    <cellStyle name="Comma 2 2 5 2 5 3 2" xfId="26268" xr:uid="{B413A17C-003F-401B-A2D2-D3730D22E617}"/>
    <cellStyle name="Comma 2 2 5 2 5 3 2 2" xfId="32792" xr:uid="{54D6FC9A-1A03-44F2-84A5-DF45ADCDA9FB}"/>
    <cellStyle name="Comma 2 2 5 2 5 3 3" xfId="29531" xr:uid="{6E6698F4-9594-4A00-8850-B348814D2EC1}"/>
    <cellStyle name="Comma 2 2 5 2 5 4" xfId="21918" xr:uid="{DA5CA086-CEDC-4B33-A067-7B1BAC54832E}"/>
    <cellStyle name="Comma 2 2 5 2 5 4 2" xfId="25181" xr:uid="{D427983F-0771-431A-8308-31C5D38EB12C}"/>
    <cellStyle name="Comma 2 2 5 2 5 4 2 2" xfId="31705" xr:uid="{3A2B8163-A407-42BB-A78F-FA57C0F5AD70}"/>
    <cellStyle name="Comma 2 2 5 2 5 4 3" xfId="28444" xr:uid="{C41E8227-980F-45CE-A5A3-D9141F282DD4}"/>
    <cellStyle name="Comma 2 2 5 2 5 5" xfId="24094" xr:uid="{D097162B-A817-40F2-B35B-A6515C955118}"/>
    <cellStyle name="Comma 2 2 5 2 5 5 2" xfId="30618" xr:uid="{7ADFC0A5-A8D1-4AB7-A673-CCC527E55A28}"/>
    <cellStyle name="Comma 2 2 5 2 5 6" xfId="27357" xr:uid="{0820AC26-8D65-4183-B694-AD2AF108821C}"/>
    <cellStyle name="Comma 2 2 5 2 6" xfId="13241" xr:uid="{00000000-0005-0000-0000-0000A6330000}"/>
    <cellStyle name="Comma 2 2 5 2 7" xfId="13242" xr:uid="{00000000-0005-0000-0000-0000A7330000}"/>
    <cellStyle name="Comma 2 2 5 2 7 2" xfId="23007" xr:uid="{8E8A87E9-39DA-4035-A8EE-6B07FCAF37A2}"/>
    <cellStyle name="Comma 2 2 5 2 7 2 2" xfId="26270" xr:uid="{675CD516-0159-40F6-9D3C-3541C52F588B}"/>
    <cellStyle name="Comma 2 2 5 2 7 2 2 2" xfId="32794" xr:uid="{D3037BFF-B2CB-4502-9C1C-06C9D9107A71}"/>
    <cellStyle name="Comma 2 2 5 2 7 2 3" xfId="29533" xr:uid="{FF2E165D-1758-401E-9E38-AF27E6C69DEC}"/>
    <cellStyle name="Comma 2 2 5 2 7 3" xfId="21920" xr:uid="{A842ABAF-0DBE-4921-8B85-53ED5C5A1EE3}"/>
    <cellStyle name="Comma 2 2 5 2 7 3 2" xfId="25183" xr:uid="{015114A3-26C1-440F-80EA-FB1DAC6565E2}"/>
    <cellStyle name="Comma 2 2 5 2 7 3 2 2" xfId="31707" xr:uid="{4AF730C2-B1ED-474E-96DC-0B7DD39441DA}"/>
    <cellStyle name="Comma 2 2 5 2 7 3 3" xfId="28446" xr:uid="{6DFF0903-C351-4B73-B052-2660CD21FB45}"/>
    <cellStyle name="Comma 2 2 5 2 7 4" xfId="24096" xr:uid="{1818B1F1-FDD5-499D-9139-98E68D2EBA54}"/>
    <cellStyle name="Comma 2 2 5 2 7 4 2" xfId="30620" xr:uid="{CB0716C1-282B-4C3D-B76B-6DCDED4FCD67}"/>
    <cellStyle name="Comma 2 2 5 2 7 5" xfId="27359" xr:uid="{F2E12CBA-96E5-48E1-83EF-8963C15025E4}"/>
    <cellStyle name="Comma 2 2 5 2 8" xfId="13243" xr:uid="{00000000-0005-0000-0000-0000A8330000}"/>
    <cellStyle name="Comma 2 2 5 2 8 2" xfId="23008" xr:uid="{1157A168-8521-4A8D-85E7-877FB287B060}"/>
    <cellStyle name="Comma 2 2 5 2 8 2 2" xfId="26271" xr:uid="{1FE1C492-9AC2-4510-ACDF-F9E798C4BA92}"/>
    <cellStyle name="Comma 2 2 5 2 8 2 2 2" xfId="32795" xr:uid="{4C5E4CDD-3372-4B6D-9BBA-1FCCEBB8EE97}"/>
    <cellStyle name="Comma 2 2 5 2 8 2 3" xfId="29534" xr:uid="{89EAC5E1-544F-413D-A4BE-D54E6D55A84C}"/>
    <cellStyle name="Comma 2 2 5 2 8 3" xfId="21921" xr:uid="{3ED7BE46-C9C2-4E77-9B32-6D4F12838C23}"/>
    <cellStyle name="Comma 2 2 5 2 8 3 2" xfId="25184" xr:uid="{A9E56390-B228-4BF9-8B06-5EA36CC9526B}"/>
    <cellStyle name="Comma 2 2 5 2 8 3 2 2" xfId="31708" xr:uid="{1BD9BCAA-56FC-487E-B238-A605F45ADD03}"/>
    <cellStyle name="Comma 2 2 5 2 8 3 3" xfId="28447" xr:uid="{26BAF78C-E82A-4FA9-AF9C-62E127C8F8B5}"/>
    <cellStyle name="Comma 2 2 5 2 8 4" xfId="24097" xr:uid="{A32CC650-FA09-4293-9457-0EA48C4AB74C}"/>
    <cellStyle name="Comma 2 2 5 2 8 4 2" xfId="30621" xr:uid="{A93E4ACD-EAF7-46EB-B721-276C650BA018}"/>
    <cellStyle name="Comma 2 2 5 2 8 5" xfId="27360" xr:uid="{E9CBDE27-FA9A-4A5D-B26A-B313663B4460}"/>
    <cellStyle name="Comma 2 2 5 2 9" xfId="22992" xr:uid="{571EEA4A-01CB-41EB-B1EF-F14F53F44EA1}"/>
    <cellStyle name="Comma 2 2 5 2 9 2" xfId="26255" xr:uid="{E37DDC87-FB16-40BC-B139-FBF7450A6C77}"/>
    <cellStyle name="Comma 2 2 5 2 9 2 2" xfId="32779" xr:uid="{F20210BF-C788-4EEB-8D5C-CDD8FB53B6AF}"/>
    <cellStyle name="Comma 2 2 5 2 9 3" xfId="29518" xr:uid="{65A87A07-E7E9-4BAC-933A-2C7524C15E42}"/>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4" xr:uid="{F72ED5A8-9140-4813-B253-93E69AEE3854}"/>
    <cellStyle name="Comma 2 2 5 3 2 2 2 2 2" xfId="32798" xr:uid="{26D90D53-9607-462E-B7DA-081B62177145}"/>
    <cellStyle name="Comma 2 2 5 3 2 2 2 3" xfId="29537" xr:uid="{3CACE157-3783-4D82-8CEC-2C5AA6F55D3C}"/>
    <cellStyle name="Comma 2 2 5 3 2 2 3" xfId="21924" xr:uid="{63C56008-0AFB-4558-B404-5B126EE91DD8}"/>
    <cellStyle name="Comma 2 2 5 3 2 2 3 2" xfId="25187" xr:uid="{38A78E47-7E3D-4948-8D94-399B42A4F4D5}"/>
    <cellStyle name="Comma 2 2 5 3 2 2 3 2 2" xfId="31711" xr:uid="{02A2182A-62CB-4E85-B7FE-0B96BDFC310C}"/>
    <cellStyle name="Comma 2 2 5 3 2 2 3 3" xfId="28450" xr:uid="{7CC8B486-CB9E-47D3-9A11-F4F7D03249DE}"/>
    <cellStyle name="Comma 2 2 5 3 2 2 4" xfId="24100" xr:uid="{E70FCBC7-45DD-4536-84A3-D3FCE41D452D}"/>
    <cellStyle name="Comma 2 2 5 3 2 2 4 2" xfId="30624" xr:uid="{12F1D3B5-7CC0-44AD-8842-5444B0474F73}"/>
    <cellStyle name="Comma 2 2 5 3 2 2 5" xfId="27363" xr:uid="{FCA78176-23A3-41F7-B600-FDEAD9345D53}"/>
    <cellStyle name="Comma 2 2 5 3 2 3" xfId="13247" xr:uid="{00000000-0005-0000-0000-0000AC330000}"/>
    <cellStyle name="Comma 2 2 5 3 2 3 2" xfId="23012" xr:uid="{981A236F-0F5F-497E-92F9-AA114590612E}"/>
    <cellStyle name="Comma 2 2 5 3 2 3 2 2" xfId="26275" xr:uid="{323B8C24-61FC-4C19-B61D-923A5891C1E5}"/>
    <cellStyle name="Comma 2 2 5 3 2 3 2 2 2" xfId="32799" xr:uid="{F52E226F-F66F-470B-8C1A-22701B8685D0}"/>
    <cellStyle name="Comma 2 2 5 3 2 3 2 3" xfId="29538" xr:uid="{B74157EE-D1A4-41BD-BA43-590D81982BED}"/>
    <cellStyle name="Comma 2 2 5 3 2 3 3" xfId="21925" xr:uid="{2FAF3CA5-3BC5-4ABA-B539-013BCCC86BE2}"/>
    <cellStyle name="Comma 2 2 5 3 2 3 3 2" xfId="25188" xr:uid="{2014BF90-8761-444E-ACD3-8D43E11B6726}"/>
    <cellStyle name="Comma 2 2 5 3 2 3 3 2 2" xfId="31712" xr:uid="{115489BC-0141-4C3E-B5F8-00863F67C061}"/>
    <cellStyle name="Comma 2 2 5 3 2 3 3 3" xfId="28451" xr:uid="{B5027341-DBF0-465B-ADE1-48036CF9E8E2}"/>
    <cellStyle name="Comma 2 2 5 3 2 3 4" xfId="24101" xr:uid="{092F16B5-7AF5-4774-AE5E-4CA6A24E163F}"/>
    <cellStyle name="Comma 2 2 5 3 2 3 4 2" xfId="30625" xr:uid="{9BEA17D6-9BFA-498E-9074-5004E131D567}"/>
    <cellStyle name="Comma 2 2 5 3 2 3 5" xfId="27364" xr:uid="{3E12A1D7-F810-4467-8EFC-D898BB3CBB1D}"/>
    <cellStyle name="Comma 2 2 5 3 2 4" xfId="23010" xr:uid="{49607A5C-550B-4211-B956-8A81529679B9}"/>
    <cellStyle name="Comma 2 2 5 3 2 4 2" xfId="26273" xr:uid="{5861468A-5FBF-40E2-82E0-D590CC0A9A02}"/>
    <cellStyle name="Comma 2 2 5 3 2 4 2 2" xfId="32797" xr:uid="{902376C8-426B-4E7D-B6D1-15CFBD7F0CD0}"/>
    <cellStyle name="Comma 2 2 5 3 2 4 3" xfId="29536" xr:uid="{ECF36A0D-3C4C-40FD-9495-A9284EAE445C}"/>
    <cellStyle name="Comma 2 2 5 3 2 5" xfId="21923" xr:uid="{2644E053-2444-43D0-B7FF-8CCBB87716EC}"/>
    <cellStyle name="Comma 2 2 5 3 2 5 2" xfId="25186" xr:uid="{3AD25412-74E3-407B-8F39-741D956D6730}"/>
    <cellStyle name="Comma 2 2 5 3 2 5 2 2" xfId="31710" xr:uid="{8DCCB298-C199-46E6-8E81-DC6605800C1D}"/>
    <cellStyle name="Comma 2 2 5 3 2 5 3" xfId="28449" xr:uid="{8351366F-E70A-451D-B1AC-242E241D0081}"/>
    <cellStyle name="Comma 2 2 5 3 2 6" xfId="24099" xr:uid="{26CD197D-6B9F-49ED-8076-DA26FEC94C4E}"/>
    <cellStyle name="Comma 2 2 5 3 2 6 2" xfId="30623" xr:uid="{EC85F835-A774-4455-8E50-BF67A4418B48}"/>
    <cellStyle name="Comma 2 2 5 3 2 7" xfId="27362" xr:uid="{F2FAF93F-54CF-4F4B-AD3E-61B6C07B63C9}"/>
    <cellStyle name="Comma 2 2 5 3 3" xfId="13248" xr:uid="{00000000-0005-0000-0000-0000AD330000}"/>
    <cellStyle name="Comma 2 2 5 3 3 2" xfId="23013" xr:uid="{33FF950D-68A9-43AE-B8C9-09F37B172490}"/>
    <cellStyle name="Comma 2 2 5 3 3 2 2" xfId="26276" xr:uid="{F7730297-52F8-4A08-9B5A-537928D872A8}"/>
    <cellStyle name="Comma 2 2 5 3 3 2 2 2" xfId="32800" xr:uid="{8688B21B-D630-4750-BF69-BDEB56D4A1CA}"/>
    <cellStyle name="Comma 2 2 5 3 3 2 3" xfId="29539" xr:uid="{B82F6C2A-9A77-48D0-B3A6-4C3C77FEB893}"/>
    <cellStyle name="Comma 2 2 5 3 3 3" xfId="21926" xr:uid="{101EFC13-6727-46E6-B82B-6710C2717C19}"/>
    <cellStyle name="Comma 2 2 5 3 3 3 2" xfId="25189" xr:uid="{5AD2662E-66BD-4214-A9F5-B7FBF965B189}"/>
    <cellStyle name="Comma 2 2 5 3 3 3 2 2" xfId="31713" xr:uid="{16D4A180-D1CD-4AEC-891E-3B1549E5E631}"/>
    <cellStyle name="Comma 2 2 5 3 3 3 3" xfId="28452" xr:uid="{1DB06C06-85D2-4058-A240-23D91F6ACE9D}"/>
    <cellStyle name="Comma 2 2 5 3 3 4" xfId="24102" xr:uid="{62F68851-1D2E-41D9-862C-832ADF3B665B}"/>
    <cellStyle name="Comma 2 2 5 3 3 4 2" xfId="30626" xr:uid="{59E7084E-E95A-4D1A-835F-C41C9E208CB6}"/>
    <cellStyle name="Comma 2 2 5 3 3 5" xfId="27365" xr:uid="{FEF2B5DA-4471-4EE1-B37F-2841649D6A30}"/>
    <cellStyle name="Comma 2 2 5 3 4" xfId="13249" xr:uid="{00000000-0005-0000-0000-0000AE330000}"/>
    <cellStyle name="Comma 2 2 5 3 4 2" xfId="23014" xr:uid="{2A0E9659-67D0-4D69-ABC8-C44CA3F3A566}"/>
    <cellStyle name="Comma 2 2 5 3 4 2 2" xfId="26277" xr:uid="{6D629590-6BD5-4421-A1E1-478C0B240DBC}"/>
    <cellStyle name="Comma 2 2 5 3 4 2 2 2" xfId="32801" xr:uid="{D0882275-6FD3-4987-A21A-9A155609DD41}"/>
    <cellStyle name="Comma 2 2 5 3 4 2 3" xfId="29540" xr:uid="{05F41EE3-0490-4D76-973E-09CC5624412C}"/>
    <cellStyle name="Comma 2 2 5 3 4 3" xfId="21927" xr:uid="{C0A6DD32-9603-494F-B15F-B39B5A951FF5}"/>
    <cellStyle name="Comma 2 2 5 3 4 3 2" xfId="25190" xr:uid="{A4F535C6-49BA-40EA-8EA6-030F7CB664CF}"/>
    <cellStyle name="Comma 2 2 5 3 4 3 2 2" xfId="31714" xr:uid="{1B6A50C8-CE7A-4D21-B3D0-C2C1DF6E4E3D}"/>
    <cellStyle name="Comma 2 2 5 3 4 3 3" xfId="28453" xr:uid="{4AD740B6-838B-439C-913E-5CDDD08C5D5B}"/>
    <cellStyle name="Comma 2 2 5 3 4 4" xfId="24103" xr:uid="{3FEE70C5-54DB-468F-961D-CDC0A594BA88}"/>
    <cellStyle name="Comma 2 2 5 3 4 4 2" xfId="30627" xr:uid="{B7765BFC-1C62-492F-BA7C-30089B8869A4}"/>
    <cellStyle name="Comma 2 2 5 3 4 5" xfId="27366" xr:uid="{ECC70174-39D1-493D-9F39-4D897BCF43C9}"/>
    <cellStyle name="Comma 2 2 5 3 5" xfId="23009" xr:uid="{887DAADF-0E08-4A39-B803-22F92C00552C}"/>
    <cellStyle name="Comma 2 2 5 3 5 2" xfId="26272" xr:uid="{CA21371F-3F15-47BE-8069-BBF22BFF44F0}"/>
    <cellStyle name="Comma 2 2 5 3 5 2 2" xfId="32796" xr:uid="{50539E92-83C3-46B0-8928-72FDDA3C5481}"/>
    <cellStyle name="Comma 2 2 5 3 5 3" xfId="29535" xr:uid="{DCA0C730-DD8D-40E4-8639-2DE50F5A117E}"/>
    <cellStyle name="Comma 2 2 5 3 6" xfId="21922" xr:uid="{5A557AD3-EFC2-4654-9005-AE4DAAE6BE11}"/>
    <cellStyle name="Comma 2 2 5 3 6 2" xfId="25185" xr:uid="{6423B3DE-6BF0-407B-AD5D-BAC5B3085047}"/>
    <cellStyle name="Comma 2 2 5 3 6 2 2" xfId="31709" xr:uid="{4CFBD3ED-E3DC-42D3-9CF0-E681052710D0}"/>
    <cellStyle name="Comma 2 2 5 3 6 3" xfId="28448" xr:uid="{44AA3FF3-37E9-4E7D-A183-A73E37EE56C8}"/>
    <cellStyle name="Comma 2 2 5 3 7" xfId="24098" xr:uid="{86539473-25DF-457C-B2D3-519A91D3719A}"/>
    <cellStyle name="Comma 2 2 5 3 7 2" xfId="30622" xr:uid="{4D7BE465-E285-4931-9483-08E32D51913D}"/>
    <cellStyle name="Comma 2 2 5 3 8" xfId="27361" xr:uid="{9131EDCB-80A5-4199-B685-579728939252}"/>
    <cellStyle name="Comma 2 2 5 4" xfId="13250" xr:uid="{00000000-0005-0000-0000-0000AF330000}"/>
    <cellStyle name="Comma 2 2 5 4 2" xfId="13251" xr:uid="{00000000-0005-0000-0000-0000B0330000}"/>
    <cellStyle name="Comma 2 2 5 4 2 2" xfId="23016" xr:uid="{B35D1289-31B9-45CC-AE40-7D98CC6C2618}"/>
    <cellStyle name="Comma 2 2 5 4 2 2 2" xfId="26279" xr:uid="{D726E8DD-C5A9-41B5-9C39-51AF5AD06465}"/>
    <cellStyle name="Comma 2 2 5 4 2 2 2 2" xfId="32803" xr:uid="{87B43B68-49F2-4120-8609-B3DDCAF6B9CB}"/>
    <cellStyle name="Comma 2 2 5 4 2 2 3" xfId="29542" xr:uid="{FEC36806-0A55-40E2-A4FE-12A4DD75008B}"/>
    <cellStyle name="Comma 2 2 5 4 2 3" xfId="21929" xr:uid="{12DE0EE1-DE99-426B-88C5-F861E380C971}"/>
    <cellStyle name="Comma 2 2 5 4 2 3 2" xfId="25192" xr:uid="{F11DC80A-2036-44EB-97F9-26CC3019E935}"/>
    <cellStyle name="Comma 2 2 5 4 2 3 2 2" xfId="31716" xr:uid="{B8930F52-41B5-4515-B9B4-585599CD611B}"/>
    <cellStyle name="Comma 2 2 5 4 2 3 3" xfId="28455" xr:uid="{5D6F9EBD-E606-4041-9638-12EA8D40C93F}"/>
    <cellStyle name="Comma 2 2 5 4 2 4" xfId="24105" xr:uid="{F2B805AD-A67B-4CE3-AEFC-0F9602E25520}"/>
    <cellStyle name="Comma 2 2 5 4 2 4 2" xfId="30629" xr:uid="{4C7BCE75-5459-4D1A-A766-AF2CC31B96FB}"/>
    <cellStyle name="Comma 2 2 5 4 2 5" xfId="27368" xr:uid="{BC30B942-3472-4262-8070-17384FD39CF0}"/>
    <cellStyle name="Comma 2 2 5 4 3" xfId="13252" xr:uid="{00000000-0005-0000-0000-0000B1330000}"/>
    <cellStyle name="Comma 2 2 5 4 3 2" xfId="23017" xr:uid="{1E83503C-67F2-42AB-8C2B-E6FFCE047B06}"/>
    <cellStyle name="Comma 2 2 5 4 3 2 2" xfId="26280" xr:uid="{4AE0CEAC-89FA-42D7-B3FA-A3329E455B11}"/>
    <cellStyle name="Comma 2 2 5 4 3 2 2 2" xfId="32804" xr:uid="{54F4780B-F16E-469D-91E1-C9A245D8E531}"/>
    <cellStyle name="Comma 2 2 5 4 3 2 3" xfId="29543" xr:uid="{AFBE2F7D-2AA4-4C6E-ACDA-5A6C9BA0E4E4}"/>
    <cellStyle name="Comma 2 2 5 4 3 3" xfId="21930" xr:uid="{BE6DBE35-E662-4D82-BD2E-B848CA71D8C2}"/>
    <cellStyle name="Comma 2 2 5 4 3 3 2" xfId="25193" xr:uid="{79DFF208-F103-492C-B72A-C6C7C38D7F75}"/>
    <cellStyle name="Comma 2 2 5 4 3 3 2 2" xfId="31717" xr:uid="{C19CA7E1-92F1-43AE-B106-4B767CE76D4D}"/>
    <cellStyle name="Comma 2 2 5 4 3 3 3" xfId="28456" xr:uid="{52E792BF-9C86-4463-97D0-FF77D43BD3FC}"/>
    <cellStyle name="Comma 2 2 5 4 3 4" xfId="24106" xr:uid="{98A5E760-5994-4230-B4BF-4945FCE0A485}"/>
    <cellStyle name="Comma 2 2 5 4 3 4 2" xfId="30630" xr:uid="{890C4DFC-5A38-4B59-A62B-DB7FA25AF28B}"/>
    <cellStyle name="Comma 2 2 5 4 3 5" xfId="27369" xr:uid="{EAD4BE35-45DB-4BD0-9DB1-FBEFD8DEC2CF}"/>
    <cellStyle name="Comma 2 2 5 4 4" xfId="23015" xr:uid="{9430D205-48FB-45BC-8251-4842AF5215D1}"/>
    <cellStyle name="Comma 2 2 5 4 4 2" xfId="26278" xr:uid="{E8022820-0A89-4CC5-9F69-3DA15E497362}"/>
    <cellStyle name="Comma 2 2 5 4 4 2 2" xfId="32802" xr:uid="{F871F00C-02CD-46E9-9F38-E1A1D52D8B06}"/>
    <cellStyle name="Comma 2 2 5 4 4 3" xfId="29541" xr:uid="{AB56D79C-43B0-4360-8C06-3C3293C0782C}"/>
    <cellStyle name="Comma 2 2 5 4 5" xfId="21928" xr:uid="{9393D621-CFA3-4B17-8B06-7E4058E0C5DD}"/>
    <cellStyle name="Comma 2 2 5 4 5 2" xfId="25191" xr:uid="{37A78B7E-EE20-4BD9-9F47-69A95709579C}"/>
    <cellStyle name="Comma 2 2 5 4 5 2 2" xfId="31715" xr:uid="{FB0B9245-9293-4A94-BDBA-7AD70CFE1CD3}"/>
    <cellStyle name="Comma 2 2 5 4 5 3" xfId="28454" xr:uid="{684BE9D5-FA20-4E54-BF02-3182BB8E51E0}"/>
    <cellStyle name="Comma 2 2 5 4 6" xfId="24104" xr:uid="{66DA8AE5-C674-4340-85C2-7DC20E7D992D}"/>
    <cellStyle name="Comma 2 2 5 4 6 2" xfId="30628" xr:uid="{025E5EDC-CF8D-4CB2-A541-EE95D1F74D4F}"/>
    <cellStyle name="Comma 2 2 5 4 7" xfId="27367" xr:uid="{7811A17F-C0FD-4CBE-82D3-D4BFB69B75A2}"/>
    <cellStyle name="Comma 2 2 5 5" xfId="13253" xr:uid="{00000000-0005-0000-0000-0000B2330000}"/>
    <cellStyle name="Comma 2 2 5 5 2" xfId="13254" xr:uid="{00000000-0005-0000-0000-0000B3330000}"/>
    <cellStyle name="Comma 2 2 5 5 2 2" xfId="23019" xr:uid="{D0B54104-C41E-4A66-9C04-C9DB9454101A}"/>
    <cellStyle name="Comma 2 2 5 5 2 2 2" xfId="26282" xr:uid="{EC7921AD-E831-462A-B04F-57ED2127ACBE}"/>
    <cellStyle name="Comma 2 2 5 5 2 2 2 2" xfId="32806" xr:uid="{ABB1D8C4-B401-43F6-B397-4E3D1DA2CE06}"/>
    <cellStyle name="Comma 2 2 5 5 2 2 3" xfId="29545" xr:uid="{CDCC096B-CB7F-4868-BC83-DC53F280C4B4}"/>
    <cellStyle name="Comma 2 2 5 5 2 3" xfId="21932" xr:uid="{542BB93E-DD30-4CEB-AA4D-6C0C1B09F813}"/>
    <cellStyle name="Comma 2 2 5 5 2 3 2" xfId="25195" xr:uid="{A3B8F923-2548-4EE2-9E58-1A8AD7676D95}"/>
    <cellStyle name="Comma 2 2 5 5 2 3 2 2" xfId="31719" xr:uid="{1111D9F6-BCCF-4C99-90C3-265D9A8783F8}"/>
    <cellStyle name="Comma 2 2 5 5 2 3 3" xfId="28458" xr:uid="{F68311A2-F0BA-4A35-B38A-C0B4DA99B20E}"/>
    <cellStyle name="Comma 2 2 5 5 2 4" xfId="24108" xr:uid="{E4A8BBE0-2BB2-4D95-BF0E-CD2B510AC6E8}"/>
    <cellStyle name="Comma 2 2 5 5 2 4 2" xfId="30632" xr:uid="{1F72E58B-0911-4632-AB79-1A9953CF4495}"/>
    <cellStyle name="Comma 2 2 5 5 2 5" xfId="27371" xr:uid="{1FE128EC-5548-4E35-AAC9-87297FA4456F}"/>
    <cellStyle name="Comma 2 2 5 5 3" xfId="13255" xr:uid="{00000000-0005-0000-0000-0000B4330000}"/>
    <cellStyle name="Comma 2 2 5 5 3 2" xfId="23020" xr:uid="{F425DF32-9F89-4575-AADC-25C6FE1398B7}"/>
    <cellStyle name="Comma 2 2 5 5 3 2 2" xfId="26283" xr:uid="{EF483644-3801-4095-BE86-969A78C24CE9}"/>
    <cellStyle name="Comma 2 2 5 5 3 2 2 2" xfId="32807" xr:uid="{2E6D29A7-735D-4261-AA7C-8460F9829C02}"/>
    <cellStyle name="Comma 2 2 5 5 3 2 3" xfId="29546" xr:uid="{EA1F7BA2-661C-4A78-9158-84E5B88DE1C3}"/>
    <cellStyle name="Comma 2 2 5 5 3 3" xfId="21933" xr:uid="{463B68C9-0B70-40E4-BD81-9D024BA460DB}"/>
    <cellStyle name="Comma 2 2 5 5 3 3 2" xfId="25196" xr:uid="{2778E8E6-B469-42E9-B692-4A627C9B3223}"/>
    <cellStyle name="Comma 2 2 5 5 3 3 2 2" xfId="31720" xr:uid="{F7FD9E0B-0187-4E4B-BD51-FD2DD420C2EF}"/>
    <cellStyle name="Comma 2 2 5 5 3 3 3" xfId="28459" xr:uid="{6D4ACD5B-B753-4A7F-9258-6914133795DA}"/>
    <cellStyle name="Comma 2 2 5 5 3 4" xfId="24109" xr:uid="{5ACC4F0B-75A6-411A-9507-4E084221CE35}"/>
    <cellStyle name="Comma 2 2 5 5 3 4 2" xfId="30633" xr:uid="{0997F026-D2BF-4D7C-AF8D-8B5119F176FB}"/>
    <cellStyle name="Comma 2 2 5 5 3 5" xfId="27372" xr:uid="{DA5345E2-D2CC-400A-AC44-3683154EEECC}"/>
    <cellStyle name="Comma 2 2 5 5 4" xfId="23018" xr:uid="{3DB9F411-3558-4CC8-923F-C1A913FD4635}"/>
    <cellStyle name="Comma 2 2 5 5 4 2" xfId="26281" xr:uid="{09AAA44F-42C2-41CE-ABC0-9891CC880073}"/>
    <cellStyle name="Comma 2 2 5 5 4 2 2" xfId="32805" xr:uid="{3E27A22D-1C16-4F69-9456-71E2E1A39225}"/>
    <cellStyle name="Comma 2 2 5 5 4 3" xfId="29544" xr:uid="{0653CE53-B219-49CC-BF1B-28286C624FB0}"/>
    <cellStyle name="Comma 2 2 5 5 5" xfId="21931" xr:uid="{8053F2A5-BA73-49ED-86D3-D59FACE27FB4}"/>
    <cellStyle name="Comma 2 2 5 5 5 2" xfId="25194" xr:uid="{4C637CCF-D38F-47A1-A8FB-611087DE8E94}"/>
    <cellStyle name="Comma 2 2 5 5 5 2 2" xfId="31718" xr:uid="{FCC67180-78C7-4416-9AF8-1EE8F1FAC0C9}"/>
    <cellStyle name="Comma 2 2 5 5 5 3" xfId="28457" xr:uid="{2285F0FA-9FE6-4581-9A0E-E6D22E3AB38B}"/>
    <cellStyle name="Comma 2 2 5 5 6" xfId="24107" xr:uid="{7101B626-315A-4F11-8C02-4D619E0A99A7}"/>
    <cellStyle name="Comma 2 2 5 5 6 2" xfId="30631" xr:uid="{CE259287-3682-49A3-A1EA-D8141B45DBF6}"/>
    <cellStyle name="Comma 2 2 5 5 7" xfId="27370" xr:uid="{FDE421DB-81D0-4414-B6BC-44D3CA5C43CC}"/>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5" xr:uid="{E6183151-DF29-42EE-B949-113921100E25}"/>
    <cellStyle name="Comma 2 2 6 10 2 2 2" xfId="32809" xr:uid="{51811F29-7979-4297-BFC2-6F8D5B8CBA82}"/>
    <cellStyle name="Comma 2 2 6 10 2 3" xfId="29548" xr:uid="{A0BC52E7-2A19-40B2-A8DE-3EE6DC50BED1}"/>
    <cellStyle name="Comma 2 2 6 10 3" xfId="21935" xr:uid="{0D2C9031-31E9-4A87-8CB3-F9D75BADFE81}"/>
    <cellStyle name="Comma 2 2 6 10 3 2" xfId="25198" xr:uid="{89421A7F-89AC-4A8C-A11B-F3229785AD36}"/>
    <cellStyle name="Comma 2 2 6 10 3 2 2" xfId="31722" xr:uid="{304EB645-3BB4-406A-9FEA-DADB0CBF4B32}"/>
    <cellStyle name="Comma 2 2 6 10 3 3" xfId="28461" xr:uid="{901B045B-630A-45C2-A9EA-2978EBB80E19}"/>
    <cellStyle name="Comma 2 2 6 10 4" xfId="24111" xr:uid="{F037E707-7905-4DE8-95E7-ABAAF025246B}"/>
    <cellStyle name="Comma 2 2 6 10 4 2" xfId="30635" xr:uid="{E6BB2560-79D9-4105-8F6B-8DCE0660709E}"/>
    <cellStyle name="Comma 2 2 6 10 5" xfId="27374" xr:uid="{C7D3AE07-9CAB-48AC-9E9F-B9093CA6D07E}"/>
    <cellStyle name="Comma 2 2 6 11" xfId="23021" xr:uid="{5253D1C1-ED62-486B-8CB1-6BBD6AF3EB51}"/>
    <cellStyle name="Comma 2 2 6 11 2" xfId="26284" xr:uid="{60B5EDB4-701A-432D-841A-C20A0894F6A1}"/>
    <cellStyle name="Comma 2 2 6 11 2 2" xfId="32808" xr:uid="{9AA18B00-24B3-485A-AC3F-BAF60659F962}"/>
    <cellStyle name="Comma 2 2 6 11 3" xfId="29547" xr:uid="{2C1BA5B2-3103-439E-B6B1-0428DECDD9DC}"/>
    <cellStyle name="Comma 2 2 6 12" xfId="21934" xr:uid="{8DBA2972-A14C-47E3-9073-F3E246A348B4}"/>
    <cellStyle name="Comma 2 2 6 12 2" xfId="25197" xr:uid="{B514DDA3-6D75-44A1-93E9-2DC146D88D95}"/>
    <cellStyle name="Comma 2 2 6 12 2 2" xfId="31721" xr:uid="{DC83AD9D-D992-4248-B24C-A9CD58920140}"/>
    <cellStyle name="Comma 2 2 6 12 3" xfId="28460" xr:uid="{CFF36FE4-554F-4C45-86FB-447C28A677DC}"/>
    <cellStyle name="Comma 2 2 6 13" xfId="24110" xr:uid="{833DB58C-0BA4-4842-AD92-21945ACD0758}"/>
    <cellStyle name="Comma 2 2 6 13 2" xfId="30634" xr:uid="{30D64485-270F-4ADC-9D06-D96E61B60D14}"/>
    <cellStyle name="Comma 2 2 6 14" xfId="27373" xr:uid="{F33269D3-16BE-4E59-A7B3-3DA646161DA0}"/>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8" xr:uid="{0E3979E7-DC4B-4041-B100-F31C1D23468C}"/>
    <cellStyle name="Comma 2 2 6 2 2 2 2 2 2" xfId="32812" xr:uid="{8DDDDE3A-F6C9-4176-B119-26C25D0A0C07}"/>
    <cellStyle name="Comma 2 2 6 2 2 2 2 3" xfId="29551" xr:uid="{30614873-A5D6-44AA-A804-23D7716236F1}"/>
    <cellStyle name="Comma 2 2 6 2 2 2 3" xfId="21938" xr:uid="{1D00012A-CECF-49C8-AF39-0A1D06055CCB}"/>
    <cellStyle name="Comma 2 2 6 2 2 2 3 2" xfId="25201" xr:uid="{AC640F53-9C5F-48F5-8994-33D26FDAE786}"/>
    <cellStyle name="Comma 2 2 6 2 2 2 3 2 2" xfId="31725" xr:uid="{758F1CC2-14F6-4154-A971-2A6B0754A7A0}"/>
    <cellStyle name="Comma 2 2 6 2 2 2 3 3" xfId="28464" xr:uid="{65F62E81-B4BB-4C78-ABF4-962A55DB368A}"/>
    <cellStyle name="Comma 2 2 6 2 2 2 4" xfId="24114" xr:uid="{826C6883-BA11-4124-A7F1-E3754CB6BF94}"/>
    <cellStyle name="Comma 2 2 6 2 2 2 4 2" xfId="30638" xr:uid="{7DBAA1AC-ADFF-4ECB-88A6-F430D87BA3A7}"/>
    <cellStyle name="Comma 2 2 6 2 2 2 5" xfId="27377" xr:uid="{3F4BB543-C2E2-4B99-833D-C104685C3664}"/>
    <cellStyle name="Comma 2 2 6 2 2 3" xfId="13265" xr:uid="{00000000-0005-0000-0000-0000BE330000}"/>
    <cellStyle name="Comma 2 2 6 2 2 3 2" xfId="23026" xr:uid="{C3A86173-D112-4D23-8A76-EA96529E4473}"/>
    <cellStyle name="Comma 2 2 6 2 2 3 2 2" xfId="26289" xr:uid="{512C1AD2-B979-4A41-A3FF-02ECAFF4E0D3}"/>
    <cellStyle name="Comma 2 2 6 2 2 3 2 2 2" xfId="32813" xr:uid="{FD2BE9BF-9F08-4AB8-B5AF-D2EBF5E9A4E8}"/>
    <cellStyle name="Comma 2 2 6 2 2 3 2 3" xfId="29552" xr:uid="{03B46D77-AF5F-4CB5-ACC5-0236DCB881E3}"/>
    <cellStyle name="Comma 2 2 6 2 2 3 3" xfId="21939" xr:uid="{B83F4B61-09EB-4E25-9978-3C78EF9D911A}"/>
    <cellStyle name="Comma 2 2 6 2 2 3 3 2" xfId="25202" xr:uid="{47245D94-E6E8-47B9-AF9D-7E30FB6D12E5}"/>
    <cellStyle name="Comma 2 2 6 2 2 3 3 2 2" xfId="31726" xr:uid="{CFDC719D-D20A-4CE3-A4A5-A594045E50FE}"/>
    <cellStyle name="Comma 2 2 6 2 2 3 3 3" xfId="28465" xr:uid="{A5BF676A-548F-4FED-A59B-E3E92075BF79}"/>
    <cellStyle name="Comma 2 2 6 2 2 3 4" xfId="24115" xr:uid="{35B7271C-C1B5-45D4-AE0D-CC9D56849B51}"/>
    <cellStyle name="Comma 2 2 6 2 2 3 4 2" xfId="30639" xr:uid="{0F71070C-27F2-402F-98EB-E551C95265E4}"/>
    <cellStyle name="Comma 2 2 6 2 2 3 5" xfId="27378" xr:uid="{7810BF8A-F35D-4E74-91FC-7CD6A6A5CFF5}"/>
    <cellStyle name="Comma 2 2 6 2 2 4" xfId="23024" xr:uid="{1C03D8D4-C87E-4BD9-99DD-BC06FB191FED}"/>
    <cellStyle name="Comma 2 2 6 2 2 4 2" xfId="26287" xr:uid="{7102AC0E-2815-4F17-AFEE-EED4D5BC5421}"/>
    <cellStyle name="Comma 2 2 6 2 2 4 2 2" xfId="32811" xr:uid="{1FBEFC86-8FF0-4C77-AD6F-B8C6C05B7F50}"/>
    <cellStyle name="Comma 2 2 6 2 2 4 3" xfId="29550" xr:uid="{87037B61-5820-4516-B237-67C39AD8E8FC}"/>
    <cellStyle name="Comma 2 2 6 2 2 5" xfId="21937" xr:uid="{6C234E16-15C9-4387-99F3-C090165FFF8E}"/>
    <cellStyle name="Comma 2 2 6 2 2 5 2" xfId="25200" xr:uid="{A545B9BA-D26E-452B-8EC7-543F7B2F8C46}"/>
    <cellStyle name="Comma 2 2 6 2 2 5 2 2" xfId="31724" xr:uid="{FDF4EBF9-C7B2-4AF4-A956-E466EBDA5A63}"/>
    <cellStyle name="Comma 2 2 6 2 2 5 3" xfId="28463" xr:uid="{187726F7-B00D-4BE0-AD49-E5E35B021483}"/>
    <cellStyle name="Comma 2 2 6 2 2 6" xfId="24113" xr:uid="{0B8B8420-191D-47A1-BFA7-88B12CC33FCC}"/>
    <cellStyle name="Comma 2 2 6 2 2 6 2" xfId="30637" xr:uid="{F6CA8675-0334-463F-82CF-6E2DD919EBB1}"/>
    <cellStyle name="Comma 2 2 6 2 2 7" xfId="27376" xr:uid="{DDD55681-6A9E-4717-8C7C-11728D2E8052}"/>
    <cellStyle name="Comma 2 2 6 2 3" xfId="13266" xr:uid="{00000000-0005-0000-0000-0000BF330000}"/>
    <cellStyle name="Comma 2 2 6 2 3 2" xfId="23027" xr:uid="{E43A4725-5115-497D-938F-3BB71EA375E0}"/>
    <cellStyle name="Comma 2 2 6 2 3 2 2" xfId="26290" xr:uid="{C3C1CD71-D467-4347-8623-9DA535F1489B}"/>
    <cellStyle name="Comma 2 2 6 2 3 2 2 2" xfId="32814" xr:uid="{3E86083F-1839-4B8E-8EB9-2D3D87E12E40}"/>
    <cellStyle name="Comma 2 2 6 2 3 2 3" xfId="29553" xr:uid="{2BED4195-AF15-4011-8471-9B0B6A375DB2}"/>
    <cellStyle name="Comma 2 2 6 2 3 3" xfId="21940" xr:uid="{287ED60A-2D0C-43E6-924D-F7E69A5D57E6}"/>
    <cellStyle name="Comma 2 2 6 2 3 3 2" xfId="25203" xr:uid="{F90F97AC-2E90-4172-9D44-903E3F83FC93}"/>
    <cellStyle name="Comma 2 2 6 2 3 3 2 2" xfId="31727" xr:uid="{25A7678B-34D8-44F2-B4CF-4F98EE602991}"/>
    <cellStyle name="Comma 2 2 6 2 3 3 3" xfId="28466" xr:uid="{9F48C369-C05E-4F52-BB12-6C18418DCE1C}"/>
    <cellStyle name="Comma 2 2 6 2 3 4" xfId="24116" xr:uid="{24C78813-C273-4183-8486-0C9EFEE4F792}"/>
    <cellStyle name="Comma 2 2 6 2 3 4 2" xfId="30640" xr:uid="{3DB0E6AE-CC38-4CF6-8022-BCBC7B692807}"/>
    <cellStyle name="Comma 2 2 6 2 3 5" xfId="27379" xr:uid="{34E47546-DAE6-491E-AF19-4E0E3D8C919E}"/>
    <cellStyle name="Comma 2 2 6 2 4" xfId="13267" xr:uid="{00000000-0005-0000-0000-0000C0330000}"/>
    <cellStyle name="Comma 2 2 6 2 4 2" xfId="23028" xr:uid="{86F408AD-B7DD-4679-AA8F-A9564AC90BEA}"/>
    <cellStyle name="Comma 2 2 6 2 4 2 2" xfId="26291" xr:uid="{A0F22A8D-1A76-40FE-9CB8-AEE9A322F1C9}"/>
    <cellStyle name="Comma 2 2 6 2 4 2 2 2" xfId="32815" xr:uid="{8673F5FE-876C-484E-A9C2-D7B6B48F264F}"/>
    <cellStyle name="Comma 2 2 6 2 4 2 3" xfId="29554" xr:uid="{8B45BBDD-8B80-4295-91CC-8C15EA558183}"/>
    <cellStyle name="Comma 2 2 6 2 4 3" xfId="21941" xr:uid="{4CF67E6B-3B6B-41B7-9D03-C8148BEDD7C8}"/>
    <cellStyle name="Comma 2 2 6 2 4 3 2" xfId="25204" xr:uid="{6D54D69C-10A7-4894-AD48-62FFA7B7C581}"/>
    <cellStyle name="Comma 2 2 6 2 4 3 2 2" xfId="31728" xr:uid="{F80A5C11-9C43-4740-B751-CB146AE89117}"/>
    <cellStyle name="Comma 2 2 6 2 4 3 3" xfId="28467" xr:uid="{92C7AE05-6660-4659-8A8B-A9BE0793F996}"/>
    <cellStyle name="Comma 2 2 6 2 4 4" xfId="24117" xr:uid="{91DBECB6-EA19-430A-A6EE-D5DBBA9ECCC1}"/>
    <cellStyle name="Comma 2 2 6 2 4 4 2" xfId="30641" xr:uid="{CB662E3E-4264-4932-9BA3-6D424CB6787E}"/>
    <cellStyle name="Comma 2 2 6 2 4 5" xfId="27380" xr:uid="{A096E731-883D-4EAC-AC47-DDFD4DD43B72}"/>
    <cellStyle name="Comma 2 2 6 2 5" xfId="23023" xr:uid="{74528345-9721-4A1F-809A-7CB729DC199C}"/>
    <cellStyle name="Comma 2 2 6 2 5 2" xfId="26286" xr:uid="{FA7766F7-4EB3-408A-98FC-4140FAAA756A}"/>
    <cellStyle name="Comma 2 2 6 2 5 2 2" xfId="32810" xr:uid="{26264D93-A91E-47D3-92D6-31CC2D4DD762}"/>
    <cellStyle name="Comma 2 2 6 2 5 3" xfId="29549" xr:uid="{2000794D-3221-4334-ADB7-8C777B18F09D}"/>
    <cellStyle name="Comma 2 2 6 2 6" xfId="21936" xr:uid="{FBEEF313-A901-4773-B8DF-0B153CEC018C}"/>
    <cellStyle name="Comma 2 2 6 2 6 2" xfId="25199" xr:uid="{65D673D6-74CE-43CE-9308-9A96A550663B}"/>
    <cellStyle name="Comma 2 2 6 2 6 2 2" xfId="31723" xr:uid="{64BAFAF7-AD07-4062-8422-924A6B9B55EC}"/>
    <cellStyle name="Comma 2 2 6 2 6 3" xfId="28462" xr:uid="{DDD36161-ED84-4919-9665-574B939D84F4}"/>
    <cellStyle name="Comma 2 2 6 2 7" xfId="24112" xr:uid="{D34C6D51-A1E2-4617-B3EB-2809CC9A7D35}"/>
    <cellStyle name="Comma 2 2 6 2 7 2" xfId="30636" xr:uid="{93B06D77-91E9-41CC-8CE5-496FFC0B350A}"/>
    <cellStyle name="Comma 2 2 6 2 8" xfId="27375" xr:uid="{2C1B858F-B76E-4407-B8EB-DF0BF6732E03}"/>
    <cellStyle name="Comma 2 2 6 3" xfId="13268" xr:uid="{00000000-0005-0000-0000-0000C1330000}"/>
    <cellStyle name="Comma 2 2 6 3 2" xfId="13269" xr:uid="{00000000-0005-0000-0000-0000C2330000}"/>
    <cellStyle name="Comma 2 2 6 3 2 2" xfId="23030" xr:uid="{1A5A3851-522B-42EC-A090-079DE53C7963}"/>
    <cellStyle name="Comma 2 2 6 3 2 2 2" xfId="26293" xr:uid="{82FF20AC-5FDC-4A2D-BD7F-C460571B596F}"/>
    <cellStyle name="Comma 2 2 6 3 2 2 2 2" xfId="32817" xr:uid="{4F4A874A-33CA-42A7-9DE3-D0CE47B470F2}"/>
    <cellStyle name="Comma 2 2 6 3 2 2 3" xfId="29556" xr:uid="{C89BDD46-6489-4577-AFA2-B5D211FB2BFF}"/>
    <cellStyle name="Comma 2 2 6 3 2 3" xfId="21943" xr:uid="{9CFFECFE-EC87-4C33-A832-1EFDE102AEA9}"/>
    <cellStyle name="Comma 2 2 6 3 2 3 2" xfId="25206" xr:uid="{29F641F9-D109-4D1C-8BAA-77EAA24B6675}"/>
    <cellStyle name="Comma 2 2 6 3 2 3 2 2" xfId="31730" xr:uid="{A90C542B-2941-4C75-9EA2-C6789F6C745B}"/>
    <cellStyle name="Comma 2 2 6 3 2 3 3" xfId="28469" xr:uid="{15D35231-FD1D-4B89-8970-C71CA2013624}"/>
    <cellStyle name="Comma 2 2 6 3 2 4" xfId="24119" xr:uid="{A3CD3627-67BA-46A0-BA67-ABE545E1DAC6}"/>
    <cellStyle name="Comma 2 2 6 3 2 4 2" xfId="30643" xr:uid="{94EF0F70-5E03-422C-9222-67B53D38936A}"/>
    <cellStyle name="Comma 2 2 6 3 2 5" xfId="27382" xr:uid="{7E362E03-77A0-4395-98CB-279C7FC2F777}"/>
    <cellStyle name="Comma 2 2 6 3 3" xfId="13270" xr:uid="{00000000-0005-0000-0000-0000C3330000}"/>
    <cellStyle name="Comma 2 2 6 3 3 2" xfId="23031" xr:uid="{C1E76A8C-2BF3-49D5-9477-1DDA3B66818F}"/>
    <cellStyle name="Comma 2 2 6 3 3 2 2" xfId="26294" xr:uid="{34500683-41E8-47FB-9A02-9758ED8D1F26}"/>
    <cellStyle name="Comma 2 2 6 3 3 2 2 2" xfId="32818" xr:uid="{8AE8834E-9876-4FCE-BECB-0EF70EA994C5}"/>
    <cellStyle name="Comma 2 2 6 3 3 2 3" xfId="29557" xr:uid="{A5C83271-A0B9-4855-8EF9-1E3F810DCD7D}"/>
    <cellStyle name="Comma 2 2 6 3 3 3" xfId="21944" xr:uid="{EA1C2950-A4B2-4184-B9DE-742DC32A7EFB}"/>
    <cellStyle name="Comma 2 2 6 3 3 3 2" xfId="25207" xr:uid="{A42F03C9-5D79-4354-A4A8-0990E7E31107}"/>
    <cellStyle name="Comma 2 2 6 3 3 3 2 2" xfId="31731" xr:uid="{11F84698-215B-481A-9375-B347C1F2AF9F}"/>
    <cellStyle name="Comma 2 2 6 3 3 3 3" xfId="28470" xr:uid="{48EC6F84-222B-4ABC-A14D-F52359A676E6}"/>
    <cellStyle name="Comma 2 2 6 3 3 4" xfId="24120" xr:uid="{1152B28D-8DBC-4D92-8954-32E828FBC4B9}"/>
    <cellStyle name="Comma 2 2 6 3 3 4 2" xfId="30644" xr:uid="{7560849E-CBC8-4328-9325-0A786C6450CF}"/>
    <cellStyle name="Comma 2 2 6 3 3 5" xfId="27383" xr:uid="{F8876FA7-0F70-47AE-841C-CF597A35CCC4}"/>
    <cellStyle name="Comma 2 2 6 3 4" xfId="23029" xr:uid="{5E2EFC1D-923F-4044-AA44-FAC21E9405E3}"/>
    <cellStyle name="Comma 2 2 6 3 4 2" xfId="26292" xr:uid="{4549857A-7EFA-4D08-B21C-DF83E7A09E62}"/>
    <cellStyle name="Comma 2 2 6 3 4 2 2" xfId="32816" xr:uid="{20FE7B3A-8FEE-4F81-BEAD-403C10E4CD06}"/>
    <cellStyle name="Comma 2 2 6 3 4 3" xfId="29555" xr:uid="{B48E8FC0-1592-4592-BC08-1F68505EFE64}"/>
    <cellStyle name="Comma 2 2 6 3 5" xfId="21942" xr:uid="{D32FFE1E-B186-455B-A619-44F20284B1AF}"/>
    <cellStyle name="Comma 2 2 6 3 5 2" xfId="25205" xr:uid="{4E3837EB-43A8-4AEF-B418-42598823B89C}"/>
    <cellStyle name="Comma 2 2 6 3 5 2 2" xfId="31729" xr:uid="{DF89FDE8-DAB7-4679-9DAD-1C156877D6DC}"/>
    <cellStyle name="Comma 2 2 6 3 5 3" xfId="28468" xr:uid="{89D015B2-A49D-4C30-8EBA-BDFFFFFBC1B3}"/>
    <cellStyle name="Comma 2 2 6 3 6" xfId="24118" xr:uid="{C619F6B0-91CA-4D04-83C2-391D4EAF04FB}"/>
    <cellStyle name="Comma 2 2 6 3 6 2" xfId="30642" xr:uid="{00EC43A5-F1BA-4002-8273-F23C5B8353D4}"/>
    <cellStyle name="Comma 2 2 6 3 7" xfId="27381" xr:uid="{BBF56B40-E5CD-44DC-9F09-3524305FD83A}"/>
    <cellStyle name="Comma 2 2 6 4" xfId="13271" xr:uid="{00000000-0005-0000-0000-0000C4330000}"/>
    <cellStyle name="Comma 2 2 6 4 2" xfId="13272" xr:uid="{00000000-0005-0000-0000-0000C5330000}"/>
    <cellStyle name="Comma 2 2 6 4 2 2" xfId="23033" xr:uid="{56099EFF-B51A-4F44-A787-08D042B6A4E1}"/>
    <cellStyle name="Comma 2 2 6 4 2 2 2" xfId="26296" xr:uid="{8FC04E3E-90E2-4C5B-A455-528251743A7F}"/>
    <cellStyle name="Comma 2 2 6 4 2 2 2 2" xfId="32820" xr:uid="{6101BA80-B136-4B3A-912B-522B89AE3A37}"/>
    <cellStyle name="Comma 2 2 6 4 2 2 3" xfId="29559" xr:uid="{4A6D2E2C-E20F-4428-A08A-0DB715735908}"/>
    <cellStyle name="Comma 2 2 6 4 2 3" xfId="21946" xr:uid="{099CD239-D6AC-454C-9193-403E2673B94E}"/>
    <cellStyle name="Comma 2 2 6 4 2 3 2" xfId="25209" xr:uid="{635BA538-09A6-424D-B821-CDEBA790D122}"/>
    <cellStyle name="Comma 2 2 6 4 2 3 2 2" xfId="31733" xr:uid="{4BE8680B-381A-4BB9-850B-D5F9841E471B}"/>
    <cellStyle name="Comma 2 2 6 4 2 3 3" xfId="28472" xr:uid="{998026DD-68A5-4E0E-B390-DFE06918998C}"/>
    <cellStyle name="Comma 2 2 6 4 2 4" xfId="24122" xr:uid="{C471BDF9-5109-402D-9874-71411F792BB2}"/>
    <cellStyle name="Comma 2 2 6 4 2 4 2" xfId="30646" xr:uid="{29E203A3-0905-4D1B-A827-7BF445715900}"/>
    <cellStyle name="Comma 2 2 6 4 2 5" xfId="27385" xr:uid="{5F10B47C-325F-4BFB-8330-9F5385D46835}"/>
    <cellStyle name="Comma 2 2 6 4 3" xfId="13273" xr:uid="{00000000-0005-0000-0000-0000C6330000}"/>
    <cellStyle name="Comma 2 2 6 4 3 2" xfId="23034" xr:uid="{8EA10B10-AD84-4A79-832F-ADA0CE41C2E4}"/>
    <cellStyle name="Comma 2 2 6 4 3 2 2" xfId="26297" xr:uid="{729C9409-FD3B-490E-A690-0AF5A5323FC3}"/>
    <cellStyle name="Comma 2 2 6 4 3 2 2 2" xfId="32821" xr:uid="{B2823936-DE2E-4A6D-9127-6807F0D0718B}"/>
    <cellStyle name="Comma 2 2 6 4 3 2 3" xfId="29560" xr:uid="{60AEEFAA-F436-489C-9214-AAC46C4B4C86}"/>
    <cellStyle name="Comma 2 2 6 4 3 3" xfId="21947" xr:uid="{28BBB526-E447-463D-B0B2-54EC41B07236}"/>
    <cellStyle name="Comma 2 2 6 4 3 3 2" xfId="25210" xr:uid="{3092F90B-5779-4C57-AB20-938911E44DF3}"/>
    <cellStyle name="Comma 2 2 6 4 3 3 2 2" xfId="31734" xr:uid="{D282D386-EC8E-4CBB-87E4-40FCF6F858AE}"/>
    <cellStyle name="Comma 2 2 6 4 3 3 3" xfId="28473" xr:uid="{7D26A817-9542-488D-BAE6-E33216A3DAF7}"/>
    <cellStyle name="Comma 2 2 6 4 3 4" xfId="24123" xr:uid="{9281FBB4-162C-423A-B3C5-7B1C5486C245}"/>
    <cellStyle name="Comma 2 2 6 4 3 4 2" xfId="30647" xr:uid="{2F1638FC-1FF6-4932-B430-06C331426BE5}"/>
    <cellStyle name="Comma 2 2 6 4 3 5" xfId="27386" xr:uid="{9DECCEF4-138A-4B7E-8F76-96E9A61D2422}"/>
    <cellStyle name="Comma 2 2 6 4 4" xfId="23032" xr:uid="{792555E3-2121-4F29-AA63-2BCCBEEA2809}"/>
    <cellStyle name="Comma 2 2 6 4 4 2" xfId="26295" xr:uid="{ED75DE7A-A210-4CCD-A6A8-F8E67871866E}"/>
    <cellStyle name="Comma 2 2 6 4 4 2 2" xfId="32819" xr:uid="{9DBB48E9-8645-4D5A-907D-237D3A309E3E}"/>
    <cellStyle name="Comma 2 2 6 4 4 3" xfId="29558" xr:uid="{5C585BD4-3B19-416B-BE65-BB64602E1DC6}"/>
    <cellStyle name="Comma 2 2 6 4 5" xfId="21945" xr:uid="{03844933-23AF-42C7-9E6B-CAAB87AA07AC}"/>
    <cellStyle name="Comma 2 2 6 4 5 2" xfId="25208" xr:uid="{76A0FA65-BC5D-4189-A0CD-5B8D62722A44}"/>
    <cellStyle name="Comma 2 2 6 4 5 2 2" xfId="31732" xr:uid="{D1AF1C03-761B-4645-AB64-55A249983F08}"/>
    <cellStyle name="Comma 2 2 6 4 5 3" xfId="28471" xr:uid="{4F366788-C9E2-40A1-9A0E-4696F73308C0}"/>
    <cellStyle name="Comma 2 2 6 4 6" xfId="24121" xr:uid="{FE936D30-77C6-4E31-906B-DE5ED16C5755}"/>
    <cellStyle name="Comma 2 2 6 4 6 2" xfId="30645" xr:uid="{5CEBE354-C680-4267-B528-8DC21F53E9EB}"/>
    <cellStyle name="Comma 2 2 6 4 7" xfId="27384" xr:uid="{830DDB24-B00E-45EF-8FFE-AA8DAEC97F08}"/>
    <cellStyle name="Comma 2 2 6 5" xfId="13274" xr:uid="{00000000-0005-0000-0000-0000C7330000}"/>
    <cellStyle name="Comma 2 2 6 5 2" xfId="13275" xr:uid="{00000000-0005-0000-0000-0000C8330000}"/>
    <cellStyle name="Comma 2 2 6 5 2 2" xfId="23036" xr:uid="{3803B268-906D-413D-9EA0-592A82D0D872}"/>
    <cellStyle name="Comma 2 2 6 5 2 2 2" xfId="26299" xr:uid="{EBA40A7A-284A-422B-8288-136605DC3C4B}"/>
    <cellStyle name="Comma 2 2 6 5 2 2 2 2" xfId="32823" xr:uid="{26F14446-F1D4-4F35-A5CC-7B035D7217D3}"/>
    <cellStyle name="Comma 2 2 6 5 2 2 3" xfId="29562" xr:uid="{E0D1BA6C-CA3E-4B4C-8B02-04CE909403D1}"/>
    <cellStyle name="Comma 2 2 6 5 2 3" xfId="21949" xr:uid="{65468B9B-7683-4CAD-A47D-140A3C0AC5E6}"/>
    <cellStyle name="Comma 2 2 6 5 2 3 2" xfId="25212" xr:uid="{A95DDDE3-001C-44BF-B9C7-103DD138A9BE}"/>
    <cellStyle name="Comma 2 2 6 5 2 3 2 2" xfId="31736" xr:uid="{A744BF31-79FB-43BB-AE13-EEC2FF64E81A}"/>
    <cellStyle name="Comma 2 2 6 5 2 3 3" xfId="28475" xr:uid="{35CB4AE0-0FE1-47E2-A032-67217FA22F79}"/>
    <cellStyle name="Comma 2 2 6 5 2 4" xfId="24125" xr:uid="{E21836E1-FC0C-4CF4-A636-1FB1704F60C3}"/>
    <cellStyle name="Comma 2 2 6 5 2 4 2" xfId="30649" xr:uid="{C4EE64F5-E604-4028-8D43-AD16F2B67A82}"/>
    <cellStyle name="Comma 2 2 6 5 2 5" xfId="27388" xr:uid="{A5B37B1E-E2E8-4F89-AD7E-3C2108AB6BA3}"/>
    <cellStyle name="Comma 2 2 6 5 3" xfId="13276" xr:uid="{00000000-0005-0000-0000-0000C9330000}"/>
    <cellStyle name="Comma 2 2 6 5 3 2" xfId="23037" xr:uid="{490955DF-974C-4662-A29F-24CA59359C05}"/>
    <cellStyle name="Comma 2 2 6 5 3 2 2" xfId="26300" xr:uid="{5D80CB3C-5977-4FC8-9C32-19CE63FE777C}"/>
    <cellStyle name="Comma 2 2 6 5 3 2 2 2" xfId="32824" xr:uid="{5130A7B2-2D34-4B97-8110-89C03CDFECBA}"/>
    <cellStyle name="Comma 2 2 6 5 3 2 3" xfId="29563" xr:uid="{CE1EF713-85E5-48D1-9891-996DB2A9AE9A}"/>
    <cellStyle name="Comma 2 2 6 5 3 3" xfId="21950" xr:uid="{3F5F0758-C619-45C6-B9AC-2979A05DD0D7}"/>
    <cellStyle name="Comma 2 2 6 5 3 3 2" xfId="25213" xr:uid="{4989B405-9617-49FF-8559-FF8D5CD08729}"/>
    <cellStyle name="Comma 2 2 6 5 3 3 2 2" xfId="31737" xr:uid="{F06ADBB5-2F8A-4AD5-9242-4A92842C18BA}"/>
    <cellStyle name="Comma 2 2 6 5 3 3 3" xfId="28476" xr:uid="{55752C59-98BE-4021-8F50-67D03FCED705}"/>
    <cellStyle name="Comma 2 2 6 5 3 4" xfId="24126" xr:uid="{0E21F9F0-FB50-43B7-AFE3-3EAB496009C4}"/>
    <cellStyle name="Comma 2 2 6 5 3 4 2" xfId="30650" xr:uid="{5CC2415A-BAEE-49E5-A8C5-9F2397BE9DF7}"/>
    <cellStyle name="Comma 2 2 6 5 3 5" xfId="27389" xr:uid="{030D7DD5-BAEB-455E-BCCE-4047027D835B}"/>
    <cellStyle name="Comma 2 2 6 5 4" xfId="23035" xr:uid="{344E8EA1-5849-4108-BF3A-40C5F81AE0AB}"/>
    <cellStyle name="Comma 2 2 6 5 4 2" xfId="26298" xr:uid="{46E820A6-87A4-4550-AFD1-F619E4E08F17}"/>
    <cellStyle name="Comma 2 2 6 5 4 2 2" xfId="32822" xr:uid="{B775B11E-6002-499C-94E3-09FCD593E00B}"/>
    <cellStyle name="Comma 2 2 6 5 4 3" xfId="29561" xr:uid="{00182BE9-DD8F-4D5D-A300-E67BFC0B08E7}"/>
    <cellStyle name="Comma 2 2 6 5 5" xfId="21948" xr:uid="{3604B55E-E63E-4CD4-AFAE-ABEE40675F3C}"/>
    <cellStyle name="Comma 2 2 6 5 5 2" xfId="25211" xr:uid="{21042816-00AB-48AD-958C-CC9D22031CC1}"/>
    <cellStyle name="Comma 2 2 6 5 5 2 2" xfId="31735" xr:uid="{A4A2E851-DAA5-45BD-A6A4-033BBEE929FC}"/>
    <cellStyle name="Comma 2 2 6 5 5 3" xfId="28474" xr:uid="{4CBC0CE2-ADC8-495E-ADE6-ED1F06576619}"/>
    <cellStyle name="Comma 2 2 6 5 6" xfId="24124" xr:uid="{30A23FF7-D43A-42A0-A16F-71599A7477CF}"/>
    <cellStyle name="Comma 2 2 6 5 6 2" xfId="30648" xr:uid="{624E68F8-F6E8-4F60-B3F3-D2E043E9CBD9}"/>
    <cellStyle name="Comma 2 2 6 5 7" xfId="27387" xr:uid="{49144C0B-6DD9-4E4D-9E2C-40BAD6482C54}"/>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1" xr:uid="{ED6998C6-2FE0-46BC-8A1D-542282D666A9}"/>
    <cellStyle name="Comma 2 2 6 9 2 2 2" xfId="32825" xr:uid="{17BF21F1-75F5-4136-8D64-FA52936F967C}"/>
    <cellStyle name="Comma 2 2 6 9 2 3" xfId="29564" xr:uid="{2352CED6-D402-48F5-9AAE-674162138A38}"/>
    <cellStyle name="Comma 2 2 6 9 3" xfId="21951" xr:uid="{34C6296D-33B7-4710-A59A-703A9FCEA755}"/>
    <cellStyle name="Comma 2 2 6 9 3 2" xfId="25214" xr:uid="{489E1B44-9D10-47DA-A972-AEFD9503F951}"/>
    <cellStyle name="Comma 2 2 6 9 3 2 2" xfId="31738" xr:uid="{191F4437-5D76-4DA7-863E-CDF13ABF678B}"/>
    <cellStyle name="Comma 2 2 6 9 3 3" xfId="28477" xr:uid="{6AE2A81A-A78E-4DC7-B2CE-06E82E754540}"/>
    <cellStyle name="Comma 2 2 6 9 4" xfId="24127" xr:uid="{9532D700-D0CA-4561-90F2-3D8718E7CAB3}"/>
    <cellStyle name="Comma 2 2 6 9 4 2" xfId="30651" xr:uid="{AFE8504A-E9FD-443C-BFD5-322F0A301085}"/>
    <cellStyle name="Comma 2 2 6 9 5" xfId="27390" xr:uid="{56BD7D8B-E135-4338-9EDA-A1595C5986FB}"/>
    <cellStyle name="Comma 2 2 7" xfId="13281" xr:uid="{00000000-0005-0000-0000-0000CE330000}"/>
    <cellStyle name="Comma 2 2 7 10" xfId="21952" xr:uid="{F6F744B8-273B-46DE-B32B-567EFFE05439}"/>
    <cellStyle name="Comma 2 2 7 10 2" xfId="25215" xr:uid="{7B48EA06-9D65-420C-8A09-82A1DC26D98E}"/>
    <cellStyle name="Comma 2 2 7 10 2 2" xfId="31739" xr:uid="{A936F947-63B6-4D34-86FD-AC1337540E96}"/>
    <cellStyle name="Comma 2 2 7 10 3" xfId="28478" xr:uid="{DF253BE8-D665-4DB3-8350-DC2FB580BECC}"/>
    <cellStyle name="Comma 2 2 7 11" xfId="24128" xr:uid="{973C6468-C3EF-4506-BEF4-E3BD58CF7E7E}"/>
    <cellStyle name="Comma 2 2 7 11 2" xfId="30652" xr:uid="{31470D6E-9819-4F6B-B79D-2913F3EFB4D7}"/>
    <cellStyle name="Comma 2 2 7 12" xfId="27391" xr:uid="{A09EEF7C-7886-4232-B7DE-4A93515B352E}"/>
    <cellStyle name="Comma 2 2 7 2" xfId="13282" xr:uid="{00000000-0005-0000-0000-0000CF330000}"/>
    <cellStyle name="Comma 2 2 7 2 2" xfId="13283" xr:uid="{00000000-0005-0000-0000-0000D0330000}"/>
    <cellStyle name="Comma 2 2 7 2 2 2" xfId="23041" xr:uid="{42F8B933-14E7-4413-92B8-768AFD94CCD8}"/>
    <cellStyle name="Comma 2 2 7 2 2 2 2" xfId="26304" xr:uid="{1FBD45E4-5575-4B24-B857-DF3709F10137}"/>
    <cellStyle name="Comma 2 2 7 2 2 2 2 2" xfId="32828" xr:uid="{6F6A31C6-A646-475C-9A76-A2725BE48404}"/>
    <cellStyle name="Comma 2 2 7 2 2 2 3" xfId="29567" xr:uid="{A10F7216-55C0-469A-B186-3190268B5646}"/>
    <cellStyle name="Comma 2 2 7 2 2 3" xfId="21954" xr:uid="{BE769454-0E76-4E8E-B647-FC7F3CA336BE}"/>
    <cellStyle name="Comma 2 2 7 2 2 3 2" xfId="25217" xr:uid="{783EDE83-9E49-43EF-8C39-4845D58DC05B}"/>
    <cellStyle name="Comma 2 2 7 2 2 3 2 2" xfId="31741" xr:uid="{DD16F4D1-DCEF-4823-BC2D-AC9272ACED3C}"/>
    <cellStyle name="Comma 2 2 7 2 2 3 3" xfId="28480" xr:uid="{BF960793-B52E-4C36-A48D-B778BFF9330B}"/>
    <cellStyle name="Comma 2 2 7 2 2 4" xfId="24130" xr:uid="{053CD1DA-0B31-4135-B43B-6D8DA3225FE6}"/>
    <cellStyle name="Comma 2 2 7 2 2 4 2" xfId="30654" xr:uid="{CD02EFD3-E526-48E9-8568-8CB42102A553}"/>
    <cellStyle name="Comma 2 2 7 2 2 5" xfId="27393" xr:uid="{A839AA62-08AB-4C02-817A-F4E441470B06}"/>
    <cellStyle name="Comma 2 2 7 2 3" xfId="13284" xr:uid="{00000000-0005-0000-0000-0000D1330000}"/>
    <cellStyle name="Comma 2 2 7 2 3 2" xfId="23042" xr:uid="{E4A537FE-6FA6-4236-9C14-FA7B4DABAE08}"/>
    <cellStyle name="Comma 2 2 7 2 3 2 2" xfId="26305" xr:uid="{32DA1DF4-3912-45BF-B95D-EDC4E9CEB01E}"/>
    <cellStyle name="Comma 2 2 7 2 3 2 2 2" xfId="32829" xr:uid="{1AF84359-E177-4E60-B8D4-EE27B880D0DB}"/>
    <cellStyle name="Comma 2 2 7 2 3 2 3" xfId="29568" xr:uid="{57C5151B-932D-479D-B22A-486DD925F289}"/>
    <cellStyle name="Comma 2 2 7 2 3 3" xfId="21955" xr:uid="{5E745A1E-F19E-4C6C-A886-9F4AC2309C93}"/>
    <cellStyle name="Comma 2 2 7 2 3 3 2" xfId="25218" xr:uid="{9E89E83A-2987-4BCC-B62E-BCBC66252DD2}"/>
    <cellStyle name="Comma 2 2 7 2 3 3 2 2" xfId="31742" xr:uid="{2B7DE3F0-6F2F-4A06-AA14-59D7BE7E5C53}"/>
    <cellStyle name="Comma 2 2 7 2 3 3 3" xfId="28481" xr:uid="{F1718B18-BE85-4252-B626-51C9DE3EC9A7}"/>
    <cellStyle name="Comma 2 2 7 2 3 4" xfId="24131" xr:uid="{3824BB29-B213-4766-993F-219116047586}"/>
    <cellStyle name="Comma 2 2 7 2 3 4 2" xfId="30655" xr:uid="{E5F86599-8BD4-48FB-971C-3FDF41577208}"/>
    <cellStyle name="Comma 2 2 7 2 3 5" xfId="27394" xr:uid="{38F1E28C-4F38-475C-8297-399BE2DDECBC}"/>
    <cellStyle name="Comma 2 2 7 2 4" xfId="23040" xr:uid="{2547F8EC-62FE-407B-87FB-1F8F6BD5FC21}"/>
    <cellStyle name="Comma 2 2 7 2 4 2" xfId="26303" xr:uid="{D29D817A-83CB-4987-85C3-B67DE29C104C}"/>
    <cellStyle name="Comma 2 2 7 2 4 2 2" xfId="32827" xr:uid="{C0739EC3-F1D1-42C4-8135-3942F7071977}"/>
    <cellStyle name="Comma 2 2 7 2 4 3" xfId="29566" xr:uid="{08FE4048-E1E8-44EB-B3EC-B53E28A63158}"/>
    <cellStyle name="Comma 2 2 7 2 5" xfId="21953" xr:uid="{145FBC9B-730E-496F-8D2A-0EEF82CE5F70}"/>
    <cellStyle name="Comma 2 2 7 2 5 2" xfId="25216" xr:uid="{F7E1C38B-F73F-4D23-B03E-C7BC57F5C649}"/>
    <cellStyle name="Comma 2 2 7 2 5 2 2" xfId="31740" xr:uid="{EB87561C-AB34-4BF6-9C2D-45B51443E19C}"/>
    <cellStyle name="Comma 2 2 7 2 5 3" xfId="28479" xr:uid="{BBD07F94-1DCB-4E48-B309-1E1B1FF329CD}"/>
    <cellStyle name="Comma 2 2 7 2 6" xfId="24129" xr:uid="{D9428D08-8ABB-407A-A4E2-C2DC7CC29ABE}"/>
    <cellStyle name="Comma 2 2 7 2 6 2" xfId="30653" xr:uid="{B19F6E0A-1E90-40D9-A87D-84CEFBE3E3F3}"/>
    <cellStyle name="Comma 2 2 7 2 7" xfId="27392" xr:uid="{F830146B-2BC7-48BC-A24C-499795C0B005}"/>
    <cellStyle name="Comma 2 2 7 3" xfId="13285" xr:uid="{00000000-0005-0000-0000-0000D2330000}"/>
    <cellStyle name="Comma 2 2 7 3 2" xfId="13286" xr:uid="{00000000-0005-0000-0000-0000D3330000}"/>
    <cellStyle name="Comma 2 2 7 3 2 2" xfId="23044" xr:uid="{DB040C53-6DF6-47A8-B523-5DCC389B0B46}"/>
    <cellStyle name="Comma 2 2 7 3 2 2 2" xfId="26307" xr:uid="{A4C55EF0-F978-4D14-8933-1E05911E2F89}"/>
    <cellStyle name="Comma 2 2 7 3 2 2 2 2" xfId="32831" xr:uid="{347FD1D9-474D-4E86-B4F7-E402E9E7C0BD}"/>
    <cellStyle name="Comma 2 2 7 3 2 2 3" xfId="29570" xr:uid="{53CA65F6-4D99-4D85-86D5-904D65E47A52}"/>
    <cellStyle name="Comma 2 2 7 3 2 3" xfId="21957" xr:uid="{2FD3FCE9-49AE-4120-B425-4101AD286128}"/>
    <cellStyle name="Comma 2 2 7 3 2 3 2" xfId="25220" xr:uid="{38BF21CC-77D0-4DE5-9BFA-C20AE2700949}"/>
    <cellStyle name="Comma 2 2 7 3 2 3 2 2" xfId="31744" xr:uid="{8F3432CA-6C3E-4C32-BD22-DFBB18FF4408}"/>
    <cellStyle name="Comma 2 2 7 3 2 3 3" xfId="28483" xr:uid="{994124F7-0848-4DA3-8B45-993097A835E0}"/>
    <cellStyle name="Comma 2 2 7 3 2 4" xfId="24133" xr:uid="{6F85B873-C458-488C-8C22-B92AAB98CBB3}"/>
    <cellStyle name="Comma 2 2 7 3 2 4 2" xfId="30657" xr:uid="{DC41B112-ADC6-4C39-A6C9-EFA102CF445E}"/>
    <cellStyle name="Comma 2 2 7 3 2 5" xfId="27396" xr:uid="{BF10E727-84BF-425E-A927-BCA112F375F9}"/>
    <cellStyle name="Comma 2 2 7 3 3" xfId="23043" xr:uid="{81F5D962-37DE-4683-859B-80C818974DED}"/>
    <cellStyle name="Comma 2 2 7 3 3 2" xfId="26306" xr:uid="{BE029E96-A5C9-49AB-AAE1-40E62A414057}"/>
    <cellStyle name="Comma 2 2 7 3 3 2 2" xfId="32830" xr:uid="{4F601ABF-517E-45D8-AD4E-D4569FF9E9E0}"/>
    <cellStyle name="Comma 2 2 7 3 3 3" xfId="29569" xr:uid="{7357A288-D6C2-49DF-9FB7-395DFB6905B1}"/>
    <cellStyle name="Comma 2 2 7 3 4" xfId="21956" xr:uid="{2C549473-13C6-4215-9EDA-DB3B1E5C52CC}"/>
    <cellStyle name="Comma 2 2 7 3 4 2" xfId="25219" xr:uid="{9BBD85BC-B701-4A02-AA3A-62DE45D7189B}"/>
    <cellStyle name="Comma 2 2 7 3 4 2 2" xfId="31743" xr:uid="{FE69B5B4-4FA0-4B2C-9AF1-EBD992B63DB5}"/>
    <cellStyle name="Comma 2 2 7 3 4 3" xfId="28482" xr:uid="{35A579F0-D6BA-4B88-A5D4-F89F4B8B5A33}"/>
    <cellStyle name="Comma 2 2 7 3 5" xfId="24132" xr:uid="{98B039B0-0896-4EAA-945A-868533FBC233}"/>
    <cellStyle name="Comma 2 2 7 3 5 2" xfId="30656" xr:uid="{BD2F6C24-112D-439B-8E2A-7D5A975E5DEB}"/>
    <cellStyle name="Comma 2 2 7 3 6" xfId="27395" xr:uid="{7ADD9285-354C-403E-8A48-3756662437A4}"/>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8" xr:uid="{E0F46099-E0CB-44C7-A04C-A1DD072C8143}"/>
    <cellStyle name="Comma 2 2 7 7 2 2 2" xfId="32832" xr:uid="{96425DBD-793E-425C-8FE9-8D73C9374DCA}"/>
    <cellStyle name="Comma 2 2 7 7 2 3" xfId="29571" xr:uid="{C5E75CEA-EB57-4A47-B987-44E3BEED9625}"/>
    <cellStyle name="Comma 2 2 7 7 3" xfId="21958" xr:uid="{B9D30619-7BB2-451E-90F2-F8614359C20C}"/>
    <cellStyle name="Comma 2 2 7 7 3 2" xfId="25221" xr:uid="{7B75FDC4-79FA-4B94-B092-7AC525DF7C76}"/>
    <cellStyle name="Comma 2 2 7 7 3 2 2" xfId="31745" xr:uid="{823FFD86-A937-4F59-A2DE-A9453B2F49D9}"/>
    <cellStyle name="Comma 2 2 7 7 3 3" xfId="28484" xr:uid="{ED5BDAFD-FC03-4E2E-B437-02F6BABCCFD5}"/>
    <cellStyle name="Comma 2 2 7 7 4" xfId="24134" xr:uid="{523E1C54-A1D2-4098-840F-35E029181CCC}"/>
    <cellStyle name="Comma 2 2 7 7 4 2" xfId="30658" xr:uid="{F2608127-993B-4B75-91FE-ACD55259E24D}"/>
    <cellStyle name="Comma 2 2 7 7 5" xfId="27397" xr:uid="{7B5A35A0-C865-4E44-9215-48BFD754597C}"/>
    <cellStyle name="Comma 2 2 7 8" xfId="13291" xr:uid="{00000000-0005-0000-0000-0000D8330000}"/>
    <cellStyle name="Comma 2 2 7 8 2" xfId="23046" xr:uid="{58B410F5-1CC1-4426-853C-7A45219CC02A}"/>
    <cellStyle name="Comma 2 2 7 8 2 2" xfId="26309" xr:uid="{C70A32C9-0E77-402D-9012-BE2DC83B466D}"/>
    <cellStyle name="Comma 2 2 7 8 2 2 2" xfId="32833" xr:uid="{9C2043FC-0113-4009-BDEA-6D793D456D26}"/>
    <cellStyle name="Comma 2 2 7 8 2 3" xfId="29572" xr:uid="{14104AD1-BBF4-4B71-A19C-B51B891E225B}"/>
    <cellStyle name="Comma 2 2 7 8 3" xfId="21959" xr:uid="{4B557AA1-A702-41E1-91F5-A5BF85A61116}"/>
    <cellStyle name="Comma 2 2 7 8 3 2" xfId="25222" xr:uid="{BE139261-372B-4027-B6E9-81527D7A1143}"/>
    <cellStyle name="Comma 2 2 7 8 3 2 2" xfId="31746" xr:uid="{C200876D-1EDD-4E40-A064-2F77E275BC85}"/>
    <cellStyle name="Comma 2 2 7 8 3 3" xfId="28485" xr:uid="{478713F8-3547-4B84-BBC3-BDDBA036F490}"/>
    <cellStyle name="Comma 2 2 7 8 4" xfId="24135" xr:uid="{4F38611A-41D2-4F25-BADD-9E74B9FC32F3}"/>
    <cellStyle name="Comma 2 2 7 8 4 2" xfId="30659" xr:uid="{3C596D16-CBC0-4D8A-BA96-E8311DBAC0CE}"/>
    <cellStyle name="Comma 2 2 7 8 5" xfId="27398" xr:uid="{BED6D221-6884-44B2-AE09-97342279552F}"/>
    <cellStyle name="Comma 2 2 7 9" xfId="23039" xr:uid="{BA9CE4C1-D142-405E-82E5-D285CD4122B1}"/>
    <cellStyle name="Comma 2 2 7 9 2" xfId="26302" xr:uid="{33060C6C-FDC4-4576-A830-4C6E111E0F05}"/>
    <cellStyle name="Comma 2 2 7 9 2 2" xfId="32826" xr:uid="{EC906B32-F5C0-4BC0-BF3A-BE912B3E1DBC}"/>
    <cellStyle name="Comma 2 2 7 9 3" xfId="29565" xr:uid="{82222260-C919-4014-A8B6-9B0568BE27CA}"/>
    <cellStyle name="Comma 2 2 8" xfId="13292" xr:uid="{00000000-0005-0000-0000-0000D9330000}"/>
    <cellStyle name="Comma 2 2 8 2" xfId="13293" xr:uid="{00000000-0005-0000-0000-0000DA330000}"/>
    <cellStyle name="Comma 2 2 8 2 2" xfId="23048" xr:uid="{469E786F-6A1C-46FC-9966-0E98501CC5E8}"/>
    <cellStyle name="Comma 2 2 8 2 2 2" xfId="26311" xr:uid="{B14F9EB2-AC65-448A-9CCC-5E01C67F61F6}"/>
    <cellStyle name="Comma 2 2 8 2 2 2 2" xfId="32835" xr:uid="{93169461-D130-424D-AD76-02400A25322B}"/>
    <cellStyle name="Comma 2 2 8 2 2 3" xfId="29574" xr:uid="{EFAA4974-DAAC-4148-A36C-B7923919BA55}"/>
    <cellStyle name="Comma 2 2 8 2 3" xfId="21961" xr:uid="{F6BA8FE6-F578-4423-8C6C-F281880B20F1}"/>
    <cellStyle name="Comma 2 2 8 2 3 2" xfId="25224" xr:uid="{61C2DD44-7AFC-4399-983E-BD716EFF2E30}"/>
    <cellStyle name="Comma 2 2 8 2 3 2 2" xfId="31748" xr:uid="{59103754-9690-4C98-AC6B-C614061F5B79}"/>
    <cellStyle name="Comma 2 2 8 2 3 3" xfId="28487" xr:uid="{9B963189-5211-4AB8-BC48-996C0F167015}"/>
    <cellStyle name="Comma 2 2 8 2 4" xfId="24137" xr:uid="{B51D16AB-20F3-4C6C-B5F6-CD719B774167}"/>
    <cellStyle name="Comma 2 2 8 2 4 2" xfId="30661" xr:uid="{5248CE85-7CE0-4840-AFDE-26CAD8CFDA89}"/>
    <cellStyle name="Comma 2 2 8 2 5" xfId="27400" xr:uid="{CDB790C4-930D-4974-BACA-D66118878583}"/>
    <cellStyle name="Comma 2 2 8 3" xfId="13294" xr:uid="{00000000-0005-0000-0000-0000DB330000}"/>
    <cellStyle name="Comma 2 2 8 3 2" xfId="23049" xr:uid="{F75DFDA6-430F-43F2-9337-881FD95768C1}"/>
    <cellStyle name="Comma 2 2 8 3 2 2" xfId="26312" xr:uid="{B86CEF83-A69D-43B7-A92B-CC393CCD22E5}"/>
    <cellStyle name="Comma 2 2 8 3 2 2 2" xfId="32836" xr:uid="{2C10B905-3A12-4EA4-9F6F-51717E312237}"/>
    <cellStyle name="Comma 2 2 8 3 2 3" xfId="29575" xr:uid="{0BEDF1EB-640C-4049-B963-AC595D134CE6}"/>
    <cellStyle name="Comma 2 2 8 3 3" xfId="21962" xr:uid="{3DFBEE40-9D52-4B54-BF33-5B96414CA05B}"/>
    <cellStyle name="Comma 2 2 8 3 3 2" xfId="25225" xr:uid="{B433C9C2-9584-4890-BB17-7029F2320D38}"/>
    <cellStyle name="Comma 2 2 8 3 3 2 2" xfId="31749" xr:uid="{8D4BAFCE-C8D1-4311-AB34-C0D62F1C969B}"/>
    <cellStyle name="Comma 2 2 8 3 3 3" xfId="28488" xr:uid="{EC228C74-6C6F-4D85-BCDD-F912E214D1F6}"/>
    <cellStyle name="Comma 2 2 8 3 4" xfId="24138" xr:uid="{E84CB2DD-829F-444A-BB93-943CF3929C66}"/>
    <cellStyle name="Comma 2 2 8 3 4 2" xfId="30662" xr:uid="{0C6A2A67-857E-46A4-A051-1060E1493573}"/>
    <cellStyle name="Comma 2 2 8 3 5" xfId="27401" xr:uid="{BFF4ED5B-9FDB-42FC-B8F0-AEB092A30DD6}"/>
    <cellStyle name="Comma 2 2 8 4" xfId="23047" xr:uid="{54786D8D-7DBD-46A8-B9FC-FADB7482977E}"/>
    <cellStyle name="Comma 2 2 8 4 2" xfId="26310" xr:uid="{3CE8A41F-130C-4D47-A830-7B30D1E99CBD}"/>
    <cellStyle name="Comma 2 2 8 4 2 2" xfId="32834" xr:uid="{97BD81AE-FD62-4289-9F9F-7242EC3A165B}"/>
    <cellStyle name="Comma 2 2 8 4 3" xfId="29573" xr:uid="{E0A6AF31-7636-449A-A6ED-E5EFCCB81725}"/>
    <cellStyle name="Comma 2 2 8 5" xfId="21960" xr:uid="{A053F85B-D94A-46E9-A40D-6F3870888886}"/>
    <cellStyle name="Comma 2 2 8 5 2" xfId="25223" xr:uid="{DCD60971-E4B3-41EA-819E-0DC9937CC937}"/>
    <cellStyle name="Comma 2 2 8 5 2 2" xfId="31747" xr:uid="{05AF83D0-43A2-4463-8653-FDA11DC59689}"/>
    <cellStyle name="Comma 2 2 8 5 3" xfId="28486" xr:uid="{2A7ABE38-EA79-4E5B-88FA-26FF4C02404A}"/>
    <cellStyle name="Comma 2 2 8 6" xfId="24136" xr:uid="{F37B9CE7-0464-4791-A751-4FA98CFEB142}"/>
    <cellStyle name="Comma 2 2 8 6 2" xfId="30660" xr:uid="{E0932279-27FD-423C-8347-F94AF9CCC279}"/>
    <cellStyle name="Comma 2 2 8 7" xfId="27399" xr:uid="{16B45776-7D7C-4CCE-A6E9-7DC3762576DB}"/>
    <cellStyle name="Comma 2 2 9" xfId="13295" xr:uid="{00000000-0005-0000-0000-0000DC330000}"/>
    <cellStyle name="Comma 2 2 9 2" xfId="13296" xr:uid="{00000000-0005-0000-0000-0000DD330000}"/>
    <cellStyle name="Comma 2 2 9 2 2" xfId="23051" xr:uid="{F5E540AD-4815-4423-96EC-4E48394B1A94}"/>
    <cellStyle name="Comma 2 2 9 2 2 2" xfId="26314" xr:uid="{8FEE4280-497A-4E35-9299-414031BC74BA}"/>
    <cellStyle name="Comma 2 2 9 2 2 2 2" xfId="32838" xr:uid="{6DE234D8-9EDC-498E-A589-C9D7DC55BF09}"/>
    <cellStyle name="Comma 2 2 9 2 2 3" xfId="29577" xr:uid="{80EE74CB-3CBC-4CFA-8D9D-D1080237358E}"/>
    <cellStyle name="Comma 2 2 9 2 3" xfId="21964" xr:uid="{3897451B-DE9A-4AD3-91EC-508D1B75D76A}"/>
    <cellStyle name="Comma 2 2 9 2 3 2" xfId="25227" xr:uid="{68CFA287-A7BA-4C9C-AD92-FF74914672B5}"/>
    <cellStyle name="Comma 2 2 9 2 3 2 2" xfId="31751" xr:uid="{FB15E09C-5BBE-4CE9-B67E-8D4FF07B1010}"/>
    <cellStyle name="Comma 2 2 9 2 3 3" xfId="28490" xr:uid="{2A2498E9-780A-4F32-875F-8A9FADA0CEE3}"/>
    <cellStyle name="Comma 2 2 9 2 4" xfId="24140" xr:uid="{E8110CFC-92D5-4B36-BD05-13598915D051}"/>
    <cellStyle name="Comma 2 2 9 2 4 2" xfId="30664" xr:uid="{D5BE78DD-CE25-43AC-849B-DB0AB5B1BEC2}"/>
    <cellStyle name="Comma 2 2 9 2 5" xfId="27403" xr:uid="{3EB73EE4-85FB-4B32-BFC9-C10206EFB4DE}"/>
    <cellStyle name="Comma 2 2 9 3" xfId="13297" xr:uid="{00000000-0005-0000-0000-0000DE330000}"/>
    <cellStyle name="Comma 2 2 9 3 2" xfId="23052" xr:uid="{FF64D87E-C946-4508-8330-A26527E32FE8}"/>
    <cellStyle name="Comma 2 2 9 3 2 2" xfId="26315" xr:uid="{36EF5EB6-FB3C-4EB9-A1BA-6708D76B41FF}"/>
    <cellStyle name="Comma 2 2 9 3 2 2 2" xfId="32839" xr:uid="{F3E82CDC-BA72-4CF9-B5AB-466B1C8CAD8D}"/>
    <cellStyle name="Comma 2 2 9 3 2 3" xfId="29578" xr:uid="{9C764B2D-D15C-464B-A359-9D8CB9D4810D}"/>
    <cellStyle name="Comma 2 2 9 3 3" xfId="21965" xr:uid="{3A3311C5-1F77-46AC-B224-762B3FB63A71}"/>
    <cellStyle name="Comma 2 2 9 3 3 2" xfId="25228" xr:uid="{A3B477EE-F99C-462F-A1F1-A4AAE221E724}"/>
    <cellStyle name="Comma 2 2 9 3 3 2 2" xfId="31752" xr:uid="{143E73E4-46BC-4654-BDA5-800E8C3C726C}"/>
    <cellStyle name="Comma 2 2 9 3 3 3" xfId="28491" xr:uid="{DB9C49CE-8429-412F-AB12-6EB402F188C7}"/>
    <cellStyle name="Comma 2 2 9 3 4" xfId="24141" xr:uid="{114BA9F2-E69A-41B4-98B2-305E50E07DF9}"/>
    <cellStyle name="Comma 2 2 9 3 4 2" xfId="30665" xr:uid="{44E28D2E-1351-4C43-AB06-121BD2C610B2}"/>
    <cellStyle name="Comma 2 2 9 3 5" xfId="27404" xr:uid="{B82C4340-F5E0-4C89-AE4D-6C8DBF7B3C3B}"/>
    <cellStyle name="Comma 2 2 9 4" xfId="23050" xr:uid="{661FED62-613A-4022-B3D0-CC402FA35692}"/>
    <cellStyle name="Comma 2 2 9 4 2" xfId="26313" xr:uid="{335D45C2-778B-43D2-8FA9-44464EAAF0F2}"/>
    <cellStyle name="Comma 2 2 9 4 2 2" xfId="32837" xr:uid="{84BEFC1A-423C-4652-A219-92F0E24B1EEC}"/>
    <cellStyle name="Comma 2 2 9 4 3" xfId="29576" xr:uid="{BF2BA90B-3670-43C5-872C-4F088BA7952C}"/>
    <cellStyle name="Comma 2 2 9 5" xfId="21963" xr:uid="{A56683F9-F85B-4636-BADD-66C1B3ABDD72}"/>
    <cellStyle name="Comma 2 2 9 5 2" xfId="25226" xr:uid="{F5A05768-9D46-44CD-AD42-E6341B4AB459}"/>
    <cellStyle name="Comma 2 2 9 5 2 2" xfId="31750" xr:uid="{5CA9B3FA-4285-4DD1-9DC8-825FACD990F9}"/>
    <cellStyle name="Comma 2 2 9 5 3" xfId="28489" xr:uid="{420B658F-2502-4825-8633-7DC66CA11F18}"/>
    <cellStyle name="Comma 2 2 9 6" xfId="24139" xr:uid="{02F07C24-118D-4DF5-8C3C-0C823BAAB412}"/>
    <cellStyle name="Comma 2 2 9 6 2" xfId="30663" xr:uid="{584DA470-39C5-40FD-9BBD-7EF53C9927E3}"/>
    <cellStyle name="Comma 2 2 9 7" xfId="27402" xr:uid="{07F11869-4CFA-4FB4-9ADC-44266FD67446}"/>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7" xr:uid="{CFD1EF8E-1263-4325-B419-DDE4AEAA61EB}"/>
    <cellStyle name="Comma 2 3 10 2 2 2 2" xfId="32841" xr:uid="{EB2ACF4E-A392-4D68-990E-535504962009}"/>
    <cellStyle name="Comma 2 3 10 2 2 3" xfId="29580" xr:uid="{8DA8BB38-C401-4931-A9B8-159636F4FE6B}"/>
    <cellStyle name="Comma 2 3 10 2 3" xfId="21967" xr:uid="{6B0D431F-86AD-482F-A5BD-EA5CEF6078CB}"/>
    <cellStyle name="Comma 2 3 10 2 3 2" xfId="25230" xr:uid="{C2DEE0A2-C20E-4623-836B-9E8DAEEEEF2E}"/>
    <cellStyle name="Comma 2 3 10 2 3 2 2" xfId="31754" xr:uid="{191469C1-D260-47A2-92FE-1444BCBC89EB}"/>
    <cellStyle name="Comma 2 3 10 2 3 3" xfId="28493" xr:uid="{16448A51-983A-4F16-B111-9CF4314D096A}"/>
    <cellStyle name="Comma 2 3 10 2 4" xfId="24143" xr:uid="{1FCCA38A-16CD-4E53-A540-2598EA7AAC22}"/>
    <cellStyle name="Comma 2 3 10 2 4 2" xfId="30667" xr:uid="{0D7F4FA9-A005-4C6B-BBDE-C0A173A36F7C}"/>
    <cellStyle name="Comma 2 3 10 2 5" xfId="27406" xr:uid="{92325BB3-5F69-447B-BBEB-EFA9F634ECEF}"/>
    <cellStyle name="Comma 2 3 10 3" xfId="23053" xr:uid="{F1F378A1-9DC5-4F12-AFF3-651B11834F44}"/>
    <cellStyle name="Comma 2 3 10 3 2" xfId="26316" xr:uid="{10DDE44D-4E51-45ED-8FF9-D6DDB54FE183}"/>
    <cellStyle name="Comma 2 3 10 3 2 2" xfId="32840" xr:uid="{2FE6B995-A5A4-4E17-BA08-5856EAA43F60}"/>
    <cellStyle name="Comma 2 3 10 3 3" xfId="29579" xr:uid="{1F47E149-4BE7-4CF4-903C-E428A802A412}"/>
    <cellStyle name="Comma 2 3 10 4" xfId="21966" xr:uid="{B29A56F3-2DB0-4CFA-897E-41E304FF900D}"/>
    <cellStyle name="Comma 2 3 10 4 2" xfId="25229" xr:uid="{DE3DD3D6-0199-41F6-8441-1745B0972441}"/>
    <cellStyle name="Comma 2 3 10 4 2 2" xfId="31753" xr:uid="{BD764977-9ACC-40BD-8CA1-8F927BF28DD2}"/>
    <cellStyle name="Comma 2 3 10 4 3" xfId="28492" xr:uid="{DC06316D-980E-4DC7-A547-B69903AC7AD3}"/>
    <cellStyle name="Comma 2 3 10 5" xfId="24142" xr:uid="{5795DE5E-2DF9-4FDB-AB70-DBEA5CAF21A0}"/>
    <cellStyle name="Comma 2 3 10 5 2" xfId="30666" xr:uid="{B7A7F869-5173-44E0-8AC1-22D0627C5771}"/>
    <cellStyle name="Comma 2 3 10 6" xfId="27405" xr:uid="{77CCEFFD-A7CA-41FD-B676-1996C15FDF2F}"/>
    <cellStyle name="Comma 2 3 11" xfId="13301" xr:uid="{00000000-0005-0000-0000-0000E3330000}"/>
    <cellStyle name="Comma 2 3 11 2" xfId="13302" xr:uid="{00000000-0005-0000-0000-0000E4330000}"/>
    <cellStyle name="Comma 2 3 11 2 2" xfId="23056" xr:uid="{89CC5061-5E12-460E-ACA5-5B44B83A7049}"/>
    <cellStyle name="Comma 2 3 11 2 2 2" xfId="26319" xr:uid="{F5BC702C-E121-4E45-918C-C5B030E3116B}"/>
    <cellStyle name="Comma 2 3 11 2 2 2 2" xfId="32843" xr:uid="{4CE74A8B-5422-4AB7-9A1F-30BCBA9D85CF}"/>
    <cellStyle name="Comma 2 3 11 2 2 3" xfId="29582" xr:uid="{2999FC8F-55CC-4D79-91AA-AB0BDAB7A30E}"/>
    <cellStyle name="Comma 2 3 11 2 3" xfId="21969" xr:uid="{F8DFAE17-5382-4734-A1EB-F2606C963554}"/>
    <cellStyle name="Comma 2 3 11 2 3 2" xfId="25232" xr:uid="{2830C9A5-6307-4425-B0E5-E681193884E5}"/>
    <cellStyle name="Comma 2 3 11 2 3 2 2" xfId="31756" xr:uid="{D5B1349A-EEDC-4CEA-9356-4ED2300C4007}"/>
    <cellStyle name="Comma 2 3 11 2 3 3" xfId="28495" xr:uid="{E3749B6C-99C7-4B46-B857-CE464CF761B3}"/>
    <cellStyle name="Comma 2 3 11 2 4" xfId="24145" xr:uid="{9C09D41D-E6D9-4BB6-921C-8254B61F8C7F}"/>
    <cellStyle name="Comma 2 3 11 2 4 2" xfId="30669" xr:uid="{888191E2-D55B-439F-AD66-70000F72CE62}"/>
    <cellStyle name="Comma 2 3 11 2 5" xfId="27408" xr:uid="{F42FE145-8ADE-4CCF-B4A4-99DE20B0D4F6}"/>
    <cellStyle name="Comma 2 3 11 3" xfId="23055" xr:uid="{8B6115FE-29D4-4F03-BAEF-C2AF34D380A7}"/>
    <cellStyle name="Comma 2 3 11 3 2" xfId="26318" xr:uid="{FAA73A32-829D-4061-A76F-7B02B973CF24}"/>
    <cellStyle name="Comma 2 3 11 3 2 2" xfId="32842" xr:uid="{5063A1AF-3153-49E5-B399-743EBFBFB13A}"/>
    <cellStyle name="Comma 2 3 11 3 3" xfId="29581" xr:uid="{160779D3-5073-4AB5-B8EF-5DA9B88BF3C5}"/>
    <cellStyle name="Comma 2 3 11 4" xfId="21968" xr:uid="{43958A85-499C-4705-AE7E-604FBEB9AA50}"/>
    <cellStyle name="Comma 2 3 11 4 2" xfId="25231" xr:uid="{CC0A1D39-8C77-4C6E-B28A-0D8A3724B958}"/>
    <cellStyle name="Comma 2 3 11 4 2 2" xfId="31755" xr:uid="{A63A2AC7-A7D1-4318-98E4-7248A2DB0C25}"/>
    <cellStyle name="Comma 2 3 11 4 3" xfId="28494" xr:uid="{FA8DF61A-ECD9-4EB4-9F3B-B51C77988CF0}"/>
    <cellStyle name="Comma 2 3 11 5" xfId="24144" xr:uid="{7372557B-D31A-472B-AD78-55C970660AA3}"/>
    <cellStyle name="Comma 2 3 11 5 2" xfId="30668" xr:uid="{C0AEF1CE-E73C-43D3-889D-AD8167899CFF}"/>
    <cellStyle name="Comma 2 3 11 6" xfId="27407" xr:uid="{3850998C-EFC9-42FA-B6EC-661C0041AF1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1" xr:uid="{27816FB9-A073-4B57-96E1-DEB681BB6668}"/>
    <cellStyle name="Comma 2 3 13 2 2 2 2" xfId="32845" xr:uid="{0FA455D7-132B-4F13-BB09-E81106A1B0FA}"/>
    <cellStyle name="Comma 2 3 13 2 2 3" xfId="29584" xr:uid="{19C51E65-77EC-4C3E-932F-C871FE460D53}"/>
    <cellStyle name="Comma 2 3 13 2 3" xfId="21971" xr:uid="{10C3B958-CEEF-469B-8BF6-29D515A4BE5A}"/>
    <cellStyle name="Comma 2 3 13 2 3 2" xfId="25234" xr:uid="{52A38168-8591-4B99-BA39-995968A4079C}"/>
    <cellStyle name="Comma 2 3 13 2 3 2 2" xfId="31758" xr:uid="{2EDE4F9F-1DBA-4AE0-8423-069F67A5D50D}"/>
    <cellStyle name="Comma 2 3 13 2 3 3" xfId="28497" xr:uid="{34782EFE-4A07-406B-AE3F-8278ABD42715}"/>
    <cellStyle name="Comma 2 3 13 2 4" xfId="24147" xr:uid="{DC598CD1-1A9A-4A0B-A185-865D446F1F52}"/>
    <cellStyle name="Comma 2 3 13 2 4 2" xfId="30671" xr:uid="{F1B24A75-BF4E-4553-91EB-F5E28136C9D2}"/>
    <cellStyle name="Comma 2 3 13 2 5" xfId="27410" xr:uid="{07F6E8DB-BA08-463B-9FE8-BD56A79538B6}"/>
    <cellStyle name="Comma 2 3 13 3" xfId="23057" xr:uid="{CF81DE15-8F3B-4552-BBD0-C48F02CBF065}"/>
    <cellStyle name="Comma 2 3 13 3 2" xfId="26320" xr:uid="{30AD8B54-42E4-4129-B5E3-71357DC07506}"/>
    <cellStyle name="Comma 2 3 13 3 2 2" xfId="32844" xr:uid="{85D97971-9A5C-48D8-9CF1-D3AD53B11784}"/>
    <cellStyle name="Comma 2 3 13 3 3" xfId="29583" xr:uid="{238D0264-114E-4B92-AAEA-455C92643FE0}"/>
    <cellStyle name="Comma 2 3 13 4" xfId="21970" xr:uid="{9B472A05-4768-473B-9359-942EA2B9FEF9}"/>
    <cellStyle name="Comma 2 3 13 4 2" xfId="25233" xr:uid="{84858105-EBA4-463B-B35F-CB6FDA82C44D}"/>
    <cellStyle name="Comma 2 3 13 4 2 2" xfId="31757" xr:uid="{4F009AE9-E7EB-4E43-8AD2-19BCBA3BFAAA}"/>
    <cellStyle name="Comma 2 3 13 4 3" xfId="28496" xr:uid="{E8BC4BD4-4123-4C48-BE49-0E776EAAEBC9}"/>
    <cellStyle name="Comma 2 3 13 5" xfId="24146" xr:uid="{E00151BF-E0E1-4DAF-9830-49CF79CFC738}"/>
    <cellStyle name="Comma 2 3 13 5 2" xfId="30670" xr:uid="{CF50B048-1A9E-4460-8EF7-C90CACC64A59}"/>
    <cellStyle name="Comma 2 3 13 6" xfId="27409" xr:uid="{A834CE9C-776E-4022-9D6F-FA3EE7737DA5}"/>
    <cellStyle name="Comma 2 3 14" xfId="13306" xr:uid="{00000000-0005-0000-0000-0000E8330000}"/>
    <cellStyle name="Comma 2 3 14 2" xfId="13307" xr:uid="{00000000-0005-0000-0000-0000E9330000}"/>
    <cellStyle name="Comma 2 3 14 2 2" xfId="23060" xr:uid="{2D3E8C61-43C2-40E0-84A3-6295FE6660E0}"/>
    <cellStyle name="Comma 2 3 14 2 2 2" xfId="26323" xr:uid="{BD2F5667-B0E7-43D6-923F-9FC2F5117727}"/>
    <cellStyle name="Comma 2 3 14 2 2 2 2" xfId="32847" xr:uid="{9D166B24-78D9-442A-9689-307D1238C139}"/>
    <cellStyle name="Comma 2 3 14 2 2 3" xfId="29586" xr:uid="{CFCC2FEC-1710-4F1A-A0A3-05A81EF86903}"/>
    <cellStyle name="Comma 2 3 14 2 3" xfId="21973" xr:uid="{EBA0FAF7-4370-4513-B637-1C7126D54638}"/>
    <cellStyle name="Comma 2 3 14 2 3 2" xfId="25236" xr:uid="{CC88B11E-8018-4BBD-8E7B-06EC481CCBC9}"/>
    <cellStyle name="Comma 2 3 14 2 3 2 2" xfId="31760" xr:uid="{10C9BD57-71A6-4F97-8E02-EC324F4F5548}"/>
    <cellStyle name="Comma 2 3 14 2 3 3" xfId="28499" xr:uid="{0E354DEC-87E5-4595-BA2F-D1AA43025DC2}"/>
    <cellStyle name="Comma 2 3 14 2 4" xfId="24149" xr:uid="{8F82060B-22F4-4C35-9C78-1EB72A14076E}"/>
    <cellStyle name="Comma 2 3 14 2 4 2" xfId="30673" xr:uid="{68DC10BC-B687-4536-8278-16A22E98E11E}"/>
    <cellStyle name="Comma 2 3 14 2 5" xfId="27412" xr:uid="{FA8C6E1C-530F-4EFA-AD30-C641CDF84974}"/>
    <cellStyle name="Comma 2 3 14 3" xfId="23059" xr:uid="{86F2F7F5-048D-4189-9255-1DB2A69CB45A}"/>
    <cellStyle name="Comma 2 3 14 3 2" xfId="26322" xr:uid="{57364084-7CE3-4B28-8C7E-ADFB86152855}"/>
    <cellStyle name="Comma 2 3 14 3 2 2" xfId="32846" xr:uid="{728AEB04-F5BA-4AAD-874B-4C9CA4CC0678}"/>
    <cellStyle name="Comma 2 3 14 3 3" xfId="29585" xr:uid="{9A983732-7021-4C29-BC21-9423D65C9406}"/>
    <cellStyle name="Comma 2 3 14 4" xfId="21972" xr:uid="{F3D31656-64CA-4BA4-A1B0-E76EDCB19476}"/>
    <cellStyle name="Comma 2 3 14 4 2" xfId="25235" xr:uid="{F23587C9-2080-4210-B9F1-32E0B9D4C7EF}"/>
    <cellStyle name="Comma 2 3 14 4 2 2" xfId="31759" xr:uid="{C2FCD837-E6F3-4A0F-9820-3B9E693EB6D6}"/>
    <cellStyle name="Comma 2 3 14 4 3" xfId="28498" xr:uid="{2839DC03-6E1C-442A-AE51-8DEAD63465A2}"/>
    <cellStyle name="Comma 2 3 14 5" xfId="24148" xr:uid="{0F0C8424-9061-4D62-87C4-25CD21ADCC35}"/>
    <cellStyle name="Comma 2 3 14 5 2" xfId="30672" xr:uid="{DBC6F182-546E-494E-977F-9104F6C93432}"/>
    <cellStyle name="Comma 2 3 14 6" xfId="27411" xr:uid="{7DD4E572-C404-4258-8AF9-4D8B21B33616}"/>
    <cellStyle name="Comma 2 3 15" xfId="13308" xr:uid="{00000000-0005-0000-0000-0000EA330000}"/>
    <cellStyle name="Comma 2 3 15 2" xfId="13309" xr:uid="{00000000-0005-0000-0000-0000EB330000}"/>
    <cellStyle name="Comma 2 3 15 2 2" xfId="23062" xr:uid="{ED9DC848-B26E-4B36-B35A-CEDFF000D766}"/>
    <cellStyle name="Comma 2 3 15 2 2 2" xfId="26325" xr:uid="{67B76786-39BB-499D-88AB-E0C6D76FD3B2}"/>
    <cellStyle name="Comma 2 3 15 2 2 2 2" xfId="32849" xr:uid="{7ABCF272-F2BA-4F1C-800A-F7BCE71706D2}"/>
    <cellStyle name="Comma 2 3 15 2 2 3" xfId="29588" xr:uid="{4F829997-7E0C-4D10-AA68-5D3803CF4B65}"/>
    <cellStyle name="Comma 2 3 15 2 3" xfId="21975" xr:uid="{4734A7C8-A139-4B13-BA3C-9C261AE102A3}"/>
    <cellStyle name="Comma 2 3 15 2 3 2" xfId="25238" xr:uid="{67831790-8FC7-4782-BE3C-65F236BD6389}"/>
    <cellStyle name="Comma 2 3 15 2 3 2 2" xfId="31762" xr:uid="{8BBCA5A1-52DC-42C1-A879-E2E723069502}"/>
    <cellStyle name="Comma 2 3 15 2 3 3" xfId="28501" xr:uid="{6C8D479E-9519-4808-9571-31E490353E11}"/>
    <cellStyle name="Comma 2 3 15 2 4" xfId="24151" xr:uid="{E9A8AB78-53A0-4265-A55A-AAC43E5D28D5}"/>
    <cellStyle name="Comma 2 3 15 2 4 2" xfId="30675" xr:uid="{FB650FB8-36EA-40B7-8336-84E7B371760A}"/>
    <cellStyle name="Comma 2 3 15 2 5" xfId="27414" xr:uid="{3AD940CD-A2E1-46AA-B5D3-48BBB8DA16C6}"/>
    <cellStyle name="Comma 2 3 15 3" xfId="23061" xr:uid="{7BF7CB52-0698-4411-9C5F-72A52CCEB46C}"/>
    <cellStyle name="Comma 2 3 15 3 2" xfId="26324" xr:uid="{B35F1CE3-89CF-4BD0-AD2B-FD3567A7196F}"/>
    <cellStyle name="Comma 2 3 15 3 2 2" xfId="32848" xr:uid="{765DB0F3-CF96-4FC2-AFBF-FD5C765F982B}"/>
    <cellStyle name="Comma 2 3 15 3 3" xfId="29587" xr:uid="{EAB9BEA7-89D2-4C63-A80D-A7DC311BDA72}"/>
    <cellStyle name="Comma 2 3 15 4" xfId="21974" xr:uid="{7244DBB9-F4AE-4DBC-81CC-728B027E7523}"/>
    <cellStyle name="Comma 2 3 15 4 2" xfId="25237" xr:uid="{4DBE699D-E5CA-40F3-89B9-7754C025B82E}"/>
    <cellStyle name="Comma 2 3 15 4 2 2" xfId="31761" xr:uid="{B983CB34-E618-410B-B266-2E711E26CDAA}"/>
    <cellStyle name="Comma 2 3 15 4 3" xfId="28500" xr:uid="{E946577E-965D-4F26-B578-B6E9B851E1B9}"/>
    <cellStyle name="Comma 2 3 15 5" xfId="24150" xr:uid="{A923AC40-D4A6-42C9-9B08-EB9DF4C133B7}"/>
    <cellStyle name="Comma 2 3 15 5 2" xfId="30674" xr:uid="{DF5B7195-E619-4B5C-B771-BE84B7269173}"/>
    <cellStyle name="Comma 2 3 15 6" xfId="27413" xr:uid="{5B7C7BA0-28C7-4A9D-91D5-472FA6B306AE}"/>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9" xr:uid="{8A19954F-E717-46CF-985A-7F76CAD5E591}"/>
    <cellStyle name="Comma 2 3 3 10 2 2" xfId="31763" xr:uid="{A71DF7CA-6F15-4879-A5D3-21DD0D95F25A}"/>
    <cellStyle name="Comma 2 3 3 10 3" xfId="28502" xr:uid="{84A89FA7-4B47-4E6E-B48A-67FBAD3B21FF}"/>
    <cellStyle name="Comma 2 3 3 11" xfId="24152" xr:uid="{B11D47A0-080D-4B86-B387-D3EB366A7DDA}"/>
    <cellStyle name="Comma 2 3 3 11 2" xfId="30676" xr:uid="{C837DC53-95B6-4547-A0A5-93371B1E2C54}"/>
    <cellStyle name="Comma 2 3 3 12" xfId="27415" xr:uid="{3361421E-A7EF-4A60-9017-D737591512C5}"/>
    <cellStyle name="Comma 2 3 3 2" xfId="13320" xr:uid="{00000000-0005-0000-0000-0000F7330000}"/>
    <cellStyle name="Comma 2 3 3 2 10" xfId="24153" xr:uid="{57868BE2-2461-4C32-A2C2-F09AA89068AA}"/>
    <cellStyle name="Comma 2 3 3 2 10 2" xfId="30677" xr:uid="{611EA953-6F18-44B9-9E06-2EEFE4511F9C}"/>
    <cellStyle name="Comma 2 3 3 2 11" xfId="27416" xr:uid="{4A93B5C7-EC5E-43B2-8A9F-8A2E4D3BDF5F}"/>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30" xr:uid="{48CC12F3-9B21-4520-AEC2-6481DAE62DB8}"/>
    <cellStyle name="Comma 2 3 3 2 2 2 2 2 2 2" xfId="32854" xr:uid="{A875739E-0089-49F5-ABF7-AE54B07FAA09}"/>
    <cellStyle name="Comma 2 3 3 2 2 2 2 2 3" xfId="29593" xr:uid="{B9605F5C-FAE3-4955-9405-34CDA9BFB4DC}"/>
    <cellStyle name="Comma 2 3 3 2 2 2 2 3" xfId="21980" xr:uid="{A47E534F-8DE5-49C8-957C-EE52FFEFF378}"/>
    <cellStyle name="Comma 2 3 3 2 2 2 2 3 2" xfId="25243" xr:uid="{57F969A6-25EC-4BF9-B8EE-12A4BE05A611}"/>
    <cellStyle name="Comma 2 3 3 2 2 2 2 3 2 2" xfId="31767" xr:uid="{BB24B981-D899-4A73-9661-C154E3A08C60}"/>
    <cellStyle name="Comma 2 3 3 2 2 2 2 3 3" xfId="28506" xr:uid="{7BFDB6C4-3E9E-41AF-910B-45DAAAD831B6}"/>
    <cellStyle name="Comma 2 3 3 2 2 2 2 4" xfId="24156" xr:uid="{2C526C87-21D6-4B82-AD38-C3B0A68A68E9}"/>
    <cellStyle name="Comma 2 3 3 2 2 2 2 4 2" xfId="30680" xr:uid="{951156C0-DDF3-4E0C-894D-60A707219B04}"/>
    <cellStyle name="Comma 2 3 3 2 2 2 2 5" xfId="27419" xr:uid="{9AD6EDED-8A3D-4100-8E74-6B5AAE5F3FFC}"/>
    <cellStyle name="Comma 2 3 3 2 2 2 3" xfId="13324" xr:uid="{00000000-0005-0000-0000-0000FB330000}"/>
    <cellStyle name="Comma 2 3 3 2 2 2 3 2" xfId="23068" xr:uid="{3EB54000-A3DA-405F-A256-441677DB7741}"/>
    <cellStyle name="Comma 2 3 3 2 2 2 3 2 2" xfId="26331" xr:uid="{EE28D7F5-2B89-4B7B-8202-29B27367EE33}"/>
    <cellStyle name="Comma 2 3 3 2 2 2 3 2 2 2" xfId="32855" xr:uid="{1063A4E3-2ACF-4C22-9421-07F56223559E}"/>
    <cellStyle name="Comma 2 3 3 2 2 2 3 2 3" xfId="29594" xr:uid="{6E961FCF-B2F7-48B4-8E1D-7A54CC3F4D3E}"/>
    <cellStyle name="Comma 2 3 3 2 2 2 3 3" xfId="21981" xr:uid="{D0B0BB37-7D7D-484A-90CD-5D73D54B2F8B}"/>
    <cellStyle name="Comma 2 3 3 2 2 2 3 3 2" xfId="25244" xr:uid="{6D6F4E8F-65D9-42EA-AB35-FFD72C0E55CC}"/>
    <cellStyle name="Comma 2 3 3 2 2 2 3 3 2 2" xfId="31768" xr:uid="{629DD7C1-1D73-433B-B483-2C3FCBD5648C}"/>
    <cellStyle name="Comma 2 3 3 2 2 2 3 3 3" xfId="28507" xr:uid="{540514BC-6C7F-40E4-BD33-49480711D7DE}"/>
    <cellStyle name="Comma 2 3 3 2 2 2 3 4" xfId="24157" xr:uid="{264433FF-0B91-43D3-93A7-8CE7501E9754}"/>
    <cellStyle name="Comma 2 3 3 2 2 2 3 4 2" xfId="30681" xr:uid="{ACC8AB16-32C8-41D9-9DC6-BF0D3A3E7F09}"/>
    <cellStyle name="Comma 2 3 3 2 2 2 3 5" xfId="27420" xr:uid="{649E2C26-9B6C-4CD8-A0B2-5C1A80296053}"/>
    <cellStyle name="Comma 2 3 3 2 2 2 4" xfId="23066" xr:uid="{1A97E7A0-49EE-4F8A-B27B-69A7AD3F4DA1}"/>
    <cellStyle name="Comma 2 3 3 2 2 2 4 2" xfId="26329" xr:uid="{63CD1271-9460-470A-8267-6333CC44B207}"/>
    <cellStyle name="Comma 2 3 3 2 2 2 4 2 2" xfId="32853" xr:uid="{BE95FB54-CB03-42B5-BF34-1A1B4F087544}"/>
    <cellStyle name="Comma 2 3 3 2 2 2 4 3" xfId="29592" xr:uid="{21F21F95-29C2-42D1-BAB6-895AF613FFCC}"/>
    <cellStyle name="Comma 2 3 3 2 2 2 5" xfId="21979" xr:uid="{B6F9B264-85DD-4FFB-80EF-0E4E8E66A437}"/>
    <cellStyle name="Comma 2 3 3 2 2 2 5 2" xfId="25242" xr:uid="{B7CC1251-E8A6-4CA1-BDF6-80414E332EE5}"/>
    <cellStyle name="Comma 2 3 3 2 2 2 5 2 2" xfId="31766" xr:uid="{0C63C089-BCCA-4C91-BBB5-CBF3F38672A0}"/>
    <cellStyle name="Comma 2 3 3 2 2 2 5 3" xfId="28505" xr:uid="{97B3D273-6225-4E09-90E5-782F4C644369}"/>
    <cellStyle name="Comma 2 3 3 2 2 2 6" xfId="24155" xr:uid="{20117882-6726-4CDC-AC87-0CEEE37D9223}"/>
    <cellStyle name="Comma 2 3 3 2 2 2 6 2" xfId="30679" xr:uid="{891B19F3-C4CC-48F0-8440-14158EAE04C2}"/>
    <cellStyle name="Comma 2 3 3 2 2 2 7" xfId="27418" xr:uid="{6C881C84-1549-48E7-AC5A-1FBFC1535133}"/>
    <cellStyle name="Comma 2 3 3 2 2 3" xfId="13325" xr:uid="{00000000-0005-0000-0000-0000FC330000}"/>
    <cellStyle name="Comma 2 3 3 2 2 3 2" xfId="23069" xr:uid="{45859B1F-BFB2-437A-AC96-552DE5AD8673}"/>
    <cellStyle name="Comma 2 3 3 2 2 3 2 2" xfId="26332" xr:uid="{2D42DD4E-1D8A-4E75-B368-D4E139D22E0A}"/>
    <cellStyle name="Comma 2 3 3 2 2 3 2 2 2" xfId="32856" xr:uid="{56498CDA-09A6-40D0-94E5-EEEC1ED5A3B4}"/>
    <cellStyle name="Comma 2 3 3 2 2 3 2 3" xfId="29595" xr:uid="{27D366A1-0C63-4E3C-8089-63DA1241BC6A}"/>
    <cellStyle name="Comma 2 3 3 2 2 3 3" xfId="21982" xr:uid="{E4197486-E1F8-4522-A204-9AE96A5E92FF}"/>
    <cellStyle name="Comma 2 3 3 2 2 3 3 2" xfId="25245" xr:uid="{9A4FD253-6B6E-4D73-B511-739D1E6B3FCF}"/>
    <cellStyle name="Comma 2 3 3 2 2 3 3 2 2" xfId="31769" xr:uid="{96ABA9C3-F2A1-451F-9FED-759BB5AD343C}"/>
    <cellStyle name="Comma 2 3 3 2 2 3 3 3" xfId="28508" xr:uid="{E604E73D-4C40-4AF9-939C-8F898A68F2CD}"/>
    <cellStyle name="Comma 2 3 3 2 2 3 4" xfId="24158" xr:uid="{395FCFF4-79AA-4CAC-9CEB-4158498B3F0D}"/>
    <cellStyle name="Comma 2 3 3 2 2 3 4 2" xfId="30682" xr:uid="{D6F86BFF-AAE7-4B2C-91EC-5877A0371712}"/>
    <cellStyle name="Comma 2 3 3 2 2 3 5" xfId="27421" xr:uid="{34543750-835C-4531-9B00-DAE3DA285EBD}"/>
    <cellStyle name="Comma 2 3 3 2 2 4" xfId="13326" xr:uid="{00000000-0005-0000-0000-0000FD330000}"/>
    <cellStyle name="Comma 2 3 3 2 2 4 2" xfId="23070" xr:uid="{E8DD3370-9318-4143-A515-E92274E70E45}"/>
    <cellStyle name="Comma 2 3 3 2 2 4 2 2" xfId="26333" xr:uid="{709DB575-3E2F-497B-B6F9-54B672F1FF3E}"/>
    <cellStyle name="Comma 2 3 3 2 2 4 2 2 2" xfId="32857" xr:uid="{6A87DBBE-9DC6-40F2-A13A-59F676DBB2EC}"/>
    <cellStyle name="Comma 2 3 3 2 2 4 2 3" xfId="29596" xr:uid="{54A067AB-5F5A-4F76-841F-1D494C451C89}"/>
    <cellStyle name="Comma 2 3 3 2 2 4 3" xfId="21983" xr:uid="{39B26219-D10C-4AA1-8BAE-938EE8955EEB}"/>
    <cellStyle name="Comma 2 3 3 2 2 4 3 2" xfId="25246" xr:uid="{1F8AA84E-8B6F-4466-8AA8-566B8DA67E2E}"/>
    <cellStyle name="Comma 2 3 3 2 2 4 3 2 2" xfId="31770" xr:uid="{70378A7B-163D-4CD3-94F9-1FCE6E657152}"/>
    <cellStyle name="Comma 2 3 3 2 2 4 3 3" xfId="28509" xr:uid="{5C693DF8-5EBC-435A-B8CB-0450C024E86E}"/>
    <cellStyle name="Comma 2 3 3 2 2 4 4" xfId="24159" xr:uid="{32E9D057-0ED3-492A-B50D-306EB123EA01}"/>
    <cellStyle name="Comma 2 3 3 2 2 4 4 2" xfId="30683" xr:uid="{A126045F-E0BC-48BD-A385-FEA265332F39}"/>
    <cellStyle name="Comma 2 3 3 2 2 4 5" xfId="27422" xr:uid="{06A5D48E-490A-4652-93C8-1EFE4F763A45}"/>
    <cellStyle name="Comma 2 3 3 2 2 5" xfId="23065" xr:uid="{3B94E5C8-FDB7-4D31-80CD-201C7F963401}"/>
    <cellStyle name="Comma 2 3 3 2 2 5 2" xfId="26328" xr:uid="{E8B31DDC-AF0F-4B50-9A41-0445452B69FC}"/>
    <cellStyle name="Comma 2 3 3 2 2 5 2 2" xfId="32852" xr:uid="{2CD9B2C9-0D1C-40F4-A8BD-4E1E8E24E718}"/>
    <cellStyle name="Comma 2 3 3 2 2 5 3" xfId="29591" xr:uid="{12A82788-613E-480F-93F0-245263133492}"/>
    <cellStyle name="Comma 2 3 3 2 2 6" xfId="21978" xr:uid="{00BD7692-E133-4D2B-9DD6-C999AB39AE43}"/>
    <cellStyle name="Comma 2 3 3 2 2 6 2" xfId="25241" xr:uid="{429A2A0A-700D-43E0-B6D7-8601A34C1B61}"/>
    <cellStyle name="Comma 2 3 3 2 2 6 2 2" xfId="31765" xr:uid="{CCE8E49E-E998-452E-A381-F590EE13FD08}"/>
    <cellStyle name="Comma 2 3 3 2 2 6 3" xfId="28504" xr:uid="{96DAA970-90CE-48CE-B696-C6D434522CE5}"/>
    <cellStyle name="Comma 2 3 3 2 2 7" xfId="24154" xr:uid="{100FF61E-E98F-4B8C-A092-D26EC7968C8A}"/>
    <cellStyle name="Comma 2 3 3 2 2 7 2" xfId="30678" xr:uid="{0792C968-8D7C-424D-B2A8-3840B95484CE}"/>
    <cellStyle name="Comma 2 3 3 2 2 8" xfId="27417" xr:uid="{506F642D-2CEE-4622-AB7B-42C69A5D4A46}"/>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5" xr:uid="{F23D0094-8F26-40A2-B715-374D5F2FD097}"/>
    <cellStyle name="Comma 2 3 3 2 3 2 2 2 2" xfId="32859" xr:uid="{D158A0B7-508E-4825-B5DC-B2DF55945FBC}"/>
    <cellStyle name="Comma 2 3 3 2 3 2 2 3" xfId="29598" xr:uid="{755A0ED0-5C48-476B-BD0F-7ED1444B36F7}"/>
    <cellStyle name="Comma 2 3 3 2 3 2 3" xfId="21985" xr:uid="{F583D209-5C94-42A8-91BC-5FED75E435B7}"/>
    <cellStyle name="Comma 2 3 3 2 3 2 3 2" xfId="25248" xr:uid="{D01EB87C-3AB3-48E3-A533-CFF814944AC1}"/>
    <cellStyle name="Comma 2 3 3 2 3 2 3 2 2" xfId="31772" xr:uid="{E8CE8D53-2FD3-48C6-BA2D-1CCDFBB277F1}"/>
    <cellStyle name="Comma 2 3 3 2 3 2 3 3" xfId="28511" xr:uid="{86003F04-6490-466F-81F5-C917C54C6AB9}"/>
    <cellStyle name="Comma 2 3 3 2 3 2 4" xfId="24161" xr:uid="{F0055655-1BE2-46BF-90DB-A495BD2E757E}"/>
    <cellStyle name="Comma 2 3 3 2 3 2 4 2" xfId="30685" xr:uid="{89956FAF-7348-459B-A995-21C9BCD69807}"/>
    <cellStyle name="Comma 2 3 3 2 3 2 5" xfId="27424" xr:uid="{CD797B84-A27C-459E-A4FD-8ADD6FAA2136}"/>
    <cellStyle name="Comma 2 3 3 2 3 3" xfId="13329" xr:uid="{00000000-0005-0000-0000-000000340000}"/>
    <cellStyle name="Comma 2 3 3 2 3 3 2" xfId="23073" xr:uid="{0BB2125B-4553-45C5-9635-97D9E2BF2E20}"/>
    <cellStyle name="Comma 2 3 3 2 3 3 2 2" xfId="26336" xr:uid="{3943B998-D792-4D11-9FF6-E0A3944A164E}"/>
    <cellStyle name="Comma 2 3 3 2 3 3 2 2 2" xfId="32860" xr:uid="{9AED4655-8B16-4AB2-87C2-3730959507B5}"/>
    <cellStyle name="Comma 2 3 3 2 3 3 2 3" xfId="29599" xr:uid="{C242B003-4FC1-4E86-81E7-4F3CB8ACF6F7}"/>
    <cellStyle name="Comma 2 3 3 2 3 3 3" xfId="21986" xr:uid="{B8BAE06D-FD0A-446B-9FCB-01D9F3924879}"/>
    <cellStyle name="Comma 2 3 3 2 3 3 3 2" xfId="25249" xr:uid="{1654368F-8B69-4D52-9BF3-599FCCF2B5A6}"/>
    <cellStyle name="Comma 2 3 3 2 3 3 3 2 2" xfId="31773" xr:uid="{1A6DFEE0-C1E9-4676-BC3A-735BF1BF3BDA}"/>
    <cellStyle name="Comma 2 3 3 2 3 3 3 3" xfId="28512" xr:uid="{C35567D2-0C0B-4842-A0D7-7B24154B19E1}"/>
    <cellStyle name="Comma 2 3 3 2 3 3 4" xfId="24162" xr:uid="{ADE3E2CC-C1BE-4B59-AF37-E40685B8F686}"/>
    <cellStyle name="Comma 2 3 3 2 3 3 4 2" xfId="30686" xr:uid="{08A5BB8E-3E25-411C-9D19-27174F208F52}"/>
    <cellStyle name="Comma 2 3 3 2 3 3 5" xfId="27425" xr:uid="{EDB79C0C-DDDA-410B-A16C-D781557ACDA5}"/>
    <cellStyle name="Comma 2 3 3 2 3 4" xfId="23071" xr:uid="{B9B7F03F-E419-488D-916E-384A6EBB4D1F}"/>
    <cellStyle name="Comma 2 3 3 2 3 4 2" xfId="26334" xr:uid="{69C93F58-8D73-4697-B9D4-555D212DF5FF}"/>
    <cellStyle name="Comma 2 3 3 2 3 4 2 2" xfId="32858" xr:uid="{88E0FC7F-2A4C-4319-9EE5-C735E71B6BB7}"/>
    <cellStyle name="Comma 2 3 3 2 3 4 3" xfId="29597" xr:uid="{B164292B-A6CC-44B3-9AF6-4C4B593C5414}"/>
    <cellStyle name="Comma 2 3 3 2 3 5" xfId="21984" xr:uid="{0A300BB3-30E5-43AE-AD2C-37103D8E7EBD}"/>
    <cellStyle name="Comma 2 3 3 2 3 5 2" xfId="25247" xr:uid="{BB431D99-2136-4709-8EB5-1B930FA44165}"/>
    <cellStyle name="Comma 2 3 3 2 3 5 2 2" xfId="31771" xr:uid="{FD345532-ADFB-4A81-9869-6F7B05CA5C93}"/>
    <cellStyle name="Comma 2 3 3 2 3 5 3" xfId="28510" xr:uid="{FA1FF5F5-A5DF-4761-9A09-F2E39FB98D84}"/>
    <cellStyle name="Comma 2 3 3 2 3 6" xfId="24160" xr:uid="{15BEC0B1-3831-43C8-BB8D-6A3CA8C3C60C}"/>
    <cellStyle name="Comma 2 3 3 2 3 6 2" xfId="30684" xr:uid="{4B524E41-4020-42E2-BCA1-56A79786D2AB}"/>
    <cellStyle name="Comma 2 3 3 2 3 7" xfId="27423" xr:uid="{BDAF41F1-CE78-4D08-9592-8BA20CD0C541}"/>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8" xr:uid="{31FF774E-2138-497F-B9D1-3FD22F40C677}"/>
    <cellStyle name="Comma 2 3 3 2 4 2 2 2 2" xfId="32862" xr:uid="{902D5FFB-E175-40A8-8365-EEB7F2D3F7A6}"/>
    <cellStyle name="Comma 2 3 3 2 4 2 2 3" xfId="29601" xr:uid="{B98E0150-1945-43FB-9356-6741F020C230}"/>
    <cellStyle name="Comma 2 3 3 2 4 2 3" xfId="21988" xr:uid="{423D1E57-8A0B-4AC2-B39C-2CAD1B3E7F2B}"/>
    <cellStyle name="Comma 2 3 3 2 4 2 3 2" xfId="25251" xr:uid="{4F31C64F-F5B3-456A-8DC2-FE90926334CE}"/>
    <cellStyle name="Comma 2 3 3 2 4 2 3 2 2" xfId="31775" xr:uid="{886D4A5B-C853-4E9B-A1D9-8CE430471049}"/>
    <cellStyle name="Comma 2 3 3 2 4 2 3 3" xfId="28514" xr:uid="{48BC6E5E-3768-45D4-9AE1-5A280C705F46}"/>
    <cellStyle name="Comma 2 3 3 2 4 2 4" xfId="24164" xr:uid="{3B57EF52-CB49-41B8-BEDE-6918DB1A60D2}"/>
    <cellStyle name="Comma 2 3 3 2 4 2 4 2" xfId="30688" xr:uid="{408E6135-83EF-4A92-BE1B-F30AF22121C8}"/>
    <cellStyle name="Comma 2 3 3 2 4 2 5" xfId="27427" xr:uid="{04B627AB-9667-483E-9CB4-E008BEEC450A}"/>
    <cellStyle name="Comma 2 3 3 2 4 3" xfId="13332" xr:uid="{00000000-0005-0000-0000-000003340000}"/>
    <cellStyle name="Comma 2 3 3 2 4 3 2" xfId="23076" xr:uid="{AEF81C3D-8872-4BA3-BDB0-5F5E0A6F2226}"/>
    <cellStyle name="Comma 2 3 3 2 4 3 2 2" xfId="26339" xr:uid="{F71ED0DB-CB33-482A-A658-BB1B387221CA}"/>
    <cellStyle name="Comma 2 3 3 2 4 3 2 2 2" xfId="32863" xr:uid="{6FCDD1F9-C6F9-4266-92AD-523B6CDB5D57}"/>
    <cellStyle name="Comma 2 3 3 2 4 3 2 3" xfId="29602" xr:uid="{B4D452A5-3AD4-4325-9D8E-80D988A76B33}"/>
    <cellStyle name="Comma 2 3 3 2 4 3 3" xfId="21989" xr:uid="{6385E170-F43F-41C6-A455-16543810E2B5}"/>
    <cellStyle name="Comma 2 3 3 2 4 3 3 2" xfId="25252" xr:uid="{862D4A45-81DA-45B1-8C33-3042DA906EEB}"/>
    <cellStyle name="Comma 2 3 3 2 4 3 3 2 2" xfId="31776" xr:uid="{8293275C-464A-412D-8AB3-DB263ACC0FB5}"/>
    <cellStyle name="Comma 2 3 3 2 4 3 3 3" xfId="28515" xr:uid="{F58D4F77-EBE5-4344-877B-B14FE6B2837B}"/>
    <cellStyle name="Comma 2 3 3 2 4 3 4" xfId="24165" xr:uid="{E72A3084-7746-4983-B8DC-6D8DECFCB9D0}"/>
    <cellStyle name="Comma 2 3 3 2 4 3 4 2" xfId="30689" xr:uid="{ADFA4B12-BA03-47E6-A970-5FCF792934FC}"/>
    <cellStyle name="Comma 2 3 3 2 4 3 5" xfId="27428" xr:uid="{D11D97F8-F768-4EFD-97C3-8DC3783C858B}"/>
    <cellStyle name="Comma 2 3 3 2 4 4" xfId="23074" xr:uid="{6840036C-3407-4A5C-898B-814EB8D09C0F}"/>
    <cellStyle name="Comma 2 3 3 2 4 4 2" xfId="26337" xr:uid="{2E477885-0E13-4D7D-8EEE-E12ACD99918C}"/>
    <cellStyle name="Comma 2 3 3 2 4 4 2 2" xfId="32861" xr:uid="{FF5F2543-5284-40F0-92EA-36612B43D4ED}"/>
    <cellStyle name="Comma 2 3 3 2 4 4 3" xfId="29600" xr:uid="{9555173C-849F-4307-9217-F6E008082674}"/>
    <cellStyle name="Comma 2 3 3 2 4 5" xfId="21987" xr:uid="{006471C9-FA09-4E51-BA2D-698B9001C767}"/>
    <cellStyle name="Comma 2 3 3 2 4 5 2" xfId="25250" xr:uid="{AEF742A5-30FE-4199-828C-DB68CF9DD1B3}"/>
    <cellStyle name="Comma 2 3 3 2 4 5 2 2" xfId="31774" xr:uid="{09E7DDAD-0DB9-47BB-AA3B-6BD3148FAA8F}"/>
    <cellStyle name="Comma 2 3 3 2 4 5 3" xfId="28513" xr:uid="{D07C978E-AAF2-4A5F-BAEF-463A9F3D66CA}"/>
    <cellStyle name="Comma 2 3 3 2 4 6" xfId="24163" xr:uid="{5BBFECE2-F979-4AB7-9BDE-4E8EDAFBF5A8}"/>
    <cellStyle name="Comma 2 3 3 2 4 6 2" xfId="30687" xr:uid="{946B1D24-46C8-41DE-8AA7-C79B87EF37E6}"/>
    <cellStyle name="Comma 2 3 3 2 4 7" xfId="27426" xr:uid="{E3E862B8-D837-4967-A287-C4133A0C8A37}"/>
    <cellStyle name="Comma 2 3 3 2 5" xfId="13333" xr:uid="{00000000-0005-0000-0000-000004340000}"/>
    <cellStyle name="Comma 2 3 3 2 5 2" xfId="23077" xr:uid="{908F95C1-E101-4A67-B7EB-FBDB2E9F6E75}"/>
    <cellStyle name="Comma 2 3 3 2 5 2 2" xfId="26340" xr:uid="{3870E062-613A-40C5-B5DC-3475D5ACE376}"/>
    <cellStyle name="Comma 2 3 3 2 5 2 2 2" xfId="32864" xr:uid="{EBFFE48D-4480-41A8-9FED-4762F0F8A39B}"/>
    <cellStyle name="Comma 2 3 3 2 5 2 3" xfId="29603" xr:uid="{5C2E1434-F653-45DE-B100-4F3112D671D1}"/>
    <cellStyle name="Comma 2 3 3 2 5 3" xfId="21990" xr:uid="{1E98C1F1-35F1-429E-9412-D0B8FFB7A134}"/>
    <cellStyle name="Comma 2 3 3 2 5 3 2" xfId="25253" xr:uid="{DDD88375-3DD5-4DE1-A8C7-1B4A5A2EA4DB}"/>
    <cellStyle name="Comma 2 3 3 2 5 3 2 2" xfId="31777" xr:uid="{96DE8AF7-1F39-46D0-B492-BE3FC5523EA8}"/>
    <cellStyle name="Comma 2 3 3 2 5 3 3" xfId="28516" xr:uid="{76B3EA35-840F-496F-807B-F403EAD66FBC}"/>
    <cellStyle name="Comma 2 3 3 2 5 4" xfId="24166" xr:uid="{7BEDB386-74D5-4B4A-9755-56E2D9F995C2}"/>
    <cellStyle name="Comma 2 3 3 2 5 4 2" xfId="30690" xr:uid="{08C8FBF6-510B-4567-BBA2-1FA17B87BB37}"/>
    <cellStyle name="Comma 2 3 3 2 5 5" xfId="27429" xr:uid="{4D19201B-3EC6-4F9D-9063-E10540B2EA84}"/>
    <cellStyle name="Comma 2 3 3 2 6" xfId="13334" xr:uid="{00000000-0005-0000-0000-000005340000}"/>
    <cellStyle name="Comma 2 3 3 2 6 2" xfId="23078" xr:uid="{606314C7-79A0-4C51-848E-9EC9AFF49B7D}"/>
    <cellStyle name="Comma 2 3 3 2 6 2 2" xfId="26341" xr:uid="{4AA3D40F-5CB8-44F1-83FF-0CA2E6526DBB}"/>
    <cellStyle name="Comma 2 3 3 2 6 2 2 2" xfId="32865" xr:uid="{31A79EBB-187B-4123-83E6-72E4841CCE3A}"/>
    <cellStyle name="Comma 2 3 3 2 6 2 3" xfId="29604" xr:uid="{D1B03B9C-987B-4372-9520-55F25E5ED5FD}"/>
    <cellStyle name="Comma 2 3 3 2 6 3" xfId="21991" xr:uid="{6F57643A-33BE-4E5B-BEAA-E10F4E9E54F6}"/>
    <cellStyle name="Comma 2 3 3 2 6 3 2" xfId="25254" xr:uid="{D5615B76-9C9E-4C15-8C82-F7B86FB19E8B}"/>
    <cellStyle name="Comma 2 3 3 2 6 3 2 2" xfId="31778" xr:uid="{1DF0907C-940D-455A-9E34-11D02E029BB6}"/>
    <cellStyle name="Comma 2 3 3 2 6 3 3" xfId="28517" xr:uid="{D0AE3678-BDDF-4EFA-BF88-3D18419C7733}"/>
    <cellStyle name="Comma 2 3 3 2 6 4" xfId="24167" xr:uid="{B88A65F7-07A5-49B5-87C0-BDA8CD1A7322}"/>
    <cellStyle name="Comma 2 3 3 2 6 4 2" xfId="30691" xr:uid="{1975CDC7-6AE2-4247-895D-530747142986}"/>
    <cellStyle name="Comma 2 3 3 2 6 5" xfId="27430" xr:uid="{F41EB42F-2F68-4882-965C-1C1DD280F4A6}"/>
    <cellStyle name="Comma 2 3 3 2 7" xfId="13335" xr:uid="{00000000-0005-0000-0000-000006340000}"/>
    <cellStyle name="Comma 2 3 3 2 7 2" xfId="23079" xr:uid="{B3DE86BA-18D8-429E-9F66-D450B9EB3110}"/>
    <cellStyle name="Comma 2 3 3 2 7 2 2" xfId="26342" xr:uid="{74C89CE7-DF6C-4911-B9C7-8ED8A2CCFFE1}"/>
    <cellStyle name="Comma 2 3 3 2 7 2 2 2" xfId="32866" xr:uid="{998AEF32-1B66-4FDD-847F-5C6E13C011B1}"/>
    <cellStyle name="Comma 2 3 3 2 7 2 3" xfId="29605" xr:uid="{49786066-C368-4841-8BAA-49464935F830}"/>
    <cellStyle name="Comma 2 3 3 2 7 3" xfId="21992" xr:uid="{558B1703-A0A6-495D-B795-E4123F3A23D2}"/>
    <cellStyle name="Comma 2 3 3 2 7 3 2" xfId="25255" xr:uid="{C9CD672D-4C3D-45B1-A34C-1D654F496B36}"/>
    <cellStyle name="Comma 2 3 3 2 7 3 2 2" xfId="31779" xr:uid="{5F72502E-9DC7-4898-A2F6-32217506C54A}"/>
    <cellStyle name="Comma 2 3 3 2 7 3 3" xfId="28518" xr:uid="{E44712E6-335E-4812-822D-D8DE43AB7E8D}"/>
    <cellStyle name="Comma 2 3 3 2 7 4" xfId="24168" xr:uid="{5301E186-5C03-48CD-9824-0310BE5EB50F}"/>
    <cellStyle name="Comma 2 3 3 2 7 4 2" xfId="30692" xr:uid="{EDA46BD8-F68F-4408-87CE-0E9B72EA32FA}"/>
    <cellStyle name="Comma 2 3 3 2 7 5" xfId="27431" xr:uid="{BE757C33-47AB-4389-BB17-EF0B8E4C7374}"/>
    <cellStyle name="Comma 2 3 3 2 8" xfId="23064" xr:uid="{312CABB4-BCF5-4413-9291-D49A13E12C00}"/>
    <cellStyle name="Comma 2 3 3 2 8 2" xfId="26327" xr:uid="{0EB301FD-5BFB-492F-82E6-89553CC1006E}"/>
    <cellStyle name="Comma 2 3 3 2 8 2 2" xfId="32851" xr:uid="{2ECF9A2D-2100-4E27-96CB-70BC6421AF9D}"/>
    <cellStyle name="Comma 2 3 3 2 8 3" xfId="29590" xr:uid="{63FF9FFC-BFE1-4259-826C-CF9E2F5C9C82}"/>
    <cellStyle name="Comma 2 3 3 2 9" xfId="21977" xr:uid="{2F135C10-74DE-4F71-BFC4-073765FF944B}"/>
    <cellStyle name="Comma 2 3 3 2 9 2" xfId="25240" xr:uid="{DC24EDAB-5103-482C-9148-248ADB9E1C48}"/>
    <cellStyle name="Comma 2 3 3 2 9 2 2" xfId="31764" xr:uid="{61041BD7-B007-4BAB-9639-520DABECEDF1}"/>
    <cellStyle name="Comma 2 3 3 2 9 3" xfId="28503" xr:uid="{76328330-2045-413C-950E-3E0CE43F2BBE}"/>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5" xr:uid="{C7FB357C-0C87-4618-9B72-6A1D237E5EB5}"/>
    <cellStyle name="Comma 2 3 3 3 2 2 2 2 2" xfId="32869" xr:uid="{371CC44A-2811-4252-A683-CC5BA1456BE2}"/>
    <cellStyle name="Comma 2 3 3 3 2 2 2 3" xfId="29608" xr:uid="{4FC61959-F63F-4C41-915E-158C50F4E79E}"/>
    <cellStyle name="Comma 2 3 3 3 2 2 3" xfId="21995" xr:uid="{76B0B9A9-8E39-4F21-9457-6610AED4B2BF}"/>
    <cellStyle name="Comma 2 3 3 3 2 2 3 2" xfId="25258" xr:uid="{8D3FBF5B-46D8-48C7-809B-482D9C47E549}"/>
    <cellStyle name="Comma 2 3 3 3 2 2 3 2 2" xfId="31782" xr:uid="{55D17D6F-29E7-48A8-8FAE-4F9443538587}"/>
    <cellStyle name="Comma 2 3 3 3 2 2 3 3" xfId="28521" xr:uid="{69A10E75-1EE9-4B67-BD71-3FCC3F4E403D}"/>
    <cellStyle name="Comma 2 3 3 3 2 2 4" xfId="24171" xr:uid="{DA93985B-91E6-4B57-A72C-72D1CD2FCAF3}"/>
    <cellStyle name="Comma 2 3 3 3 2 2 4 2" xfId="30695" xr:uid="{1AF070AE-ACC6-44F6-8AD9-B41B8D725EF7}"/>
    <cellStyle name="Comma 2 3 3 3 2 2 5" xfId="27434" xr:uid="{2C9B2C59-2D23-49F4-B9D8-FE48D91DB48C}"/>
    <cellStyle name="Comma 2 3 3 3 2 3" xfId="13339" xr:uid="{00000000-0005-0000-0000-00000A340000}"/>
    <cellStyle name="Comma 2 3 3 3 2 3 2" xfId="23083" xr:uid="{81042570-BE68-426E-BE5F-BDCD570C6FE9}"/>
    <cellStyle name="Comma 2 3 3 3 2 3 2 2" xfId="26346" xr:uid="{61DCA933-A1BD-4A2F-9041-EB5F1ACBA222}"/>
    <cellStyle name="Comma 2 3 3 3 2 3 2 2 2" xfId="32870" xr:uid="{03C96EB0-DB31-43DE-9E40-48E20BDA269C}"/>
    <cellStyle name="Comma 2 3 3 3 2 3 2 3" xfId="29609" xr:uid="{7B9525FC-F024-4C70-9F4F-5D26BB6E5017}"/>
    <cellStyle name="Comma 2 3 3 3 2 3 3" xfId="21996" xr:uid="{CF18CBAF-6073-4AB0-95EB-C21AE8097281}"/>
    <cellStyle name="Comma 2 3 3 3 2 3 3 2" xfId="25259" xr:uid="{22191B75-713F-4541-B6A8-241BF6C1955F}"/>
    <cellStyle name="Comma 2 3 3 3 2 3 3 2 2" xfId="31783" xr:uid="{D0889B97-7996-4E4E-A2B7-DEAD9B43181F}"/>
    <cellStyle name="Comma 2 3 3 3 2 3 3 3" xfId="28522" xr:uid="{0AD16C2F-EB4A-4374-8AA8-897B83A46F22}"/>
    <cellStyle name="Comma 2 3 3 3 2 3 4" xfId="24172" xr:uid="{AD4EF0AA-D9A8-4F6A-BB63-DDBBFD65B5DE}"/>
    <cellStyle name="Comma 2 3 3 3 2 3 4 2" xfId="30696" xr:uid="{51391C7C-58EA-4303-829C-8B93939DAF16}"/>
    <cellStyle name="Comma 2 3 3 3 2 3 5" xfId="27435" xr:uid="{DE74652F-4065-4AC8-BCC9-2BBC63FEE6C0}"/>
    <cellStyle name="Comma 2 3 3 3 2 4" xfId="23081" xr:uid="{AA3CA612-9613-42F1-B6F7-DBB57420A656}"/>
    <cellStyle name="Comma 2 3 3 3 2 4 2" xfId="26344" xr:uid="{63C482D9-BA05-4D25-9591-2F44EF16F211}"/>
    <cellStyle name="Comma 2 3 3 3 2 4 2 2" xfId="32868" xr:uid="{EC71A7D1-0FC5-4E68-8F84-8D9B644070AC}"/>
    <cellStyle name="Comma 2 3 3 3 2 4 3" xfId="29607" xr:uid="{75074060-CE0B-4305-8F9F-6E182FB75F90}"/>
    <cellStyle name="Comma 2 3 3 3 2 5" xfId="21994" xr:uid="{013AF6D2-B6E0-4095-97AD-F51EDA9C5209}"/>
    <cellStyle name="Comma 2 3 3 3 2 5 2" xfId="25257" xr:uid="{1A117FC0-41DC-44B3-B8FB-C7AD4BD388E9}"/>
    <cellStyle name="Comma 2 3 3 3 2 5 2 2" xfId="31781" xr:uid="{EF83C64D-082E-4936-AC3E-E35404EA1437}"/>
    <cellStyle name="Comma 2 3 3 3 2 5 3" xfId="28520" xr:uid="{06AB7C8E-0164-4D4F-8652-5D3F75FFCAA7}"/>
    <cellStyle name="Comma 2 3 3 3 2 6" xfId="24170" xr:uid="{67AEED97-40CA-4589-8034-94BC33BC9E70}"/>
    <cellStyle name="Comma 2 3 3 3 2 6 2" xfId="30694" xr:uid="{5A7C987E-0506-45BF-8CC9-DC25DC7EE0CC}"/>
    <cellStyle name="Comma 2 3 3 3 2 7" xfId="27433" xr:uid="{1BE668D1-2912-4AA4-BAE1-021659284D11}"/>
    <cellStyle name="Comma 2 3 3 3 3" xfId="13340" xr:uid="{00000000-0005-0000-0000-00000B340000}"/>
    <cellStyle name="Comma 2 3 3 3 3 2" xfId="23084" xr:uid="{AD27F427-98C6-4DF5-BF9E-489268C6260F}"/>
    <cellStyle name="Comma 2 3 3 3 3 2 2" xfId="26347" xr:uid="{47BE4735-14CE-48B5-8132-141C218442C4}"/>
    <cellStyle name="Comma 2 3 3 3 3 2 2 2" xfId="32871" xr:uid="{9EEC8632-A589-4411-8811-2C87FE38CD4C}"/>
    <cellStyle name="Comma 2 3 3 3 3 2 3" xfId="29610" xr:uid="{F1FA6882-EEAC-4B23-97B3-4C4253FC09EF}"/>
    <cellStyle name="Comma 2 3 3 3 3 3" xfId="21997" xr:uid="{43E82C79-28AB-48E2-8E60-C288FBEFA3CF}"/>
    <cellStyle name="Comma 2 3 3 3 3 3 2" xfId="25260" xr:uid="{6635420C-C733-4329-820E-0C42A44C7832}"/>
    <cellStyle name="Comma 2 3 3 3 3 3 2 2" xfId="31784" xr:uid="{29C367BB-218C-472D-89EF-DDD0F521CF1D}"/>
    <cellStyle name="Comma 2 3 3 3 3 3 3" xfId="28523" xr:uid="{9C160298-0CE7-4986-8DEF-6BDDBC1AD52E}"/>
    <cellStyle name="Comma 2 3 3 3 3 4" xfId="24173" xr:uid="{1CB0D3C7-5C68-4D49-9978-D62010CB9654}"/>
    <cellStyle name="Comma 2 3 3 3 3 4 2" xfId="30697" xr:uid="{0C478579-4D69-497A-8ED7-BFE6A9854A43}"/>
    <cellStyle name="Comma 2 3 3 3 3 5" xfId="27436" xr:uid="{873172B9-DB5A-44DD-B20C-173FD198A356}"/>
    <cellStyle name="Comma 2 3 3 3 4" xfId="13341" xr:uid="{00000000-0005-0000-0000-00000C340000}"/>
    <cellStyle name="Comma 2 3 3 3 4 2" xfId="23085" xr:uid="{319B17D5-6573-4483-9FC3-4DDB182E6663}"/>
    <cellStyle name="Comma 2 3 3 3 4 2 2" xfId="26348" xr:uid="{16CAAAD2-DE1B-456D-95C1-064CBACC75F9}"/>
    <cellStyle name="Comma 2 3 3 3 4 2 2 2" xfId="32872" xr:uid="{201D5DA8-2EBE-4F46-960E-B87DD6549EE9}"/>
    <cellStyle name="Comma 2 3 3 3 4 2 3" xfId="29611" xr:uid="{7AD513FB-0F05-45D9-A8F0-12A5AB7C85D2}"/>
    <cellStyle name="Comma 2 3 3 3 4 3" xfId="21998" xr:uid="{4DE95835-739D-49DD-BA9D-625C2723EE02}"/>
    <cellStyle name="Comma 2 3 3 3 4 3 2" xfId="25261" xr:uid="{8C25CADF-7198-4C30-B109-68082CE6DA2F}"/>
    <cellStyle name="Comma 2 3 3 3 4 3 2 2" xfId="31785" xr:uid="{EF9319F6-ED7F-458F-9398-C219C5AC8029}"/>
    <cellStyle name="Comma 2 3 3 3 4 3 3" xfId="28524" xr:uid="{77BAFFD8-1201-40D1-B660-9754BCA11A6D}"/>
    <cellStyle name="Comma 2 3 3 3 4 4" xfId="24174" xr:uid="{B3BFCA3D-0549-45AA-A9C5-600D141A7D5D}"/>
    <cellStyle name="Comma 2 3 3 3 4 4 2" xfId="30698" xr:uid="{F4694A1F-395D-4442-A050-C412232C2FB6}"/>
    <cellStyle name="Comma 2 3 3 3 4 5" xfId="27437" xr:uid="{D533A07A-6B11-47AD-BA86-1561A0070A1A}"/>
    <cellStyle name="Comma 2 3 3 3 5" xfId="23080" xr:uid="{8C02BA68-4294-44FC-81B8-4AB6B7B5A99D}"/>
    <cellStyle name="Comma 2 3 3 3 5 2" xfId="26343" xr:uid="{D29C910D-476E-479B-AFBE-767CAA3AB2F5}"/>
    <cellStyle name="Comma 2 3 3 3 5 2 2" xfId="32867" xr:uid="{FB476E98-490D-491D-8E1C-06FF79529234}"/>
    <cellStyle name="Comma 2 3 3 3 5 3" xfId="29606" xr:uid="{A447D21E-7DC1-40CB-90E8-115923C527D0}"/>
    <cellStyle name="Comma 2 3 3 3 6" xfId="21993" xr:uid="{2DC0351D-E260-4CA0-AAEB-AC5941F5B0F9}"/>
    <cellStyle name="Comma 2 3 3 3 6 2" xfId="25256" xr:uid="{73EBB14B-1451-4321-B290-87BE6EB77644}"/>
    <cellStyle name="Comma 2 3 3 3 6 2 2" xfId="31780" xr:uid="{C1749777-D03F-4576-B36C-E27A2D1096B1}"/>
    <cellStyle name="Comma 2 3 3 3 6 3" xfId="28519" xr:uid="{2757C9A2-A244-4794-BB35-3FA62BC6B5D5}"/>
    <cellStyle name="Comma 2 3 3 3 7" xfId="24169" xr:uid="{AA773386-D2EA-4738-A9C7-72D0ED0BDC03}"/>
    <cellStyle name="Comma 2 3 3 3 7 2" xfId="30693" xr:uid="{BEFD2C4D-30EF-4C08-91A2-16FED2F1D68E}"/>
    <cellStyle name="Comma 2 3 3 3 8" xfId="27432" xr:uid="{FE97C0D3-5C25-4369-BEF6-B29C180184B7}"/>
    <cellStyle name="Comma 2 3 3 4" xfId="13342" xr:uid="{00000000-0005-0000-0000-00000D340000}"/>
    <cellStyle name="Comma 2 3 3 4 2" xfId="13343" xr:uid="{00000000-0005-0000-0000-00000E340000}"/>
    <cellStyle name="Comma 2 3 3 4 2 2" xfId="23087" xr:uid="{1D012A3A-D46C-409C-89DE-98CF6C647905}"/>
    <cellStyle name="Comma 2 3 3 4 2 2 2" xfId="26350" xr:uid="{63323E7B-2D1E-49B2-B42C-E59CE38784E5}"/>
    <cellStyle name="Comma 2 3 3 4 2 2 2 2" xfId="32874" xr:uid="{1163FC54-0F63-4BDB-A9B6-05ABDC36B0E3}"/>
    <cellStyle name="Comma 2 3 3 4 2 2 3" xfId="29613" xr:uid="{48F63B8C-04EB-442E-803B-537C855C2FBE}"/>
    <cellStyle name="Comma 2 3 3 4 2 3" xfId="22000" xr:uid="{0CF0CB9D-07A1-40FF-B549-B7E440D8167C}"/>
    <cellStyle name="Comma 2 3 3 4 2 3 2" xfId="25263" xr:uid="{4DF2E354-9762-445E-8CBB-2A9FC6D1472F}"/>
    <cellStyle name="Comma 2 3 3 4 2 3 2 2" xfId="31787" xr:uid="{518DB86C-DFD2-44EE-A46E-5F3761020420}"/>
    <cellStyle name="Comma 2 3 3 4 2 3 3" xfId="28526" xr:uid="{3700D0D2-760C-4C74-99DF-6118B1F6252A}"/>
    <cellStyle name="Comma 2 3 3 4 2 4" xfId="24176" xr:uid="{87442489-99E3-4247-9FB7-BDAB5484E9ED}"/>
    <cellStyle name="Comma 2 3 3 4 2 4 2" xfId="30700" xr:uid="{A2B25ACE-19BE-4932-8050-FB4053349A58}"/>
    <cellStyle name="Comma 2 3 3 4 2 5" xfId="27439" xr:uid="{DFE36642-63A3-4AF3-81A6-A97FFE7526F0}"/>
    <cellStyle name="Comma 2 3 3 4 3" xfId="13344" xr:uid="{00000000-0005-0000-0000-00000F340000}"/>
    <cellStyle name="Comma 2 3 3 4 3 2" xfId="23088" xr:uid="{49368090-552B-4F24-9283-906C1E7F069C}"/>
    <cellStyle name="Comma 2 3 3 4 3 2 2" xfId="26351" xr:uid="{03D25657-E1CB-43BC-872F-A79EE3DD1BBF}"/>
    <cellStyle name="Comma 2 3 3 4 3 2 2 2" xfId="32875" xr:uid="{E24DDBA5-F724-4A93-B7C9-E923633FC73F}"/>
    <cellStyle name="Comma 2 3 3 4 3 2 3" xfId="29614" xr:uid="{AD4BA9D5-74FB-4234-B41A-2229CCF540D7}"/>
    <cellStyle name="Comma 2 3 3 4 3 3" xfId="22001" xr:uid="{1C4B4237-AC1C-43C3-A599-C3C84C669D81}"/>
    <cellStyle name="Comma 2 3 3 4 3 3 2" xfId="25264" xr:uid="{7A27A1DA-B92A-48F9-97A4-ABDC676C47F6}"/>
    <cellStyle name="Comma 2 3 3 4 3 3 2 2" xfId="31788" xr:uid="{BAA71C01-F620-4D24-9B4E-BA69C591E81A}"/>
    <cellStyle name="Comma 2 3 3 4 3 3 3" xfId="28527" xr:uid="{E6FC825F-316D-48BC-A0C3-1D02561B0AF5}"/>
    <cellStyle name="Comma 2 3 3 4 3 4" xfId="24177" xr:uid="{C107C02B-A107-4F8B-AD7E-E961EC1D66D0}"/>
    <cellStyle name="Comma 2 3 3 4 3 4 2" xfId="30701" xr:uid="{8BC9A96E-C6CB-461F-BA3F-88645B1F8EF6}"/>
    <cellStyle name="Comma 2 3 3 4 3 5" xfId="27440" xr:uid="{DFF190F1-F820-4ED1-82BD-A04D6EA941BB}"/>
    <cellStyle name="Comma 2 3 3 4 4" xfId="23086" xr:uid="{9860FE2C-0171-44A8-9239-9E6732FB2A09}"/>
    <cellStyle name="Comma 2 3 3 4 4 2" xfId="26349" xr:uid="{D0835C6B-407D-4837-B3E4-556B0D0C3C4F}"/>
    <cellStyle name="Comma 2 3 3 4 4 2 2" xfId="32873" xr:uid="{B2694828-3C28-4A8F-A726-881916413160}"/>
    <cellStyle name="Comma 2 3 3 4 4 3" xfId="29612" xr:uid="{E8E55522-3754-443A-9935-FE50B833D7BE}"/>
    <cellStyle name="Comma 2 3 3 4 5" xfId="21999" xr:uid="{9408B78C-4D5C-4D69-AD64-31C4A608BA21}"/>
    <cellStyle name="Comma 2 3 3 4 5 2" xfId="25262" xr:uid="{5DB925D3-3849-496F-9A90-23E7F769E4D6}"/>
    <cellStyle name="Comma 2 3 3 4 5 2 2" xfId="31786" xr:uid="{BE26503E-DBE3-45CB-B4B4-FB094709B743}"/>
    <cellStyle name="Comma 2 3 3 4 5 3" xfId="28525" xr:uid="{8E6D1436-FFB7-4601-925E-39B8BB488FBA}"/>
    <cellStyle name="Comma 2 3 3 4 6" xfId="24175" xr:uid="{F005FEBE-B000-40BA-970A-5D8B820A82B4}"/>
    <cellStyle name="Comma 2 3 3 4 6 2" xfId="30699" xr:uid="{B73908D2-982A-4FAA-BEDB-8B1DA399BC69}"/>
    <cellStyle name="Comma 2 3 3 4 7" xfId="27438" xr:uid="{AD78BD51-64A5-4647-AA05-E4CF255DFAC1}"/>
    <cellStyle name="Comma 2 3 3 5" xfId="13345" xr:uid="{00000000-0005-0000-0000-000010340000}"/>
    <cellStyle name="Comma 2 3 3 5 2" xfId="13346" xr:uid="{00000000-0005-0000-0000-000011340000}"/>
    <cellStyle name="Comma 2 3 3 5 2 2" xfId="23090" xr:uid="{E9598BF2-DFE9-4D99-A189-0EEF58FB0758}"/>
    <cellStyle name="Comma 2 3 3 5 2 2 2" xfId="26353" xr:uid="{C8B9E309-7A7D-43FC-876A-3FAAFF0977ED}"/>
    <cellStyle name="Comma 2 3 3 5 2 2 2 2" xfId="32877" xr:uid="{4DB56622-94E2-4E55-8DEE-076B7503380A}"/>
    <cellStyle name="Comma 2 3 3 5 2 2 3" xfId="29616" xr:uid="{788C29C6-719F-4522-868A-A76CD3F5F8EB}"/>
    <cellStyle name="Comma 2 3 3 5 2 3" xfId="22003" xr:uid="{C51F4052-2F5D-4C32-9E44-574CE6A8282E}"/>
    <cellStyle name="Comma 2 3 3 5 2 3 2" xfId="25266" xr:uid="{AE78342F-1927-4437-A03D-2D94A9699AE0}"/>
    <cellStyle name="Comma 2 3 3 5 2 3 2 2" xfId="31790" xr:uid="{E85240BA-88EC-43F7-8BFB-A48C08E591D3}"/>
    <cellStyle name="Comma 2 3 3 5 2 3 3" xfId="28529" xr:uid="{D322BEE4-2066-4AC9-A3A5-8AAF9F310904}"/>
    <cellStyle name="Comma 2 3 3 5 2 4" xfId="24179" xr:uid="{69A0B61F-50D6-4D88-A076-12E41BDE968B}"/>
    <cellStyle name="Comma 2 3 3 5 2 4 2" xfId="30703" xr:uid="{81DE3ADE-0479-4D99-A684-93FDBD89FBCD}"/>
    <cellStyle name="Comma 2 3 3 5 2 5" xfId="27442" xr:uid="{192747A4-BE36-4EAB-AD12-686D9FE74EFD}"/>
    <cellStyle name="Comma 2 3 3 5 3" xfId="13347" xr:uid="{00000000-0005-0000-0000-000012340000}"/>
    <cellStyle name="Comma 2 3 3 5 3 2" xfId="23091" xr:uid="{93844816-759A-4A41-AB00-8066240AF222}"/>
    <cellStyle name="Comma 2 3 3 5 3 2 2" xfId="26354" xr:uid="{C7EFCFAD-D244-48D3-8CBA-1C0498DFAABE}"/>
    <cellStyle name="Comma 2 3 3 5 3 2 2 2" xfId="32878" xr:uid="{23D86194-CD67-488C-9C5F-3637B030D679}"/>
    <cellStyle name="Comma 2 3 3 5 3 2 3" xfId="29617" xr:uid="{1FD3E9DE-C925-4ACB-8C34-0D2C70DB58D3}"/>
    <cellStyle name="Comma 2 3 3 5 3 3" xfId="22004" xr:uid="{B7EBCDF5-4DE6-41E9-B145-F3AF1E3E2661}"/>
    <cellStyle name="Comma 2 3 3 5 3 3 2" xfId="25267" xr:uid="{0B81B157-95FE-4C27-8190-837ACEDB8EED}"/>
    <cellStyle name="Comma 2 3 3 5 3 3 2 2" xfId="31791" xr:uid="{2E9656D5-5981-47A0-A314-E297ACDC0C9E}"/>
    <cellStyle name="Comma 2 3 3 5 3 3 3" xfId="28530" xr:uid="{D09EA703-29EC-429B-86F3-D5A0E8B8A2D2}"/>
    <cellStyle name="Comma 2 3 3 5 3 4" xfId="24180" xr:uid="{AA772C7D-9D50-41FF-9809-6373982587E1}"/>
    <cellStyle name="Comma 2 3 3 5 3 4 2" xfId="30704" xr:uid="{0659F877-8455-43D6-804E-A79573C8F870}"/>
    <cellStyle name="Comma 2 3 3 5 3 5" xfId="27443" xr:uid="{7D6D4694-230A-474F-AB5F-72C6951B8C51}"/>
    <cellStyle name="Comma 2 3 3 5 4" xfId="23089" xr:uid="{FC1E0E87-03A8-447E-B801-2CC634593299}"/>
    <cellStyle name="Comma 2 3 3 5 4 2" xfId="26352" xr:uid="{9F684FDE-7102-4987-B977-0E7A5474C2ED}"/>
    <cellStyle name="Comma 2 3 3 5 4 2 2" xfId="32876" xr:uid="{8E436C33-FA23-41C1-9954-FFA9A17BE0AB}"/>
    <cellStyle name="Comma 2 3 3 5 4 3" xfId="29615" xr:uid="{DD6CDF84-FA57-4AB9-9558-3257D05A78A5}"/>
    <cellStyle name="Comma 2 3 3 5 5" xfId="22002" xr:uid="{97364C04-AEA5-4EE8-8FCF-4C9C3B442E41}"/>
    <cellStyle name="Comma 2 3 3 5 5 2" xfId="25265" xr:uid="{758314EB-2011-41D5-9169-9D1E8D401DA6}"/>
    <cellStyle name="Comma 2 3 3 5 5 2 2" xfId="31789" xr:uid="{C04C77D0-F1A3-4AEC-ADE4-2E2AF34E413D}"/>
    <cellStyle name="Comma 2 3 3 5 5 3" xfId="28528" xr:uid="{40F229BF-7A0D-441D-BD25-DCAFEC4E48A0}"/>
    <cellStyle name="Comma 2 3 3 5 6" xfId="24178" xr:uid="{443DC210-1D29-4B0D-B769-EDF19EE4B6CD}"/>
    <cellStyle name="Comma 2 3 3 5 6 2" xfId="30702" xr:uid="{B79E4BDA-FB6A-4487-9A73-5D1BBFB8D060}"/>
    <cellStyle name="Comma 2 3 3 5 7" xfId="27441" xr:uid="{10D2DE89-7AEF-49F2-A47D-A457BDC82B2C}"/>
    <cellStyle name="Comma 2 3 3 6" xfId="13348" xr:uid="{00000000-0005-0000-0000-000013340000}"/>
    <cellStyle name="Comma 2 3 3 6 2" xfId="23092" xr:uid="{79A9E5E5-4FBA-488C-8A51-6BD2D2F636E5}"/>
    <cellStyle name="Comma 2 3 3 6 2 2" xfId="26355" xr:uid="{62CFCD2A-4407-4C1D-83E0-09F116755E5C}"/>
    <cellStyle name="Comma 2 3 3 6 2 2 2" xfId="32879" xr:uid="{5345A96F-4AED-4B64-AFA6-0FA1CFB51113}"/>
    <cellStyle name="Comma 2 3 3 6 2 3" xfId="29618" xr:uid="{706C3DA7-F070-41E2-A787-A8604C7F1554}"/>
    <cellStyle name="Comma 2 3 3 6 3" xfId="22005" xr:uid="{B1F6B60B-EBE6-4EE8-916D-E50EFD007FF6}"/>
    <cellStyle name="Comma 2 3 3 6 3 2" xfId="25268" xr:uid="{A857F386-EE26-4842-8B83-519369A493CF}"/>
    <cellStyle name="Comma 2 3 3 6 3 2 2" xfId="31792" xr:uid="{ABDA12B5-5D4E-46B1-9292-1041914DEC97}"/>
    <cellStyle name="Comma 2 3 3 6 3 3" xfId="28531" xr:uid="{6C200284-AAD9-4CB1-92DF-6B67AC8A052D}"/>
    <cellStyle name="Comma 2 3 3 6 4" xfId="24181" xr:uid="{3EBA9C97-3B1F-4155-80E3-F29D9F90EEE4}"/>
    <cellStyle name="Comma 2 3 3 6 4 2" xfId="30705" xr:uid="{391146A9-2E13-415D-B687-CDACFF871E5F}"/>
    <cellStyle name="Comma 2 3 3 6 5" xfId="27444" xr:uid="{5718106B-CB34-4B40-8E5B-48750AD11A6B}"/>
    <cellStyle name="Comma 2 3 3 7" xfId="13349" xr:uid="{00000000-0005-0000-0000-000014340000}"/>
    <cellStyle name="Comma 2 3 3 7 2" xfId="23093" xr:uid="{620125C6-47F4-461B-940C-C758CB7569B8}"/>
    <cellStyle name="Comma 2 3 3 7 2 2" xfId="26356" xr:uid="{E9FC49AA-06C9-4F4A-8141-155DBA84DDF6}"/>
    <cellStyle name="Comma 2 3 3 7 2 2 2" xfId="32880" xr:uid="{672A8905-97EB-4C2B-9A37-41B744AA72D6}"/>
    <cellStyle name="Comma 2 3 3 7 2 3" xfId="29619" xr:uid="{9AD399B3-C219-4DB0-A129-2BFB239F1AC1}"/>
    <cellStyle name="Comma 2 3 3 7 3" xfId="22006" xr:uid="{B635452D-B404-4FD1-ACA6-DCBB1E530FC0}"/>
    <cellStyle name="Comma 2 3 3 7 3 2" xfId="25269" xr:uid="{3EBEF9BF-9AC7-430C-9904-0E2072CE09B2}"/>
    <cellStyle name="Comma 2 3 3 7 3 2 2" xfId="31793" xr:uid="{648A589D-1F82-4FE2-AC1B-C17AA3634C3C}"/>
    <cellStyle name="Comma 2 3 3 7 3 3" xfId="28532" xr:uid="{A9CB246A-4D4D-4FBF-B281-6B5A71CE5A44}"/>
    <cellStyle name="Comma 2 3 3 7 4" xfId="24182" xr:uid="{2627531B-3782-443F-A4A3-9755581350BA}"/>
    <cellStyle name="Comma 2 3 3 7 4 2" xfId="30706" xr:uid="{0C0D5E0A-D89D-4432-B9B8-8BCD83987672}"/>
    <cellStyle name="Comma 2 3 3 7 5" xfId="27445" xr:uid="{EBC5A90F-00A4-4EB8-927E-B08CD83D01D0}"/>
    <cellStyle name="Comma 2 3 3 8" xfId="13350" xr:uid="{00000000-0005-0000-0000-000015340000}"/>
    <cellStyle name="Comma 2 3 3 8 2" xfId="23094" xr:uid="{FA7A69B3-0976-4D9F-9ACA-0D897B89951F}"/>
    <cellStyle name="Comma 2 3 3 8 2 2" xfId="26357" xr:uid="{9F5B4BFC-2934-4998-B9EE-86D5DDDCE868}"/>
    <cellStyle name="Comma 2 3 3 8 2 2 2" xfId="32881" xr:uid="{D5739634-1FAB-4353-BEEC-7A8D8EE20C4A}"/>
    <cellStyle name="Comma 2 3 3 8 2 3" xfId="29620" xr:uid="{B8BEBBAE-167F-416C-B4B0-5FECB20A59E0}"/>
    <cellStyle name="Comma 2 3 3 8 3" xfId="22007" xr:uid="{7F04713E-94D9-47B7-909D-AE11C7508CE1}"/>
    <cellStyle name="Comma 2 3 3 8 3 2" xfId="25270" xr:uid="{721201BF-3EF9-475F-A353-B5BC821318A5}"/>
    <cellStyle name="Comma 2 3 3 8 3 2 2" xfId="31794" xr:uid="{E39377C8-E158-49FB-A3A9-BBA4DF09C843}"/>
    <cellStyle name="Comma 2 3 3 8 3 3" xfId="28533" xr:uid="{791697BE-85CD-4A2F-BBA8-801D7CB34864}"/>
    <cellStyle name="Comma 2 3 3 8 4" xfId="24183" xr:uid="{011BFBA2-ABA5-4746-8B07-0097C22DD5EF}"/>
    <cellStyle name="Comma 2 3 3 8 4 2" xfId="30707" xr:uid="{4F901510-DB91-4D52-8AFB-6DE1BF231472}"/>
    <cellStyle name="Comma 2 3 3 8 5" xfId="27446" xr:uid="{600CA470-6B26-4787-9AE3-C867C344DECF}"/>
    <cellStyle name="Comma 2 3 3 9" xfId="23063" xr:uid="{1B4E45B0-89E8-4D89-8CDC-5D904487A6B8}"/>
    <cellStyle name="Comma 2 3 3 9 2" xfId="26326" xr:uid="{57A7BD99-1650-48D2-BD41-630376C38534}"/>
    <cellStyle name="Comma 2 3 3 9 2 2" xfId="32850" xr:uid="{0E86CE68-7C00-453C-9C68-7FA18445B9DA}"/>
    <cellStyle name="Comma 2 3 3 9 3" xfId="29589" xr:uid="{AF3D3D3F-1A39-4988-8BB1-7F9ED3FD2109}"/>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9" xr:uid="{F4981A6F-CD33-4B65-8BFB-AFA1833068C8}"/>
    <cellStyle name="Comma 2 3 4 2 2 2 2 2" xfId="32883" xr:uid="{2113A80F-A933-4A1D-A576-EE1F51DCA1FA}"/>
    <cellStyle name="Comma 2 3 4 2 2 2 3" xfId="29622" xr:uid="{42F21F83-1D75-48D0-9542-4D10BD936132}"/>
    <cellStyle name="Comma 2 3 4 2 2 3" xfId="22009" xr:uid="{9783B49C-50C9-4D51-A3D5-96B5FCAF3BB5}"/>
    <cellStyle name="Comma 2 3 4 2 2 3 2" xfId="25272" xr:uid="{EE07B5B0-644E-488A-AD05-5C542FFD036E}"/>
    <cellStyle name="Comma 2 3 4 2 2 3 2 2" xfId="31796" xr:uid="{BFA8CD10-CF95-40FB-BFC3-FF2A8ED72A1A}"/>
    <cellStyle name="Comma 2 3 4 2 2 3 3" xfId="28535" xr:uid="{11E9A367-9DD8-4B40-BF7F-6494025A8920}"/>
    <cellStyle name="Comma 2 3 4 2 2 4" xfId="24185" xr:uid="{86CF7FAF-5875-439A-B6CB-BD6C26D3120B}"/>
    <cellStyle name="Comma 2 3 4 2 2 4 2" xfId="30709" xr:uid="{52C20FA6-52B6-4901-BC41-5B48B18F8F03}"/>
    <cellStyle name="Comma 2 3 4 2 2 5" xfId="27448" xr:uid="{3A507F64-0D43-46D9-BBCA-28427E13F0FB}"/>
    <cellStyle name="Comma 2 3 4 2 3" xfId="23095" xr:uid="{06C0DB06-85E2-4413-8AD4-AD7D2978394D}"/>
    <cellStyle name="Comma 2 3 4 2 3 2" xfId="26358" xr:uid="{41B36F26-4D78-4F59-A7C5-82473B59062F}"/>
    <cellStyle name="Comma 2 3 4 2 3 2 2" xfId="32882" xr:uid="{BC404D2A-3E86-45A8-A6F2-D459B650A957}"/>
    <cellStyle name="Comma 2 3 4 2 3 3" xfId="29621" xr:uid="{FAC3B984-627E-4224-B9B2-7DAD178B1C36}"/>
    <cellStyle name="Comma 2 3 4 2 4" xfId="22008" xr:uid="{BDF1247F-2FE0-4382-971F-F5BE9CBCAA6F}"/>
    <cellStyle name="Comma 2 3 4 2 4 2" xfId="25271" xr:uid="{D0A90F83-16B7-4EAD-94F9-80A1A49B5E28}"/>
    <cellStyle name="Comma 2 3 4 2 4 2 2" xfId="31795" xr:uid="{7AFFAB92-89AC-4838-8511-684595C01EF1}"/>
    <cellStyle name="Comma 2 3 4 2 4 3" xfId="28534" xr:uid="{09018891-7520-4F22-B204-D81C22B440A0}"/>
    <cellStyle name="Comma 2 3 4 2 5" xfId="24184" xr:uid="{E4DA2C76-235A-416B-B7F2-57955EDE0580}"/>
    <cellStyle name="Comma 2 3 4 2 5 2" xfId="30708" xr:uid="{CDBF83DE-D810-4DC6-806C-68F7FD4A271D}"/>
    <cellStyle name="Comma 2 3 4 2 6" xfId="27447" xr:uid="{0242A8F3-F393-468B-9721-2983A1B54802}"/>
    <cellStyle name="Comma 2 3 4 3" xfId="13354" xr:uid="{00000000-0005-0000-0000-000019340000}"/>
    <cellStyle name="Comma 2 3 4 3 2" xfId="13355" xr:uid="{00000000-0005-0000-0000-00001A340000}"/>
    <cellStyle name="Comma 2 3 4 3 2 2" xfId="23098" xr:uid="{E01F5138-0728-4C94-B750-1BE9059D8C76}"/>
    <cellStyle name="Comma 2 3 4 3 2 2 2" xfId="26361" xr:uid="{8DD95F88-77D1-4DA4-BE05-B828242E8AF8}"/>
    <cellStyle name="Comma 2 3 4 3 2 2 2 2" xfId="32885" xr:uid="{58F17D1C-764B-41A3-A520-359FD2DF7307}"/>
    <cellStyle name="Comma 2 3 4 3 2 2 3" xfId="29624" xr:uid="{2A800E2A-69BC-4641-B0D4-EF93A090DB8C}"/>
    <cellStyle name="Comma 2 3 4 3 2 3" xfId="22011" xr:uid="{67570FB7-1489-4FDC-84CE-1E182502D53B}"/>
    <cellStyle name="Comma 2 3 4 3 2 3 2" xfId="25274" xr:uid="{838175B9-1736-44F9-B938-F9D3FBF6AEE9}"/>
    <cellStyle name="Comma 2 3 4 3 2 3 2 2" xfId="31798" xr:uid="{1930A818-8CE1-47E1-91B2-6B9F79732C38}"/>
    <cellStyle name="Comma 2 3 4 3 2 3 3" xfId="28537" xr:uid="{6C24A267-DB1F-4811-BF34-8D0047CFF850}"/>
    <cellStyle name="Comma 2 3 4 3 2 4" xfId="24187" xr:uid="{28CA5D20-788E-461A-B076-901D2ABF97BE}"/>
    <cellStyle name="Comma 2 3 4 3 2 4 2" xfId="30711" xr:uid="{F26EB998-9AC3-49E9-84EA-A0A5571B842B}"/>
    <cellStyle name="Comma 2 3 4 3 2 5" xfId="27450" xr:uid="{E3B0339E-E07D-4B99-9727-ACA921A4510D}"/>
    <cellStyle name="Comma 2 3 4 3 3" xfId="23097" xr:uid="{13E36CC4-D719-47C3-BC87-7F0484CC6DDD}"/>
    <cellStyle name="Comma 2 3 4 3 3 2" xfId="26360" xr:uid="{09808DCF-0694-428B-872A-397B6A457C3D}"/>
    <cellStyle name="Comma 2 3 4 3 3 2 2" xfId="32884" xr:uid="{EC98EFC0-5B96-4424-872A-8CC76A04AB7B}"/>
    <cellStyle name="Comma 2 3 4 3 3 3" xfId="29623" xr:uid="{9F723EA2-7EF5-4D73-87A5-72422621EB8C}"/>
    <cellStyle name="Comma 2 3 4 3 4" xfId="22010" xr:uid="{0448A6F4-6D2D-4E3E-9FE6-66CF4B268F68}"/>
    <cellStyle name="Comma 2 3 4 3 4 2" xfId="25273" xr:uid="{C819EEF6-07B2-4100-80BF-513F3191609D}"/>
    <cellStyle name="Comma 2 3 4 3 4 2 2" xfId="31797" xr:uid="{A9BF2F4C-E717-4394-A217-85E4FD7A5B50}"/>
    <cellStyle name="Comma 2 3 4 3 4 3" xfId="28536" xr:uid="{9B1798C2-7CC2-4FAB-AC8E-C747500F658B}"/>
    <cellStyle name="Comma 2 3 4 3 5" xfId="24186" xr:uid="{A8AAEEA1-23A8-4263-BF38-01DFFDBB899B}"/>
    <cellStyle name="Comma 2 3 4 3 5 2" xfId="30710" xr:uid="{FDB1AF2C-827A-4CBA-AFA1-4A07CB50BB69}"/>
    <cellStyle name="Comma 2 3 4 3 6" xfId="27449" xr:uid="{F76366EE-7F58-4276-9D89-2DF593962145}"/>
    <cellStyle name="Comma 2 3 4 4" xfId="13356" xr:uid="{00000000-0005-0000-0000-00001B340000}"/>
    <cellStyle name="Comma 2 3 4 4 2" xfId="13357" xr:uid="{00000000-0005-0000-0000-00001C340000}"/>
    <cellStyle name="Comma 2 3 4 4 2 2" xfId="23100" xr:uid="{2B5FA790-FD53-41BD-9154-C25AACF30928}"/>
    <cellStyle name="Comma 2 3 4 4 2 2 2" xfId="26363" xr:uid="{7CE1FC26-405B-421E-A150-CE2F6714FDDD}"/>
    <cellStyle name="Comma 2 3 4 4 2 2 2 2" xfId="32887" xr:uid="{B6AD22C7-F3CE-418A-8573-EDFD1F0BEE32}"/>
    <cellStyle name="Comma 2 3 4 4 2 2 3" xfId="29626" xr:uid="{231487C6-17E9-4BF9-97F8-04740F315D89}"/>
    <cellStyle name="Comma 2 3 4 4 2 3" xfId="22013" xr:uid="{9268350A-AC54-44FE-96AA-A816F7A5F98E}"/>
    <cellStyle name="Comma 2 3 4 4 2 3 2" xfId="25276" xr:uid="{F13AB661-304B-4D90-8979-E74D818C26AC}"/>
    <cellStyle name="Comma 2 3 4 4 2 3 2 2" xfId="31800" xr:uid="{420B1DAF-687E-45B9-9AE4-1FD8F6AD6B62}"/>
    <cellStyle name="Comma 2 3 4 4 2 3 3" xfId="28539" xr:uid="{1C4795ED-7BC7-45C6-94B5-11204764D76B}"/>
    <cellStyle name="Comma 2 3 4 4 2 4" xfId="24189" xr:uid="{E6021B15-D040-4ADD-883D-301134479018}"/>
    <cellStyle name="Comma 2 3 4 4 2 4 2" xfId="30713" xr:uid="{3461346F-B284-4FB1-9A07-4D543158284C}"/>
    <cellStyle name="Comma 2 3 4 4 2 5" xfId="27452" xr:uid="{A394CEDE-630A-4DE4-B5A5-CB871791B33F}"/>
    <cellStyle name="Comma 2 3 4 4 3" xfId="23099" xr:uid="{1A86B64E-961C-474D-AEA0-61946A558FC8}"/>
    <cellStyle name="Comma 2 3 4 4 3 2" xfId="26362" xr:uid="{88AAD0CE-9F54-4ED7-A27C-80968086711D}"/>
    <cellStyle name="Comma 2 3 4 4 3 2 2" xfId="32886" xr:uid="{7E14DB27-129D-4899-85F4-9D9F480BDD93}"/>
    <cellStyle name="Comma 2 3 4 4 3 3" xfId="29625" xr:uid="{F166746A-492F-4F27-B187-CD564A06F9FD}"/>
    <cellStyle name="Comma 2 3 4 4 4" xfId="22012" xr:uid="{42D6C290-3CC6-4718-98C5-5F2584EC2C15}"/>
    <cellStyle name="Comma 2 3 4 4 4 2" xfId="25275" xr:uid="{30B3F626-5DFD-4289-AEBE-A826A9AE7141}"/>
    <cellStyle name="Comma 2 3 4 4 4 2 2" xfId="31799" xr:uid="{13EF4AAC-BF19-4941-AEAA-822A981C7DF8}"/>
    <cellStyle name="Comma 2 3 4 4 4 3" xfId="28538" xr:uid="{1F1A7EBE-027D-40A4-827F-949B5F820AF7}"/>
    <cellStyle name="Comma 2 3 4 4 5" xfId="24188" xr:uid="{252D7080-C320-44F8-A8DB-A90F9D4F8652}"/>
    <cellStyle name="Comma 2 3 4 4 5 2" xfId="30712" xr:uid="{0D9DC860-2FE9-4D0E-9693-54E68539FE22}"/>
    <cellStyle name="Comma 2 3 4 4 6" xfId="27451" xr:uid="{4520FEE4-C315-4727-BF4F-1F055BAAF55E}"/>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5" xr:uid="{1EC5CE35-062C-47FF-9E27-A7767354D604}"/>
    <cellStyle name="Comma 2 3 6 2 2 2 2" xfId="32889" xr:uid="{AC51BCAE-E22A-4C5C-A5AB-4C8834289A61}"/>
    <cellStyle name="Comma 2 3 6 2 2 3" xfId="29628" xr:uid="{2A4CEA6D-15A9-4815-8C9B-69068AEA1B36}"/>
    <cellStyle name="Comma 2 3 6 2 3" xfId="22015" xr:uid="{5AB76A3B-D97D-44AB-B24A-1C0193B054E6}"/>
    <cellStyle name="Comma 2 3 6 2 3 2" xfId="25278" xr:uid="{3AAA28DD-6143-4604-8F89-09E2F39627BD}"/>
    <cellStyle name="Comma 2 3 6 2 3 2 2" xfId="31802" xr:uid="{8A38A834-C29B-4460-A842-EF92732698AE}"/>
    <cellStyle name="Comma 2 3 6 2 3 3" xfId="28541" xr:uid="{9E6AC807-77C5-4F7C-B9DC-C982C9EC8D9E}"/>
    <cellStyle name="Comma 2 3 6 2 4" xfId="24191" xr:uid="{A55609BD-1F55-473D-BBD8-B717064939E7}"/>
    <cellStyle name="Comma 2 3 6 2 4 2" xfId="30715" xr:uid="{60985359-FAB1-4BD5-9358-2D99656C5865}"/>
    <cellStyle name="Comma 2 3 6 2 5" xfId="27454" xr:uid="{FB83B67D-12ED-42DD-9462-FD9134E0C107}"/>
    <cellStyle name="Comma 2 3 6 3" xfId="23101" xr:uid="{0E3F5616-7688-4DF6-86C0-C74DD42CEA5E}"/>
    <cellStyle name="Comma 2 3 6 3 2" xfId="26364" xr:uid="{8929D5CC-9E46-48E7-AC5A-32068B117FCC}"/>
    <cellStyle name="Comma 2 3 6 3 2 2" xfId="32888" xr:uid="{43E70049-6A67-42DA-AC6D-BC4609106694}"/>
    <cellStyle name="Comma 2 3 6 3 3" xfId="29627" xr:uid="{E2B57B8D-5256-4F32-87A3-82F54665485D}"/>
    <cellStyle name="Comma 2 3 6 4" xfId="22014" xr:uid="{C4CFFAB0-30D6-4F6D-945F-D4CA595A7B63}"/>
    <cellStyle name="Comma 2 3 6 4 2" xfId="25277" xr:uid="{5C619342-9F83-446F-B439-4165EF18E87A}"/>
    <cellStyle name="Comma 2 3 6 4 2 2" xfId="31801" xr:uid="{DF954606-00AE-47C0-97F2-7AA7C02B469E}"/>
    <cellStyle name="Comma 2 3 6 4 3" xfId="28540" xr:uid="{514590AA-3D89-48B0-AC54-9744788FAFFF}"/>
    <cellStyle name="Comma 2 3 6 5" xfId="24190" xr:uid="{99E0DD29-7E03-4B4C-AED7-E77F06007408}"/>
    <cellStyle name="Comma 2 3 6 5 2" xfId="30714" xr:uid="{F91F12F0-BB26-4C1D-B6A6-22885CED0429}"/>
    <cellStyle name="Comma 2 3 6 6" xfId="27453" xr:uid="{ACA02E04-2013-49AE-A846-F991C11A2067}"/>
    <cellStyle name="Comma 2 3 7" xfId="13361" xr:uid="{00000000-0005-0000-0000-000020340000}"/>
    <cellStyle name="Comma 2 3 7 2" xfId="13362" xr:uid="{00000000-0005-0000-0000-000021340000}"/>
    <cellStyle name="Comma 2 3 7 2 2" xfId="23104" xr:uid="{E49A6FE6-2280-4DFD-8D08-9F2B076164F9}"/>
    <cellStyle name="Comma 2 3 7 2 2 2" xfId="26367" xr:uid="{5E9850B8-01F3-4FBF-A054-081DED25D173}"/>
    <cellStyle name="Comma 2 3 7 2 2 2 2" xfId="32891" xr:uid="{EBCD51F5-9E91-49F8-B519-BE06FB772989}"/>
    <cellStyle name="Comma 2 3 7 2 2 3" xfId="29630" xr:uid="{9ECB0A56-EB2B-4537-AC95-F03A3778B364}"/>
    <cellStyle name="Comma 2 3 7 2 3" xfId="22017" xr:uid="{1EE384D9-3731-4F5E-B649-0BCFF192D1EE}"/>
    <cellStyle name="Comma 2 3 7 2 3 2" xfId="25280" xr:uid="{7B934067-CCF3-43F2-A7F7-711FFA3FC16F}"/>
    <cellStyle name="Comma 2 3 7 2 3 2 2" xfId="31804" xr:uid="{A6DC4020-5898-4AD2-9229-15EB93AA57D0}"/>
    <cellStyle name="Comma 2 3 7 2 3 3" xfId="28543" xr:uid="{4FF1901A-A97F-48F2-B7C7-8ABBC3466BBD}"/>
    <cellStyle name="Comma 2 3 7 2 4" xfId="24193" xr:uid="{6D40426F-B969-45CF-92C8-5775DC42DEFF}"/>
    <cellStyle name="Comma 2 3 7 2 4 2" xfId="30717" xr:uid="{B473BD6F-85B3-4AEC-AC4F-52C563B1440B}"/>
    <cellStyle name="Comma 2 3 7 2 5" xfId="27456" xr:uid="{B625D2EF-500C-4FDA-B527-A5AD41392CC8}"/>
    <cellStyle name="Comma 2 3 7 3" xfId="23103" xr:uid="{C05A4329-D301-4AED-A4A5-3454862994A3}"/>
    <cellStyle name="Comma 2 3 7 3 2" xfId="26366" xr:uid="{0C386070-67EC-41CA-A0C4-D1D8E070153B}"/>
    <cellStyle name="Comma 2 3 7 3 2 2" xfId="32890" xr:uid="{5E0BDBCE-3BEF-4C02-8167-0EF7EEAC420D}"/>
    <cellStyle name="Comma 2 3 7 3 3" xfId="29629" xr:uid="{383230BC-EA06-45AE-A87D-5EE81B2A8F20}"/>
    <cellStyle name="Comma 2 3 7 4" xfId="22016" xr:uid="{73444121-38A0-4669-9939-025CE1986863}"/>
    <cellStyle name="Comma 2 3 7 4 2" xfId="25279" xr:uid="{61F2C3C5-A394-4A1B-92BA-E4DE3E411878}"/>
    <cellStyle name="Comma 2 3 7 4 2 2" xfId="31803" xr:uid="{12F8A6C4-1544-4A55-BC2C-92F075731FD3}"/>
    <cellStyle name="Comma 2 3 7 4 3" xfId="28542" xr:uid="{993FF601-04FB-4E5A-B0FB-6B8677B4CD67}"/>
    <cellStyle name="Comma 2 3 7 5" xfId="24192" xr:uid="{0AB7FC1A-749E-4C2D-A890-000523E84456}"/>
    <cellStyle name="Comma 2 3 7 5 2" xfId="30716" xr:uid="{4A50E5E6-D083-4476-AB62-FE9F4DE53485}"/>
    <cellStyle name="Comma 2 3 7 6" xfId="27455" xr:uid="{463608E7-A771-4482-9259-69E395E965EC}"/>
    <cellStyle name="Comma 2 3 8" xfId="13363" xr:uid="{00000000-0005-0000-0000-000022340000}"/>
    <cellStyle name="Comma 2 3 8 2" xfId="13364" xr:uid="{00000000-0005-0000-0000-000023340000}"/>
    <cellStyle name="Comma 2 3 8 2 2" xfId="23106" xr:uid="{E882B6BD-9CB3-4A86-8920-C9BE6F4D6FD8}"/>
    <cellStyle name="Comma 2 3 8 2 2 2" xfId="26369" xr:uid="{74EFF5E4-D0FC-4444-AE75-11BC48D2B589}"/>
    <cellStyle name="Comma 2 3 8 2 2 2 2" xfId="32893" xr:uid="{0CE57ED3-3D0E-4566-9C3A-F9893038D843}"/>
    <cellStyle name="Comma 2 3 8 2 2 3" xfId="29632" xr:uid="{010F3C61-7D84-408D-A5FF-34DD5E95F6F6}"/>
    <cellStyle name="Comma 2 3 8 2 3" xfId="22019" xr:uid="{D18C3F89-4F01-4D52-8888-3A4512C4EC47}"/>
    <cellStyle name="Comma 2 3 8 2 3 2" xfId="25282" xr:uid="{6E6FB261-5BCF-4C83-9C34-52D7B7F1950A}"/>
    <cellStyle name="Comma 2 3 8 2 3 2 2" xfId="31806" xr:uid="{6B1F59FA-9F1D-4345-BF80-B7B513D35032}"/>
    <cellStyle name="Comma 2 3 8 2 3 3" xfId="28545" xr:uid="{19CAF1E4-60AF-4931-8001-7B52F189134C}"/>
    <cellStyle name="Comma 2 3 8 2 4" xfId="24195" xr:uid="{32FA588D-FA77-4265-A40D-2971A2363F3E}"/>
    <cellStyle name="Comma 2 3 8 2 4 2" xfId="30719" xr:uid="{271E0895-1ADD-4A67-859F-40D1B33B48A6}"/>
    <cellStyle name="Comma 2 3 8 2 5" xfId="27458" xr:uid="{A97A4876-4EAC-4A90-8474-922A8B3AE07F}"/>
    <cellStyle name="Comma 2 3 8 3" xfId="23105" xr:uid="{7E806C68-CC94-416E-B600-E07F90737BE8}"/>
    <cellStyle name="Comma 2 3 8 3 2" xfId="26368" xr:uid="{FD32A270-1A61-434F-88AC-B71F63F14D9D}"/>
    <cellStyle name="Comma 2 3 8 3 2 2" xfId="32892" xr:uid="{2A026D96-7BAC-47F0-8269-617DDEA8A31B}"/>
    <cellStyle name="Comma 2 3 8 3 3" xfId="29631" xr:uid="{E59B5DC9-8BF9-4E3A-8DCC-B1E0585914C2}"/>
    <cellStyle name="Comma 2 3 8 4" xfId="22018" xr:uid="{A384324D-93BF-4F71-A1A2-33916E38E8DF}"/>
    <cellStyle name="Comma 2 3 8 4 2" xfId="25281" xr:uid="{EDB7371B-7237-4BB5-901A-46DB756F709D}"/>
    <cellStyle name="Comma 2 3 8 4 2 2" xfId="31805" xr:uid="{126B340D-972A-44DA-BF14-3F9194C3D6B4}"/>
    <cellStyle name="Comma 2 3 8 4 3" xfId="28544" xr:uid="{13E42082-F5C0-4818-A10C-3F4B54A5EA01}"/>
    <cellStyle name="Comma 2 3 8 5" xfId="24194" xr:uid="{73FABAAB-B12B-48A4-9B02-07D6C8C02759}"/>
    <cellStyle name="Comma 2 3 8 5 2" xfId="30718" xr:uid="{04D03BC7-DAD7-4B85-A922-D2C68763D64C}"/>
    <cellStyle name="Comma 2 3 8 6" xfId="27457" xr:uid="{9256FC33-5A82-460A-B859-43F0C510228F}"/>
    <cellStyle name="Comma 2 3 9" xfId="13365" xr:uid="{00000000-0005-0000-0000-000024340000}"/>
    <cellStyle name="Comma 2 3 9 2" xfId="13366" xr:uid="{00000000-0005-0000-0000-000025340000}"/>
    <cellStyle name="Comma 2 3 9 2 2" xfId="23108" xr:uid="{DD39A4EF-8864-4704-B2F4-9C6EEBB0E23E}"/>
    <cellStyle name="Comma 2 3 9 2 2 2" xfId="26371" xr:uid="{553AA8C2-3171-4FC5-9EF8-E6EF00CB7282}"/>
    <cellStyle name="Comma 2 3 9 2 2 2 2" xfId="32895" xr:uid="{6BC28DBA-99F9-4FAA-BC1A-BE9A845A1A2F}"/>
    <cellStyle name="Comma 2 3 9 2 2 3" xfId="29634" xr:uid="{FDBBA360-8480-404F-89A5-50A68793DD4D}"/>
    <cellStyle name="Comma 2 3 9 2 3" xfId="22021" xr:uid="{EBE7B305-2569-4E66-B4E2-566C88B15890}"/>
    <cellStyle name="Comma 2 3 9 2 3 2" xfId="25284" xr:uid="{283C8DEB-7336-46E0-AAAA-D36DDBC018D6}"/>
    <cellStyle name="Comma 2 3 9 2 3 2 2" xfId="31808" xr:uid="{BE25FFCC-EA0F-459B-889A-0BF98E0F7A12}"/>
    <cellStyle name="Comma 2 3 9 2 3 3" xfId="28547" xr:uid="{BBCBB71E-F710-4406-B11B-C7490D124335}"/>
    <cellStyle name="Comma 2 3 9 2 4" xfId="24197" xr:uid="{7920AE19-10B8-45C7-89F2-7768763FF65D}"/>
    <cellStyle name="Comma 2 3 9 2 4 2" xfId="30721" xr:uid="{8BBD44B0-C749-4B7C-B4C2-52E820CC9BF2}"/>
    <cellStyle name="Comma 2 3 9 2 5" xfId="27460" xr:uid="{847BB21D-D7E6-4E37-B656-8F5172D1C69E}"/>
    <cellStyle name="Comma 2 3 9 3" xfId="23107" xr:uid="{CAEF0B78-4EF8-436C-BC6D-E6624D7FD1AF}"/>
    <cellStyle name="Comma 2 3 9 3 2" xfId="26370" xr:uid="{0C7FEA8C-BE0B-4906-91EE-1C14512095EC}"/>
    <cellStyle name="Comma 2 3 9 3 2 2" xfId="32894" xr:uid="{734AC0AA-2AA2-4927-9467-7742F2D50C6A}"/>
    <cellStyle name="Comma 2 3 9 3 3" xfId="29633" xr:uid="{4575ADC9-FA85-43BE-91D4-604D6A521CF0}"/>
    <cellStyle name="Comma 2 3 9 4" xfId="22020" xr:uid="{FDF134FE-D1AB-4989-8F58-66101B6E5323}"/>
    <cellStyle name="Comma 2 3 9 4 2" xfId="25283" xr:uid="{4F9BE742-C4B1-4768-A675-CE235EFEC8A4}"/>
    <cellStyle name="Comma 2 3 9 4 2 2" xfId="31807" xr:uid="{696F898F-7995-4F3A-937D-96F9D51C1F4F}"/>
    <cellStyle name="Comma 2 3 9 4 3" xfId="28546" xr:uid="{2D312C82-5A7B-4FC3-8C5A-1B61449FF000}"/>
    <cellStyle name="Comma 2 3 9 5" xfId="24196" xr:uid="{19DC7F68-AEC6-4715-A717-ADCE704596E1}"/>
    <cellStyle name="Comma 2 3 9 5 2" xfId="30720" xr:uid="{55FEF35F-C9B5-46B7-ADFC-476BE4171442}"/>
    <cellStyle name="Comma 2 3 9 6" xfId="27459" xr:uid="{8C06C426-0DF5-4A93-9C6E-3DB8D41DB2E7}"/>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3" xr:uid="{7AAB1BCA-987C-4E58-9846-6CC562DA2838}"/>
    <cellStyle name="Comma 2 4 10 2 2 2 2" xfId="32897" xr:uid="{221D2D79-F9EE-439E-8EDB-1DD3D5354B08}"/>
    <cellStyle name="Comma 2 4 10 2 2 3" xfId="29636" xr:uid="{A62791EE-A970-4B07-AF72-034BDBB4A4EB}"/>
    <cellStyle name="Comma 2 4 10 2 3" xfId="22023" xr:uid="{3433BC15-6652-4CAB-8A48-42F753331EE9}"/>
    <cellStyle name="Comma 2 4 10 2 3 2" xfId="25286" xr:uid="{D525A3D0-4745-4D54-B2A4-F5F6849AFC86}"/>
    <cellStyle name="Comma 2 4 10 2 3 2 2" xfId="31810" xr:uid="{A4DD0843-A864-4E3A-8302-FF9DED1115F9}"/>
    <cellStyle name="Comma 2 4 10 2 3 3" xfId="28549" xr:uid="{58628FD7-DFCF-46FC-8A74-6B3C3F2C3652}"/>
    <cellStyle name="Comma 2 4 10 2 4" xfId="24199" xr:uid="{66E12FEC-F3C4-42F5-AE82-D07D6EA3C8E5}"/>
    <cellStyle name="Comma 2 4 10 2 4 2" xfId="30723" xr:uid="{4C42AC7E-D839-48C8-8364-2F034596736E}"/>
    <cellStyle name="Comma 2 4 10 2 5" xfId="27462" xr:uid="{974EDE52-EFDC-4114-92F2-64D71B8AFC7E}"/>
    <cellStyle name="Comma 2 4 10 3" xfId="23109" xr:uid="{2B843456-B483-43E0-A806-A1CD8B2AC42F}"/>
    <cellStyle name="Comma 2 4 10 3 2" xfId="26372" xr:uid="{1E63A4CA-C14C-4D41-A23E-4F7DAB7D175A}"/>
    <cellStyle name="Comma 2 4 10 3 2 2" xfId="32896" xr:uid="{77C28D20-356A-4920-9BD1-E0E1F652AEAF}"/>
    <cellStyle name="Comma 2 4 10 3 3" xfId="29635" xr:uid="{EDBB405A-2CA4-4346-9066-98ED0C0DAA91}"/>
    <cellStyle name="Comma 2 4 10 4" xfId="22022" xr:uid="{119932B6-508D-48ED-81C3-AD1A90551107}"/>
    <cellStyle name="Comma 2 4 10 4 2" xfId="25285" xr:uid="{ED106121-CC1B-4FFE-B9D3-35A9BECB136F}"/>
    <cellStyle name="Comma 2 4 10 4 2 2" xfId="31809" xr:uid="{0461C158-D0AC-4FC7-A37D-7FB1FFFB22B6}"/>
    <cellStyle name="Comma 2 4 10 4 3" xfId="28548" xr:uid="{4A0D35CD-8152-49B2-BA64-02254CB4BA80}"/>
    <cellStyle name="Comma 2 4 10 5" xfId="24198" xr:uid="{C0A19E15-78B2-4BE8-B87C-C40599FB4EFA}"/>
    <cellStyle name="Comma 2 4 10 5 2" xfId="30722" xr:uid="{446ABE92-1355-40B0-AFFF-B8B4E85F56B9}"/>
    <cellStyle name="Comma 2 4 10 6" xfId="27461" xr:uid="{84E04A9B-193A-4B06-9622-71759085EBD2}"/>
    <cellStyle name="Comma 2 4 11" xfId="13370" xr:uid="{00000000-0005-0000-0000-000029340000}"/>
    <cellStyle name="Comma 2 4 11 2" xfId="13371" xr:uid="{00000000-0005-0000-0000-00002A340000}"/>
    <cellStyle name="Comma 2 4 11 2 2" xfId="23112" xr:uid="{1688487C-3E56-46AC-9DBB-8F2285DFE8DD}"/>
    <cellStyle name="Comma 2 4 11 2 2 2" xfId="26375" xr:uid="{28D5683B-FF4E-4D62-8A09-137AB7643DE5}"/>
    <cellStyle name="Comma 2 4 11 2 2 2 2" xfId="32899" xr:uid="{BF7DD649-2DF7-4209-B027-E825F26CC9C0}"/>
    <cellStyle name="Comma 2 4 11 2 2 3" xfId="29638" xr:uid="{7E6B9855-3C42-4208-8AA5-ACFCF1BB396A}"/>
    <cellStyle name="Comma 2 4 11 2 3" xfId="22025" xr:uid="{D80CE1CB-E68D-437E-ABB2-431987E80A25}"/>
    <cellStyle name="Comma 2 4 11 2 3 2" xfId="25288" xr:uid="{31FEF1B2-34CA-4EBD-A399-52B101C05293}"/>
    <cellStyle name="Comma 2 4 11 2 3 2 2" xfId="31812" xr:uid="{A8401CD4-EC4B-43FF-A689-3EB4B2020994}"/>
    <cellStyle name="Comma 2 4 11 2 3 3" xfId="28551" xr:uid="{7A0F1572-5E44-46EB-9815-C5CCF01E1E97}"/>
    <cellStyle name="Comma 2 4 11 2 4" xfId="24201" xr:uid="{8F360268-921F-47BA-9E0B-65B7B76A2214}"/>
    <cellStyle name="Comma 2 4 11 2 4 2" xfId="30725" xr:uid="{1862C2EA-0565-4C9B-9978-175E0252974D}"/>
    <cellStyle name="Comma 2 4 11 2 5" xfId="27464" xr:uid="{5BC9DEAB-7107-4202-AB70-0248BA294E94}"/>
    <cellStyle name="Comma 2 4 11 3" xfId="23111" xr:uid="{3A87AC76-0C91-434A-8653-216728F838D6}"/>
    <cellStyle name="Comma 2 4 11 3 2" xfId="26374" xr:uid="{091B0414-37DC-4525-8D0F-0C9826236AF8}"/>
    <cellStyle name="Comma 2 4 11 3 2 2" xfId="32898" xr:uid="{9F6F3AD0-BE86-4EF0-8574-1E16431448B9}"/>
    <cellStyle name="Comma 2 4 11 3 3" xfId="29637" xr:uid="{E5246EEF-A794-48C2-9388-39C759550F49}"/>
    <cellStyle name="Comma 2 4 11 4" xfId="22024" xr:uid="{989A89A1-BEF5-4FB3-8AA6-5D00EB36D23F}"/>
    <cellStyle name="Comma 2 4 11 4 2" xfId="25287" xr:uid="{30E9E54C-F142-423F-BA9A-0CC536DEBA71}"/>
    <cellStyle name="Comma 2 4 11 4 2 2" xfId="31811" xr:uid="{58AC0BA3-3690-4ABB-8A6B-081C94B84D83}"/>
    <cellStyle name="Comma 2 4 11 4 3" xfId="28550" xr:uid="{854898AC-576C-431E-B6F3-3B75BB038A2D}"/>
    <cellStyle name="Comma 2 4 11 5" xfId="24200" xr:uid="{6FF10EA1-B0BF-460F-8041-1FB7436E8A9D}"/>
    <cellStyle name="Comma 2 4 11 5 2" xfId="30724" xr:uid="{8D548C2A-2EC6-467A-A069-E7B003CE2C56}"/>
    <cellStyle name="Comma 2 4 11 6" xfId="27463" xr:uid="{1D1A59F8-D2E8-48E1-94E1-BBBBF4CCC10C}"/>
    <cellStyle name="Comma 2 4 12" xfId="13372" xr:uid="{00000000-0005-0000-0000-00002B340000}"/>
    <cellStyle name="Comma 2 4 12 2" xfId="13373" xr:uid="{00000000-0005-0000-0000-00002C340000}"/>
    <cellStyle name="Comma 2 4 12 2 2" xfId="23114" xr:uid="{57E9ABD4-E5C3-452D-B64A-444F10B98DA3}"/>
    <cellStyle name="Comma 2 4 12 2 2 2" xfId="26377" xr:uid="{DBA430A0-6CEF-467E-A444-A61E2F92D1C8}"/>
    <cellStyle name="Comma 2 4 12 2 2 2 2" xfId="32901" xr:uid="{7F91B3B7-739A-443E-83D4-858E30A09B91}"/>
    <cellStyle name="Comma 2 4 12 2 2 3" xfId="29640" xr:uid="{30C62776-D863-44EC-A585-E5FD6AD1E049}"/>
    <cellStyle name="Comma 2 4 12 2 3" xfId="22027" xr:uid="{B1D77F45-1CAC-48C7-A147-8AE4E01810EE}"/>
    <cellStyle name="Comma 2 4 12 2 3 2" xfId="25290" xr:uid="{09DE9F12-14F0-47B7-B46B-E113B8B4C110}"/>
    <cellStyle name="Comma 2 4 12 2 3 2 2" xfId="31814" xr:uid="{CB538116-44B6-434E-B031-38EA6238DD45}"/>
    <cellStyle name="Comma 2 4 12 2 3 3" xfId="28553" xr:uid="{B73EA702-5C44-415D-A0D0-23EC7147ABE6}"/>
    <cellStyle name="Comma 2 4 12 2 4" xfId="24203" xr:uid="{06A48E8E-8CCC-4DF4-95EA-0D88C9B9B54E}"/>
    <cellStyle name="Comma 2 4 12 2 4 2" xfId="30727" xr:uid="{D9857472-B6AD-4850-B7CF-096526F55922}"/>
    <cellStyle name="Comma 2 4 12 2 5" xfId="27466" xr:uid="{612EFC78-0630-4A8C-A493-7B6114AE533A}"/>
    <cellStyle name="Comma 2 4 12 3" xfId="23113" xr:uid="{94A90F67-E14E-45E4-8761-963AFBFE8B0B}"/>
    <cellStyle name="Comma 2 4 12 3 2" xfId="26376" xr:uid="{51FD8FE2-E1FC-406D-B289-7147A23FE4C3}"/>
    <cellStyle name="Comma 2 4 12 3 2 2" xfId="32900" xr:uid="{CC5B77CD-8B28-4FBE-B01F-D8CAC5AC5BA5}"/>
    <cellStyle name="Comma 2 4 12 3 3" xfId="29639" xr:uid="{7523A7F3-BA3D-44BF-83E1-5FAB9A77224D}"/>
    <cellStyle name="Comma 2 4 12 4" xfId="22026" xr:uid="{C27A9055-68B7-4049-8391-41B0F22A1B01}"/>
    <cellStyle name="Comma 2 4 12 4 2" xfId="25289" xr:uid="{E33DAD7F-9462-4AD6-A800-352A7AFAD0DB}"/>
    <cellStyle name="Comma 2 4 12 4 2 2" xfId="31813" xr:uid="{E7241B4C-2E2F-4092-937A-4F439702ECDB}"/>
    <cellStyle name="Comma 2 4 12 4 3" xfId="28552" xr:uid="{000B5CAA-9AFA-441F-8D21-D6482D75D4B8}"/>
    <cellStyle name="Comma 2 4 12 5" xfId="24202" xr:uid="{9F865687-5C9F-4073-A7C2-B9E0C63E39E6}"/>
    <cellStyle name="Comma 2 4 12 5 2" xfId="30726" xr:uid="{575F5478-F40A-4C09-8E55-A8D7967E0CBF}"/>
    <cellStyle name="Comma 2 4 12 6" xfId="27465" xr:uid="{DF08A419-908A-4B21-B851-3015B461F1BB}"/>
    <cellStyle name="Comma 2 4 13" xfId="13374" xr:uid="{00000000-0005-0000-0000-00002D340000}"/>
    <cellStyle name="Comma 2 4 13 2" xfId="13375" xr:uid="{00000000-0005-0000-0000-00002E340000}"/>
    <cellStyle name="Comma 2 4 13 2 2" xfId="23116" xr:uid="{38775B90-C547-4396-BA40-476513BF2EC8}"/>
    <cellStyle name="Comma 2 4 13 2 2 2" xfId="26379" xr:uid="{0B26F666-1310-483B-9566-8C34568D9E39}"/>
    <cellStyle name="Comma 2 4 13 2 2 2 2" xfId="32903" xr:uid="{C2564694-919C-4D90-800B-7671E81E8355}"/>
    <cellStyle name="Comma 2 4 13 2 2 3" xfId="29642" xr:uid="{CD181A03-B5E8-4BA5-91F9-90DC3E945A2D}"/>
    <cellStyle name="Comma 2 4 13 2 3" xfId="22029" xr:uid="{615D65B8-EFDB-4738-AFC0-79DAE0A31EFA}"/>
    <cellStyle name="Comma 2 4 13 2 3 2" xfId="25292" xr:uid="{5172E5A6-4418-469F-878F-F891C2D6BA44}"/>
    <cellStyle name="Comma 2 4 13 2 3 2 2" xfId="31816" xr:uid="{23CE4C29-4D12-468D-A9F5-29E9C2C4D51B}"/>
    <cellStyle name="Comma 2 4 13 2 3 3" xfId="28555" xr:uid="{C070D376-FD23-4FD7-A1D3-71F8C05DA355}"/>
    <cellStyle name="Comma 2 4 13 2 4" xfId="24205" xr:uid="{4850A44B-ABC5-47F9-BE66-6B43463BFCDA}"/>
    <cellStyle name="Comma 2 4 13 2 4 2" xfId="30729" xr:uid="{2F7B8131-DD05-49D8-A1B2-2302A84878BC}"/>
    <cellStyle name="Comma 2 4 13 2 5" xfId="27468" xr:uid="{2C19A30D-2968-4772-9719-DF8F879CED52}"/>
    <cellStyle name="Comma 2 4 13 3" xfId="23115" xr:uid="{DF6F12FB-1581-42E4-AF7F-4A74923EC5C9}"/>
    <cellStyle name="Comma 2 4 13 3 2" xfId="26378" xr:uid="{8138B170-CA16-4C4D-8F65-26FDA648E0FB}"/>
    <cellStyle name="Comma 2 4 13 3 2 2" xfId="32902" xr:uid="{209265F7-3160-486A-B527-DCCA73A7221C}"/>
    <cellStyle name="Comma 2 4 13 3 3" xfId="29641" xr:uid="{BC84D59F-75C3-4E74-8BBC-C096D328711D}"/>
    <cellStyle name="Comma 2 4 13 4" xfId="22028" xr:uid="{D7C1EE08-F58F-4F4B-86F3-069ED6956152}"/>
    <cellStyle name="Comma 2 4 13 4 2" xfId="25291" xr:uid="{15D4D1E0-D844-41A9-B68D-15163E2FDD7F}"/>
    <cellStyle name="Comma 2 4 13 4 2 2" xfId="31815" xr:uid="{331F172D-B58A-4476-9216-965418D40AE4}"/>
    <cellStyle name="Comma 2 4 13 4 3" xfId="28554" xr:uid="{BC487B55-E37C-41B6-AB6B-9AA06568FFD2}"/>
    <cellStyle name="Comma 2 4 13 5" xfId="24204" xr:uid="{55237380-DD45-4737-914B-4A46B7ABC052}"/>
    <cellStyle name="Comma 2 4 13 5 2" xfId="30728" xr:uid="{07FA3C97-656C-42DA-88C7-B901BF131B1F}"/>
    <cellStyle name="Comma 2 4 13 6" xfId="27467" xr:uid="{D7C54715-497D-4B21-8486-8324FEDA4C8E}"/>
    <cellStyle name="Comma 2 4 14" xfId="13376" xr:uid="{00000000-0005-0000-0000-00002F340000}"/>
    <cellStyle name="Comma 2 4 14 2" xfId="13377" xr:uid="{00000000-0005-0000-0000-000030340000}"/>
    <cellStyle name="Comma 2 4 14 2 2" xfId="23118" xr:uid="{5030E892-4E7C-4728-A154-2AA20C7B5498}"/>
    <cellStyle name="Comma 2 4 14 2 2 2" xfId="26381" xr:uid="{B6DBB7CE-2C7E-4666-B656-A62BE6C6751B}"/>
    <cellStyle name="Comma 2 4 14 2 2 2 2" xfId="32905" xr:uid="{01851274-4D64-431A-B0FF-C7FBBC71C1D4}"/>
    <cellStyle name="Comma 2 4 14 2 2 3" xfId="29644" xr:uid="{F9212C10-F95F-4E68-A1DD-7258147A927E}"/>
    <cellStyle name="Comma 2 4 14 2 3" xfId="22031" xr:uid="{B401ACC0-DDDF-498A-83E0-AE18DD0B868C}"/>
    <cellStyle name="Comma 2 4 14 2 3 2" xfId="25294" xr:uid="{100A15D9-4821-4326-99BE-1AAEA0AD2843}"/>
    <cellStyle name="Comma 2 4 14 2 3 2 2" xfId="31818" xr:uid="{C189603C-1C7F-4B2D-BC7D-4F316C72301F}"/>
    <cellStyle name="Comma 2 4 14 2 3 3" xfId="28557" xr:uid="{AB32C1E8-7594-4B25-AE1F-684900F08E37}"/>
    <cellStyle name="Comma 2 4 14 2 4" xfId="24207" xr:uid="{C954ED44-C6DD-4ABE-B3C2-E742A76076DA}"/>
    <cellStyle name="Comma 2 4 14 2 4 2" xfId="30731" xr:uid="{969D2706-B17D-499F-85AA-8276F57F7373}"/>
    <cellStyle name="Comma 2 4 14 2 5" xfId="27470" xr:uid="{039192C4-E0D6-447D-B65C-39B9026F3F89}"/>
    <cellStyle name="Comma 2 4 14 3" xfId="23117" xr:uid="{D2155D5F-2477-42DB-8523-90F37820FA04}"/>
    <cellStyle name="Comma 2 4 14 3 2" xfId="26380" xr:uid="{D3452251-5E57-4CC4-9C29-B5CA51355151}"/>
    <cellStyle name="Comma 2 4 14 3 2 2" xfId="32904" xr:uid="{ABD3D944-0759-4A66-853E-7B0D1D5FC251}"/>
    <cellStyle name="Comma 2 4 14 3 3" xfId="29643" xr:uid="{6E385741-8C73-4184-AEF1-442716CA3F8F}"/>
    <cellStyle name="Comma 2 4 14 4" xfId="22030" xr:uid="{6BF99D92-A77D-41FD-A0FD-24D3DE4FFC82}"/>
    <cellStyle name="Comma 2 4 14 4 2" xfId="25293" xr:uid="{34638A22-17D4-4578-B5DB-6E4DAB97FA30}"/>
    <cellStyle name="Comma 2 4 14 4 2 2" xfId="31817" xr:uid="{F8658EF0-0574-4795-9F2E-BF8A06E2DAB5}"/>
    <cellStyle name="Comma 2 4 14 4 3" xfId="28556" xr:uid="{E41198F3-7C58-41F4-BD37-A47F0DF43801}"/>
    <cellStyle name="Comma 2 4 14 5" xfId="24206" xr:uid="{C641B566-1785-44A9-9BC6-6B485A99906F}"/>
    <cellStyle name="Comma 2 4 14 5 2" xfId="30730" xr:uid="{CF1B815D-C3D8-446A-9047-83B6C2D97134}"/>
    <cellStyle name="Comma 2 4 14 6" xfId="27469" xr:uid="{8576CEAE-3037-4F7B-BB99-1605A19C5B44}"/>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3" xr:uid="{0362E9FA-14D4-4F2F-B1CF-F3CE14619D24}"/>
    <cellStyle name="Comma 2 4 2 11 2 2 2" xfId="32907" xr:uid="{3BB536DA-D95A-48BE-879D-6491D23D8377}"/>
    <cellStyle name="Comma 2 4 2 11 2 3" xfId="29646" xr:uid="{3B3CBCC0-D6E0-443F-AE4B-52C27ACED6D6}"/>
    <cellStyle name="Comma 2 4 2 11 3" xfId="22033" xr:uid="{7822D384-AC85-4543-BE00-4FC8DB312E6D}"/>
    <cellStyle name="Comma 2 4 2 11 3 2" xfId="25296" xr:uid="{639F3A3D-5DDD-4019-9C7B-2FEBFFAF8A7B}"/>
    <cellStyle name="Comma 2 4 2 11 3 2 2" xfId="31820" xr:uid="{45FFDBB6-5AAE-42EA-BEFA-372BD10C7AC4}"/>
    <cellStyle name="Comma 2 4 2 11 3 3" xfId="28559" xr:uid="{B3836CBE-7761-4BB6-B583-D4108A32BAD1}"/>
    <cellStyle name="Comma 2 4 2 11 4" xfId="24209" xr:uid="{3EC9D03D-D09B-4A6B-986C-C79E11A4FC38}"/>
    <cellStyle name="Comma 2 4 2 11 4 2" xfId="30733" xr:uid="{3AE67E1B-92CA-42A7-B81E-22E92978ACF6}"/>
    <cellStyle name="Comma 2 4 2 11 5" xfId="27472" xr:uid="{507E7CA9-9FD4-46C1-AEAF-7815324FAEFC}"/>
    <cellStyle name="Comma 2 4 2 12" xfId="13387" xr:uid="{00000000-0005-0000-0000-00003A340000}"/>
    <cellStyle name="Comma 2 4 2 12 2" xfId="23121" xr:uid="{BB754515-5E0D-482A-B10F-D4D31E73D651}"/>
    <cellStyle name="Comma 2 4 2 12 2 2" xfId="26384" xr:uid="{0B7E6FD0-2B64-4AAF-84D1-EFA0E4282CE2}"/>
    <cellStyle name="Comma 2 4 2 12 2 2 2" xfId="32908" xr:uid="{E82B10AE-B520-4C67-82FA-A1380635CECB}"/>
    <cellStyle name="Comma 2 4 2 12 2 3" xfId="29647" xr:uid="{EAFC4F55-F600-4B6C-93AF-1E87EEB3208F}"/>
    <cellStyle name="Comma 2 4 2 12 3" xfId="22034" xr:uid="{FDD06EDE-6D5C-40D4-8F0B-D18C7C369787}"/>
    <cellStyle name="Comma 2 4 2 12 3 2" xfId="25297" xr:uid="{E7570472-EFB7-4836-96CF-55CAE88A6DB2}"/>
    <cellStyle name="Comma 2 4 2 12 3 2 2" xfId="31821" xr:uid="{7C3C6A40-998D-4C08-BCBF-BD3A26083A09}"/>
    <cellStyle name="Comma 2 4 2 12 3 3" xfId="28560" xr:uid="{320344D4-74C2-441C-A78D-DC7B6660A8A2}"/>
    <cellStyle name="Comma 2 4 2 12 4" xfId="24210" xr:uid="{E4B53E22-F47E-4548-904B-37578FC75A54}"/>
    <cellStyle name="Comma 2 4 2 12 4 2" xfId="30734" xr:uid="{348EDF73-1352-4498-8725-9FCB13E6B52C}"/>
    <cellStyle name="Comma 2 4 2 12 5" xfId="27473" xr:uid="{A2D5F3BD-6634-4146-93B2-C9ADA93D427C}"/>
    <cellStyle name="Comma 2 4 2 13" xfId="23119" xr:uid="{4AB173EA-4760-4337-A36E-BB97DCFD4282}"/>
    <cellStyle name="Comma 2 4 2 13 2" xfId="26382" xr:uid="{1DD6E4FB-D3B7-4A76-B001-267BC74730AB}"/>
    <cellStyle name="Comma 2 4 2 13 2 2" xfId="32906" xr:uid="{5626D33D-F89A-492F-9C47-6C644E85A87E}"/>
    <cellStyle name="Comma 2 4 2 13 3" xfId="29645" xr:uid="{F3A7A0D4-151B-4274-90D6-169525824F6D}"/>
    <cellStyle name="Comma 2 4 2 14" xfId="22032" xr:uid="{E591F4D2-47FB-4995-8ED9-74A65ACE24BD}"/>
    <cellStyle name="Comma 2 4 2 14 2" xfId="25295" xr:uid="{CAC50A68-DA90-49B3-9977-AEA3B062B2A6}"/>
    <cellStyle name="Comma 2 4 2 14 2 2" xfId="31819" xr:uid="{8E6D1BC3-01D3-4CAE-BEAD-87899EF96480}"/>
    <cellStyle name="Comma 2 4 2 14 3" xfId="28558" xr:uid="{74980A63-2929-438B-B3E3-899F33B0CAC4}"/>
    <cellStyle name="Comma 2 4 2 15" xfId="24208" xr:uid="{72C68A57-E75C-49D6-9B91-6BE9BB1EBAF7}"/>
    <cellStyle name="Comma 2 4 2 15 2" xfId="30732" xr:uid="{321DC0C5-177E-4906-BE20-194548736C0C}"/>
    <cellStyle name="Comma 2 4 2 16" xfId="27471" xr:uid="{72D56B06-14D8-4355-94D1-C07F55176709}"/>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7" xr:uid="{F7793D89-5AE5-4CC3-9A4F-9BBC350D2657}"/>
    <cellStyle name="Comma 2 4 2 2 10 2 2 2 2" xfId="32911" xr:uid="{E406E43D-4097-4FF1-B007-7E347D67D28B}"/>
    <cellStyle name="Comma 2 4 2 2 10 2 2 3" xfId="29650" xr:uid="{C18DD148-7F96-4727-8537-7C5A20820348}"/>
    <cellStyle name="Comma 2 4 2 2 10 2 3" xfId="22037" xr:uid="{F218F2CC-AE3F-429B-9744-1EBECA7B613F}"/>
    <cellStyle name="Comma 2 4 2 2 10 2 3 2" xfId="25300" xr:uid="{47C6197F-4B0E-4F11-9BCB-30AACC85ABDC}"/>
    <cellStyle name="Comma 2 4 2 2 10 2 3 2 2" xfId="31824" xr:uid="{8EFB0D4F-9CE5-4E44-B595-8FF03FAC96BB}"/>
    <cellStyle name="Comma 2 4 2 2 10 2 3 3" xfId="28563" xr:uid="{B1B85820-45F9-4A99-A344-F2008C9D70B3}"/>
    <cellStyle name="Comma 2 4 2 2 10 2 4" xfId="24213" xr:uid="{697481D6-5389-4AA5-B421-A05B0764ECAF}"/>
    <cellStyle name="Comma 2 4 2 2 10 2 4 2" xfId="30737" xr:uid="{8C7184AA-F970-4218-8CB1-D56E908807C4}"/>
    <cellStyle name="Comma 2 4 2 2 10 2 5" xfId="27476" xr:uid="{C84B1798-1974-49BE-BCCD-E0703AB0BCEB}"/>
    <cellStyle name="Comma 2 4 2 2 10 3" xfId="23123" xr:uid="{8EFB4535-5817-4FBB-9B95-E50B5E76DB96}"/>
    <cellStyle name="Comma 2 4 2 2 10 3 2" xfId="26386" xr:uid="{0733CAF8-42AE-45B5-B03F-9A4CF6FFC807}"/>
    <cellStyle name="Comma 2 4 2 2 10 3 2 2" xfId="32910" xr:uid="{F5DCB336-CBA0-4427-A8CB-9CEF3E322D90}"/>
    <cellStyle name="Comma 2 4 2 2 10 3 3" xfId="29649" xr:uid="{D9CD22F0-ACB4-4AF7-9F68-4E61DDA166A0}"/>
    <cellStyle name="Comma 2 4 2 2 10 4" xfId="22036" xr:uid="{0029E824-BD8D-4EC2-B486-9B7130900F5E}"/>
    <cellStyle name="Comma 2 4 2 2 10 4 2" xfId="25299" xr:uid="{C411AA66-010B-41F7-B6B5-675F304A5917}"/>
    <cellStyle name="Comma 2 4 2 2 10 4 2 2" xfId="31823" xr:uid="{B42B759E-78AC-46D9-89C5-8A6D12AF11B1}"/>
    <cellStyle name="Comma 2 4 2 2 10 4 3" xfId="28562" xr:uid="{93FFA5F6-220A-4F3A-A3E8-0A513B5F4C30}"/>
    <cellStyle name="Comma 2 4 2 2 10 5" xfId="24212" xr:uid="{FF9BA57B-453D-46D4-A8CB-E11CEDB5DEAE}"/>
    <cellStyle name="Comma 2 4 2 2 10 5 2" xfId="30736" xr:uid="{5324CAE0-977A-4AE7-B7F6-1DA3C4E915F1}"/>
    <cellStyle name="Comma 2 4 2 2 10 6" xfId="27475" xr:uid="{522BBCB7-415E-43AD-94CF-A7F3E6BA0DC9}"/>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9" xr:uid="{6DEEAD3A-8DBF-46CD-9E93-E212992F62FF}"/>
    <cellStyle name="Comma 2 4 2 2 11 2 2 2 2" xfId="32913" xr:uid="{B60D10AB-DF7C-44E9-A16D-A1DCC585C39A}"/>
    <cellStyle name="Comma 2 4 2 2 11 2 2 3" xfId="29652" xr:uid="{3A803EE9-93B7-4152-A481-E217E3166033}"/>
    <cellStyle name="Comma 2 4 2 2 11 2 3" xfId="22039" xr:uid="{228787DE-405C-49B4-AC58-0C7EC53E05F6}"/>
    <cellStyle name="Comma 2 4 2 2 11 2 3 2" xfId="25302" xr:uid="{D4EEB113-0E4F-4BC6-9323-49BA31337AFB}"/>
    <cellStyle name="Comma 2 4 2 2 11 2 3 2 2" xfId="31826" xr:uid="{5FACDF23-1942-4F45-9CE5-22D1E1FEA3DD}"/>
    <cellStyle name="Comma 2 4 2 2 11 2 3 3" xfId="28565" xr:uid="{D084DFAA-5AAC-475E-A9F7-E074C1702546}"/>
    <cellStyle name="Comma 2 4 2 2 11 2 4" xfId="24215" xr:uid="{092DE413-39F4-46F9-9B3B-CF2D2F0EFA51}"/>
    <cellStyle name="Comma 2 4 2 2 11 2 4 2" xfId="30739" xr:uid="{0DDC160F-3411-439D-9696-5D330B7A6F85}"/>
    <cellStyle name="Comma 2 4 2 2 11 2 5" xfId="27478" xr:uid="{494F0CBC-1B63-46D1-8516-F149FDED7968}"/>
    <cellStyle name="Comma 2 4 2 2 11 3" xfId="23125" xr:uid="{8F1A3885-8E23-42DA-8EAD-34BD767AF65F}"/>
    <cellStyle name="Comma 2 4 2 2 11 3 2" xfId="26388" xr:uid="{1866C6EB-06F9-4BD9-BCFF-11395FCB689D}"/>
    <cellStyle name="Comma 2 4 2 2 11 3 2 2" xfId="32912" xr:uid="{B0780F8B-6458-4E15-A63A-84893C3C16B1}"/>
    <cellStyle name="Comma 2 4 2 2 11 3 3" xfId="29651" xr:uid="{CE4ADF75-8978-4FF6-92BF-2D38279E0FD0}"/>
    <cellStyle name="Comma 2 4 2 2 11 4" xfId="22038" xr:uid="{B4AD0C0B-B858-4874-B713-F3DB52DB3C07}"/>
    <cellStyle name="Comma 2 4 2 2 11 4 2" xfId="25301" xr:uid="{771D2300-8B65-4F59-B6BF-0F2BDED20B9C}"/>
    <cellStyle name="Comma 2 4 2 2 11 4 2 2" xfId="31825" xr:uid="{B4B0F48C-43A0-459E-9C1D-E0EE61EBC14A}"/>
    <cellStyle name="Comma 2 4 2 2 11 4 3" xfId="28564" xr:uid="{F3065D35-0BDE-426B-AD73-F53C3E00E661}"/>
    <cellStyle name="Comma 2 4 2 2 11 5" xfId="24214" xr:uid="{E19CC594-9972-4A8E-856A-1515ACEAB53C}"/>
    <cellStyle name="Comma 2 4 2 2 11 5 2" xfId="30738" xr:uid="{FCB0D777-E643-4245-89BD-F01D3D221AD7}"/>
    <cellStyle name="Comma 2 4 2 2 11 6" xfId="27477" xr:uid="{A2A794EF-D02E-44B4-B884-D0406470A734}"/>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1" xr:uid="{51C12C1D-63EF-4665-9322-D991931686F1}"/>
    <cellStyle name="Comma 2 4 2 2 12 2 2 2 2" xfId="32915" xr:uid="{3BACF8ED-1912-4067-BA4D-BCD8601BCCF0}"/>
    <cellStyle name="Comma 2 4 2 2 12 2 2 3" xfId="29654" xr:uid="{80194A2B-10A1-4F3F-99AA-BA5E06045B78}"/>
    <cellStyle name="Comma 2 4 2 2 12 2 3" xfId="22041" xr:uid="{B489D86A-AEB0-4F99-AFBA-BE2E42872F57}"/>
    <cellStyle name="Comma 2 4 2 2 12 2 3 2" xfId="25304" xr:uid="{58B8F277-A71E-49C2-B23B-E2349162D842}"/>
    <cellStyle name="Comma 2 4 2 2 12 2 3 2 2" xfId="31828" xr:uid="{5F284A49-9D24-4872-B56E-4B965E20B9F6}"/>
    <cellStyle name="Comma 2 4 2 2 12 2 3 3" xfId="28567" xr:uid="{21557B9F-E70F-4E6B-BA6F-954B31E0B4C6}"/>
    <cellStyle name="Comma 2 4 2 2 12 2 4" xfId="24217" xr:uid="{7289AC58-A767-4112-922D-310F46B9D3B9}"/>
    <cellStyle name="Comma 2 4 2 2 12 2 4 2" xfId="30741" xr:uid="{7315F9ED-B11D-4881-AEBC-A89CCED6EA94}"/>
    <cellStyle name="Comma 2 4 2 2 12 2 5" xfId="27480" xr:uid="{E3C700AB-95FE-44FA-B83C-A94FD73FCABD}"/>
    <cellStyle name="Comma 2 4 2 2 12 3" xfId="23127" xr:uid="{DCCA2835-FB3B-4CFC-A855-0E56428A6C2F}"/>
    <cellStyle name="Comma 2 4 2 2 12 3 2" xfId="26390" xr:uid="{90E24A19-A2A0-40DC-8C01-7B37ABBD709E}"/>
    <cellStyle name="Comma 2 4 2 2 12 3 2 2" xfId="32914" xr:uid="{8DB3EDA3-3AD3-4448-9111-6768794BCF3E}"/>
    <cellStyle name="Comma 2 4 2 2 12 3 3" xfId="29653" xr:uid="{15279D78-B647-4EFC-ACDB-1ACB1F430E3C}"/>
    <cellStyle name="Comma 2 4 2 2 12 4" xfId="22040" xr:uid="{3FBDC121-8D74-4A0D-A10C-6B8E5C8FA7B4}"/>
    <cellStyle name="Comma 2 4 2 2 12 4 2" xfId="25303" xr:uid="{C55EA70F-F2C9-45F8-89AA-2C942DFBF8C0}"/>
    <cellStyle name="Comma 2 4 2 2 12 4 2 2" xfId="31827" xr:uid="{2E1ABD46-74F5-43B6-AE84-D458434D438F}"/>
    <cellStyle name="Comma 2 4 2 2 12 4 3" xfId="28566" xr:uid="{B2894226-32AD-4032-A358-C301937AB364}"/>
    <cellStyle name="Comma 2 4 2 2 12 5" xfId="24216" xr:uid="{040E38FE-D5FF-4C5F-862D-8138A36E89FA}"/>
    <cellStyle name="Comma 2 4 2 2 12 5 2" xfId="30740" xr:uid="{C85BB667-262B-4EAE-93FA-C04BE6BA45DE}"/>
    <cellStyle name="Comma 2 4 2 2 12 6" xfId="27479" xr:uid="{C72B76C3-6290-4A81-85A0-C1302F966914}"/>
    <cellStyle name="Comma 2 4 2 2 13" xfId="13395" xr:uid="{00000000-0005-0000-0000-000042340000}"/>
    <cellStyle name="Comma 2 4 2 2 14" xfId="13396" xr:uid="{00000000-0005-0000-0000-000043340000}"/>
    <cellStyle name="Comma 2 4 2 2 15" xfId="23122" xr:uid="{D73EAD99-89BF-4034-8056-90933E3DD6CB}"/>
    <cellStyle name="Comma 2 4 2 2 15 2" xfId="26385" xr:uid="{C3AC4575-D38D-4FCE-8681-D34A7E69F39E}"/>
    <cellStyle name="Comma 2 4 2 2 15 2 2" xfId="32909" xr:uid="{728F2528-BF2B-43A3-9E91-A42F1B9DDAC2}"/>
    <cellStyle name="Comma 2 4 2 2 15 3" xfId="29648" xr:uid="{845BB140-1777-4FC2-A657-930EC3E596D8}"/>
    <cellStyle name="Comma 2 4 2 2 16" xfId="22035" xr:uid="{7B083A4C-E50F-4B6F-AD6F-94A21EAD8CF2}"/>
    <cellStyle name="Comma 2 4 2 2 16 2" xfId="25298" xr:uid="{5790C7A0-658A-49F6-93AF-EBBF3448D540}"/>
    <cellStyle name="Comma 2 4 2 2 16 2 2" xfId="31822" xr:uid="{2520F68E-DDFC-41D6-BD48-AAC9CBAFD67B}"/>
    <cellStyle name="Comma 2 4 2 2 16 3" xfId="28561" xr:uid="{A7AC8F46-2A9A-4094-9CB5-32882C3790B9}"/>
    <cellStyle name="Comma 2 4 2 2 17" xfId="24211" xr:uid="{DAEB72C7-87A4-4CD9-9BB8-9FE75E9AD80D}"/>
    <cellStyle name="Comma 2 4 2 2 17 2" xfId="30735" xr:uid="{975885D2-97F9-4FA0-BE05-124A5B1AAD39}"/>
    <cellStyle name="Comma 2 4 2 2 18" xfId="27474" xr:uid="{CE43B387-82C7-45A6-BA30-96E0E1851B6A}"/>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2" xr:uid="{1C719EFC-40CA-4489-916D-0033127B824F}"/>
    <cellStyle name="Comma 2 4 2 2 6 2 2 2 2" xfId="32916" xr:uid="{4C1218DA-0D72-4F60-A5F0-D04EFE7845AF}"/>
    <cellStyle name="Comma 2 4 2 2 6 2 2 3" xfId="29655" xr:uid="{9D046157-C713-4D71-9EAA-4EAEEFD8FCF4}"/>
    <cellStyle name="Comma 2 4 2 2 6 2 3" xfId="22042" xr:uid="{0B964051-C542-42D1-BB5B-C040AE757352}"/>
    <cellStyle name="Comma 2 4 2 2 6 2 3 2" xfId="25305" xr:uid="{646A27F9-0055-4355-8918-31C6F21FE44A}"/>
    <cellStyle name="Comma 2 4 2 2 6 2 3 2 2" xfId="31829" xr:uid="{9C633029-17CB-44DC-B382-11016BA03994}"/>
    <cellStyle name="Comma 2 4 2 2 6 2 3 3" xfId="28568" xr:uid="{58D37B76-EC2C-4066-BC01-26EA72F9471E}"/>
    <cellStyle name="Comma 2 4 2 2 6 2 4" xfId="24218" xr:uid="{B760BBB6-4BC9-4665-96CD-1C42494EC59D}"/>
    <cellStyle name="Comma 2 4 2 2 6 2 4 2" xfId="30742" xr:uid="{B6268803-1755-43B8-A6C9-F7EFCFEBDAD3}"/>
    <cellStyle name="Comma 2 4 2 2 6 2 5" xfId="27481" xr:uid="{BB25B644-0110-485C-A4B3-65ABACC1292E}"/>
    <cellStyle name="Comma 2 4 2 2 6 3" xfId="13426" xr:uid="{00000000-0005-0000-0000-000061340000}"/>
    <cellStyle name="Comma 2 4 2 2 6 3 2" xfId="23130" xr:uid="{DC86275D-DF83-48C2-A0C7-85AC1267165F}"/>
    <cellStyle name="Comma 2 4 2 2 6 3 2 2" xfId="26393" xr:uid="{93705302-923E-4482-902B-23D63762D783}"/>
    <cellStyle name="Comma 2 4 2 2 6 3 2 2 2" xfId="32917" xr:uid="{249F448C-6925-442B-A60D-05F1579CE754}"/>
    <cellStyle name="Comma 2 4 2 2 6 3 2 3" xfId="29656" xr:uid="{D81B6133-5701-43F3-BE2B-F2D19A2ABC6D}"/>
    <cellStyle name="Comma 2 4 2 2 6 3 3" xfId="22043" xr:uid="{6ABA0D43-7018-41D7-8B95-7E086B43DDB8}"/>
    <cellStyle name="Comma 2 4 2 2 6 3 3 2" xfId="25306" xr:uid="{916977D5-8DB8-438D-A37C-56D45AF2BD2B}"/>
    <cellStyle name="Comma 2 4 2 2 6 3 3 2 2" xfId="31830" xr:uid="{AE90B023-1A8D-4A96-9149-FE2D9A7E75D0}"/>
    <cellStyle name="Comma 2 4 2 2 6 3 3 3" xfId="28569" xr:uid="{98E3C05C-1BA9-4075-914D-C67CFC5D2C7E}"/>
    <cellStyle name="Comma 2 4 2 2 6 3 4" xfId="24219" xr:uid="{513AE148-8A24-479D-9B0E-76E16384A417}"/>
    <cellStyle name="Comma 2 4 2 2 6 3 4 2" xfId="30743" xr:uid="{B0D81433-FDAA-428E-A37E-5E0E43F8F96B}"/>
    <cellStyle name="Comma 2 4 2 2 6 3 5" xfId="27482" xr:uid="{0D2117FD-2277-4827-A3FE-32FA3EA12BFA}"/>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5" xr:uid="{433B8765-CC91-4A25-8F20-0F4C1EA4AE2D}"/>
    <cellStyle name="Comma 2 4 2 2 7 2 2 2 2" xfId="32919" xr:uid="{9A81A063-13F7-4C95-8D2D-4C12F8DC8609}"/>
    <cellStyle name="Comma 2 4 2 2 7 2 2 3" xfId="29658" xr:uid="{3A2C711C-316D-4BA7-B045-509B15D4B228}"/>
    <cellStyle name="Comma 2 4 2 2 7 2 3" xfId="22045" xr:uid="{E542B574-AAE4-4A07-AD0A-40299FE2908C}"/>
    <cellStyle name="Comma 2 4 2 2 7 2 3 2" xfId="25308" xr:uid="{CCBD2C07-7197-4319-9E03-60FB93DD5659}"/>
    <cellStyle name="Comma 2 4 2 2 7 2 3 2 2" xfId="31832" xr:uid="{9944504A-A224-42E5-98C0-336D73208BCC}"/>
    <cellStyle name="Comma 2 4 2 2 7 2 3 3" xfId="28571" xr:uid="{496D1F7E-63F6-42C2-BBC4-F07B1A6D2706}"/>
    <cellStyle name="Comma 2 4 2 2 7 2 4" xfId="24221" xr:uid="{6CBB6B68-7E78-4B73-9021-063173464035}"/>
    <cellStyle name="Comma 2 4 2 2 7 2 4 2" xfId="30745" xr:uid="{A020F4DF-5908-438D-97A4-70B1752E00C3}"/>
    <cellStyle name="Comma 2 4 2 2 7 2 5" xfId="27484" xr:uid="{132EDF6E-1FB9-416F-9C88-F8327FE6B158}"/>
    <cellStyle name="Comma 2 4 2 2 7 3" xfId="23131" xr:uid="{D959AD93-B579-4DB8-BA76-3DF69DDAF244}"/>
    <cellStyle name="Comma 2 4 2 2 7 3 2" xfId="26394" xr:uid="{E10C841A-1AA5-498A-8480-2578112A2EE2}"/>
    <cellStyle name="Comma 2 4 2 2 7 3 2 2" xfId="32918" xr:uid="{CE066012-14FA-44DD-81F0-911C6FB69B6D}"/>
    <cellStyle name="Comma 2 4 2 2 7 3 3" xfId="29657" xr:uid="{1694D226-D2DF-4D6F-A51D-796B20FCE9DD}"/>
    <cellStyle name="Comma 2 4 2 2 7 4" xfId="22044" xr:uid="{C19A8AC3-BA1D-4E59-994F-AE7E7557A784}"/>
    <cellStyle name="Comma 2 4 2 2 7 4 2" xfId="25307" xr:uid="{9437DB76-D1C9-47EB-8293-4B39366CF3DE}"/>
    <cellStyle name="Comma 2 4 2 2 7 4 2 2" xfId="31831" xr:uid="{23C09FE7-489D-4116-82CB-04FD570B361D}"/>
    <cellStyle name="Comma 2 4 2 2 7 4 3" xfId="28570" xr:uid="{5FA0304D-8EDC-4EC4-A8A8-0EED959E726F}"/>
    <cellStyle name="Comma 2 4 2 2 7 5" xfId="24220" xr:uid="{648A0174-DC59-47DF-875D-A757AAE72A17}"/>
    <cellStyle name="Comma 2 4 2 2 7 5 2" xfId="30744" xr:uid="{8B21993E-7546-4039-9444-FFB6AD8E824D}"/>
    <cellStyle name="Comma 2 4 2 2 7 6" xfId="27483" xr:uid="{522F8AA1-1F4D-438D-B888-8C19FB98FF4D}"/>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7" xr:uid="{53C6AA8A-5174-4031-8AE0-83F9CD01C93B}"/>
    <cellStyle name="Comma 2 4 2 2 8 2 2 2 2" xfId="32921" xr:uid="{5661E639-51FA-4D93-BC83-FC25EA37835D}"/>
    <cellStyle name="Comma 2 4 2 2 8 2 2 3" xfId="29660" xr:uid="{5F6C3CDD-E169-40E4-820F-CA9F91DDC68E}"/>
    <cellStyle name="Comma 2 4 2 2 8 2 3" xfId="22047" xr:uid="{F4232894-961D-4E61-8341-C838B076679A}"/>
    <cellStyle name="Comma 2 4 2 2 8 2 3 2" xfId="25310" xr:uid="{0F93B373-0ED9-4183-A119-ACBB67AF7A9E}"/>
    <cellStyle name="Comma 2 4 2 2 8 2 3 2 2" xfId="31834" xr:uid="{DED29605-57F9-463A-946F-B0072C8613EF}"/>
    <cellStyle name="Comma 2 4 2 2 8 2 3 3" xfId="28573" xr:uid="{9898F7AE-EF51-421D-BE55-B9DF6E3FB8F2}"/>
    <cellStyle name="Comma 2 4 2 2 8 2 4" xfId="24223" xr:uid="{C2EF156C-6D85-4D2C-8D72-F4D8F327772E}"/>
    <cellStyle name="Comma 2 4 2 2 8 2 4 2" xfId="30747" xr:uid="{91259DB4-FC60-405A-BDB6-750B8926794C}"/>
    <cellStyle name="Comma 2 4 2 2 8 2 5" xfId="27486" xr:uid="{5199B387-94E8-4FAA-9941-BADE7FD233C5}"/>
    <cellStyle name="Comma 2 4 2 2 8 3" xfId="23133" xr:uid="{1039B9D3-AF07-4E30-9833-BBA76D7E2948}"/>
    <cellStyle name="Comma 2 4 2 2 8 3 2" xfId="26396" xr:uid="{F668528D-4C36-44CD-9428-06512C2BF381}"/>
    <cellStyle name="Comma 2 4 2 2 8 3 2 2" xfId="32920" xr:uid="{257A298C-0DE5-46CD-984B-B2B45EB2BEDA}"/>
    <cellStyle name="Comma 2 4 2 2 8 3 3" xfId="29659" xr:uid="{71781151-0A91-4B7D-9966-1C2697DCA249}"/>
    <cellStyle name="Comma 2 4 2 2 8 4" xfId="22046" xr:uid="{F65B04E1-7793-4FAD-B3EA-C64A66558967}"/>
    <cellStyle name="Comma 2 4 2 2 8 4 2" xfId="25309" xr:uid="{4C310E6A-CC3D-4BDE-BA60-CAE13F20973F}"/>
    <cellStyle name="Comma 2 4 2 2 8 4 2 2" xfId="31833" xr:uid="{ABB5DD4D-92AF-47F5-BB24-948DF001D29D}"/>
    <cellStyle name="Comma 2 4 2 2 8 4 3" xfId="28572" xr:uid="{55239941-FE2F-4842-AEA0-FB8394078223}"/>
    <cellStyle name="Comma 2 4 2 2 8 5" xfId="24222" xr:uid="{2E8B27EE-B809-4C21-B86A-35A9A3F191F0}"/>
    <cellStyle name="Comma 2 4 2 2 8 5 2" xfId="30746" xr:uid="{2E8FBF7E-CB40-40B0-B842-7EDF919EEE9E}"/>
    <cellStyle name="Comma 2 4 2 2 8 6" xfId="27485" xr:uid="{85549445-F22C-47FD-A553-20344F018B96}"/>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9" xr:uid="{273757A4-9180-40BC-8D8D-A6BB10E3150C}"/>
    <cellStyle name="Comma 2 4 2 2 9 2 2 2 2" xfId="32923" xr:uid="{74F8798B-8E89-4881-A5AB-CF3BD296DFB9}"/>
    <cellStyle name="Comma 2 4 2 2 9 2 2 3" xfId="29662" xr:uid="{2D75CF91-70CD-4BDC-974D-F20C81DA6F5F}"/>
    <cellStyle name="Comma 2 4 2 2 9 2 3" xfId="22049" xr:uid="{98ED49F2-5049-47C0-B200-53028B902BA3}"/>
    <cellStyle name="Comma 2 4 2 2 9 2 3 2" xfId="25312" xr:uid="{4E6D682D-89F8-4287-9332-1B8645D3E9F3}"/>
    <cellStyle name="Comma 2 4 2 2 9 2 3 2 2" xfId="31836" xr:uid="{905949A6-9CF4-4230-94FB-5FD300032CB8}"/>
    <cellStyle name="Comma 2 4 2 2 9 2 3 3" xfId="28575" xr:uid="{A7D2C6AB-7068-4B09-A4CC-B312BEDE0F57}"/>
    <cellStyle name="Comma 2 4 2 2 9 2 4" xfId="24225" xr:uid="{2600B8BF-F03D-4033-8FA8-FABBCED551D7}"/>
    <cellStyle name="Comma 2 4 2 2 9 2 4 2" xfId="30749" xr:uid="{1E556DDC-383A-4711-8128-050452F750C1}"/>
    <cellStyle name="Comma 2 4 2 2 9 2 5" xfId="27488" xr:uid="{507E2178-A4DF-41D6-8C82-65A6CE0EC638}"/>
    <cellStyle name="Comma 2 4 2 2 9 3" xfId="23135" xr:uid="{93A65E61-26C9-44E4-BBB5-C55B93041898}"/>
    <cellStyle name="Comma 2 4 2 2 9 3 2" xfId="26398" xr:uid="{0E39437B-CAEA-42A2-9723-20994E1991CA}"/>
    <cellStyle name="Comma 2 4 2 2 9 3 2 2" xfId="32922" xr:uid="{D424C66F-956C-462E-AD81-358A61AC2318}"/>
    <cellStyle name="Comma 2 4 2 2 9 3 3" xfId="29661" xr:uid="{918E45FD-2E14-4879-B6B8-E8BC67D82612}"/>
    <cellStyle name="Comma 2 4 2 2 9 4" xfId="22048" xr:uid="{5AE9D7C8-C74D-48F8-A227-90ADA2E0F9E1}"/>
    <cellStyle name="Comma 2 4 2 2 9 4 2" xfId="25311" xr:uid="{A6442C2F-753D-4F56-8E3A-4553C13123E5}"/>
    <cellStyle name="Comma 2 4 2 2 9 4 2 2" xfId="31835" xr:uid="{6B291272-B3D4-4F6C-A454-2C026D62F18A}"/>
    <cellStyle name="Comma 2 4 2 2 9 4 3" xfId="28574" xr:uid="{9EDBB160-535D-4758-B711-C253E316554D}"/>
    <cellStyle name="Comma 2 4 2 2 9 5" xfId="24224" xr:uid="{263F2012-A2D4-4F19-8976-C4BE8827E29C}"/>
    <cellStyle name="Comma 2 4 2 2 9 5 2" xfId="30748" xr:uid="{40199F67-52DE-4A5A-BD43-14862161A01A}"/>
    <cellStyle name="Comma 2 4 2 2 9 6" xfId="27487" xr:uid="{B6432CB6-D120-4A06-B79F-E7126A63AAC9}"/>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1" xr:uid="{5D7F1AC1-44DB-4CAA-9918-82594B7A13A5}"/>
    <cellStyle name="Comma 2 4 2 3 10 2 2 2" xfId="32925" xr:uid="{6EBEB49C-89F9-4D4A-A53F-0343043DBF53}"/>
    <cellStyle name="Comma 2 4 2 3 10 2 3" xfId="29664" xr:uid="{A7118659-3240-4530-9751-E49311E3D125}"/>
    <cellStyle name="Comma 2 4 2 3 10 3" xfId="22051" xr:uid="{2B948E2A-35DE-4C4F-BB9B-F8ACCB461D98}"/>
    <cellStyle name="Comma 2 4 2 3 10 3 2" xfId="25314" xr:uid="{378410AD-B010-4226-B624-DC06FA7B9520}"/>
    <cellStyle name="Comma 2 4 2 3 10 3 2 2" xfId="31838" xr:uid="{3B6BF185-D4B6-4E48-BAE7-9C6705C74C8A}"/>
    <cellStyle name="Comma 2 4 2 3 10 3 3" xfId="28577" xr:uid="{9D5E6921-13EC-4953-A600-6D7E119C243E}"/>
    <cellStyle name="Comma 2 4 2 3 10 4" xfId="24227" xr:uid="{0457CCBC-501C-4B35-80EC-DFF301B47C7D}"/>
    <cellStyle name="Comma 2 4 2 3 10 4 2" xfId="30751" xr:uid="{3DD12C7A-10A1-41CF-81F7-D3ECA06F09BA}"/>
    <cellStyle name="Comma 2 4 2 3 10 5" xfId="27490" xr:uid="{BED808AD-4ECE-4CC1-88C5-000CD801145E}"/>
    <cellStyle name="Comma 2 4 2 3 11" xfId="23137" xr:uid="{0FD3A450-7606-49D7-9971-0649A44E75F9}"/>
    <cellStyle name="Comma 2 4 2 3 11 2" xfId="26400" xr:uid="{CAE30C3E-8E58-4E0B-972D-6B624FFBF538}"/>
    <cellStyle name="Comma 2 4 2 3 11 2 2" xfId="32924" xr:uid="{E1AF44CD-7B9F-4E86-8FD9-8D4EF787295C}"/>
    <cellStyle name="Comma 2 4 2 3 11 3" xfId="29663" xr:uid="{C2A866E4-8981-4CD7-92CF-C42D197C50A7}"/>
    <cellStyle name="Comma 2 4 2 3 12" xfId="22050" xr:uid="{E825575C-F538-4063-A095-EE32159F9060}"/>
    <cellStyle name="Comma 2 4 2 3 12 2" xfId="25313" xr:uid="{0FA19FF8-ABB4-4408-9EDE-32D135632B75}"/>
    <cellStyle name="Comma 2 4 2 3 12 2 2" xfId="31837" xr:uid="{8E5BBE22-AB36-4B65-A1F6-C66C4C40CE78}"/>
    <cellStyle name="Comma 2 4 2 3 12 3" xfId="28576" xr:uid="{D134CD75-656A-41EA-A115-D0806D7C8500}"/>
    <cellStyle name="Comma 2 4 2 3 13" xfId="24226" xr:uid="{ECDE8775-27FB-42AA-BDFF-16985981DE3F}"/>
    <cellStyle name="Comma 2 4 2 3 13 2" xfId="30750" xr:uid="{B47D305D-0B91-4967-9EC7-6F82985A9EBB}"/>
    <cellStyle name="Comma 2 4 2 3 14" xfId="27489" xr:uid="{4269DAF1-8CA5-4191-980D-D7347F43361A}"/>
    <cellStyle name="Comma 2 4 2 3 2" xfId="13435" xr:uid="{00000000-0005-0000-0000-00006A340000}"/>
    <cellStyle name="Comma 2 4 2 3 2 10" xfId="27491" xr:uid="{C1AF6C47-F082-44B7-ADBA-0DE17965CD6A}"/>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5" xr:uid="{02828928-91C0-4A45-8586-3DCA3931B3AB}"/>
    <cellStyle name="Comma 2 4 2 3 2 2 2 2 2 2 2" xfId="32929" xr:uid="{5460FDD7-9794-43E9-8B98-7BE9265D950D}"/>
    <cellStyle name="Comma 2 4 2 3 2 2 2 2 2 3" xfId="29668" xr:uid="{E334D2A6-C842-4B6E-8EEB-12DD4F9BEEA5}"/>
    <cellStyle name="Comma 2 4 2 3 2 2 2 2 3" xfId="22055" xr:uid="{98F0BCCD-8559-4D45-BC49-9E92A408D1AD}"/>
    <cellStyle name="Comma 2 4 2 3 2 2 2 2 3 2" xfId="25318" xr:uid="{B0F2F561-BFD7-4DBA-BD15-BA7136FC0F36}"/>
    <cellStyle name="Comma 2 4 2 3 2 2 2 2 3 2 2" xfId="31842" xr:uid="{B03457F9-3CD7-4A22-B1AE-AA6519BDCB12}"/>
    <cellStyle name="Comma 2 4 2 3 2 2 2 2 3 3" xfId="28581" xr:uid="{DCA2FF25-75C8-42FD-A577-A33A1CCF65EB}"/>
    <cellStyle name="Comma 2 4 2 3 2 2 2 2 4" xfId="24231" xr:uid="{31AC55BD-AA32-4103-A7DD-02A8190732C9}"/>
    <cellStyle name="Comma 2 4 2 3 2 2 2 2 4 2" xfId="30755" xr:uid="{B98E3142-2343-482C-A028-007D53E41B5F}"/>
    <cellStyle name="Comma 2 4 2 3 2 2 2 2 5" xfId="27494" xr:uid="{22A17E71-E0F8-45E7-B627-627D6DD11D50}"/>
    <cellStyle name="Comma 2 4 2 3 2 2 2 3" xfId="13439" xr:uid="{00000000-0005-0000-0000-00006E340000}"/>
    <cellStyle name="Comma 2 4 2 3 2 2 2 3 2" xfId="23143" xr:uid="{5EC7A77E-E152-45D4-9FD7-48135F1BFF8A}"/>
    <cellStyle name="Comma 2 4 2 3 2 2 2 3 2 2" xfId="26406" xr:uid="{24328C9B-DEF9-4C92-B12F-BF9247D50F67}"/>
    <cellStyle name="Comma 2 4 2 3 2 2 2 3 2 2 2" xfId="32930" xr:uid="{ED143E22-5586-40B5-AB1A-03ED654C7761}"/>
    <cellStyle name="Comma 2 4 2 3 2 2 2 3 2 3" xfId="29669" xr:uid="{C4DE8704-455B-4610-B00D-B1F36D3247AB}"/>
    <cellStyle name="Comma 2 4 2 3 2 2 2 3 3" xfId="22056" xr:uid="{87795B43-5286-4F8E-8E3D-46AA4C770200}"/>
    <cellStyle name="Comma 2 4 2 3 2 2 2 3 3 2" xfId="25319" xr:uid="{EF33CC75-2F8A-4754-88B1-2CB55E57776B}"/>
    <cellStyle name="Comma 2 4 2 3 2 2 2 3 3 2 2" xfId="31843" xr:uid="{6CFB0282-FF5A-46F8-B8C9-2AFCB4B1E683}"/>
    <cellStyle name="Comma 2 4 2 3 2 2 2 3 3 3" xfId="28582" xr:uid="{93EB0FE9-DF46-4930-89FA-C74B82342E8E}"/>
    <cellStyle name="Comma 2 4 2 3 2 2 2 3 4" xfId="24232" xr:uid="{95024D6F-0A4D-415F-AE01-1A745C5279DD}"/>
    <cellStyle name="Comma 2 4 2 3 2 2 2 3 4 2" xfId="30756" xr:uid="{0AC0D5AE-4BC5-410B-A940-DD19CBDBEF0D}"/>
    <cellStyle name="Comma 2 4 2 3 2 2 2 3 5" xfId="27495" xr:uid="{500760C0-F5CE-4B97-B37B-7FB3A68EC6C7}"/>
    <cellStyle name="Comma 2 4 2 3 2 2 2 4" xfId="23141" xr:uid="{B030CDE0-3CB2-4BFF-AC51-6BC07074433B}"/>
    <cellStyle name="Comma 2 4 2 3 2 2 2 4 2" xfId="26404" xr:uid="{7EC21139-2329-49E9-B089-8637D83B425C}"/>
    <cellStyle name="Comma 2 4 2 3 2 2 2 4 2 2" xfId="32928" xr:uid="{A90BF825-F769-4D6E-BE78-B4A38A9CE7A1}"/>
    <cellStyle name="Comma 2 4 2 3 2 2 2 4 3" xfId="29667" xr:uid="{2C967C86-C532-4F89-9AEB-B503EB875417}"/>
    <cellStyle name="Comma 2 4 2 3 2 2 2 5" xfId="22054" xr:uid="{F1ABEE66-DCD0-4F90-83B2-174621B5C48B}"/>
    <cellStyle name="Comma 2 4 2 3 2 2 2 5 2" xfId="25317" xr:uid="{0F8C83A2-46F4-4D19-850E-A777ABE9FF6D}"/>
    <cellStyle name="Comma 2 4 2 3 2 2 2 5 2 2" xfId="31841" xr:uid="{89D20590-223F-44CE-9984-E937533B0A24}"/>
    <cellStyle name="Comma 2 4 2 3 2 2 2 5 3" xfId="28580" xr:uid="{F106A18F-73F0-49CA-9CDC-DEED02A93224}"/>
    <cellStyle name="Comma 2 4 2 3 2 2 2 6" xfId="24230" xr:uid="{44900B89-EE6B-4864-A0CC-6BC2202E21A0}"/>
    <cellStyle name="Comma 2 4 2 3 2 2 2 6 2" xfId="30754" xr:uid="{D8C1B925-F92D-4797-A931-BA391641D33D}"/>
    <cellStyle name="Comma 2 4 2 3 2 2 2 7" xfId="27493" xr:uid="{6A7BE59D-B2A6-4D6A-B384-7598B607D4D5}"/>
    <cellStyle name="Comma 2 4 2 3 2 2 3" xfId="13440" xr:uid="{00000000-0005-0000-0000-00006F340000}"/>
    <cellStyle name="Comma 2 4 2 3 2 2 3 2" xfId="23144" xr:uid="{C4C10C8F-DE1E-47D5-8D6B-7A8A9782F703}"/>
    <cellStyle name="Comma 2 4 2 3 2 2 3 2 2" xfId="26407" xr:uid="{F8D1B970-4AC7-4F16-90D2-BE64A7DB38E3}"/>
    <cellStyle name="Comma 2 4 2 3 2 2 3 2 2 2" xfId="32931" xr:uid="{A96B2441-60F5-4CA9-8893-D36D8DD8ABAB}"/>
    <cellStyle name="Comma 2 4 2 3 2 2 3 2 3" xfId="29670" xr:uid="{3140711D-8091-4FED-A088-92A8D2E87A40}"/>
    <cellStyle name="Comma 2 4 2 3 2 2 3 3" xfId="22057" xr:uid="{B231CE01-9EED-42A1-ADD0-B8530615D8ED}"/>
    <cellStyle name="Comma 2 4 2 3 2 2 3 3 2" xfId="25320" xr:uid="{199A625A-A6A0-4A0E-AED0-EB2E01D29427}"/>
    <cellStyle name="Comma 2 4 2 3 2 2 3 3 2 2" xfId="31844" xr:uid="{C9B0BC7E-68FE-4173-A683-62DB2C5C3792}"/>
    <cellStyle name="Comma 2 4 2 3 2 2 3 3 3" xfId="28583" xr:uid="{E1EA6B71-86E7-483A-A57B-E5D9CD78324E}"/>
    <cellStyle name="Comma 2 4 2 3 2 2 3 4" xfId="24233" xr:uid="{60C90717-7D13-4522-B4C3-7E403FD5B437}"/>
    <cellStyle name="Comma 2 4 2 3 2 2 3 4 2" xfId="30757" xr:uid="{47A67A9C-9443-473B-93C6-DAD1C3692ACF}"/>
    <cellStyle name="Comma 2 4 2 3 2 2 3 5" xfId="27496" xr:uid="{D7348104-1371-4170-B9EF-1AE898DDEB28}"/>
    <cellStyle name="Comma 2 4 2 3 2 2 4" xfId="13441" xr:uid="{00000000-0005-0000-0000-000070340000}"/>
    <cellStyle name="Comma 2 4 2 3 2 2 4 2" xfId="23145" xr:uid="{C72A2782-C301-433D-89A1-DC808A91A476}"/>
    <cellStyle name="Comma 2 4 2 3 2 2 4 2 2" xfId="26408" xr:uid="{6125444A-66A9-4004-8BC3-C0DDE6DFF7C5}"/>
    <cellStyle name="Comma 2 4 2 3 2 2 4 2 2 2" xfId="32932" xr:uid="{30F0BA86-9BA5-42CB-92AF-4FB704A806AC}"/>
    <cellStyle name="Comma 2 4 2 3 2 2 4 2 3" xfId="29671" xr:uid="{33C76FF6-D9AF-442F-81CB-CF11CCBBC092}"/>
    <cellStyle name="Comma 2 4 2 3 2 2 4 3" xfId="22058" xr:uid="{F2D319CC-BA28-4BA9-BD8F-A90A404ECFED}"/>
    <cellStyle name="Comma 2 4 2 3 2 2 4 3 2" xfId="25321" xr:uid="{AFF3F4C9-0103-4AF0-A8A2-71FABDD75A53}"/>
    <cellStyle name="Comma 2 4 2 3 2 2 4 3 2 2" xfId="31845" xr:uid="{AD6FA4F7-E6EC-4CB3-ADC0-4C0D9E1A5980}"/>
    <cellStyle name="Comma 2 4 2 3 2 2 4 3 3" xfId="28584" xr:uid="{CA828C94-56AD-4175-A4CE-EB47F241B6B0}"/>
    <cellStyle name="Comma 2 4 2 3 2 2 4 4" xfId="24234" xr:uid="{86A94E5D-AA6A-420E-AE04-B199153A1019}"/>
    <cellStyle name="Comma 2 4 2 3 2 2 4 4 2" xfId="30758" xr:uid="{13C2083B-1359-4E3D-94A2-D85C9A162D3F}"/>
    <cellStyle name="Comma 2 4 2 3 2 2 4 5" xfId="27497" xr:uid="{D21568EE-6736-4084-A211-9DB010FA7D79}"/>
    <cellStyle name="Comma 2 4 2 3 2 2 5" xfId="23140" xr:uid="{46F65AB7-F863-472A-82FB-0446F516C6DD}"/>
    <cellStyle name="Comma 2 4 2 3 2 2 5 2" xfId="26403" xr:uid="{ECAE3142-1AB4-4A87-9CFB-466882C98463}"/>
    <cellStyle name="Comma 2 4 2 3 2 2 5 2 2" xfId="32927" xr:uid="{536A90EF-6640-45D8-A89A-C4B583BA344F}"/>
    <cellStyle name="Comma 2 4 2 3 2 2 5 3" xfId="29666" xr:uid="{7BC53EC8-CA10-4211-BC25-772662AB9FDD}"/>
    <cellStyle name="Comma 2 4 2 3 2 2 6" xfId="22053" xr:uid="{1D26DE56-DCFE-4303-B577-506745149097}"/>
    <cellStyle name="Comma 2 4 2 3 2 2 6 2" xfId="25316" xr:uid="{AFB99CC9-43E3-4EE8-AFC1-EFCE6E58B2C1}"/>
    <cellStyle name="Comma 2 4 2 3 2 2 6 2 2" xfId="31840" xr:uid="{00B891E9-7E43-4424-B9FB-3BD0F2E06F17}"/>
    <cellStyle name="Comma 2 4 2 3 2 2 6 3" xfId="28579" xr:uid="{2D0F445A-701F-4F1D-9D8B-14C475DBE317}"/>
    <cellStyle name="Comma 2 4 2 3 2 2 7" xfId="24229" xr:uid="{02811BB6-AC8C-4B65-88B8-E0C5F1FB8E90}"/>
    <cellStyle name="Comma 2 4 2 3 2 2 7 2" xfId="30753" xr:uid="{FC425774-F178-41B1-87BB-32AFB1495EC4}"/>
    <cellStyle name="Comma 2 4 2 3 2 2 8" xfId="27492" xr:uid="{B0F30130-E5E3-499B-BE52-4FA647861204}"/>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10" xr:uid="{BB292D34-D26B-4E60-9FCD-CF498ABB9BC5}"/>
    <cellStyle name="Comma 2 4 2 3 2 3 2 2 2 2" xfId="32934" xr:uid="{4A81E3B8-2F71-496E-83A5-059BAC2EEAF0}"/>
    <cellStyle name="Comma 2 4 2 3 2 3 2 2 3" xfId="29673" xr:uid="{64100C7D-4531-40FC-A392-2732E8FA0E31}"/>
    <cellStyle name="Comma 2 4 2 3 2 3 2 3" xfId="22060" xr:uid="{941BE6DB-6704-427E-B5E9-E0AC5AA8C82E}"/>
    <cellStyle name="Comma 2 4 2 3 2 3 2 3 2" xfId="25323" xr:uid="{48525351-2285-4610-BB88-24D45BA129DD}"/>
    <cellStyle name="Comma 2 4 2 3 2 3 2 3 2 2" xfId="31847" xr:uid="{89F3DF40-2385-43D9-9ABB-B6442E2C54F1}"/>
    <cellStyle name="Comma 2 4 2 3 2 3 2 3 3" xfId="28586" xr:uid="{09EDF991-63B7-4A30-930B-2C0EB3493009}"/>
    <cellStyle name="Comma 2 4 2 3 2 3 2 4" xfId="24236" xr:uid="{4C85BF0C-4D28-485D-B64F-FF1DD778FE4A}"/>
    <cellStyle name="Comma 2 4 2 3 2 3 2 4 2" xfId="30760" xr:uid="{77600FAC-CCEB-4353-8E1B-24CFE2568438}"/>
    <cellStyle name="Comma 2 4 2 3 2 3 2 5" xfId="27499" xr:uid="{180670BD-1D37-4D33-BA7B-840070DB7915}"/>
    <cellStyle name="Comma 2 4 2 3 2 3 3" xfId="13444" xr:uid="{00000000-0005-0000-0000-000073340000}"/>
    <cellStyle name="Comma 2 4 2 3 2 3 3 2" xfId="23148" xr:uid="{C3B2485F-17D0-436C-8778-74F497D0E1F5}"/>
    <cellStyle name="Comma 2 4 2 3 2 3 3 2 2" xfId="26411" xr:uid="{4942A11D-C047-4A53-A699-58154EDBF37D}"/>
    <cellStyle name="Comma 2 4 2 3 2 3 3 2 2 2" xfId="32935" xr:uid="{BA68750F-B8B6-40F3-93FE-DF3405DBA0F0}"/>
    <cellStyle name="Comma 2 4 2 3 2 3 3 2 3" xfId="29674" xr:uid="{AB1776E4-AB97-4261-8381-A2D58A92C4DB}"/>
    <cellStyle name="Comma 2 4 2 3 2 3 3 3" xfId="22061" xr:uid="{4BF9A9C8-1939-4EE9-9FD2-452083578695}"/>
    <cellStyle name="Comma 2 4 2 3 2 3 3 3 2" xfId="25324" xr:uid="{C614E1B9-0843-40A2-B41B-78B0535BC215}"/>
    <cellStyle name="Comma 2 4 2 3 2 3 3 3 2 2" xfId="31848" xr:uid="{7DBF8B96-59DB-479C-B4A1-6973F52CB803}"/>
    <cellStyle name="Comma 2 4 2 3 2 3 3 3 3" xfId="28587" xr:uid="{172489E5-3293-43EA-9BFB-AC9E75AB5E79}"/>
    <cellStyle name="Comma 2 4 2 3 2 3 3 4" xfId="24237" xr:uid="{E9DC51D7-11CC-4924-B76C-3B0F27B3F8CE}"/>
    <cellStyle name="Comma 2 4 2 3 2 3 3 4 2" xfId="30761" xr:uid="{1E30FD97-0FDC-419D-BA4A-F0AA4259C898}"/>
    <cellStyle name="Comma 2 4 2 3 2 3 3 5" xfId="27500" xr:uid="{AAF7E07B-AB95-4A94-B111-C7C24AF31B3F}"/>
    <cellStyle name="Comma 2 4 2 3 2 3 4" xfId="23146" xr:uid="{B1184535-9C1B-492F-AB08-20D06DBA8BA1}"/>
    <cellStyle name="Comma 2 4 2 3 2 3 4 2" xfId="26409" xr:uid="{292711B2-093E-4F21-8407-6003D8903885}"/>
    <cellStyle name="Comma 2 4 2 3 2 3 4 2 2" xfId="32933" xr:uid="{EEFEC3C1-DA23-4C53-AA08-8F4DB2ACF915}"/>
    <cellStyle name="Comma 2 4 2 3 2 3 4 3" xfId="29672" xr:uid="{B3B6B079-F543-43CB-88D4-15D08336BEB0}"/>
    <cellStyle name="Comma 2 4 2 3 2 3 5" xfId="22059" xr:uid="{4767D383-42A2-4859-B788-6B4B75C20DD7}"/>
    <cellStyle name="Comma 2 4 2 3 2 3 5 2" xfId="25322" xr:uid="{D799BBC5-BAE7-4BA4-89A5-45835DB30195}"/>
    <cellStyle name="Comma 2 4 2 3 2 3 5 2 2" xfId="31846" xr:uid="{7B97A431-3026-477F-B4FA-8A215F746A89}"/>
    <cellStyle name="Comma 2 4 2 3 2 3 5 3" xfId="28585" xr:uid="{2E348E74-E3A5-4097-AE0C-53FF57FB0C6D}"/>
    <cellStyle name="Comma 2 4 2 3 2 3 6" xfId="24235" xr:uid="{53992B50-0474-45DF-85C8-3EE72633DA6C}"/>
    <cellStyle name="Comma 2 4 2 3 2 3 6 2" xfId="30759" xr:uid="{A24F7F33-C2A7-4593-B883-1FE50D7C7CB9}"/>
    <cellStyle name="Comma 2 4 2 3 2 3 7" xfId="27498" xr:uid="{AA470686-54F9-4766-9612-B539C0A5A26E}"/>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3" xr:uid="{1CF2C76A-FDCF-491F-8657-E6AB0742016E}"/>
    <cellStyle name="Comma 2 4 2 3 2 4 2 2 2 2" xfId="32937" xr:uid="{FD706A9E-960F-41CF-9794-BA0DF6859946}"/>
    <cellStyle name="Comma 2 4 2 3 2 4 2 2 3" xfId="29676" xr:uid="{A0581DE3-EA19-46B6-BC64-75CE74F40076}"/>
    <cellStyle name="Comma 2 4 2 3 2 4 2 3" xfId="22063" xr:uid="{AFDB8742-2388-4A10-9089-17AA4685576A}"/>
    <cellStyle name="Comma 2 4 2 3 2 4 2 3 2" xfId="25326" xr:uid="{CFE4EABA-36B8-477B-B289-AC962D28B5A5}"/>
    <cellStyle name="Comma 2 4 2 3 2 4 2 3 2 2" xfId="31850" xr:uid="{5F3482CB-2C09-4B33-94C8-CB4DE6C2F996}"/>
    <cellStyle name="Comma 2 4 2 3 2 4 2 3 3" xfId="28589" xr:uid="{C00B34B4-84B2-4FEE-A508-3A810C9CDE24}"/>
    <cellStyle name="Comma 2 4 2 3 2 4 2 4" xfId="24239" xr:uid="{129D264A-DC03-49B0-9EA7-D0EB4AE7EDC7}"/>
    <cellStyle name="Comma 2 4 2 3 2 4 2 4 2" xfId="30763" xr:uid="{A05677E4-ADEE-4483-A788-71AB74DEB8FC}"/>
    <cellStyle name="Comma 2 4 2 3 2 4 2 5" xfId="27502" xr:uid="{C93D97D3-8590-41CD-B933-B60A5D16E3F5}"/>
    <cellStyle name="Comma 2 4 2 3 2 4 3" xfId="13447" xr:uid="{00000000-0005-0000-0000-000076340000}"/>
    <cellStyle name="Comma 2 4 2 3 2 4 3 2" xfId="23151" xr:uid="{653C7723-9B27-4E08-BA29-E495AC76156C}"/>
    <cellStyle name="Comma 2 4 2 3 2 4 3 2 2" xfId="26414" xr:uid="{51DFB3E8-5219-4569-BDF6-C5193503E318}"/>
    <cellStyle name="Comma 2 4 2 3 2 4 3 2 2 2" xfId="32938" xr:uid="{7E052727-0852-406F-86C1-8D4FA14D0CC2}"/>
    <cellStyle name="Comma 2 4 2 3 2 4 3 2 3" xfId="29677" xr:uid="{FA7C36C3-7770-4DD8-94C3-AA9953E235EA}"/>
    <cellStyle name="Comma 2 4 2 3 2 4 3 3" xfId="22064" xr:uid="{C07762C1-07A5-4E37-B787-81A68422FE66}"/>
    <cellStyle name="Comma 2 4 2 3 2 4 3 3 2" xfId="25327" xr:uid="{B5E70FA0-2434-49FB-AE87-AEE7E5E8187F}"/>
    <cellStyle name="Comma 2 4 2 3 2 4 3 3 2 2" xfId="31851" xr:uid="{1A2021F2-71E9-4ED9-A570-A3A38136D5E8}"/>
    <cellStyle name="Comma 2 4 2 3 2 4 3 3 3" xfId="28590" xr:uid="{A51A7D2C-5E46-4577-8444-A209F21625C5}"/>
    <cellStyle name="Comma 2 4 2 3 2 4 3 4" xfId="24240" xr:uid="{BA344E93-900A-4532-8790-6761E7645834}"/>
    <cellStyle name="Comma 2 4 2 3 2 4 3 4 2" xfId="30764" xr:uid="{0A784832-A973-421C-8153-0FC82559916E}"/>
    <cellStyle name="Comma 2 4 2 3 2 4 3 5" xfId="27503" xr:uid="{1E6B37B9-05BF-403D-80BB-AEFB32D7B876}"/>
    <cellStyle name="Comma 2 4 2 3 2 4 4" xfId="23149" xr:uid="{679FEC5B-30D0-4A81-8CBA-D670EC5EE9C8}"/>
    <cellStyle name="Comma 2 4 2 3 2 4 4 2" xfId="26412" xr:uid="{52E16492-F289-4FDD-A4DB-47BAD20398EF}"/>
    <cellStyle name="Comma 2 4 2 3 2 4 4 2 2" xfId="32936" xr:uid="{B175E057-7FE7-44A9-878E-E47F9CB4A7F7}"/>
    <cellStyle name="Comma 2 4 2 3 2 4 4 3" xfId="29675" xr:uid="{B2CB5484-99DD-4E3E-A165-5BB4D5DC1079}"/>
    <cellStyle name="Comma 2 4 2 3 2 4 5" xfId="22062" xr:uid="{3DB23396-0C7A-499B-8172-FF0869F678FC}"/>
    <cellStyle name="Comma 2 4 2 3 2 4 5 2" xfId="25325" xr:uid="{828A4765-9964-4778-AEBC-CCFCC44141BA}"/>
    <cellStyle name="Comma 2 4 2 3 2 4 5 2 2" xfId="31849" xr:uid="{C4055F34-9AC5-4710-A346-0E7626AB1713}"/>
    <cellStyle name="Comma 2 4 2 3 2 4 5 3" xfId="28588" xr:uid="{220694AB-12A3-42A4-A0B7-F480AE296EE4}"/>
    <cellStyle name="Comma 2 4 2 3 2 4 6" xfId="24238" xr:uid="{A331EC98-2A40-47E3-96DE-23FB88D398DC}"/>
    <cellStyle name="Comma 2 4 2 3 2 4 6 2" xfId="30762" xr:uid="{0315D35B-221E-4F4A-8275-8124A73AD155}"/>
    <cellStyle name="Comma 2 4 2 3 2 4 7" xfId="27501" xr:uid="{F930C60B-C878-4E0C-ACC5-B1EC1340570C}"/>
    <cellStyle name="Comma 2 4 2 3 2 5" xfId="13448" xr:uid="{00000000-0005-0000-0000-000077340000}"/>
    <cellStyle name="Comma 2 4 2 3 2 5 2" xfId="23152" xr:uid="{DB9E0D83-6F3A-4449-8A96-3F2FBC3BFE0D}"/>
    <cellStyle name="Comma 2 4 2 3 2 5 2 2" xfId="26415" xr:uid="{62ADCFFC-74F4-4470-9646-6A59B6EA2F0E}"/>
    <cellStyle name="Comma 2 4 2 3 2 5 2 2 2" xfId="32939" xr:uid="{34E6A3A5-5576-45F8-8F38-62B566B715AC}"/>
    <cellStyle name="Comma 2 4 2 3 2 5 2 3" xfId="29678" xr:uid="{5D4EE6FA-92F1-4D77-A7C0-9138CCB7D6B1}"/>
    <cellStyle name="Comma 2 4 2 3 2 5 3" xfId="22065" xr:uid="{F927EBB9-85CF-4BFE-80EB-19AB9F40FFE2}"/>
    <cellStyle name="Comma 2 4 2 3 2 5 3 2" xfId="25328" xr:uid="{1BC6CD84-2EC5-41E0-A0D9-E3DA9D7DBA9A}"/>
    <cellStyle name="Comma 2 4 2 3 2 5 3 2 2" xfId="31852" xr:uid="{D906CF7F-7B7B-4EB4-9AE9-597A0213110E}"/>
    <cellStyle name="Comma 2 4 2 3 2 5 3 3" xfId="28591" xr:uid="{E22635A0-001B-42C3-BE2B-75BAF4883EFE}"/>
    <cellStyle name="Comma 2 4 2 3 2 5 4" xfId="24241" xr:uid="{FEAEE356-2233-4A81-9EF4-69B426B37A29}"/>
    <cellStyle name="Comma 2 4 2 3 2 5 4 2" xfId="30765" xr:uid="{96BA3E38-62DB-4797-A506-E40A79B2D3E1}"/>
    <cellStyle name="Comma 2 4 2 3 2 5 5" xfId="27504" xr:uid="{B7EC4004-498C-4A40-8921-F0ECD4186573}"/>
    <cellStyle name="Comma 2 4 2 3 2 6" xfId="13449" xr:uid="{00000000-0005-0000-0000-000078340000}"/>
    <cellStyle name="Comma 2 4 2 3 2 6 2" xfId="23153" xr:uid="{A549CDAA-1E40-4ADC-9FF9-174B52DB3D9B}"/>
    <cellStyle name="Comma 2 4 2 3 2 6 2 2" xfId="26416" xr:uid="{03F3AC90-D42E-4C4B-80D4-0BABA66C7F9A}"/>
    <cellStyle name="Comma 2 4 2 3 2 6 2 2 2" xfId="32940" xr:uid="{18FE616A-4D40-4565-92AC-289D9B65746E}"/>
    <cellStyle name="Comma 2 4 2 3 2 6 2 3" xfId="29679" xr:uid="{99724DB8-09FD-4E84-AEB3-7852F1AC3258}"/>
    <cellStyle name="Comma 2 4 2 3 2 6 3" xfId="22066" xr:uid="{DC19B526-9F7A-484A-A91B-CAB599AB3399}"/>
    <cellStyle name="Comma 2 4 2 3 2 6 3 2" xfId="25329" xr:uid="{605D3CD1-3927-4E11-BDED-455BD1D97589}"/>
    <cellStyle name="Comma 2 4 2 3 2 6 3 2 2" xfId="31853" xr:uid="{E42204F2-2090-48BF-9A53-90E8BACA542A}"/>
    <cellStyle name="Comma 2 4 2 3 2 6 3 3" xfId="28592" xr:uid="{1E8EFC40-A738-492B-8EF2-CECCDF968002}"/>
    <cellStyle name="Comma 2 4 2 3 2 6 4" xfId="24242" xr:uid="{7D2D529D-3A9A-4A99-BCE2-88CF8ED94D23}"/>
    <cellStyle name="Comma 2 4 2 3 2 6 4 2" xfId="30766" xr:uid="{7E613B91-AFC7-4FDE-A404-524CABFF9212}"/>
    <cellStyle name="Comma 2 4 2 3 2 6 5" xfId="27505" xr:uid="{565BCCA4-63DC-4710-8E74-F1A6FE5640F1}"/>
    <cellStyle name="Comma 2 4 2 3 2 7" xfId="23139" xr:uid="{16EAB1AE-AE0E-4551-81D2-5A07C9893E1B}"/>
    <cellStyle name="Comma 2 4 2 3 2 7 2" xfId="26402" xr:uid="{D777EC9E-68D0-480F-A03C-3F60C88AF1D9}"/>
    <cellStyle name="Comma 2 4 2 3 2 7 2 2" xfId="32926" xr:uid="{46B6E786-BC48-41B9-A3AC-56EBA9080A05}"/>
    <cellStyle name="Comma 2 4 2 3 2 7 3" xfId="29665" xr:uid="{43281DBE-9570-48A0-9708-F7EAC740DE07}"/>
    <cellStyle name="Comma 2 4 2 3 2 8" xfId="22052" xr:uid="{6BE9D1CF-E506-4D53-8EE7-640C6765B7CD}"/>
    <cellStyle name="Comma 2 4 2 3 2 8 2" xfId="25315" xr:uid="{EC4E3003-D729-47D5-8476-9ACCBB8E3FC8}"/>
    <cellStyle name="Comma 2 4 2 3 2 8 2 2" xfId="31839" xr:uid="{6F6D1C37-31C0-4455-9CE4-FEECFCF8149B}"/>
    <cellStyle name="Comma 2 4 2 3 2 8 3" xfId="28578" xr:uid="{706894FD-B7C3-498B-8FD0-A616301B1794}"/>
    <cellStyle name="Comma 2 4 2 3 2 9" xfId="24228" xr:uid="{B461D91B-221C-4EF8-8599-7F06A86BE2A9}"/>
    <cellStyle name="Comma 2 4 2 3 2 9 2" xfId="30752" xr:uid="{EF6A8956-E04B-42D5-8AE3-7779ADB56455}"/>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9" xr:uid="{7CB93D19-B38C-4ADF-89BA-6AEDB4732627}"/>
    <cellStyle name="Comma 2 4 2 3 3 2 2 2 2 2" xfId="32943" xr:uid="{0EEB70F6-1C0F-4159-B6C3-4982D31BF3E1}"/>
    <cellStyle name="Comma 2 4 2 3 3 2 2 2 3" xfId="29682" xr:uid="{7D916F57-2C81-4CFC-8BBD-82F6ABE70941}"/>
    <cellStyle name="Comma 2 4 2 3 3 2 2 3" xfId="22069" xr:uid="{DA38EF79-ABEE-42C8-9979-C9A053EBE088}"/>
    <cellStyle name="Comma 2 4 2 3 3 2 2 3 2" xfId="25332" xr:uid="{3D2A019C-C3B6-4226-9374-F1E001DFD6CF}"/>
    <cellStyle name="Comma 2 4 2 3 3 2 2 3 2 2" xfId="31856" xr:uid="{98F6C25C-3161-409F-9DFA-1D3484827735}"/>
    <cellStyle name="Comma 2 4 2 3 3 2 2 3 3" xfId="28595" xr:uid="{D0EB1D80-8EDC-493F-A257-59E784E17DB4}"/>
    <cellStyle name="Comma 2 4 2 3 3 2 2 4" xfId="24245" xr:uid="{33945A66-41C7-4020-90E5-803C60DC6740}"/>
    <cellStyle name="Comma 2 4 2 3 3 2 2 4 2" xfId="30769" xr:uid="{D5F395B1-729A-48E0-9E63-F679335ED0B0}"/>
    <cellStyle name="Comma 2 4 2 3 3 2 2 5" xfId="27508" xr:uid="{AEDF47E2-AB2A-4D70-A1E9-4D606878C5A0}"/>
    <cellStyle name="Comma 2 4 2 3 3 2 3" xfId="13453" xr:uid="{00000000-0005-0000-0000-00007C340000}"/>
    <cellStyle name="Comma 2 4 2 3 3 2 3 2" xfId="23157" xr:uid="{110E1BCD-89F6-454F-B86A-265D419C6E0D}"/>
    <cellStyle name="Comma 2 4 2 3 3 2 3 2 2" xfId="26420" xr:uid="{0B220DD3-96E1-4A89-9469-53CA149B12AB}"/>
    <cellStyle name="Comma 2 4 2 3 3 2 3 2 2 2" xfId="32944" xr:uid="{1243592F-740B-4752-9CFF-99B7FB3EB119}"/>
    <cellStyle name="Comma 2 4 2 3 3 2 3 2 3" xfId="29683" xr:uid="{6D94CF18-DBAD-4229-85A1-F1554E758BBA}"/>
    <cellStyle name="Comma 2 4 2 3 3 2 3 3" xfId="22070" xr:uid="{BCAEEF06-E63D-4693-AB37-D7A67DE23837}"/>
    <cellStyle name="Comma 2 4 2 3 3 2 3 3 2" xfId="25333" xr:uid="{BC2ECCE1-7667-4B74-978A-EC867ED21958}"/>
    <cellStyle name="Comma 2 4 2 3 3 2 3 3 2 2" xfId="31857" xr:uid="{069AB961-B808-4198-9F56-02B843CBACC2}"/>
    <cellStyle name="Comma 2 4 2 3 3 2 3 3 3" xfId="28596" xr:uid="{70C656D0-E313-4E68-8C4C-ECBC9EFBCE72}"/>
    <cellStyle name="Comma 2 4 2 3 3 2 3 4" xfId="24246" xr:uid="{29236155-112F-4AC0-B15B-82B065DD116A}"/>
    <cellStyle name="Comma 2 4 2 3 3 2 3 4 2" xfId="30770" xr:uid="{4B3F47D4-6A61-44A8-8289-3DBB1710C419}"/>
    <cellStyle name="Comma 2 4 2 3 3 2 3 5" xfId="27509" xr:uid="{4452BCFD-44CA-4953-BDE3-7D0883D5F58F}"/>
    <cellStyle name="Comma 2 4 2 3 3 2 4" xfId="23155" xr:uid="{B55F9179-B901-4038-B183-B55D1E3FFE77}"/>
    <cellStyle name="Comma 2 4 2 3 3 2 4 2" xfId="26418" xr:uid="{E86AD989-9449-4248-859E-5F7E02F3A3A5}"/>
    <cellStyle name="Comma 2 4 2 3 3 2 4 2 2" xfId="32942" xr:uid="{164C1CD9-29E5-4810-AFA0-23A0AAA9713E}"/>
    <cellStyle name="Comma 2 4 2 3 3 2 4 3" xfId="29681" xr:uid="{7EC2F2AD-15F0-49A5-B4D7-5E902E5701D0}"/>
    <cellStyle name="Comma 2 4 2 3 3 2 5" xfId="22068" xr:uid="{7FEDB5E1-C643-4EA5-A21C-C853F008A255}"/>
    <cellStyle name="Comma 2 4 2 3 3 2 5 2" xfId="25331" xr:uid="{BECA92A5-B828-4744-87F4-2B768A4334DF}"/>
    <cellStyle name="Comma 2 4 2 3 3 2 5 2 2" xfId="31855" xr:uid="{3DD89E3A-8363-4982-8E47-D3EB4047C7F1}"/>
    <cellStyle name="Comma 2 4 2 3 3 2 5 3" xfId="28594" xr:uid="{429B5CAC-9F39-4C56-899F-BF1C04A8A490}"/>
    <cellStyle name="Comma 2 4 2 3 3 2 6" xfId="24244" xr:uid="{B1230568-2355-4436-9A07-FCA386AD5C06}"/>
    <cellStyle name="Comma 2 4 2 3 3 2 6 2" xfId="30768" xr:uid="{22AF378D-B2CD-4D0F-BFE5-475234BAC931}"/>
    <cellStyle name="Comma 2 4 2 3 3 2 7" xfId="27507" xr:uid="{3CAF83EC-58CA-44EF-9B41-7280E245C077}"/>
    <cellStyle name="Comma 2 4 2 3 3 3" xfId="13454" xr:uid="{00000000-0005-0000-0000-00007D340000}"/>
    <cellStyle name="Comma 2 4 2 3 3 3 2" xfId="23158" xr:uid="{394D8255-16AE-4A88-ACA8-099F559EC784}"/>
    <cellStyle name="Comma 2 4 2 3 3 3 2 2" xfId="26421" xr:uid="{4DBD48AA-D2D0-4433-A9DE-622838EAFCC0}"/>
    <cellStyle name="Comma 2 4 2 3 3 3 2 2 2" xfId="32945" xr:uid="{9CB34B4F-6C8E-4906-A99A-9034E2D9A510}"/>
    <cellStyle name="Comma 2 4 2 3 3 3 2 3" xfId="29684" xr:uid="{BE15F41E-0EEA-47E2-8271-237A6F2DB758}"/>
    <cellStyle name="Comma 2 4 2 3 3 3 3" xfId="22071" xr:uid="{0B220C38-2EE6-4272-BF98-2B17843D2AD8}"/>
    <cellStyle name="Comma 2 4 2 3 3 3 3 2" xfId="25334" xr:uid="{D979B7B9-C489-42DB-A6E1-2E7B17E2A14D}"/>
    <cellStyle name="Comma 2 4 2 3 3 3 3 2 2" xfId="31858" xr:uid="{55CFD428-2DE4-4B57-978F-57713A2F98C6}"/>
    <cellStyle name="Comma 2 4 2 3 3 3 3 3" xfId="28597" xr:uid="{DD7C3AF4-C431-4857-8EC8-A62BA752BF14}"/>
    <cellStyle name="Comma 2 4 2 3 3 3 4" xfId="24247" xr:uid="{1EC762F4-B40F-4FC0-B01B-77AB74F37BA2}"/>
    <cellStyle name="Comma 2 4 2 3 3 3 4 2" xfId="30771" xr:uid="{0FB358C8-D0BB-44D9-9DE5-1C6258E41B46}"/>
    <cellStyle name="Comma 2 4 2 3 3 3 5" xfId="27510" xr:uid="{E97AC9E4-7512-4AAB-B0DC-96E3E94ACE24}"/>
    <cellStyle name="Comma 2 4 2 3 3 4" xfId="13455" xr:uid="{00000000-0005-0000-0000-00007E340000}"/>
    <cellStyle name="Comma 2 4 2 3 3 4 2" xfId="23159" xr:uid="{8FDB9FBB-3FAE-42D8-8BFA-65996C181C89}"/>
    <cellStyle name="Comma 2 4 2 3 3 4 2 2" xfId="26422" xr:uid="{DB04F840-E4CC-4812-A060-E431D80A33A8}"/>
    <cellStyle name="Comma 2 4 2 3 3 4 2 2 2" xfId="32946" xr:uid="{9CC95B54-2C08-4782-B4C9-BD9492C640A5}"/>
    <cellStyle name="Comma 2 4 2 3 3 4 2 3" xfId="29685" xr:uid="{7DA2F545-48E0-4B0F-9AA0-9EBD7D814D14}"/>
    <cellStyle name="Comma 2 4 2 3 3 4 3" xfId="22072" xr:uid="{5A3E3E67-24DC-45A9-ACE8-4624AD5B012D}"/>
    <cellStyle name="Comma 2 4 2 3 3 4 3 2" xfId="25335" xr:uid="{5E33B7BB-F6DE-4B16-990C-2C9EBA732FA9}"/>
    <cellStyle name="Comma 2 4 2 3 3 4 3 2 2" xfId="31859" xr:uid="{49C11724-E976-42A9-A844-D65A8D421CBB}"/>
    <cellStyle name="Comma 2 4 2 3 3 4 3 3" xfId="28598" xr:uid="{B93AD64F-C0EF-4774-B480-BCCF95F378EC}"/>
    <cellStyle name="Comma 2 4 2 3 3 4 4" xfId="24248" xr:uid="{362F1B96-B330-45F8-8859-08211D9D5ADC}"/>
    <cellStyle name="Comma 2 4 2 3 3 4 4 2" xfId="30772" xr:uid="{5FA41393-973B-4B39-BF42-248F4CB0D57C}"/>
    <cellStyle name="Comma 2 4 2 3 3 4 5" xfId="27511" xr:uid="{F55EA961-A1E3-4E9B-A455-AE93A3EBEB18}"/>
    <cellStyle name="Comma 2 4 2 3 3 5" xfId="23154" xr:uid="{8C2B93ED-81C5-471E-81F2-64D807A99EAF}"/>
    <cellStyle name="Comma 2 4 2 3 3 5 2" xfId="26417" xr:uid="{1194C2FE-DE95-4F24-BE07-B62AFA9798EB}"/>
    <cellStyle name="Comma 2 4 2 3 3 5 2 2" xfId="32941" xr:uid="{C22F56D2-0DCC-4E03-AE3E-A8F8D511155B}"/>
    <cellStyle name="Comma 2 4 2 3 3 5 3" xfId="29680" xr:uid="{20E142C8-619D-4D81-9BBD-331A9608FC52}"/>
    <cellStyle name="Comma 2 4 2 3 3 6" xfId="22067" xr:uid="{5423E86B-B17C-4CE0-847B-FFAC7AF47168}"/>
    <cellStyle name="Comma 2 4 2 3 3 6 2" xfId="25330" xr:uid="{33E49590-D258-483B-B082-C2EA17EE7907}"/>
    <cellStyle name="Comma 2 4 2 3 3 6 2 2" xfId="31854" xr:uid="{C11CD806-E5D3-40CB-9C3D-65EAB2CD5AD0}"/>
    <cellStyle name="Comma 2 4 2 3 3 6 3" xfId="28593" xr:uid="{B6F675A6-0528-4CEA-AB34-077C9BD48380}"/>
    <cellStyle name="Comma 2 4 2 3 3 7" xfId="24243" xr:uid="{5282AA59-5385-49AF-A988-29FA9662197F}"/>
    <cellStyle name="Comma 2 4 2 3 3 7 2" xfId="30767" xr:uid="{4449B998-9128-4F4C-8C58-B5887373DEFA}"/>
    <cellStyle name="Comma 2 4 2 3 3 8" xfId="27506" xr:uid="{B1D03247-2ED1-4C22-ABFB-CDEEF48EA501}"/>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4" xr:uid="{71EE0C44-D543-4A00-99DE-DC4CCB5470DA}"/>
    <cellStyle name="Comma 2 4 2 3 4 2 2 2 2" xfId="32948" xr:uid="{D1269F9C-29C9-48BF-8688-A2B49BF58F64}"/>
    <cellStyle name="Comma 2 4 2 3 4 2 2 3" xfId="29687" xr:uid="{3710B383-3165-43A3-88B3-816E61D8F5B3}"/>
    <cellStyle name="Comma 2 4 2 3 4 2 3" xfId="22074" xr:uid="{7CF570D1-4435-41D5-A7DC-2F1DAC235348}"/>
    <cellStyle name="Comma 2 4 2 3 4 2 3 2" xfId="25337" xr:uid="{9F2096FD-16B1-4248-B44A-AD6C98BDC552}"/>
    <cellStyle name="Comma 2 4 2 3 4 2 3 2 2" xfId="31861" xr:uid="{621AB369-F1E7-4540-83CC-8EE3DCD344BD}"/>
    <cellStyle name="Comma 2 4 2 3 4 2 3 3" xfId="28600" xr:uid="{42F73274-5C3C-4D69-86BE-0BDB66F1ADC0}"/>
    <cellStyle name="Comma 2 4 2 3 4 2 4" xfId="24250" xr:uid="{3DBFD5D3-8C97-4F83-A180-E6237D0FCE84}"/>
    <cellStyle name="Comma 2 4 2 3 4 2 4 2" xfId="30774" xr:uid="{51AEC6DB-6E2F-4134-A93C-795F6D3A3706}"/>
    <cellStyle name="Comma 2 4 2 3 4 2 5" xfId="27513" xr:uid="{9C317041-3D77-4F92-88A9-DBAB270A64A3}"/>
    <cellStyle name="Comma 2 4 2 3 4 3" xfId="13458" xr:uid="{00000000-0005-0000-0000-000081340000}"/>
    <cellStyle name="Comma 2 4 2 3 4 3 2" xfId="23162" xr:uid="{9C48D47B-07E1-4968-B005-654271A70E10}"/>
    <cellStyle name="Comma 2 4 2 3 4 3 2 2" xfId="26425" xr:uid="{A4CACAB5-292D-4B4F-8A6F-A8D78C927216}"/>
    <cellStyle name="Comma 2 4 2 3 4 3 2 2 2" xfId="32949" xr:uid="{9DC4B1F3-FEB4-47FC-97E1-2FC515F7FEB9}"/>
    <cellStyle name="Comma 2 4 2 3 4 3 2 3" xfId="29688" xr:uid="{C322334B-41D2-4FC9-BC7F-0B5169CCDDAA}"/>
    <cellStyle name="Comma 2 4 2 3 4 3 3" xfId="22075" xr:uid="{3546468B-2B31-4CA9-BBA5-ECD231A1EFD8}"/>
    <cellStyle name="Comma 2 4 2 3 4 3 3 2" xfId="25338" xr:uid="{00FA07F3-9D9A-4583-81B5-A1F857942FA1}"/>
    <cellStyle name="Comma 2 4 2 3 4 3 3 2 2" xfId="31862" xr:uid="{D7AB289D-3781-4E34-9706-053C4B237F3A}"/>
    <cellStyle name="Comma 2 4 2 3 4 3 3 3" xfId="28601" xr:uid="{E7AFA641-E0DA-4431-805B-89098915B0FA}"/>
    <cellStyle name="Comma 2 4 2 3 4 3 4" xfId="24251" xr:uid="{E5668692-F9A1-4AE8-BE14-4C9EF74539B1}"/>
    <cellStyle name="Comma 2 4 2 3 4 3 4 2" xfId="30775" xr:uid="{A55C2D5D-D39C-4B3B-9BA3-006549C4D907}"/>
    <cellStyle name="Comma 2 4 2 3 4 3 5" xfId="27514" xr:uid="{573CA7AE-F3AA-4105-8791-30429A20A112}"/>
    <cellStyle name="Comma 2 4 2 3 4 4" xfId="23160" xr:uid="{10FCCD86-3E88-429D-870C-0A9AC36C8F19}"/>
    <cellStyle name="Comma 2 4 2 3 4 4 2" xfId="26423" xr:uid="{9AEDC8B4-6B57-48EC-9EDC-3FD4F46DC848}"/>
    <cellStyle name="Comma 2 4 2 3 4 4 2 2" xfId="32947" xr:uid="{61D85724-2F09-44CB-9418-B6A497612BEC}"/>
    <cellStyle name="Comma 2 4 2 3 4 4 3" xfId="29686" xr:uid="{936C7BF6-AFA4-4BD3-87EB-D5E31413F747}"/>
    <cellStyle name="Comma 2 4 2 3 4 5" xfId="22073" xr:uid="{3926B838-D081-429E-B151-9E5FF179869E}"/>
    <cellStyle name="Comma 2 4 2 3 4 5 2" xfId="25336" xr:uid="{AA897DFD-3EF0-490A-B042-12BB539A120F}"/>
    <cellStyle name="Comma 2 4 2 3 4 5 2 2" xfId="31860" xr:uid="{7A7BD4B3-DD74-4FA7-8204-E98114FC1C09}"/>
    <cellStyle name="Comma 2 4 2 3 4 5 3" xfId="28599" xr:uid="{93F964B2-8466-4173-86D2-788D4F35908B}"/>
    <cellStyle name="Comma 2 4 2 3 4 6" xfId="24249" xr:uid="{CF28B79E-CBCB-4A22-8F64-54ABBBD117A5}"/>
    <cellStyle name="Comma 2 4 2 3 4 6 2" xfId="30773" xr:uid="{CECD106D-25A4-4797-8549-2CC12A4A7109}"/>
    <cellStyle name="Comma 2 4 2 3 4 7" xfId="27512" xr:uid="{AB6439CB-A078-4DC9-870C-852BC8E81DC8}"/>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7" xr:uid="{2A2E2243-2078-4F68-B44A-4DF2FD158E51}"/>
    <cellStyle name="Comma 2 4 2 3 5 2 2 2 2" xfId="32951" xr:uid="{D70A9FAB-7665-41D2-AB0C-03C44DA640B8}"/>
    <cellStyle name="Comma 2 4 2 3 5 2 2 3" xfId="29690" xr:uid="{806AAC7C-06D6-4780-9D12-40AAE92DDC9A}"/>
    <cellStyle name="Comma 2 4 2 3 5 2 3" xfId="22077" xr:uid="{6A0EA5A2-ADBA-434C-A3BB-F8B761A7A852}"/>
    <cellStyle name="Comma 2 4 2 3 5 2 3 2" xfId="25340" xr:uid="{38E60CC2-6847-43EF-A355-9230108DA503}"/>
    <cellStyle name="Comma 2 4 2 3 5 2 3 2 2" xfId="31864" xr:uid="{AB811482-C5CC-498A-83B7-BA80FEFDA7E7}"/>
    <cellStyle name="Comma 2 4 2 3 5 2 3 3" xfId="28603" xr:uid="{35FE75F0-07D4-48B9-877A-D9A0BD649234}"/>
    <cellStyle name="Comma 2 4 2 3 5 2 4" xfId="24253" xr:uid="{6AF877F9-35D9-42EC-B422-A86ABC7B6DE8}"/>
    <cellStyle name="Comma 2 4 2 3 5 2 4 2" xfId="30777" xr:uid="{3F6A9E28-81F0-4BB9-BE09-9FE920FA4FB4}"/>
    <cellStyle name="Comma 2 4 2 3 5 2 5" xfId="27516" xr:uid="{F0D4C967-1CCE-4FC3-B73D-3777BB3A8E4C}"/>
    <cellStyle name="Comma 2 4 2 3 5 3" xfId="13461" xr:uid="{00000000-0005-0000-0000-000084340000}"/>
    <cellStyle name="Comma 2 4 2 3 5 3 2" xfId="23165" xr:uid="{DFAC82AC-97A0-4289-8B15-E09C6E5A5990}"/>
    <cellStyle name="Comma 2 4 2 3 5 3 2 2" xfId="26428" xr:uid="{B3AFCE21-DFB9-4494-9064-8B8EAE8820A5}"/>
    <cellStyle name="Comma 2 4 2 3 5 3 2 2 2" xfId="32952" xr:uid="{E7EC43A0-C506-43ED-B177-A1EB31E47532}"/>
    <cellStyle name="Comma 2 4 2 3 5 3 2 3" xfId="29691" xr:uid="{8419BA61-C7E8-41FE-9219-8FDD4DBBF6F0}"/>
    <cellStyle name="Comma 2 4 2 3 5 3 3" xfId="22078" xr:uid="{E976485E-2014-4C86-8086-9FBF985FA5A4}"/>
    <cellStyle name="Comma 2 4 2 3 5 3 3 2" xfId="25341" xr:uid="{4F8C3F48-17E4-42CC-825C-AFEEEF9FE1C3}"/>
    <cellStyle name="Comma 2 4 2 3 5 3 3 2 2" xfId="31865" xr:uid="{521335D4-14A1-4BCE-B5C3-30B5BC113072}"/>
    <cellStyle name="Comma 2 4 2 3 5 3 3 3" xfId="28604" xr:uid="{F6B142E3-6E55-4147-AA47-EF992AE4E0B8}"/>
    <cellStyle name="Comma 2 4 2 3 5 3 4" xfId="24254" xr:uid="{BD45D74D-90AA-4A4B-A224-22F94F99F7AD}"/>
    <cellStyle name="Comma 2 4 2 3 5 3 4 2" xfId="30778" xr:uid="{18044933-6293-4986-BDEB-3E4A67200770}"/>
    <cellStyle name="Comma 2 4 2 3 5 3 5" xfId="27517" xr:uid="{46987899-F5F5-41B3-A374-32A65892362E}"/>
    <cellStyle name="Comma 2 4 2 3 5 4" xfId="23163" xr:uid="{1E1C6BBB-80D6-45BF-AFCF-AECFEA915EE0}"/>
    <cellStyle name="Comma 2 4 2 3 5 4 2" xfId="26426" xr:uid="{9686432E-219A-47B7-BF2F-7A3BAC9117CF}"/>
    <cellStyle name="Comma 2 4 2 3 5 4 2 2" xfId="32950" xr:uid="{34BFAD5B-5357-4157-A01E-588BA6D26A9F}"/>
    <cellStyle name="Comma 2 4 2 3 5 4 3" xfId="29689" xr:uid="{41FD381C-AABE-4716-9BD3-DC3E92EECC64}"/>
    <cellStyle name="Comma 2 4 2 3 5 5" xfId="22076" xr:uid="{93DE3BE6-5A67-40CE-BA07-CEA3D5D20640}"/>
    <cellStyle name="Comma 2 4 2 3 5 5 2" xfId="25339" xr:uid="{799DE662-E62C-4D83-A86C-B80D9F4998EE}"/>
    <cellStyle name="Comma 2 4 2 3 5 5 2 2" xfId="31863" xr:uid="{654B4560-2951-4657-AC1F-B44B455A6E50}"/>
    <cellStyle name="Comma 2 4 2 3 5 5 3" xfId="28602" xr:uid="{3BEDDE72-49A8-4CA1-A850-7A953C944C3E}"/>
    <cellStyle name="Comma 2 4 2 3 5 6" xfId="24252" xr:uid="{D5DADEF9-98CC-4C22-B723-1F0ECA256D03}"/>
    <cellStyle name="Comma 2 4 2 3 5 6 2" xfId="30776" xr:uid="{1302FC1A-17AA-4801-AE79-ECE24A241414}"/>
    <cellStyle name="Comma 2 4 2 3 5 7" xfId="27515" xr:uid="{93800DA5-3322-4AEF-AC73-F4860CC94E1B}"/>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9" xr:uid="{55A62E62-9BF3-494E-92AC-486261E4B7F1}"/>
    <cellStyle name="Comma 2 4 2 3 9 2 2 2" xfId="32953" xr:uid="{5B1E879B-A878-42DB-BAA1-955D762D79E4}"/>
    <cellStyle name="Comma 2 4 2 3 9 2 3" xfId="29692" xr:uid="{B0E0ED60-9AD1-4026-AAB9-FA1C196ED2EE}"/>
    <cellStyle name="Comma 2 4 2 3 9 3" xfId="22079" xr:uid="{2C462225-C9E6-4646-9D7E-EE66165D6497}"/>
    <cellStyle name="Comma 2 4 2 3 9 3 2" xfId="25342" xr:uid="{08469AEB-5DEB-44FC-B493-AB727FC9FCAB}"/>
    <cellStyle name="Comma 2 4 2 3 9 3 2 2" xfId="31866" xr:uid="{04C4D04C-ACD7-4D99-B6C6-8AEA9BA494D5}"/>
    <cellStyle name="Comma 2 4 2 3 9 3 3" xfId="28605" xr:uid="{451E44A1-5CC8-439A-9DE7-C8D35502974B}"/>
    <cellStyle name="Comma 2 4 2 3 9 4" xfId="24255" xr:uid="{937E754A-3E8E-4371-B121-2409011D83C5}"/>
    <cellStyle name="Comma 2 4 2 3 9 4 2" xfId="30779" xr:uid="{195CAA9C-275F-483A-AA62-A96F5F716BD2}"/>
    <cellStyle name="Comma 2 4 2 3 9 5" xfId="27518" xr:uid="{8D548E3F-B9F0-4CC8-99D2-2E0A2A22178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30" xr:uid="{9FBFDC18-B932-4BDE-BE93-97FD103CDFB0}"/>
    <cellStyle name="Comma 2 4 2 8 4 2 2" xfId="32954" xr:uid="{57059A3A-BE9B-442D-A47E-E59F0F7D0239}"/>
    <cellStyle name="Comma 2 4 2 8 4 3" xfId="29693" xr:uid="{794CB294-24C0-4F5A-B214-A45561EFADFA}"/>
    <cellStyle name="Comma 2 4 2 8 5" xfId="22080" xr:uid="{F6DD72CB-1467-4464-9CD9-40ADA263993F}"/>
    <cellStyle name="Comma 2 4 2 8 5 2" xfId="25343" xr:uid="{70348C24-0DD9-4971-8D40-62EE14AA58FF}"/>
    <cellStyle name="Comma 2 4 2 8 5 2 2" xfId="31867" xr:uid="{B00DAE77-4A97-49DE-99CF-99491B007B9D}"/>
    <cellStyle name="Comma 2 4 2 8 5 3" xfId="28606" xr:uid="{0F1C43ED-2AED-4480-9CFF-6468DFC6ADFB}"/>
    <cellStyle name="Comma 2 4 2 8 6" xfId="24256" xr:uid="{DB5247D8-B4F5-446A-B6E1-1DF83AE2D301}"/>
    <cellStyle name="Comma 2 4 2 8 6 2" xfId="30780" xr:uid="{8BA4F184-CD93-4404-8826-5A12240177CB}"/>
    <cellStyle name="Comma 2 4 2 8 7" xfId="27519" xr:uid="{B6FB3FDA-C1E6-4941-B65A-EB1383682C6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1" xr:uid="{22FCFB7F-81C6-4926-9E62-2F6B0DFFA7D2}"/>
    <cellStyle name="Comma 2 4 9 2 2 2 2" xfId="32955" xr:uid="{E0984846-4571-4EFB-8D65-63219DA74057}"/>
    <cellStyle name="Comma 2 4 9 2 2 3" xfId="29694" xr:uid="{B97D5FFE-ACB3-4591-878C-CB6D24FAA95E}"/>
    <cellStyle name="Comma 2 4 9 2 3" xfId="22081" xr:uid="{14025194-1143-442B-82DC-CF3918571672}"/>
    <cellStyle name="Comma 2 4 9 2 3 2" xfId="25344" xr:uid="{6C7D7ECB-1037-4624-93F6-AC4A75B72E4E}"/>
    <cellStyle name="Comma 2 4 9 2 3 2 2" xfId="31868" xr:uid="{3967C0F3-5A79-4144-9596-81422B9E1D2B}"/>
    <cellStyle name="Comma 2 4 9 2 3 3" xfId="28607" xr:uid="{04313664-C098-4C3C-BBEB-34CC4C7CDCB1}"/>
    <cellStyle name="Comma 2 4 9 2 4" xfId="24257" xr:uid="{45026DD4-6EBB-4D91-833A-1B601E73A54D}"/>
    <cellStyle name="Comma 2 4 9 2 4 2" xfId="30781" xr:uid="{338A545A-DE88-4ADE-AAF2-D1FD1DF941EE}"/>
    <cellStyle name="Comma 2 4 9 2 5" xfId="27520" xr:uid="{7BE01E85-CA53-41D3-8B6B-28E685D0AE99}"/>
    <cellStyle name="Comma 2 4 9 3" xfId="13591" xr:uid="{00000000-0005-0000-0000-000007350000}"/>
    <cellStyle name="Comma 2 4 9 3 2" xfId="23169" xr:uid="{11CBC3F6-8D46-4529-BE08-6E3E04E79980}"/>
    <cellStyle name="Comma 2 4 9 3 2 2" xfId="26432" xr:uid="{F6D5A943-937B-4A0D-BF63-D2CB47C94298}"/>
    <cellStyle name="Comma 2 4 9 3 2 2 2" xfId="32956" xr:uid="{45393877-456B-4A3E-AE23-FA6BDF5E7995}"/>
    <cellStyle name="Comma 2 4 9 3 2 3" xfId="29695" xr:uid="{3F0BD732-EF5D-49E4-916C-66A96F7DA737}"/>
    <cellStyle name="Comma 2 4 9 3 3" xfId="22082" xr:uid="{9A6082F7-E7C9-493E-9B89-3E13943C27BB}"/>
    <cellStyle name="Comma 2 4 9 3 3 2" xfId="25345" xr:uid="{6B43DF47-7BAB-4B50-BACD-94324A1740C6}"/>
    <cellStyle name="Comma 2 4 9 3 3 2 2" xfId="31869" xr:uid="{26103155-E8E0-4953-989A-D28082982E29}"/>
    <cellStyle name="Comma 2 4 9 3 3 3" xfId="28608" xr:uid="{A11FF100-5351-43AF-8064-9DB4E25BFE98}"/>
    <cellStyle name="Comma 2 4 9 3 4" xfId="24258" xr:uid="{1584051F-E405-4745-8524-A8D4F461AAE9}"/>
    <cellStyle name="Comma 2 4 9 3 4 2" xfId="30782" xr:uid="{F42F2481-1697-491B-B66B-A00EF2C78D06}"/>
    <cellStyle name="Comma 2 4 9 3 5" xfId="27521" xr:uid="{96F3CF5E-13C2-4A37-AEDB-19742CF94F6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4" xr:uid="{27870913-010A-4BB0-8E76-9585C64B6C13}"/>
    <cellStyle name="Comma 2 5 11 2 2 2" xfId="32958" xr:uid="{3431357C-5697-497D-9A57-D4D01C9F6184}"/>
    <cellStyle name="Comma 2 5 11 2 3" xfId="29697" xr:uid="{1E05272F-692E-4964-AA34-7C15DA7F4DD1}"/>
    <cellStyle name="Comma 2 5 11 3" xfId="22084" xr:uid="{12D8E70D-C62D-4404-BF77-C99E76C86717}"/>
    <cellStyle name="Comma 2 5 11 3 2" xfId="25347" xr:uid="{1A417B07-38C1-4E55-95CD-C9267CDCF265}"/>
    <cellStyle name="Comma 2 5 11 3 2 2" xfId="31871" xr:uid="{59B3F84F-D162-4E20-BD16-069D3A80F1F9}"/>
    <cellStyle name="Comma 2 5 11 3 3" xfId="28610" xr:uid="{275200DE-6D64-4FA0-AE36-79A88EB0F454}"/>
    <cellStyle name="Comma 2 5 11 4" xfId="24260" xr:uid="{6530FCCF-7AEE-472D-BBC1-D88762407B08}"/>
    <cellStyle name="Comma 2 5 11 4 2" xfId="30784" xr:uid="{469EC8A9-C0D0-4293-97F2-5BE6C7E92F89}"/>
    <cellStyle name="Comma 2 5 11 5" xfId="27523" xr:uid="{FE21F169-7F88-4032-806A-8C3E1339807C}"/>
    <cellStyle name="Comma 2 5 12" xfId="13596" xr:uid="{00000000-0005-0000-0000-00000C350000}"/>
    <cellStyle name="Comma 2 5 12 2" xfId="23172" xr:uid="{0B5D8432-834A-4138-BFE4-4A8847BAFA03}"/>
    <cellStyle name="Comma 2 5 12 2 2" xfId="26435" xr:uid="{1F93913D-E7D7-454B-B5AB-0F8EE37CE1A1}"/>
    <cellStyle name="Comma 2 5 12 2 2 2" xfId="32959" xr:uid="{4C1F73FC-D1C5-4027-8D4A-BF10F3914E65}"/>
    <cellStyle name="Comma 2 5 12 2 3" xfId="29698" xr:uid="{96E3D6A0-EBF6-420E-A0F1-A0C8CDC65968}"/>
    <cellStyle name="Comma 2 5 12 3" xfId="22085" xr:uid="{F738086F-B22C-437B-8732-04C38EF681C2}"/>
    <cellStyle name="Comma 2 5 12 3 2" xfId="25348" xr:uid="{C9E007EF-7D09-46FE-B686-994A16914156}"/>
    <cellStyle name="Comma 2 5 12 3 2 2" xfId="31872" xr:uid="{4A22A093-5567-4388-BBA8-EC13E7E2CE83}"/>
    <cellStyle name="Comma 2 5 12 3 3" xfId="28611" xr:uid="{A89DCED0-47AD-4F32-BAAD-E364F81F2BC8}"/>
    <cellStyle name="Comma 2 5 12 4" xfId="24261" xr:uid="{E029AACC-7623-42A6-95B8-1048EA7BA100}"/>
    <cellStyle name="Comma 2 5 12 4 2" xfId="30785" xr:uid="{36EFD9A6-B7C8-4F14-901B-10BFD0C42A87}"/>
    <cellStyle name="Comma 2 5 12 5" xfId="27524" xr:uid="{968E79D5-68DD-40EB-931C-1F99C07FFF09}"/>
    <cellStyle name="Comma 2 5 13" xfId="23170" xr:uid="{117B0642-9309-4CBE-A6C2-7C347F8DFC25}"/>
    <cellStyle name="Comma 2 5 13 2" xfId="26433" xr:uid="{F551BDBD-5347-4587-955C-10A5AD1A3A4C}"/>
    <cellStyle name="Comma 2 5 13 2 2" xfId="32957" xr:uid="{8B4AFC65-79A9-4AE1-93BC-8C9825ECB864}"/>
    <cellStyle name="Comma 2 5 13 3" xfId="29696" xr:uid="{AFF76BD7-643F-46B1-96A1-A196C2CF8ED9}"/>
    <cellStyle name="Comma 2 5 14" xfId="22083" xr:uid="{6DE590DA-F333-4800-81E9-824FB62EA35D}"/>
    <cellStyle name="Comma 2 5 14 2" xfId="25346" xr:uid="{2681AD74-CF33-4419-9A43-F1D9CB657FE9}"/>
    <cellStyle name="Comma 2 5 14 2 2" xfId="31870" xr:uid="{4DA6979C-2297-4778-B4B2-E3F31E679DBE}"/>
    <cellStyle name="Comma 2 5 14 3" xfId="28609" xr:uid="{EAC12A1E-E273-4D82-8DCF-7BA4A7D0697B}"/>
    <cellStyle name="Comma 2 5 15" xfId="24259" xr:uid="{F3F592F5-4E14-4374-AFC9-7805F63BDE96}"/>
    <cellStyle name="Comma 2 5 15 2" xfId="30783" xr:uid="{3DE4D7CB-4096-4005-A473-4B9DEDF8E72E}"/>
    <cellStyle name="Comma 2 5 16" xfId="27522" xr:uid="{65E98CC6-CE88-41F1-8A3E-89724B8289EA}"/>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7" xr:uid="{3A12C8FF-ED7C-4E72-B5B2-63CBA4EC5AA6}"/>
    <cellStyle name="Comma 2 5 3 10 2 2 2" xfId="32961" xr:uid="{90CD82FA-477C-4381-B291-18B6AB01E858}"/>
    <cellStyle name="Comma 2 5 3 10 2 3" xfId="29700" xr:uid="{A8166F00-0014-42C6-A789-FB07983B81F6}"/>
    <cellStyle name="Comma 2 5 3 10 3" xfId="22087" xr:uid="{E23FFD37-2629-4ABB-8828-857AB5B41017}"/>
    <cellStyle name="Comma 2 5 3 10 3 2" xfId="25350" xr:uid="{93852278-67CB-44BC-8741-993B62C4A6D0}"/>
    <cellStyle name="Comma 2 5 3 10 3 2 2" xfId="31874" xr:uid="{6C11DE4C-C5E4-44C5-AECD-74BCA63441A5}"/>
    <cellStyle name="Comma 2 5 3 10 3 3" xfId="28613" xr:uid="{FDCB939D-F92F-4D9B-94AD-4CA12972EE02}"/>
    <cellStyle name="Comma 2 5 3 10 4" xfId="24263" xr:uid="{ECCA26C7-D38C-463A-B128-71CBFEC66592}"/>
    <cellStyle name="Comma 2 5 3 10 4 2" xfId="30787" xr:uid="{6BE981C8-1B18-400D-A290-D46BEA2C96F7}"/>
    <cellStyle name="Comma 2 5 3 10 5" xfId="27526" xr:uid="{C89CAB3E-77D6-421E-9E53-0090E5CD7CF9}"/>
    <cellStyle name="Comma 2 5 3 11" xfId="23173" xr:uid="{78A7E747-CE54-4D77-BF09-EC70F032696B}"/>
    <cellStyle name="Comma 2 5 3 11 2" xfId="26436" xr:uid="{3001ECC9-2DDA-40CF-A00F-5921AAA17860}"/>
    <cellStyle name="Comma 2 5 3 11 2 2" xfId="32960" xr:uid="{89DEAEC5-D856-42BA-8315-0A6F0FCADB44}"/>
    <cellStyle name="Comma 2 5 3 11 3" xfId="29699" xr:uid="{6D1F1EB3-66F5-412F-ACE9-7FFD00AC756F}"/>
    <cellStyle name="Comma 2 5 3 12" xfId="22086" xr:uid="{17E4181D-F53E-4919-9DA2-24264C5E5E09}"/>
    <cellStyle name="Comma 2 5 3 12 2" xfId="25349" xr:uid="{8F58743E-B296-453A-A39D-40434EFA265E}"/>
    <cellStyle name="Comma 2 5 3 12 2 2" xfId="31873" xr:uid="{06B725B0-94B1-44A5-972B-BB9C2057BD4F}"/>
    <cellStyle name="Comma 2 5 3 12 3" xfId="28612" xr:uid="{072333FE-31D8-4715-868D-9E5C42B52A14}"/>
    <cellStyle name="Comma 2 5 3 13" xfId="24262" xr:uid="{D180F47C-8D14-4463-95EA-2BB7F5E18499}"/>
    <cellStyle name="Comma 2 5 3 13 2" xfId="30786" xr:uid="{92453A03-D747-47ED-81A7-40F47239357D}"/>
    <cellStyle name="Comma 2 5 3 14" xfId="27525" xr:uid="{6407A429-EBCF-4FD7-AFF4-1EBD246437F4}"/>
    <cellStyle name="Comma 2 5 3 2" xfId="13640" xr:uid="{00000000-0005-0000-0000-000038350000}"/>
    <cellStyle name="Comma 2 5 3 2 10" xfId="27527" xr:uid="{A1057B02-ED03-4FBB-9868-906A6C0E49B9}"/>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1" xr:uid="{F60FC20E-E1A5-463E-9C19-887E04BF51A2}"/>
    <cellStyle name="Comma 2 5 3 2 2 2 2 2 2 2" xfId="32965" xr:uid="{BC04F439-0180-4549-A5FA-E1AFA39F0668}"/>
    <cellStyle name="Comma 2 5 3 2 2 2 2 2 3" xfId="29704" xr:uid="{50C611B0-8BE0-4EC9-8F96-B274BB78C51D}"/>
    <cellStyle name="Comma 2 5 3 2 2 2 2 3" xfId="22091" xr:uid="{8EBA8395-45FE-4034-8608-83B1F218508B}"/>
    <cellStyle name="Comma 2 5 3 2 2 2 2 3 2" xfId="25354" xr:uid="{AA6BAA6E-4849-493B-B696-993C66CCC077}"/>
    <cellStyle name="Comma 2 5 3 2 2 2 2 3 2 2" xfId="31878" xr:uid="{D5B3950D-DED8-4D59-93AE-43D64C5646B9}"/>
    <cellStyle name="Comma 2 5 3 2 2 2 2 3 3" xfId="28617" xr:uid="{69F27F62-D484-4BE1-AB0F-066565562506}"/>
    <cellStyle name="Comma 2 5 3 2 2 2 2 4" xfId="24267" xr:uid="{8ED5F21C-2E3F-473B-B341-C8E0080FCCF0}"/>
    <cellStyle name="Comma 2 5 3 2 2 2 2 4 2" xfId="30791" xr:uid="{AB4EA73F-E741-44EB-9E66-4AF010B05E37}"/>
    <cellStyle name="Comma 2 5 3 2 2 2 2 5" xfId="27530" xr:uid="{CB6ADF78-D556-4666-8923-90FBE3916E90}"/>
    <cellStyle name="Comma 2 5 3 2 2 2 3" xfId="13644" xr:uid="{00000000-0005-0000-0000-00003C350000}"/>
    <cellStyle name="Comma 2 5 3 2 2 2 3 2" xfId="23179" xr:uid="{88E20F29-D866-40C5-9C09-3CE87F0540F6}"/>
    <cellStyle name="Comma 2 5 3 2 2 2 3 2 2" xfId="26442" xr:uid="{18234744-B046-4E23-BCE2-E5DF276A95EB}"/>
    <cellStyle name="Comma 2 5 3 2 2 2 3 2 2 2" xfId="32966" xr:uid="{A2FFE82D-36E1-4BC8-A5F9-C8F9629273CA}"/>
    <cellStyle name="Comma 2 5 3 2 2 2 3 2 3" xfId="29705" xr:uid="{DA3D8773-E2E4-4E46-83E6-103C444A70D1}"/>
    <cellStyle name="Comma 2 5 3 2 2 2 3 3" xfId="22092" xr:uid="{A7B68DCE-D1B2-449B-8BB3-809E4682EB7B}"/>
    <cellStyle name="Comma 2 5 3 2 2 2 3 3 2" xfId="25355" xr:uid="{867E9AC4-FC68-4C8A-96B1-848B1A474C84}"/>
    <cellStyle name="Comma 2 5 3 2 2 2 3 3 2 2" xfId="31879" xr:uid="{BBF107FF-5433-470A-9751-1D129139FC94}"/>
    <cellStyle name="Comma 2 5 3 2 2 2 3 3 3" xfId="28618" xr:uid="{741936DC-B70D-4AE7-9EBA-BDD35EFBE541}"/>
    <cellStyle name="Comma 2 5 3 2 2 2 3 4" xfId="24268" xr:uid="{0E82BDFC-D312-43B4-949E-90B2ADDE76AC}"/>
    <cellStyle name="Comma 2 5 3 2 2 2 3 4 2" xfId="30792" xr:uid="{7526726F-B3BB-49EA-A7C2-FECBD5E0D1D9}"/>
    <cellStyle name="Comma 2 5 3 2 2 2 3 5" xfId="27531" xr:uid="{A5441316-0944-4491-AE73-EB0AFB9B4DC9}"/>
    <cellStyle name="Comma 2 5 3 2 2 2 4" xfId="23177" xr:uid="{C8EAD0CA-C520-4E5E-B23C-AA88453CBEF5}"/>
    <cellStyle name="Comma 2 5 3 2 2 2 4 2" xfId="26440" xr:uid="{EB4335A6-EDD0-4CD0-9683-407C06ECC819}"/>
    <cellStyle name="Comma 2 5 3 2 2 2 4 2 2" xfId="32964" xr:uid="{A891F711-AF93-4E98-B322-5908CD8A4122}"/>
    <cellStyle name="Comma 2 5 3 2 2 2 4 3" xfId="29703" xr:uid="{F4056FF2-62CE-4CB5-9943-61856CF16383}"/>
    <cellStyle name="Comma 2 5 3 2 2 2 5" xfId="22090" xr:uid="{8B21B99F-0328-4F19-8F30-0AA737BCB7A8}"/>
    <cellStyle name="Comma 2 5 3 2 2 2 5 2" xfId="25353" xr:uid="{A650812A-B956-4FAC-BAE7-FBD1B4807486}"/>
    <cellStyle name="Comma 2 5 3 2 2 2 5 2 2" xfId="31877" xr:uid="{0F117281-F475-465C-9BC0-B99CBEFB049F}"/>
    <cellStyle name="Comma 2 5 3 2 2 2 5 3" xfId="28616" xr:uid="{AB6A70B7-AAC1-486C-AD75-E1AF128E9EA0}"/>
    <cellStyle name="Comma 2 5 3 2 2 2 6" xfId="24266" xr:uid="{98EEA02F-D185-4824-A5FC-9D2F67A45BDF}"/>
    <cellStyle name="Comma 2 5 3 2 2 2 6 2" xfId="30790" xr:uid="{5EC1474B-EC78-4A67-B9BD-3937A8F59E7C}"/>
    <cellStyle name="Comma 2 5 3 2 2 2 7" xfId="27529" xr:uid="{A6CB7E66-C034-4E49-878B-E708853F048C}"/>
    <cellStyle name="Comma 2 5 3 2 2 3" xfId="13645" xr:uid="{00000000-0005-0000-0000-00003D350000}"/>
    <cellStyle name="Comma 2 5 3 2 2 3 2" xfId="23180" xr:uid="{9A5CC2B2-CA7E-4C9A-9A09-A33B0C1036B9}"/>
    <cellStyle name="Comma 2 5 3 2 2 3 2 2" xfId="26443" xr:uid="{6BF865C2-B346-4462-AFDD-3AFAC99E29E5}"/>
    <cellStyle name="Comma 2 5 3 2 2 3 2 2 2" xfId="32967" xr:uid="{635668F2-D614-4237-81E8-1EAFDC1CD5D8}"/>
    <cellStyle name="Comma 2 5 3 2 2 3 2 3" xfId="29706" xr:uid="{0977F7F0-5C19-4217-9E2C-19EC9CA42B04}"/>
    <cellStyle name="Comma 2 5 3 2 2 3 3" xfId="22093" xr:uid="{368A7207-8EBB-48B5-ADE8-279F82D153A1}"/>
    <cellStyle name="Comma 2 5 3 2 2 3 3 2" xfId="25356" xr:uid="{E76192F4-5B71-45F8-B9E9-2143C8680C3D}"/>
    <cellStyle name="Comma 2 5 3 2 2 3 3 2 2" xfId="31880" xr:uid="{17C382B6-DC8B-49CE-96BD-B540838B2382}"/>
    <cellStyle name="Comma 2 5 3 2 2 3 3 3" xfId="28619" xr:uid="{2AC842C3-7B4C-43B1-AD11-6990EA81489F}"/>
    <cellStyle name="Comma 2 5 3 2 2 3 4" xfId="24269" xr:uid="{2C533C73-40A7-4F32-B2CB-4D0F4DF46E50}"/>
    <cellStyle name="Comma 2 5 3 2 2 3 4 2" xfId="30793" xr:uid="{C5618ABF-EE88-4C39-8F2D-8C01EB218557}"/>
    <cellStyle name="Comma 2 5 3 2 2 3 5" xfId="27532" xr:uid="{6EBAA1EA-9E34-47C0-B518-8BF3ADE74F6D}"/>
    <cellStyle name="Comma 2 5 3 2 2 4" xfId="13646" xr:uid="{00000000-0005-0000-0000-00003E350000}"/>
    <cellStyle name="Comma 2 5 3 2 2 4 2" xfId="23181" xr:uid="{73E8462E-FEF8-4FFC-A985-A43172A72DEF}"/>
    <cellStyle name="Comma 2 5 3 2 2 4 2 2" xfId="26444" xr:uid="{58A8B20B-DBB4-4396-9265-9F0DB76FC1C7}"/>
    <cellStyle name="Comma 2 5 3 2 2 4 2 2 2" xfId="32968" xr:uid="{BF24E1B2-27BF-4160-BEAE-D5024D79C948}"/>
    <cellStyle name="Comma 2 5 3 2 2 4 2 3" xfId="29707" xr:uid="{8DD586DC-D60D-49A4-A520-44D83E6515D8}"/>
    <cellStyle name="Comma 2 5 3 2 2 4 3" xfId="22094" xr:uid="{9A3D66E4-2B65-4A93-87FF-2D89ADB4A374}"/>
    <cellStyle name="Comma 2 5 3 2 2 4 3 2" xfId="25357" xr:uid="{06E3706C-9679-40B6-9171-2B79368367F6}"/>
    <cellStyle name="Comma 2 5 3 2 2 4 3 2 2" xfId="31881" xr:uid="{A805776F-D885-4457-847D-4A78BF85A296}"/>
    <cellStyle name="Comma 2 5 3 2 2 4 3 3" xfId="28620" xr:uid="{B03B55A1-9CAD-4C13-94C3-20FCD1A17833}"/>
    <cellStyle name="Comma 2 5 3 2 2 4 4" xfId="24270" xr:uid="{49DF65F1-A11D-4F5D-B317-757E3F235D15}"/>
    <cellStyle name="Comma 2 5 3 2 2 4 4 2" xfId="30794" xr:uid="{4C9A2597-E08E-4B0D-929B-21DDAA021AE0}"/>
    <cellStyle name="Comma 2 5 3 2 2 4 5" xfId="27533" xr:uid="{13A9191D-F8F2-4D5D-98C6-2CF06FFC2E07}"/>
    <cellStyle name="Comma 2 5 3 2 2 5" xfId="23176" xr:uid="{92B30071-3AA5-422D-8606-B0288E4E8590}"/>
    <cellStyle name="Comma 2 5 3 2 2 5 2" xfId="26439" xr:uid="{555BAC05-8A0F-4E0D-9359-12D918DE11A1}"/>
    <cellStyle name="Comma 2 5 3 2 2 5 2 2" xfId="32963" xr:uid="{88A3930A-FA06-47B1-8069-56D11A5FC5AB}"/>
    <cellStyle name="Comma 2 5 3 2 2 5 3" xfId="29702" xr:uid="{496FE666-D762-4B64-A6AE-3930FBF1A016}"/>
    <cellStyle name="Comma 2 5 3 2 2 6" xfId="22089" xr:uid="{5C86FE2A-088A-498B-9CE7-E761BE53B6F3}"/>
    <cellStyle name="Comma 2 5 3 2 2 6 2" xfId="25352" xr:uid="{2404CFC6-4EBF-4E04-BBEB-625C2F3D6663}"/>
    <cellStyle name="Comma 2 5 3 2 2 6 2 2" xfId="31876" xr:uid="{AE166488-2056-4594-9218-E98D6A503632}"/>
    <cellStyle name="Comma 2 5 3 2 2 6 3" xfId="28615" xr:uid="{4CD8DD93-6C6C-47C8-B686-56B15A13E6E4}"/>
    <cellStyle name="Comma 2 5 3 2 2 7" xfId="24265" xr:uid="{8C13A271-E92E-406E-AC0A-F37AAFC22398}"/>
    <cellStyle name="Comma 2 5 3 2 2 7 2" xfId="30789" xr:uid="{5586CA0C-26CD-4FEE-A2EF-B3683C44B264}"/>
    <cellStyle name="Comma 2 5 3 2 2 8" xfId="27528" xr:uid="{BA8946F0-D45E-4E46-8CD1-E80C5F38D005}"/>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6" xr:uid="{571B9FAF-DA9E-41D3-8342-FC07C0F60934}"/>
    <cellStyle name="Comma 2 5 3 2 3 2 2 2 2" xfId="32970" xr:uid="{6E8706D0-BC3F-45E7-98AA-6A33F5BF498C}"/>
    <cellStyle name="Comma 2 5 3 2 3 2 2 3" xfId="29709" xr:uid="{C5918E6C-4FEB-48FA-92CD-53B87BDC2465}"/>
    <cellStyle name="Comma 2 5 3 2 3 2 3" xfId="22096" xr:uid="{9F1B6C61-F2D0-49B2-8216-332C027EFE62}"/>
    <cellStyle name="Comma 2 5 3 2 3 2 3 2" xfId="25359" xr:uid="{92AB1EF5-3E99-4B4A-9F53-18A2907D1E04}"/>
    <cellStyle name="Comma 2 5 3 2 3 2 3 2 2" xfId="31883" xr:uid="{13BC6917-4B07-44FF-9386-F5F851570759}"/>
    <cellStyle name="Comma 2 5 3 2 3 2 3 3" xfId="28622" xr:uid="{B1C24C12-793F-4401-8E6E-81FB8ED1B08A}"/>
    <cellStyle name="Comma 2 5 3 2 3 2 4" xfId="24272" xr:uid="{75DBCAEC-6B79-4570-A81A-EC0526D7E0B6}"/>
    <cellStyle name="Comma 2 5 3 2 3 2 4 2" xfId="30796" xr:uid="{074BA74A-E0D3-477D-A68D-E24848CF798F}"/>
    <cellStyle name="Comma 2 5 3 2 3 2 5" xfId="27535" xr:uid="{768228F5-59BE-46BA-B7F9-B0B6C1AA60DA}"/>
    <cellStyle name="Comma 2 5 3 2 3 3" xfId="13649" xr:uid="{00000000-0005-0000-0000-000041350000}"/>
    <cellStyle name="Comma 2 5 3 2 3 3 2" xfId="23184" xr:uid="{83A78FB7-ACD5-4757-8D6A-E53E0DB5FBBE}"/>
    <cellStyle name="Comma 2 5 3 2 3 3 2 2" xfId="26447" xr:uid="{0CD58024-4D3B-4865-B3DA-690D08186864}"/>
    <cellStyle name="Comma 2 5 3 2 3 3 2 2 2" xfId="32971" xr:uid="{D874B78F-8A5C-4249-AF2E-DA1D3847BE17}"/>
    <cellStyle name="Comma 2 5 3 2 3 3 2 3" xfId="29710" xr:uid="{FC25742B-E17B-40A4-BDD1-3059E08DDAF0}"/>
    <cellStyle name="Comma 2 5 3 2 3 3 3" xfId="22097" xr:uid="{D4A10340-CF77-42A8-AE70-68E919942C14}"/>
    <cellStyle name="Comma 2 5 3 2 3 3 3 2" xfId="25360" xr:uid="{2707DAE1-CFB3-48DF-8389-9C1C465F1AA7}"/>
    <cellStyle name="Comma 2 5 3 2 3 3 3 2 2" xfId="31884" xr:uid="{EF07E052-9211-4040-982F-A4D94EEB07FC}"/>
    <cellStyle name="Comma 2 5 3 2 3 3 3 3" xfId="28623" xr:uid="{4782CC1A-DCBA-4BDB-B1B0-30A1ACBDE25B}"/>
    <cellStyle name="Comma 2 5 3 2 3 3 4" xfId="24273" xr:uid="{4C751DAB-BFF4-4F5E-87DB-AE0CB7979389}"/>
    <cellStyle name="Comma 2 5 3 2 3 3 4 2" xfId="30797" xr:uid="{3BA4BA02-3DCF-4B24-944A-35C985119678}"/>
    <cellStyle name="Comma 2 5 3 2 3 3 5" xfId="27536" xr:uid="{866BFE8A-5BB2-49D0-9463-C2D3D5D9C984}"/>
    <cellStyle name="Comma 2 5 3 2 3 4" xfId="23182" xr:uid="{8A57CE9A-E6EC-4EBB-BA1D-A32CD8720789}"/>
    <cellStyle name="Comma 2 5 3 2 3 4 2" xfId="26445" xr:uid="{CC794964-F5C9-44F7-8E35-6985FE0651AF}"/>
    <cellStyle name="Comma 2 5 3 2 3 4 2 2" xfId="32969" xr:uid="{643985EE-6C6F-4EBB-9949-1617F6F45A24}"/>
    <cellStyle name="Comma 2 5 3 2 3 4 3" xfId="29708" xr:uid="{E413B9BC-2F9A-4853-87F7-4657511E20CE}"/>
    <cellStyle name="Comma 2 5 3 2 3 5" xfId="22095" xr:uid="{DF32842F-868E-4748-A5E2-AD7B172DDD18}"/>
    <cellStyle name="Comma 2 5 3 2 3 5 2" xfId="25358" xr:uid="{F742F822-E86E-464D-9B85-A39929606187}"/>
    <cellStyle name="Comma 2 5 3 2 3 5 2 2" xfId="31882" xr:uid="{62E1BC19-B199-4F96-8257-F2EEFC8040A7}"/>
    <cellStyle name="Comma 2 5 3 2 3 5 3" xfId="28621" xr:uid="{F51FAD4E-FA6A-46A2-A5BB-B67299E7E03F}"/>
    <cellStyle name="Comma 2 5 3 2 3 6" xfId="24271" xr:uid="{2D3286C5-8C7C-4E60-8900-FBF80B4B134E}"/>
    <cellStyle name="Comma 2 5 3 2 3 6 2" xfId="30795" xr:uid="{3BD66015-BB5F-4A91-BF0C-9390CBD6ACC7}"/>
    <cellStyle name="Comma 2 5 3 2 3 7" xfId="27534" xr:uid="{20039294-893F-4E6D-9355-77EA3134C658}"/>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9" xr:uid="{DE3795E0-0E3C-4E23-8AC8-082E9018B787}"/>
    <cellStyle name="Comma 2 5 3 2 4 2 2 2 2" xfId="32973" xr:uid="{A7509260-2099-4978-89D5-888272038D08}"/>
    <cellStyle name="Comma 2 5 3 2 4 2 2 3" xfId="29712" xr:uid="{4BEE1EE6-B1E3-487A-B14C-2372E7FE3CC2}"/>
    <cellStyle name="Comma 2 5 3 2 4 2 3" xfId="22099" xr:uid="{0262AAFA-1F70-4724-B7EF-427453D9A61D}"/>
    <cellStyle name="Comma 2 5 3 2 4 2 3 2" xfId="25362" xr:uid="{7E87CC28-6A91-43E6-ADE3-79B5EEA5336C}"/>
    <cellStyle name="Comma 2 5 3 2 4 2 3 2 2" xfId="31886" xr:uid="{393405F2-27C6-4F07-9A35-D84495216924}"/>
    <cellStyle name="Comma 2 5 3 2 4 2 3 3" xfId="28625" xr:uid="{3B13CAFC-6AA7-4809-813A-FB31AD2ED7F4}"/>
    <cellStyle name="Comma 2 5 3 2 4 2 4" xfId="24275" xr:uid="{1965A3F6-D994-4597-A6FB-A0C0942B9F2B}"/>
    <cellStyle name="Comma 2 5 3 2 4 2 4 2" xfId="30799" xr:uid="{0D34CBB1-904D-44C8-B011-E4FC54456012}"/>
    <cellStyle name="Comma 2 5 3 2 4 2 5" xfId="27538" xr:uid="{FE15F2EF-DCEE-4CAD-897B-C7B04D02B400}"/>
    <cellStyle name="Comma 2 5 3 2 4 3" xfId="13652" xr:uid="{00000000-0005-0000-0000-000044350000}"/>
    <cellStyle name="Comma 2 5 3 2 4 3 2" xfId="23187" xr:uid="{9C1EC404-36D0-417D-A463-282D8AD96471}"/>
    <cellStyle name="Comma 2 5 3 2 4 3 2 2" xfId="26450" xr:uid="{C0881951-8A65-4F19-82C6-757973383087}"/>
    <cellStyle name="Comma 2 5 3 2 4 3 2 2 2" xfId="32974" xr:uid="{CB3DF349-DD4A-421C-A5E9-762456ECEA9F}"/>
    <cellStyle name="Comma 2 5 3 2 4 3 2 3" xfId="29713" xr:uid="{7970F347-CCBB-478B-817D-833B4A401AF1}"/>
    <cellStyle name="Comma 2 5 3 2 4 3 3" xfId="22100" xr:uid="{22981757-3DA1-448C-9565-1F3225E973D7}"/>
    <cellStyle name="Comma 2 5 3 2 4 3 3 2" xfId="25363" xr:uid="{6B3FE34C-AF49-4E66-B47C-5B0045C390F5}"/>
    <cellStyle name="Comma 2 5 3 2 4 3 3 2 2" xfId="31887" xr:uid="{942301E8-C894-4FFB-8508-92AABA5EC38E}"/>
    <cellStyle name="Comma 2 5 3 2 4 3 3 3" xfId="28626" xr:uid="{B0BDF16D-CC25-4CCF-92BE-6211D6D156C7}"/>
    <cellStyle name="Comma 2 5 3 2 4 3 4" xfId="24276" xr:uid="{78534EA2-2B21-497D-AEC6-49E14BF6BFA2}"/>
    <cellStyle name="Comma 2 5 3 2 4 3 4 2" xfId="30800" xr:uid="{286F68EF-F293-4498-BE12-1F55DD870691}"/>
    <cellStyle name="Comma 2 5 3 2 4 3 5" xfId="27539" xr:uid="{4D999BC9-1F76-4293-B323-AD1F08125A5D}"/>
    <cellStyle name="Comma 2 5 3 2 4 4" xfId="23185" xr:uid="{3150E60C-B7AB-4419-B8FE-EED668204E15}"/>
    <cellStyle name="Comma 2 5 3 2 4 4 2" xfId="26448" xr:uid="{9B142D18-51D2-46A2-8B81-EDA3C32557E1}"/>
    <cellStyle name="Comma 2 5 3 2 4 4 2 2" xfId="32972" xr:uid="{9A605C83-A82B-453F-A0D4-AE50C11FD1AA}"/>
    <cellStyle name="Comma 2 5 3 2 4 4 3" xfId="29711" xr:uid="{0C38310E-7864-469E-BD64-0F5608A0419C}"/>
    <cellStyle name="Comma 2 5 3 2 4 5" xfId="22098" xr:uid="{19062F70-14BD-4952-9B33-8654BFDB1A41}"/>
    <cellStyle name="Comma 2 5 3 2 4 5 2" xfId="25361" xr:uid="{335A470D-6211-4E82-BA76-D7BD8EE204B9}"/>
    <cellStyle name="Comma 2 5 3 2 4 5 2 2" xfId="31885" xr:uid="{BA6CC14D-E61F-4CE9-8450-DE1487DCBD5E}"/>
    <cellStyle name="Comma 2 5 3 2 4 5 3" xfId="28624" xr:uid="{D16E5963-AFF6-4A0B-926C-C2F4AE9B9DFB}"/>
    <cellStyle name="Comma 2 5 3 2 4 6" xfId="24274" xr:uid="{F0BA7868-4998-41CA-9AF1-4C0877C83E08}"/>
    <cellStyle name="Comma 2 5 3 2 4 6 2" xfId="30798" xr:uid="{32B5C2AE-262D-460A-849A-ABF576D15ED4}"/>
    <cellStyle name="Comma 2 5 3 2 4 7" xfId="27537" xr:uid="{E3BA94E3-174A-470D-B6FC-3C3D17BBBEC9}"/>
    <cellStyle name="Comma 2 5 3 2 5" xfId="13653" xr:uid="{00000000-0005-0000-0000-000045350000}"/>
    <cellStyle name="Comma 2 5 3 2 5 2" xfId="23188" xr:uid="{68DB734D-F933-40BF-A29E-B54E091EF27C}"/>
    <cellStyle name="Comma 2 5 3 2 5 2 2" xfId="26451" xr:uid="{B122A734-835F-4AA7-9C6F-462161952A23}"/>
    <cellStyle name="Comma 2 5 3 2 5 2 2 2" xfId="32975" xr:uid="{A14A5E54-7F32-4062-BDF1-B5D5CD268239}"/>
    <cellStyle name="Comma 2 5 3 2 5 2 3" xfId="29714" xr:uid="{6CDEE20A-FCE6-4A6F-9FD7-16F23D87ECEF}"/>
    <cellStyle name="Comma 2 5 3 2 5 3" xfId="22101" xr:uid="{20E5329D-4E28-49A7-80B0-09A7352191DD}"/>
    <cellStyle name="Comma 2 5 3 2 5 3 2" xfId="25364" xr:uid="{D4DCC352-97AA-41E5-B582-FDB35B1576C3}"/>
    <cellStyle name="Comma 2 5 3 2 5 3 2 2" xfId="31888" xr:uid="{A8E4E4AD-0136-418C-A392-660AEA835E29}"/>
    <cellStyle name="Comma 2 5 3 2 5 3 3" xfId="28627" xr:uid="{EE28BBB0-C5E4-4B21-A244-E30514914CBC}"/>
    <cellStyle name="Comma 2 5 3 2 5 4" xfId="24277" xr:uid="{407E8DCB-660E-403B-932A-DE11AF08D1A0}"/>
    <cellStyle name="Comma 2 5 3 2 5 4 2" xfId="30801" xr:uid="{18005F1F-F723-4099-AA27-6C91FEBFFE02}"/>
    <cellStyle name="Comma 2 5 3 2 5 5" xfId="27540" xr:uid="{F29E8E0E-2184-4D3D-B633-F68AEB34EDD2}"/>
    <cellStyle name="Comma 2 5 3 2 6" xfId="13654" xr:uid="{00000000-0005-0000-0000-000046350000}"/>
    <cellStyle name="Comma 2 5 3 2 6 2" xfId="23189" xr:uid="{372610F7-2690-4BC8-9A21-3181AEF332BC}"/>
    <cellStyle name="Comma 2 5 3 2 6 2 2" xfId="26452" xr:uid="{8A51C330-2357-4FE9-862C-84275119B05A}"/>
    <cellStyle name="Comma 2 5 3 2 6 2 2 2" xfId="32976" xr:uid="{F578A8EC-BEC9-4CED-80CF-287D7EBE419F}"/>
    <cellStyle name="Comma 2 5 3 2 6 2 3" xfId="29715" xr:uid="{FF82EB03-5409-420D-A099-FC6D0A781D90}"/>
    <cellStyle name="Comma 2 5 3 2 6 3" xfId="22102" xr:uid="{81734FB5-887C-4B08-AA6C-8C524442267A}"/>
    <cellStyle name="Comma 2 5 3 2 6 3 2" xfId="25365" xr:uid="{E57328A3-A0A4-40DC-83AA-8DE409F30523}"/>
    <cellStyle name="Comma 2 5 3 2 6 3 2 2" xfId="31889" xr:uid="{261B94F3-38CA-4690-9CF6-434C8863D322}"/>
    <cellStyle name="Comma 2 5 3 2 6 3 3" xfId="28628" xr:uid="{CBA42926-2755-4374-AC1E-C760123AD8BD}"/>
    <cellStyle name="Comma 2 5 3 2 6 4" xfId="24278" xr:uid="{59A3B326-81C0-4AA0-AD7E-E3DD435E2F6A}"/>
    <cellStyle name="Comma 2 5 3 2 6 4 2" xfId="30802" xr:uid="{82D90D5D-C38A-49F1-ADEC-67EF163A31E6}"/>
    <cellStyle name="Comma 2 5 3 2 6 5" xfId="27541" xr:uid="{C76EF5D2-A6A7-47BA-AE60-C65858E5D63E}"/>
    <cellStyle name="Comma 2 5 3 2 7" xfId="23175" xr:uid="{9B657E56-F34C-466E-BF51-45964AFD76F0}"/>
    <cellStyle name="Comma 2 5 3 2 7 2" xfId="26438" xr:uid="{115D1469-968A-4745-956C-A7F76A096A09}"/>
    <cellStyle name="Comma 2 5 3 2 7 2 2" xfId="32962" xr:uid="{F8C4BB85-0735-4ABD-AF0B-D7FBE80A7B68}"/>
    <cellStyle name="Comma 2 5 3 2 7 3" xfId="29701" xr:uid="{901881EA-1B51-40D3-B251-1A1018D8F916}"/>
    <cellStyle name="Comma 2 5 3 2 8" xfId="22088" xr:uid="{23F766A8-9D12-4065-BD15-13D2958E106B}"/>
    <cellStyle name="Comma 2 5 3 2 8 2" xfId="25351" xr:uid="{726E34EF-0A5A-4BDB-8722-4DD9B3FE9026}"/>
    <cellStyle name="Comma 2 5 3 2 8 2 2" xfId="31875" xr:uid="{3A9A1F17-6990-4AD1-B103-CA2EF24FE48B}"/>
    <cellStyle name="Comma 2 5 3 2 8 3" xfId="28614" xr:uid="{90193D4A-6C8E-478C-AE1B-F37E3A22EEBD}"/>
    <cellStyle name="Comma 2 5 3 2 9" xfId="24264" xr:uid="{7D36873E-0734-4401-AA5C-F484A99D23A7}"/>
    <cellStyle name="Comma 2 5 3 2 9 2" xfId="30788" xr:uid="{153B9251-32AC-4943-A898-C7D6080450A4}"/>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5" xr:uid="{5BFB2EEB-9477-480A-B69F-E72C5330FA62}"/>
    <cellStyle name="Comma 2 5 3 3 2 2 2 2 2" xfId="32979" xr:uid="{A39D31D5-C170-4790-B57B-35A33FFAD4B9}"/>
    <cellStyle name="Comma 2 5 3 3 2 2 2 3" xfId="29718" xr:uid="{73F50EB4-B5AD-4E05-9756-8D262D863ABE}"/>
    <cellStyle name="Comma 2 5 3 3 2 2 3" xfId="22105" xr:uid="{A4463782-C6A3-4F49-978D-55F34DDC01FD}"/>
    <cellStyle name="Comma 2 5 3 3 2 2 3 2" xfId="25368" xr:uid="{C7F6A602-571E-4252-A01D-46328722AC6D}"/>
    <cellStyle name="Comma 2 5 3 3 2 2 3 2 2" xfId="31892" xr:uid="{48C38852-69BE-4EE6-AF54-198EE8E7019E}"/>
    <cellStyle name="Comma 2 5 3 3 2 2 3 3" xfId="28631" xr:uid="{60069002-382C-435F-A158-39D7616DF88A}"/>
    <cellStyle name="Comma 2 5 3 3 2 2 4" xfId="24281" xr:uid="{894017CA-F410-4C5F-ADCE-2073C8F834A7}"/>
    <cellStyle name="Comma 2 5 3 3 2 2 4 2" xfId="30805" xr:uid="{1003DE31-94BF-4CF7-84C1-46AC6042209F}"/>
    <cellStyle name="Comma 2 5 3 3 2 2 5" xfId="27544" xr:uid="{E499D4F6-35BA-42AC-A94D-B3D0FE348DD2}"/>
    <cellStyle name="Comma 2 5 3 3 2 3" xfId="13658" xr:uid="{00000000-0005-0000-0000-00004A350000}"/>
    <cellStyle name="Comma 2 5 3 3 2 3 2" xfId="23193" xr:uid="{6886FD46-93A3-49E8-B380-804850C4E74E}"/>
    <cellStyle name="Comma 2 5 3 3 2 3 2 2" xfId="26456" xr:uid="{8B4ED631-CD74-472D-B6A9-DEB17B2CBDC4}"/>
    <cellStyle name="Comma 2 5 3 3 2 3 2 2 2" xfId="32980" xr:uid="{183C62F2-A762-4EB5-A378-3DF7B2B123FA}"/>
    <cellStyle name="Comma 2 5 3 3 2 3 2 3" xfId="29719" xr:uid="{24CC1A91-39C4-4F30-8AC6-BD3A0F5D93F3}"/>
    <cellStyle name="Comma 2 5 3 3 2 3 3" xfId="22106" xr:uid="{9CBA632D-B0BD-4A2E-9DA6-2068438C114D}"/>
    <cellStyle name="Comma 2 5 3 3 2 3 3 2" xfId="25369" xr:uid="{1EEF7808-8DA8-4FA6-958C-4F71D807A300}"/>
    <cellStyle name="Comma 2 5 3 3 2 3 3 2 2" xfId="31893" xr:uid="{F5309EE4-C40A-4EC8-9026-DDC82A9F3485}"/>
    <cellStyle name="Comma 2 5 3 3 2 3 3 3" xfId="28632" xr:uid="{76DCD22A-7F55-4CC6-8A85-224BB06F77C3}"/>
    <cellStyle name="Comma 2 5 3 3 2 3 4" xfId="24282" xr:uid="{ECCCD326-E9D2-401A-B9A3-9A4F15F31E65}"/>
    <cellStyle name="Comma 2 5 3 3 2 3 4 2" xfId="30806" xr:uid="{195C797B-E01D-40CB-9121-9E1653AE8F7D}"/>
    <cellStyle name="Comma 2 5 3 3 2 3 5" xfId="27545" xr:uid="{9938425A-97E3-4EB8-B801-96AC71B69227}"/>
    <cellStyle name="Comma 2 5 3 3 2 4" xfId="23191" xr:uid="{DE3AC5FC-BFF6-48E4-A76E-66D9691B2487}"/>
    <cellStyle name="Comma 2 5 3 3 2 4 2" xfId="26454" xr:uid="{7FC50ECD-5324-4BBD-B102-C0957B22804C}"/>
    <cellStyle name="Comma 2 5 3 3 2 4 2 2" xfId="32978" xr:uid="{E6CDBC50-72AF-4911-B8A7-242D89BE4AB1}"/>
    <cellStyle name="Comma 2 5 3 3 2 4 3" xfId="29717" xr:uid="{D5A735F1-83CC-4FA3-A8EF-8EC4B97F6EEC}"/>
    <cellStyle name="Comma 2 5 3 3 2 5" xfId="22104" xr:uid="{0EE26380-B981-4841-8237-874224B57C5F}"/>
    <cellStyle name="Comma 2 5 3 3 2 5 2" xfId="25367" xr:uid="{63E4E0CE-A9C1-4A4E-A582-3A0A3CCAB4A3}"/>
    <cellStyle name="Comma 2 5 3 3 2 5 2 2" xfId="31891" xr:uid="{4217B243-3ABC-497E-96EA-A9D2FD0EB1A7}"/>
    <cellStyle name="Comma 2 5 3 3 2 5 3" xfId="28630" xr:uid="{DF07460A-CB44-4429-B40C-AD1A7E907641}"/>
    <cellStyle name="Comma 2 5 3 3 2 6" xfId="24280" xr:uid="{624E5E76-6FE0-468C-9171-DA4F6D69A579}"/>
    <cellStyle name="Comma 2 5 3 3 2 6 2" xfId="30804" xr:uid="{0B96341A-B7D8-477F-A51E-F9EE053B0E48}"/>
    <cellStyle name="Comma 2 5 3 3 2 7" xfId="27543" xr:uid="{16D7F72E-3F4E-4670-BC2D-EF93F0AB471D}"/>
    <cellStyle name="Comma 2 5 3 3 3" xfId="13659" xr:uid="{00000000-0005-0000-0000-00004B350000}"/>
    <cellStyle name="Comma 2 5 3 3 3 2" xfId="23194" xr:uid="{7843055C-849D-4EFB-ACE7-FA9828CC100F}"/>
    <cellStyle name="Comma 2 5 3 3 3 2 2" xfId="26457" xr:uid="{D26B29F1-2304-4F72-822F-652CF9714162}"/>
    <cellStyle name="Comma 2 5 3 3 3 2 2 2" xfId="32981" xr:uid="{68A9A1EA-32F1-4A21-8B1A-FF5CA97845FD}"/>
    <cellStyle name="Comma 2 5 3 3 3 2 3" xfId="29720" xr:uid="{E8BF809E-E42E-4420-B09E-CF6AE5A48444}"/>
    <cellStyle name="Comma 2 5 3 3 3 3" xfId="22107" xr:uid="{13EC3FD4-F9A2-4ECE-9165-45D4450B8F52}"/>
    <cellStyle name="Comma 2 5 3 3 3 3 2" xfId="25370" xr:uid="{DF9CD907-9844-474D-9DED-5E67FABB6048}"/>
    <cellStyle name="Comma 2 5 3 3 3 3 2 2" xfId="31894" xr:uid="{50504817-AB08-48C5-829F-FDB0FACDE43D}"/>
    <cellStyle name="Comma 2 5 3 3 3 3 3" xfId="28633" xr:uid="{58186FD4-4C91-47CD-A438-73A67E7A7182}"/>
    <cellStyle name="Comma 2 5 3 3 3 4" xfId="24283" xr:uid="{5354D318-AFEA-4127-B3A3-96A979CA47A0}"/>
    <cellStyle name="Comma 2 5 3 3 3 4 2" xfId="30807" xr:uid="{77E9A129-CC99-4F58-9B95-308D2B58729A}"/>
    <cellStyle name="Comma 2 5 3 3 3 5" xfId="27546" xr:uid="{578F4331-AC2A-4E0F-B0A7-272974523142}"/>
    <cellStyle name="Comma 2 5 3 3 4" xfId="13660" xr:uid="{00000000-0005-0000-0000-00004C350000}"/>
    <cellStyle name="Comma 2 5 3 3 4 2" xfId="23195" xr:uid="{2B888E45-CBFD-49A7-ADB7-D012740CADB0}"/>
    <cellStyle name="Comma 2 5 3 3 4 2 2" xfId="26458" xr:uid="{F2403791-4A8C-41F8-8C04-74D6AEAF1F4D}"/>
    <cellStyle name="Comma 2 5 3 3 4 2 2 2" xfId="32982" xr:uid="{6389DF0F-E523-4E43-8609-90B732370EA6}"/>
    <cellStyle name="Comma 2 5 3 3 4 2 3" xfId="29721" xr:uid="{8E61BAFA-1DFF-49E9-8702-9582E58406B7}"/>
    <cellStyle name="Comma 2 5 3 3 4 3" xfId="22108" xr:uid="{74876EBA-A0ED-43CD-8498-27AFF2C0A488}"/>
    <cellStyle name="Comma 2 5 3 3 4 3 2" xfId="25371" xr:uid="{9DA5E3ED-2E31-4952-8EA7-DEA17BDA747C}"/>
    <cellStyle name="Comma 2 5 3 3 4 3 2 2" xfId="31895" xr:uid="{BB381B2B-4BC0-4A01-A2A1-A1461B04B930}"/>
    <cellStyle name="Comma 2 5 3 3 4 3 3" xfId="28634" xr:uid="{95FD80C2-C2AC-4FC8-885F-48D125FA20E5}"/>
    <cellStyle name="Comma 2 5 3 3 4 4" xfId="24284" xr:uid="{4EC088B4-2DEA-49E6-B54E-F8177B7DE4D6}"/>
    <cellStyle name="Comma 2 5 3 3 4 4 2" xfId="30808" xr:uid="{251F6434-DF49-4C1B-8FF7-7EDE2D63B749}"/>
    <cellStyle name="Comma 2 5 3 3 4 5" xfId="27547" xr:uid="{4C1257EC-022C-4CF3-B1A0-5B601403D7CF}"/>
    <cellStyle name="Comma 2 5 3 3 5" xfId="23190" xr:uid="{F06DF890-BB7F-4384-A0BF-A670C837D786}"/>
    <cellStyle name="Comma 2 5 3 3 5 2" xfId="26453" xr:uid="{EFDFBEC8-123A-4451-B71E-9B3419EC38D4}"/>
    <cellStyle name="Comma 2 5 3 3 5 2 2" xfId="32977" xr:uid="{043D3857-0156-4797-9495-B2154BB5B6AF}"/>
    <cellStyle name="Comma 2 5 3 3 5 3" xfId="29716" xr:uid="{7F85AD53-1CD9-42DA-B568-32387D84AE11}"/>
    <cellStyle name="Comma 2 5 3 3 6" xfId="22103" xr:uid="{EAB86531-2135-4686-83D6-63850ED53D47}"/>
    <cellStyle name="Comma 2 5 3 3 6 2" xfId="25366" xr:uid="{51590C89-1B4B-4028-A733-C75CB2F5B18A}"/>
    <cellStyle name="Comma 2 5 3 3 6 2 2" xfId="31890" xr:uid="{09D0F079-D24D-4932-B2AB-A1ACCDDA6FC4}"/>
    <cellStyle name="Comma 2 5 3 3 6 3" xfId="28629" xr:uid="{91D6BDBB-87C9-4117-B4A2-85D47DA90BEB}"/>
    <cellStyle name="Comma 2 5 3 3 7" xfId="24279" xr:uid="{AAF8AD23-FA5C-4853-AD0B-90533C1B8CC0}"/>
    <cellStyle name="Comma 2 5 3 3 7 2" xfId="30803" xr:uid="{FD7DDF97-4D7B-4B4D-B716-DE10E96A4C47}"/>
    <cellStyle name="Comma 2 5 3 3 8" xfId="27542" xr:uid="{404FC3AC-8DBA-4C06-AB36-8BF54937A748}"/>
    <cellStyle name="Comma 2 5 3 4" xfId="13661" xr:uid="{00000000-0005-0000-0000-00004D350000}"/>
    <cellStyle name="Comma 2 5 3 4 2" xfId="13662" xr:uid="{00000000-0005-0000-0000-00004E350000}"/>
    <cellStyle name="Comma 2 5 3 4 2 2" xfId="23197" xr:uid="{E643E607-A24A-4516-9F22-DC432F830F0C}"/>
    <cellStyle name="Comma 2 5 3 4 2 2 2" xfId="26460" xr:uid="{5DE8DF8A-1F84-4D00-A6E0-FF8210D358F4}"/>
    <cellStyle name="Comma 2 5 3 4 2 2 2 2" xfId="32984" xr:uid="{DA3C5AAE-3C5E-4700-A3DA-2EE5167FCE2D}"/>
    <cellStyle name="Comma 2 5 3 4 2 2 3" xfId="29723" xr:uid="{8FD75100-4DFC-4B7A-9338-85240169F48E}"/>
    <cellStyle name="Comma 2 5 3 4 2 3" xfId="22110" xr:uid="{E5B7C86C-FFA2-448E-812C-E99169E9FA27}"/>
    <cellStyle name="Comma 2 5 3 4 2 3 2" xfId="25373" xr:uid="{1894C0BB-414A-4B51-A36A-77299BFBFBF9}"/>
    <cellStyle name="Comma 2 5 3 4 2 3 2 2" xfId="31897" xr:uid="{EC177F41-7584-4990-8F83-9B56D7977497}"/>
    <cellStyle name="Comma 2 5 3 4 2 3 3" xfId="28636" xr:uid="{F57839FA-5393-4CF9-B4F0-5ED62EE834FB}"/>
    <cellStyle name="Comma 2 5 3 4 2 4" xfId="24286" xr:uid="{5598731C-3380-4CA4-B512-AF659737F33F}"/>
    <cellStyle name="Comma 2 5 3 4 2 4 2" xfId="30810" xr:uid="{B5982E1D-1658-408D-84EB-285E5338F3DC}"/>
    <cellStyle name="Comma 2 5 3 4 2 5" xfId="27549" xr:uid="{7EDEF72D-7B80-4AF6-91E6-0D91CFA77945}"/>
    <cellStyle name="Comma 2 5 3 4 3" xfId="13663" xr:uid="{00000000-0005-0000-0000-00004F350000}"/>
    <cellStyle name="Comma 2 5 3 4 3 2" xfId="23198" xr:uid="{C8602571-D97B-470B-B2C0-4C0BD5772749}"/>
    <cellStyle name="Comma 2 5 3 4 3 2 2" xfId="26461" xr:uid="{0C2C2760-7B81-4F1B-8C72-C2E805CFBB08}"/>
    <cellStyle name="Comma 2 5 3 4 3 2 2 2" xfId="32985" xr:uid="{7A7FDCAC-7D4C-4414-8F38-F6316478908C}"/>
    <cellStyle name="Comma 2 5 3 4 3 2 3" xfId="29724" xr:uid="{092BFAD9-0955-4769-8D9E-B3809FCEF316}"/>
    <cellStyle name="Comma 2 5 3 4 3 3" xfId="22111" xr:uid="{85D9573E-07DC-498E-B4B3-B15D2237EF5A}"/>
    <cellStyle name="Comma 2 5 3 4 3 3 2" xfId="25374" xr:uid="{555B69F7-1E08-4A19-934B-3AFD7EC1AD20}"/>
    <cellStyle name="Comma 2 5 3 4 3 3 2 2" xfId="31898" xr:uid="{0C5462DC-4882-407E-9835-4B0B2225ABB3}"/>
    <cellStyle name="Comma 2 5 3 4 3 3 3" xfId="28637" xr:uid="{5C282BFA-A350-4C08-8B3C-41A9247C72AD}"/>
    <cellStyle name="Comma 2 5 3 4 3 4" xfId="24287" xr:uid="{D7831185-9A8D-4E14-B0AD-2AE656101C2F}"/>
    <cellStyle name="Comma 2 5 3 4 3 4 2" xfId="30811" xr:uid="{08144560-A77A-4649-A457-005E6C230814}"/>
    <cellStyle name="Comma 2 5 3 4 3 5" xfId="27550" xr:uid="{32A37E22-1BF5-4140-BBB3-3397E0E251EA}"/>
    <cellStyle name="Comma 2 5 3 4 4" xfId="23196" xr:uid="{82776AB0-72A4-4A1F-9001-B0B9FEC7E26F}"/>
    <cellStyle name="Comma 2 5 3 4 4 2" xfId="26459" xr:uid="{417FE242-CBDD-4447-AE73-30DD6327467F}"/>
    <cellStyle name="Comma 2 5 3 4 4 2 2" xfId="32983" xr:uid="{E6F5DB9F-BE5D-48CB-8A74-D1490A78D7CB}"/>
    <cellStyle name="Comma 2 5 3 4 4 3" xfId="29722" xr:uid="{48E4BD37-2E6E-40CB-8ECD-3F964A81BCA9}"/>
    <cellStyle name="Comma 2 5 3 4 5" xfId="22109" xr:uid="{87B040C7-8625-4444-AB7C-FF73963AA0CF}"/>
    <cellStyle name="Comma 2 5 3 4 5 2" xfId="25372" xr:uid="{2ECBE7B5-6CA8-40DC-B28D-76D358C4D70A}"/>
    <cellStyle name="Comma 2 5 3 4 5 2 2" xfId="31896" xr:uid="{3A8375A3-A4DF-4655-B699-177FB1ADEC42}"/>
    <cellStyle name="Comma 2 5 3 4 5 3" xfId="28635" xr:uid="{AD345511-EB36-4EAF-ACA5-5EA4A43F8CA0}"/>
    <cellStyle name="Comma 2 5 3 4 6" xfId="24285" xr:uid="{67AB88CD-8EE0-479F-829E-A8DBEF6ADAC5}"/>
    <cellStyle name="Comma 2 5 3 4 6 2" xfId="30809" xr:uid="{6CA97B65-F812-412F-A988-170722BA52E8}"/>
    <cellStyle name="Comma 2 5 3 4 7" xfId="27548" xr:uid="{483559E8-8FDB-4370-97DF-1C067CE787B8}"/>
    <cellStyle name="Comma 2 5 3 5" xfId="13664" xr:uid="{00000000-0005-0000-0000-000050350000}"/>
    <cellStyle name="Comma 2 5 3 5 2" xfId="13665" xr:uid="{00000000-0005-0000-0000-000051350000}"/>
    <cellStyle name="Comma 2 5 3 5 2 2" xfId="23200" xr:uid="{7D495E8C-82AE-42B5-9798-A914997CDCAA}"/>
    <cellStyle name="Comma 2 5 3 5 2 2 2" xfId="26463" xr:uid="{AAF760E8-A567-4755-82D8-049561DA7F98}"/>
    <cellStyle name="Comma 2 5 3 5 2 2 2 2" xfId="32987" xr:uid="{8A19BBF0-82B7-45B6-BA34-7B2FA452E7B7}"/>
    <cellStyle name="Comma 2 5 3 5 2 2 3" xfId="29726" xr:uid="{40AFD834-7F68-4E02-A891-E8282FA6663C}"/>
    <cellStyle name="Comma 2 5 3 5 2 3" xfId="22113" xr:uid="{D3637419-6153-4165-9AA5-789297E81109}"/>
    <cellStyle name="Comma 2 5 3 5 2 3 2" xfId="25376" xr:uid="{877BC5D6-D6E5-4FA2-BBE4-BD387515CD99}"/>
    <cellStyle name="Comma 2 5 3 5 2 3 2 2" xfId="31900" xr:uid="{60539232-D030-41DD-9F05-A1C54038863F}"/>
    <cellStyle name="Comma 2 5 3 5 2 3 3" xfId="28639" xr:uid="{5DCFB86D-C2EB-4E7B-A400-E4B5BC9D2D3A}"/>
    <cellStyle name="Comma 2 5 3 5 2 4" xfId="24289" xr:uid="{1E49B6D8-3BE8-4E52-9B56-0A1527F8EB56}"/>
    <cellStyle name="Comma 2 5 3 5 2 4 2" xfId="30813" xr:uid="{890BEB26-23CD-4E3D-891D-ED1486994EEE}"/>
    <cellStyle name="Comma 2 5 3 5 2 5" xfId="27552" xr:uid="{5A45D70D-ECDE-4F0B-8A98-FFF47A983F26}"/>
    <cellStyle name="Comma 2 5 3 5 3" xfId="13666" xr:uid="{00000000-0005-0000-0000-000052350000}"/>
    <cellStyle name="Comma 2 5 3 5 3 2" xfId="23201" xr:uid="{60973730-1C0D-4E95-9FBE-62EA458086E3}"/>
    <cellStyle name="Comma 2 5 3 5 3 2 2" xfId="26464" xr:uid="{8D0F222B-BE97-41E6-AF64-53432D5A1BE7}"/>
    <cellStyle name="Comma 2 5 3 5 3 2 2 2" xfId="32988" xr:uid="{D9EF68FD-2C36-4367-807F-0D3A0CD2A4D3}"/>
    <cellStyle name="Comma 2 5 3 5 3 2 3" xfId="29727" xr:uid="{C3E5EF40-C2D6-4352-A226-885DCF97D274}"/>
    <cellStyle name="Comma 2 5 3 5 3 3" xfId="22114" xr:uid="{09B00EB3-AFCF-410D-9711-1F42487176FD}"/>
    <cellStyle name="Comma 2 5 3 5 3 3 2" xfId="25377" xr:uid="{56CF9473-C6DF-4531-A01C-A78D447E0DCB}"/>
    <cellStyle name="Comma 2 5 3 5 3 3 2 2" xfId="31901" xr:uid="{9E2BFDAC-8C9A-4A4B-8E2D-52CCFE33A7C0}"/>
    <cellStyle name="Comma 2 5 3 5 3 3 3" xfId="28640" xr:uid="{C91E97BA-0102-4385-9D18-FA6DED04BCD5}"/>
    <cellStyle name="Comma 2 5 3 5 3 4" xfId="24290" xr:uid="{034E7E99-00E8-4B32-8998-F2910508DFEB}"/>
    <cellStyle name="Comma 2 5 3 5 3 4 2" xfId="30814" xr:uid="{6C2B2563-82F8-47FC-A494-A09478CFAF0C}"/>
    <cellStyle name="Comma 2 5 3 5 3 5" xfId="27553" xr:uid="{51C7A194-8681-4B55-8672-CEC91DA41085}"/>
    <cellStyle name="Comma 2 5 3 5 4" xfId="23199" xr:uid="{8CAC9501-7483-47B9-9194-F38A5614DBE9}"/>
    <cellStyle name="Comma 2 5 3 5 4 2" xfId="26462" xr:uid="{A6024050-43F6-4EA7-A592-1C4F7CA4AA1A}"/>
    <cellStyle name="Comma 2 5 3 5 4 2 2" xfId="32986" xr:uid="{271A91F1-228A-47A8-B5A0-F1D0A3D99F39}"/>
    <cellStyle name="Comma 2 5 3 5 4 3" xfId="29725" xr:uid="{4AAD4BD3-7C98-4094-B5BF-1DD3A50CD7B9}"/>
    <cellStyle name="Comma 2 5 3 5 5" xfId="22112" xr:uid="{C3CDC94C-F2AF-40CA-BEDD-068C19AFF4AA}"/>
    <cellStyle name="Comma 2 5 3 5 5 2" xfId="25375" xr:uid="{78811127-1BDB-454D-BCA1-6C8525DEB571}"/>
    <cellStyle name="Comma 2 5 3 5 5 2 2" xfId="31899" xr:uid="{B53406B0-271E-4171-B2A9-179D8268C9A5}"/>
    <cellStyle name="Comma 2 5 3 5 5 3" xfId="28638" xr:uid="{B711B72F-6E24-415F-A54A-14B33C8A4B91}"/>
    <cellStyle name="Comma 2 5 3 5 6" xfId="24288" xr:uid="{AFC58B20-66D7-4DAB-AAA6-8EF497F0190B}"/>
    <cellStyle name="Comma 2 5 3 5 6 2" xfId="30812" xr:uid="{FE958CA3-395D-47BB-AB1A-F025C45E7056}"/>
    <cellStyle name="Comma 2 5 3 5 7" xfId="27551" xr:uid="{5F5730A1-73FD-426E-B3B8-F3E628DFEAC3}"/>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5" xr:uid="{2D34D6AB-3FD9-449F-B2F4-0C29A3225C94}"/>
    <cellStyle name="Comma 2 5 3 6 4 2 2" xfId="32989" xr:uid="{61459B91-4BCF-4E97-862A-7FDE25DC4634}"/>
    <cellStyle name="Comma 2 5 3 6 4 3" xfId="29728" xr:uid="{FFEFE077-985F-466B-8405-94FA19FC4DE2}"/>
    <cellStyle name="Comma 2 5 3 6 5" xfId="22115" xr:uid="{A2AA68FE-B1C3-4F2F-8B0B-C2344DCF0351}"/>
    <cellStyle name="Comma 2 5 3 6 5 2" xfId="25378" xr:uid="{C18656EE-DB61-46FA-A4A1-00890ACC74F2}"/>
    <cellStyle name="Comma 2 5 3 6 5 2 2" xfId="31902" xr:uid="{C0B666ED-1B74-46A5-B878-C1398917EA5B}"/>
    <cellStyle name="Comma 2 5 3 6 5 3" xfId="28641" xr:uid="{12A8F55A-C18A-49C7-B7AB-8A3998235CDE}"/>
    <cellStyle name="Comma 2 5 3 6 6" xfId="24291" xr:uid="{B52899A5-64CC-401F-99C3-7EAD2466230A}"/>
    <cellStyle name="Comma 2 5 3 6 6 2" xfId="30815" xr:uid="{3D3572E7-D461-4B74-9A5A-34D8F18E4682}"/>
    <cellStyle name="Comma 2 5 3 6 7" xfId="27554" xr:uid="{023B9271-9A90-4372-ABFD-417AF5DEB66E}"/>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6" xr:uid="{EAAC3E7A-E5D0-4185-8FC6-DDF266B07C1E}"/>
    <cellStyle name="Comma 2 5 3 9 2 2 2" xfId="32990" xr:uid="{3230B022-254F-46E0-B677-9AAE47F8291B}"/>
    <cellStyle name="Comma 2 5 3 9 2 3" xfId="29729" xr:uid="{78EC33C4-FB70-468E-AD2E-191EBE436A1D}"/>
    <cellStyle name="Comma 2 5 3 9 3" xfId="22116" xr:uid="{121F9A76-471A-4E32-BEF9-E0B5ED5AB464}"/>
    <cellStyle name="Comma 2 5 3 9 3 2" xfId="25379" xr:uid="{2B0AA7C5-2A9D-4E73-86F5-5B980BC8CBCC}"/>
    <cellStyle name="Comma 2 5 3 9 3 2 2" xfId="31903" xr:uid="{A34F6455-F3A5-4FBC-9A16-384B48F73242}"/>
    <cellStyle name="Comma 2 5 3 9 3 3" xfId="28642" xr:uid="{9D242EF5-8AC9-40ED-8037-232245DC8DA0}"/>
    <cellStyle name="Comma 2 5 3 9 4" xfId="24292" xr:uid="{0F621787-D28E-4EA1-BB13-CFF63E3EE955}"/>
    <cellStyle name="Comma 2 5 3 9 4 2" xfId="30816" xr:uid="{11004BB9-382F-4E20-8B21-3D365E26F376}"/>
    <cellStyle name="Comma 2 5 3 9 5" xfId="27555" xr:uid="{EB9BDFDB-12B5-4819-8F2D-7EFA644455DF}"/>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7" xr:uid="{55DF3E51-B2B7-433C-AAF3-2C71EF3CA701}"/>
    <cellStyle name="Comma 2 5 8 4 2 2" xfId="32991" xr:uid="{C54C0052-50C2-4D5F-A62E-A7A82E78EB8B}"/>
    <cellStyle name="Comma 2 5 8 4 3" xfId="29730" xr:uid="{49EB5ACF-4CCA-4B88-B821-0770F8D77B1B}"/>
    <cellStyle name="Comma 2 5 8 5" xfId="22117" xr:uid="{434FC8EC-D1C8-4651-8C10-908221B98A29}"/>
    <cellStyle name="Comma 2 5 8 5 2" xfId="25380" xr:uid="{27352F7C-C9EF-43FF-BAF0-881515C57C2F}"/>
    <cellStyle name="Comma 2 5 8 5 2 2" xfId="31904" xr:uid="{56ED91AD-B28C-4A79-B876-3DDFFE18B599}"/>
    <cellStyle name="Comma 2 5 8 5 3" xfId="28643" xr:uid="{797DF2EC-39F8-4E7B-AB89-4376E0D1E158}"/>
    <cellStyle name="Comma 2 5 8 6" xfId="24293" xr:uid="{48531A0F-4EEB-4DD1-8C9B-5400CC8CC58E}"/>
    <cellStyle name="Comma 2 5 8 6 2" xfId="30817" xr:uid="{93BF7FE0-5973-4251-9898-17888B11594C}"/>
    <cellStyle name="Comma 2 5 8 7" xfId="27556" xr:uid="{5647D624-6A2D-45E1-9131-49A66F3BAFD9}"/>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9" xr:uid="{3B2D8B8B-2299-49D5-B5D0-EBF4475FB1DF}"/>
    <cellStyle name="Comma 2 6 14 2 2 2 2" xfId="32993" xr:uid="{64B7EC1F-1DAC-4FEC-9EBC-C28BFE681DF5}"/>
    <cellStyle name="Comma 2 6 14 2 2 3" xfId="29732" xr:uid="{87027847-AAB2-480B-8812-11E142E722B8}"/>
    <cellStyle name="Comma 2 6 14 2 3" xfId="22119" xr:uid="{B64B7C80-28A6-451F-B1C5-E06E8ABE8352}"/>
    <cellStyle name="Comma 2 6 14 2 3 2" xfId="25382" xr:uid="{B5E9D2A7-2C91-46F0-A6AB-F395AEA41D16}"/>
    <cellStyle name="Comma 2 6 14 2 3 2 2" xfId="31906" xr:uid="{3ABEC94A-2B6C-40FB-8FF5-6A59F36B4538}"/>
    <cellStyle name="Comma 2 6 14 2 3 3" xfId="28645" xr:uid="{8E824ED8-A396-4609-9650-F66D832A0482}"/>
    <cellStyle name="Comma 2 6 14 2 4" xfId="24295" xr:uid="{F216378F-8A92-4CD6-AF0F-D806ABF53A40}"/>
    <cellStyle name="Comma 2 6 14 2 4 2" xfId="30819" xr:uid="{C8D1484E-63D5-4236-9C8D-17A3190B8504}"/>
    <cellStyle name="Comma 2 6 14 2 5" xfId="27558" xr:uid="{327170F3-3352-4D3F-A806-365398A890FF}"/>
    <cellStyle name="Comma 2 6 14 3" xfId="23205" xr:uid="{8E55C969-CB7D-49D5-97DE-AD40A399950F}"/>
    <cellStyle name="Comma 2 6 14 3 2" xfId="26468" xr:uid="{57FEBE8D-EB10-4EE9-B52F-84B4F3E20AD3}"/>
    <cellStyle name="Comma 2 6 14 3 2 2" xfId="32992" xr:uid="{51FD03DE-AEF4-4B6F-8701-08A65DB39DF5}"/>
    <cellStyle name="Comma 2 6 14 3 3" xfId="29731" xr:uid="{040F84A9-2CEA-4733-B837-8C0E315BBE14}"/>
    <cellStyle name="Comma 2 6 14 4" xfId="22118" xr:uid="{C4F5C5FD-3EAA-4BA3-8E54-CCC4F2E76702}"/>
    <cellStyle name="Comma 2 6 14 4 2" xfId="25381" xr:uid="{3D8E8EF3-DE50-4600-9E94-0D5960922FF8}"/>
    <cellStyle name="Comma 2 6 14 4 2 2" xfId="31905" xr:uid="{8E82F818-74E5-4B9F-B9BD-4D92352F86A4}"/>
    <cellStyle name="Comma 2 6 14 4 3" xfId="28644" xr:uid="{401691C7-106F-45D1-A4E0-4B8A1FF206B0}"/>
    <cellStyle name="Comma 2 6 14 5" xfId="24294" xr:uid="{51525532-700E-45E9-BF46-7734508D55E0}"/>
    <cellStyle name="Comma 2 6 14 5 2" xfId="30818" xr:uid="{1DADF1F1-F86D-4869-B82B-6CD05879AAE5}"/>
    <cellStyle name="Comma 2 6 14 6" xfId="27557" xr:uid="{762BF38C-E222-4C5B-B89D-331769C2512A}"/>
    <cellStyle name="Comma 2 6 15" xfId="13714" xr:uid="{00000000-0005-0000-0000-000082350000}"/>
    <cellStyle name="Comma 2 6 15 2" xfId="13715" xr:uid="{00000000-0005-0000-0000-000083350000}"/>
    <cellStyle name="Comma 2 6 15 2 2" xfId="23208" xr:uid="{28459B7A-ABD1-465D-82FA-8B32B4115315}"/>
    <cellStyle name="Comma 2 6 15 2 2 2" xfId="26471" xr:uid="{8269E79D-E640-4C1E-8B43-249F8EE49AAA}"/>
    <cellStyle name="Comma 2 6 15 2 2 2 2" xfId="32995" xr:uid="{70DF59A7-114D-4C68-9035-018F80184D1A}"/>
    <cellStyle name="Comma 2 6 15 2 2 3" xfId="29734" xr:uid="{B6CD0907-793D-4905-86F8-05A8030C9A1F}"/>
    <cellStyle name="Comma 2 6 15 2 3" xfId="22121" xr:uid="{5E95460A-CF83-4D5C-8ED9-6A90C65D439E}"/>
    <cellStyle name="Comma 2 6 15 2 3 2" xfId="25384" xr:uid="{B299A7BE-1F42-4CEE-B79A-2CAEF5917E74}"/>
    <cellStyle name="Comma 2 6 15 2 3 2 2" xfId="31908" xr:uid="{8CE0D467-5713-4FF0-8A0D-F258264B86B4}"/>
    <cellStyle name="Comma 2 6 15 2 3 3" xfId="28647" xr:uid="{A640FE2D-034D-42E0-9087-E6819CD8CF0D}"/>
    <cellStyle name="Comma 2 6 15 2 4" xfId="24297" xr:uid="{7FF5F021-ECF9-498F-82B9-E4F65DDDDB01}"/>
    <cellStyle name="Comma 2 6 15 2 4 2" xfId="30821" xr:uid="{AEBEC82C-9E33-489A-B606-FBDA0FBFADB7}"/>
    <cellStyle name="Comma 2 6 15 2 5" xfId="27560" xr:uid="{B21685D1-9626-425D-A60C-EFF2DEE00C9F}"/>
    <cellStyle name="Comma 2 6 15 3" xfId="23207" xr:uid="{E3E22EE5-5950-4DB4-8B3E-E9F3D0646F58}"/>
    <cellStyle name="Comma 2 6 15 3 2" xfId="26470" xr:uid="{D8561FBD-ED99-4FED-9BB1-FFAFDE318622}"/>
    <cellStyle name="Comma 2 6 15 3 2 2" xfId="32994" xr:uid="{02AE7BA4-95E8-4F78-91A9-00C763F84ED0}"/>
    <cellStyle name="Comma 2 6 15 3 3" xfId="29733" xr:uid="{DEA7F1AC-A6E7-49A2-B09E-2304F65DF7C9}"/>
    <cellStyle name="Comma 2 6 15 4" xfId="22120" xr:uid="{28CC8BB3-3BBB-40EB-B8B7-5E6657AF0101}"/>
    <cellStyle name="Comma 2 6 15 4 2" xfId="25383" xr:uid="{44660BD1-5D87-4C47-A127-6D3449786D5C}"/>
    <cellStyle name="Comma 2 6 15 4 2 2" xfId="31907" xr:uid="{12BDA01B-F45C-45CF-B252-7E306B206A88}"/>
    <cellStyle name="Comma 2 6 15 4 3" xfId="28646" xr:uid="{0857450B-465F-4C08-8026-DAF68784B197}"/>
    <cellStyle name="Comma 2 6 15 5" xfId="24296" xr:uid="{89A361A5-4D39-41BA-8BC2-2F0D6BD91B95}"/>
    <cellStyle name="Comma 2 6 15 5 2" xfId="30820" xr:uid="{ED1D9186-1D60-4FBC-A530-1F3A8D4D319C}"/>
    <cellStyle name="Comma 2 6 15 6" xfId="27559" xr:uid="{6D93465C-9213-4C11-8DAB-CF9306CE0FFD}"/>
    <cellStyle name="Comma 2 6 16" xfId="13716" xr:uid="{00000000-0005-0000-0000-000084350000}"/>
    <cellStyle name="Comma 2 6 16 2" xfId="13717" xr:uid="{00000000-0005-0000-0000-000085350000}"/>
    <cellStyle name="Comma 2 6 16 2 2" xfId="23210" xr:uid="{FFCF5B9D-DEAF-446D-A5D9-72F8C13D5748}"/>
    <cellStyle name="Comma 2 6 16 2 2 2" xfId="26473" xr:uid="{D994D57C-B0CA-4C43-A646-D346A79A9082}"/>
    <cellStyle name="Comma 2 6 16 2 2 2 2" xfId="32997" xr:uid="{3E03FA7F-61AD-4F13-BCEA-8FD79D19CA0C}"/>
    <cellStyle name="Comma 2 6 16 2 2 3" xfId="29736" xr:uid="{E4CAAC6C-9ACF-4EB3-A658-DCC85A699A28}"/>
    <cellStyle name="Comma 2 6 16 2 3" xfId="22123" xr:uid="{F914F913-1BE7-42FD-AFF2-3342802049FD}"/>
    <cellStyle name="Comma 2 6 16 2 3 2" xfId="25386" xr:uid="{6723777D-A55C-41CC-91DD-736ECB39C567}"/>
    <cellStyle name="Comma 2 6 16 2 3 2 2" xfId="31910" xr:uid="{332C4925-3DE5-4336-93D8-E9C6F4496776}"/>
    <cellStyle name="Comma 2 6 16 2 3 3" xfId="28649" xr:uid="{6611D2BF-7175-42A9-83AB-96112C25F878}"/>
    <cellStyle name="Comma 2 6 16 2 4" xfId="24299" xr:uid="{37592799-7285-4ACC-B453-085A98CB81B8}"/>
    <cellStyle name="Comma 2 6 16 2 4 2" xfId="30823" xr:uid="{F0037E6F-B504-41F7-ABB6-2D0E1ABE50EE}"/>
    <cellStyle name="Comma 2 6 16 2 5" xfId="27562" xr:uid="{BF3EF1E4-211C-4DCF-9F14-0130419C15E4}"/>
    <cellStyle name="Comma 2 6 16 3" xfId="23209" xr:uid="{2889BE25-3363-4DB4-9C9E-C98105AF502C}"/>
    <cellStyle name="Comma 2 6 16 3 2" xfId="26472" xr:uid="{0995391B-67AA-4111-9F4A-B648C7E8857B}"/>
    <cellStyle name="Comma 2 6 16 3 2 2" xfId="32996" xr:uid="{145A9EA6-EA82-4BA5-9B99-E1DFF752C49B}"/>
    <cellStyle name="Comma 2 6 16 3 3" xfId="29735" xr:uid="{D5F08A3D-0236-46AB-9789-6B6481BF6845}"/>
    <cellStyle name="Comma 2 6 16 4" xfId="22122" xr:uid="{FFCCA856-4EFE-4E7E-8B81-B75737762C8E}"/>
    <cellStyle name="Comma 2 6 16 4 2" xfId="25385" xr:uid="{753891CB-0542-4935-B1CD-B951391AA6DA}"/>
    <cellStyle name="Comma 2 6 16 4 2 2" xfId="31909" xr:uid="{90512833-4D83-4D7E-9E6D-B4B90271251A}"/>
    <cellStyle name="Comma 2 6 16 4 3" xfId="28648" xr:uid="{89AB398F-9C7E-4625-8198-A2622B9FD054}"/>
    <cellStyle name="Comma 2 6 16 5" xfId="24298" xr:uid="{71964498-573B-4255-BB98-BCCE6B991E50}"/>
    <cellStyle name="Comma 2 6 16 5 2" xfId="30822" xr:uid="{1E6B39E2-253E-497F-9E85-37CAED955709}"/>
    <cellStyle name="Comma 2 6 16 6" xfId="27561" xr:uid="{66AF2F68-35F9-4585-B671-7904FA43E586}"/>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5" xr:uid="{BD5DD822-BE2F-4D7B-9D79-AA170B4A2A74}"/>
    <cellStyle name="Comma 2 6 2 2 2 2 2 2" xfId="32999" xr:uid="{D74A4CE6-888C-415C-9AD2-ADFAD5C0F1A7}"/>
    <cellStyle name="Comma 2 6 2 2 2 2 3" xfId="29738" xr:uid="{BC5B1612-81CF-4D8F-B467-4241C88CDB3E}"/>
    <cellStyle name="Comma 2 6 2 2 2 3" xfId="22125" xr:uid="{00E0C91D-422A-4FEF-ABD7-34E7C3ECAA33}"/>
    <cellStyle name="Comma 2 6 2 2 2 3 2" xfId="25388" xr:uid="{DC4BA10F-ED8C-4C7F-8289-28A16B128DF7}"/>
    <cellStyle name="Comma 2 6 2 2 2 3 2 2" xfId="31912" xr:uid="{AA9D652E-28CF-4B7C-B751-DFFAECDDAED9}"/>
    <cellStyle name="Comma 2 6 2 2 2 3 3" xfId="28651" xr:uid="{E5E20D13-B059-4C10-8438-83CAEF6FD0CB}"/>
    <cellStyle name="Comma 2 6 2 2 2 4" xfId="24301" xr:uid="{9208CC7F-794C-4BBC-9446-42E3CD021469}"/>
    <cellStyle name="Comma 2 6 2 2 2 4 2" xfId="30825" xr:uid="{CA886913-86D8-4CF0-B493-930007ECB0D5}"/>
    <cellStyle name="Comma 2 6 2 2 2 5" xfId="27564" xr:uid="{5C083887-99C3-4CC7-A028-3512AB6D2940}"/>
    <cellStyle name="Comma 2 6 2 2 3" xfId="23211" xr:uid="{288FB845-56E3-476E-AF75-5B5CEB8B9A50}"/>
    <cellStyle name="Comma 2 6 2 2 3 2" xfId="26474" xr:uid="{BDC26622-DB06-44EA-A829-B7338D5F7E71}"/>
    <cellStyle name="Comma 2 6 2 2 3 2 2" xfId="32998" xr:uid="{38E62738-7CED-4787-8EAB-F1C8CC38D423}"/>
    <cellStyle name="Comma 2 6 2 2 3 3" xfId="29737" xr:uid="{4451D991-6297-46E0-A4D0-FBE7889B2ABB}"/>
    <cellStyle name="Comma 2 6 2 2 4" xfId="22124" xr:uid="{2773D105-9FD9-4393-8924-2F2D2D7CD30C}"/>
    <cellStyle name="Comma 2 6 2 2 4 2" xfId="25387" xr:uid="{5F37A243-8D6A-4AA7-94C4-59577A03B1A8}"/>
    <cellStyle name="Comma 2 6 2 2 4 2 2" xfId="31911" xr:uid="{3A545F7D-B319-48D3-A899-7A8C2B391853}"/>
    <cellStyle name="Comma 2 6 2 2 4 3" xfId="28650" xr:uid="{EF98A92B-365F-47F9-A49A-566E374C31EC}"/>
    <cellStyle name="Comma 2 6 2 2 5" xfId="24300" xr:uid="{1351F5D4-EF81-4C13-B43F-B042BE8553FF}"/>
    <cellStyle name="Comma 2 6 2 2 5 2" xfId="30824" xr:uid="{10419D3B-17E3-4C00-9742-1381605B0833}"/>
    <cellStyle name="Comma 2 6 2 2 6" xfId="27563" xr:uid="{29C73BB7-BB98-414F-9A48-144FE938F801}"/>
    <cellStyle name="Comma 2 6 2 3" xfId="13721" xr:uid="{00000000-0005-0000-0000-000089350000}"/>
    <cellStyle name="Comma 2 6 2 3 2" xfId="13722" xr:uid="{00000000-0005-0000-0000-00008A350000}"/>
    <cellStyle name="Comma 2 6 2 3 2 2" xfId="23214" xr:uid="{D218D08B-E0EE-46F9-9B22-25A62B9FF303}"/>
    <cellStyle name="Comma 2 6 2 3 2 2 2" xfId="26477" xr:uid="{8B0142F0-C911-46A2-B75B-340657BE7EFD}"/>
    <cellStyle name="Comma 2 6 2 3 2 2 2 2" xfId="33001" xr:uid="{B16FFD8D-40D7-4028-BF6D-27A194521EAC}"/>
    <cellStyle name="Comma 2 6 2 3 2 2 3" xfId="29740" xr:uid="{0C22B878-B2FE-4482-87D5-C76B276C26AD}"/>
    <cellStyle name="Comma 2 6 2 3 2 3" xfId="22127" xr:uid="{00DEECFD-9A54-4F3D-AAF9-C6BD4274BC91}"/>
    <cellStyle name="Comma 2 6 2 3 2 3 2" xfId="25390" xr:uid="{D3A45A8D-5694-436A-B2F1-F922E5276B30}"/>
    <cellStyle name="Comma 2 6 2 3 2 3 2 2" xfId="31914" xr:uid="{432DDEC4-2C0E-401D-9D28-6BD734732FD8}"/>
    <cellStyle name="Comma 2 6 2 3 2 3 3" xfId="28653" xr:uid="{68DB6C5F-2459-491A-849F-99452405CCB6}"/>
    <cellStyle name="Comma 2 6 2 3 2 4" xfId="24303" xr:uid="{CC44BEC7-BCFC-42DD-8E23-524FF16487A9}"/>
    <cellStyle name="Comma 2 6 2 3 2 4 2" xfId="30827" xr:uid="{56362AA6-763E-4612-889C-6A39BBFA69B4}"/>
    <cellStyle name="Comma 2 6 2 3 2 5" xfId="27566" xr:uid="{96FD0981-2167-48D8-A2C4-AC05C073D09D}"/>
    <cellStyle name="Comma 2 6 2 3 3" xfId="23213" xr:uid="{857A91FA-C7DB-48AB-9BCF-3AF70D7A9F07}"/>
    <cellStyle name="Comma 2 6 2 3 3 2" xfId="26476" xr:uid="{1DD98762-E032-4132-9F55-4DA81833DC29}"/>
    <cellStyle name="Comma 2 6 2 3 3 2 2" xfId="33000" xr:uid="{354DCA48-BB75-4CF2-8282-52DAA720775C}"/>
    <cellStyle name="Comma 2 6 2 3 3 3" xfId="29739" xr:uid="{A4B33DEB-D875-4FAD-B442-4F4E45C4B92D}"/>
    <cellStyle name="Comma 2 6 2 3 4" xfId="22126" xr:uid="{D1C99470-9327-4027-90C5-DA267DAD5CBF}"/>
    <cellStyle name="Comma 2 6 2 3 4 2" xfId="25389" xr:uid="{E5C5AC7C-3618-4814-BCB4-30F369FD3E3D}"/>
    <cellStyle name="Comma 2 6 2 3 4 2 2" xfId="31913" xr:uid="{1C0502A0-6651-49A5-9665-6DEB7676294A}"/>
    <cellStyle name="Comma 2 6 2 3 4 3" xfId="28652" xr:uid="{B1B50016-D2CC-48E2-8AEE-0A2F2B8A24DF}"/>
    <cellStyle name="Comma 2 6 2 3 5" xfId="24302" xr:uid="{76094797-464B-40CF-98E8-CCF22C2F1EEE}"/>
    <cellStyle name="Comma 2 6 2 3 5 2" xfId="30826" xr:uid="{BBABB4AD-56BB-46C4-B06D-783DD28DBF32}"/>
    <cellStyle name="Comma 2 6 2 3 6" xfId="27565" xr:uid="{0AD4A0D1-7853-484A-9633-E28A27EDE1C0}"/>
    <cellStyle name="Comma 2 6 2 4" xfId="13723" xr:uid="{00000000-0005-0000-0000-00008B350000}"/>
    <cellStyle name="Comma 2 6 2 4 2" xfId="13724" xr:uid="{00000000-0005-0000-0000-00008C350000}"/>
    <cellStyle name="Comma 2 6 2 4 2 2" xfId="23216" xr:uid="{10338043-159A-4DB4-8E61-89B628B1481F}"/>
    <cellStyle name="Comma 2 6 2 4 2 2 2" xfId="26479" xr:uid="{0F238747-7DD4-443A-A1A0-63B5C2A2A5A8}"/>
    <cellStyle name="Comma 2 6 2 4 2 2 2 2" xfId="33003" xr:uid="{CF89C57D-8691-472F-AFD7-0F8F60539BA2}"/>
    <cellStyle name="Comma 2 6 2 4 2 2 3" xfId="29742" xr:uid="{EBB5F95E-7DF1-45AB-907E-1A2DC5B508C2}"/>
    <cellStyle name="Comma 2 6 2 4 2 3" xfId="22129" xr:uid="{598C8AF8-E538-49F2-B8AF-64880C46A4F1}"/>
    <cellStyle name="Comma 2 6 2 4 2 3 2" xfId="25392" xr:uid="{53A3B960-53A9-4F42-9723-7A759E2CE03C}"/>
    <cellStyle name="Comma 2 6 2 4 2 3 2 2" xfId="31916" xr:uid="{0AE72386-A97A-4595-95A9-D622CE8CD67D}"/>
    <cellStyle name="Comma 2 6 2 4 2 3 3" xfId="28655" xr:uid="{D1429E60-9EE1-4C36-B488-4660323EAB2F}"/>
    <cellStyle name="Comma 2 6 2 4 2 4" xfId="24305" xr:uid="{94E8CB39-B45F-49B2-9B5C-D1AC9A98E989}"/>
    <cellStyle name="Comma 2 6 2 4 2 4 2" xfId="30829" xr:uid="{ED40D3EF-1086-4111-8C34-CE4746D7B7DB}"/>
    <cellStyle name="Comma 2 6 2 4 2 5" xfId="27568" xr:uid="{8A9F497C-B509-4979-932B-097B64271D7B}"/>
    <cellStyle name="Comma 2 6 2 4 3" xfId="23215" xr:uid="{27A99FF0-60D3-4A86-A229-5BB609592D11}"/>
    <cellStyle name="Comma 2 6 2 4 3 2" xfId="26478" xr:uid="{CE94320D-57DE-401D-9BF3-D433BDF54220}"/>
    <cellStyle name="Comma 2 6 2 4 3 2 2" xfId="33002" xr:uid="{DBFB2434-5BE9-4029-BCD4-38F3AE2EC93A}"/>
    <cellStyle name="Comma 2 6 2 4 3 3" xfId="29741" xr:uid="{4D813F1E-7137-4D1B-8967-C5ECE060BBDF}"/>
    <cellStyle name="Comma 2 6 2 4 4" xfId="22128" xr:uid="{BC8A431E-B53E-4AA4-889C-3E3A23044F99}"/>
    <cellStyle name="Comma 2 6 2 4 4 2" xfId="25391" xr:uid="{B3C1F300-3FF3-4CC0-8CE0-45837B4A0FEF}"/>
    <cellStyle name="Comma 2 6 2 4 4 2 2" xfId="31915" xr:uid="{BF0939E8-1492-450E-AC74-135CFC1537D7}"/>
    <cellStyle name="Comma 2 6 2 4 4 3" xfId="28654" xr:uid="{C4651995-FF47-4835-8541-7E9D676F6F11}"/>
    <cellStyle name="Comma 2 6 2 4 5" xfId="24304" xr:uid="{3A9912CE-E3F5-4188-B4B6-04B460D74E21}"/>
    <cellStyle name="Comma 2 6 2 4 5 2" xfId="30828" xr:uid="{36B62B70-84BF-45F1-9C9D-4548E0CCFEAB}"/>
    <cellStyle name="Comma 2 6 2 4 6" xfId="27567" xr:uid="{4A3FA0AC-2F5D-46A0-A67A-276239399814}"/>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1" xr:uid="{D8201C11-A595-4304-9632-F6F2FE6C1320}"/>
    <cellStyle name="Comma 2 6 3 5 2 2 2 2" xfId="33005" xr:uid="{81B04141-E5BE-442A-AB55-B35E99EF802A}"/>
    <cellStyle name="Comma 2 6 3 5 2 2 3" xfId="29744" xr:uid="{073304A1-C3CA-43F9-8BC2-5212FEB70DB5}"/>
    <cellStyle name="Comma 2 6 3 5 2 3" xfId="22131" xr:uid="{540233FC-9752-461D-9F5A-61F0AE0708EE}"/>
    <cellStyle name="Comma 2 6 3 5 2 3 2" xfId="25394" xr:uid="{9551DD55-38AA-49DB-A019-9B63E58A2345}"/>
    <cellStyle name="Comma 2 6 3 5 2 3 2 2" xfId="31918" xr:uid="{2862DC6D-51FB-4987-8C94-248CFAA0BDDC}"/>
    <cellStyle name="Comma 2 6 3 5 2 3 3" xfId="28657" xr:uid="{CC081EB4-283E-4117-AF04-AA65F7E44F98}"/>
    <cellStyle name="Comma 2 6 3 5 2 4" xfId="24307" xr:uid="{1F752C1D-1675-40C5-AE9B-C9C767A1FBC9}"/>
    <cellStyle name="Comma 2 6 3 5 2 4 2" xfId="30831" xr:uid="{3BE34064-53B0-4D47-83BE-55FE8B03B65B}"/>
    <cellStyle name="Comma 2 6 3 5 2 5" xfId="27570" xr:uid="{887C86C5-C1D5-4230-A4CD-BB552434DDC3}"/>
    <cellStyle name="Comma 2 6 3 5 3" xfId="23217" xr:uid="{C07CE540-E0B0-4925-8EA4-36C702E01565}"/>
    <cellStyle name="Comma 2 6 3 5 3 2" xfId="26480" xr:uid="{55FA47C6-0B24-4027-9E18-D364A7F4AC70}"/>
    <cellStyle name="Comma 2 6 3 5 3 2 2" xfId="33004" xr:uid="{CEB4CA5D-9951-4F64-921E-87F4E15AFC21}"/>
    <cellStyle name="Comma 2 6 3 5 3 3" xfId="29743" xr:uid="{EA199E5B-F445-4E2B-810B-707C14F41F59}"/>
    <cellStyle name="Comma 2 6 3 5 4" xfId="22130" xr:uid="{1FC24D9A-2788-41F7-8E5F-5501068E9769}"/>
    <cellStyle name="Comma 2 6 3 5 4 2" xfId="25393" xr:uid="{22758DBD-8880-4068-BDAB-ADD40DA58CB1}"/>
    <cellStyle name="Comma 2 6 3 5 4 2 2" xfId="31917" xr:uid="{4DE432A6-5A17-45A3-98A9-E3D91D541FB4}"/>
    <cellStyle name="Comma 2 6 3 5 4 3" xfId="28656" xr:uid="{56DD25DB-3359-40FC-A165-CE59FBB3E4D4}"/>
    <cellStyle name="Comma 2 6 3 5 5" xfId="24306" xr:uid="{4B843F8C-B1CD-42E4-8743-EE145E412000}"/>
    <cellStyle name="Comma 2 6 3 5 5 2" xfId="30830" xr:uid="{200BA5D5-1CB0-44DA-982E-78A952C575D9}"/>
    <cellStyle name="Comma 2 6 3 5 6" xfId="27569" xr:uid="{5C1D5814-ACDC-48E8-AC05-3487A7A9C471}"/>
    <cellStyle name="Comma 2 6 3 6" xfId="13740" xr:uid="{00000000-0005-0000-0000-00009C350000}"/>
    <cellStyle name="Comma 2 6 3 6 2" xfId="13741" xr:uid="{00000000-0005-0000-0000-00009D350000}"/>
    <cellStyle name="Comma 2 6 3 6 2 2" xfId="23220" xr:uid="{3D60EC09-805A-4B3E-8E31-1FAC275585E4}"/>
    <cellStyle name="Comma 2 6 3 6 2 2 2" xfId="26483" xr:uid="{0A6BA911-38FA-4696-A5A2-D824831B97C9}"/>
    <cellStyle name="Comma 2 6 3 6 2 2 2 2" xfId="33007" xr:uid="{C8EAA17B-C319-4239-AA62-7A4F4C23ECC3}"/>
    <cellStyle name="Comma 2 6 3 6 2 2 3" xfId="29746" xr:uid="{F159E25E-C841-4A0D-99F2-25EF00186AF8}"/>
    <cellStyle name="Comma 2 6 3 6 2 3" xfId="22133" xr:uid="{9EE85F82-1D03-40D2-9715-2ABA060FC8DE}"/>
    <cellStyle name="Comma 2 6 3 6 2 3 2" xfId="25396" xr:uid="{88BBEE4B-31B6-46B4-8662-1E256CA86E8E}"/>
    <cellStyle name="Comma 2 6 3 6 2 3 2 2" xfId="31920" xr:uid="{FAAEF17B-3CEC-4027-A646-1D9B0959092D}"/>
    <cellStyle name="Comma 2 6 3 6 2 3 3" xfId="28659" xr:uid="{2E0709EC-FC09-4BFC-8825-7D5A6EFDEC38}"/>
    <cellStyle name="Comma 2 6 3 6 2 4" xfId="24309" xr:uid="{56188873-6B65-4472-BEEE-F9E765D5F863}"/>
    <cellStyle name="Comma 2 6 3 6 2 4 2" xfId="30833" xr:uid="{74F16EEF-B806-4BD5-BDBD-51DEA6120806}"/>
    <cellStyle name="Comma 2 6 3 6 2 5" xfId="27572" xr:uid="{9DCA9D54-EF11-47A0-BD71-DAF82A6AEE52}"/>
    <cellStyle name="Comma 2 6 3 6 3" xfId="23219" xr:uid="{7A9072AB-4BED-49EC-9165-0DBDCB1877AB}"/>
    <cellStyle name="Comma 2 6 3 6 3 2" xfId="26482" xr:uid="{B06DD66A-00AB-4108-BF61-75E7ABABA736}"/>
    <cellStyle name="Comma 2 6 3 6 3 2 2" xfId="33006" xr:uid="{061E124A-7AAA-442A-945D-61BF4A9782FD}"/>
    <cellStyle name="Comma 2 6 3 6 3 3" xfId="29745" xr:uid="{7C855DCC-DA6F-4AF3-BF4E-028E8F76F688}"/>
    <cellStyle name="Comma 2 6 3 6 4" xfId="22132" xr:uid="{98E61BE1-F23F-4DF5-A8AB-8A44E13328C6}"/>
    <cellStyle name="Comma 2 6 3 6 4 2" xfId="25395" xr:uid="{4A47E984-EC1B-4F85-8CB6-7F52246227BD}"/>
    <cellStyle name="Comma 2 6 3 6 4 2 2" xfId="31919" xr:uid="{FE1B2842-A927-4291-9311-63EB65DCCB19}"/>
    <cellStyle name="Comma 2 6 3 6 4 3" xfId="28658" xr:uid="{B0855B74-67EE-4D56-BDD8-2EFB397FE3EA}"/>
    <cellStyle name="Comma 2 6 3 6 5" xfId="24308" xr:uid="{642CF1F5-5A9B-4BAF-B56D-51B70B8B0448}"/>
    <cellStyle name="Comma 2 6 3 6 5 2" xfId="30832" xr:uid="{10943319-4CF0-4897-87A9-EECE5DC3236D}"/>
    <cellStyle name="Comma 2 6 3 6 6" xfId="27571" xr:uid="{A5DEE7FE-D879-4E50-A47C-F89603741D59}"/>
    <cellStyle name="Comma 2 6 3 7" xfId="13742" xr:uid="{00000000-0005-0000-0000-00009E350000}"/>
    <cellStyle name="Comma 2 6 3 7 2" xfId="13743" xr:uid="{00000000-0005-0000-0000-00009F350000}"/>
    <cellStyle name="Comma 2 6 3 7 2 2" xfId="23222" xr:uid="{03D1ED20-D705-4488-94D9-F874B2DBAA40}"/>
    <cellStyle name="Comma 2 6 3 7 2 2 2" xfId="26485" xr:uid="{839C9B8F-78D4-4DE0-B4E0-BE4AFA3F67B1}"/>
    <cellStyle name="Comma 2 6 3 7 2 2 2 2" xfId="33009" xr:uid="{6ACA27D2-2E78-407C-BAFC-AA5DB651A56B}"/>
    <cellStyle name="Comma 2 6 3 7 2 2 3" xfId="29748" xr:uid="{21307786-8494-49B3-B748-66E989EAB82B}"/>
    <cellStyle name="Comma 2 6 3 7 2 3" xfId="22135" xr:uid="{F661511E-1524-4320-B1E3-A3E13DA68835}"/>
    <cellStyle name="Comma 2 6 3 7 2 3 2" xfId="25398" xr:uid="{B4D75EC7-1D57-47F6-8F92-6A2031801C89}"/>
    <cellStyle name="Comma 2 6 3 7 2 3 2 2" xfId="31922" xr:uid="{3C5E0E13-9D4A-4506-AF81-F2E7FA81A7E7}"/>
    <cellStyle name="Comma 2 6 3 7 2 3 3" xfId="28661" xr:uid="{3788A0A3-F286-4B74-A538-E87620D26E3F}"/>
    <cellStyle name="Comma 2 6 3 7 2 4" xfId="24311" xr:uid="{35166D77-F0A1-4880-9252-EF4490C6101D}"/>
    <cellStyle name="Comma 2 6 3 7 2 4 2" xfId="30835" xr:uid="{FD36C8B8-10A2-48A0-AC05-096FB68651C2}"/>
    <cellStyle name="Comma 2 6 3 7 2 5" xfId="27574" xr:uid="{E9C4658A-CCB6-49D9-8EBD-8534B0D6E66D}"/>
    <cellStyle name="Comma 2 6 3 7 3" xfId="23221" xr:uid="{C1109B22-B31C-43CD-BF59-32440F6D38A0}"/>
    <cellStyle name="Comma 2 6 3 7 3 2" xfId="26484" xr:uid="{B482053D-B2C2-40F4-BE5D-54C2A944D0A0}"/>
    <cellStyle name="Comma 2 6 3 7 3 2 2" xfId="33008" xr:uid="{CD45911F-F151-4CE8-B860-16B6F1C344EF}"/>
    <cellStyle name="Comma 2 6 3 7 3 3" xfId="29747" xr:uid="{4B920A18-1C3E-4E7F-B526-A36DBC7E5B57}"/>
    <cellStyle name="Comma 2 6 3 7 4" xfId="22134" xr:uid="{5A23DF27-4B38-419E-8CF1-D0BC3D6C1BFB}"/>
    <cellStyle name="Comma 2 6 3 7 4 2" xfId="25397" xr:uid="{B1CE430E-6E4F-4A1D-9FD1-2B02E8D4F46F}"/>
    <cellStyle name="Comma 2 6 3 7 4 2 2" xfId="31921" xr:uid="{FFCD96B3-DF31-4139-9C39-CEF240FC98E2}"/>
    <cellStyle name="Comma 2 6 3 7 4 3" xfId="28660" xr:uid="{CA4CE670-CF7E-46EB-A444-26D55DBF8E13}"/>
    <cellStyle name="Comma 2 6 3 7 5" xfId="24310" xr:uid="{FFC4CE3F-34D5-4A7F-AB26-D30674A3DC31}"/>
    <cellStyle name="Comma 2 6 3 7 5 2" xfId="30834" xr:uid="{BF4EA2D4-4293-472C-B58F-33CEDCAC599E}"/>
    <cellStyle name="Comma 2 6 3 7 6" xfId="27573" xr:uid="{F0B20E5B-F66F-4928-911B-63D3D70BDF25}"/>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7" xr:uid="{A575FF6F-B8E2-4A82-A1DC-E9A8B5A587F4}"/>
    <cellStyle name="Comma 2 7 10 2 2 2 2" xfId="33011" xr:uid="{FCA18657-20A1-4992-A62E-6D594AB25276}"/>
    <cellStyle name="Comma 2 7 10 2 2 3" xfId="29750" xr:uid="{F2FFF017-64A2-47BF-8770-BF4ACAFDBE00}"/>
    <cellStyle name="Comma 2 7 10 2 3" xfId="22137" xr:uid="{BD0E415B-EFD0-4079-8E51-3DF73AFE9C1E}"/>
    <cellStyle name="Comma 2 7 10 2 3 2" xfId="25400" xr:uid="{C42C6D86-9148-4EEC-B5BF-588CF72A7A1A}"/>
    <cellStyle name="Comma 2 7 10 2 3 2 2" xfId="31924" xr:uid="{A2291EA1-B637-4665-B737-B85B0C619935}"/>
    <cellStyle name="Comma 2 7 10 2 3 3" xfId="28663" xr:uid="{47DA268B-F040-4AA4-9FFB-0EC302C52FD0}"/>
    <cellStyle name="Comma 2 7 10 2 4" xfId="24313" xr:uid="{63A9460F-DDCD-4C53-9449-3C53CE305887}"/>
    <cellStyle name="Comma 2 7 10 2 4 2" xfId="30837" xr:uid="{F6EAB086-A891-462E-ABB4-AA200A147B39}"/>
    <cellStyle name="Comma 2 7 10 2 5" xfId="27576" xr:uid="{3E5BD034-8AC5-4F81-83F5-BBC531502526}"/>
    <cellStyle name="Comma 2 7 10 3" xfId="23223" xr:uid="{9B66A826-5D88-4FD0-AA54-AAE22E101F81}"/>
    <cellStyle name="Comma 2 7 10 3 2" xfId="26486" xr:uid="{135C8F87-0424-4888-878C-0D7D8299FFAC}"/>
    <cellStyle name="Comma 2 7 10 3 2 2" xfId="33010" xr:uid="{0B32D66F-C055-4382-AD42-F1BE87D1048A}"/>
    <cellStyle name="Comma 2 7 10 3 3" xfId="29749" xr:uid="{F10DE18B-A841-45E1-8009-378AB3960C0F}"/>
    <cellStyle name="Comma 2 7 10 4" xfId="22136" xr:uid="{B43E2A5B-0E13-46CD-BC7B-E14805AFC288}"/>
    <cellStyle name="Comma 2 7 10 4 2" xfId="25399" xr:uid="{CED249EE-0758-4B17-B6A9-873BAEFEE14E}"/>
    <cellStyle name="Comma 2 7 10 4 2 2" xfId="31923" xr:uid="{160EDFA8-AD3C-4102-AE2A-1D6BC37E0003}"/>
    <cellStyle name="Comma 2 7 10 4 3" xfId="28662" xr:uid="{713040DA-1545-43B0-97FD-F0AE5BEADF33}"/>
    <cellStyle name="Comma 2 7 10 5" xfId="24312" xr:uid="{2509AE92-CD3C-4A9B-B152-8E7607F4AF8F}"/>
    <cellStyle name="Comma 2 7 10 5 2" xfId="30836" xr:uid="{4BC95C68-0BB6-4E96-A036-8B9DE4F7F08D}"/>
    <cellStyle name="Comma 2 7 10 6" xfId="27575" xr:uid="{2B1594A9-BEA2-459A-9C5E-D39C222365D2}"/>
    <cellStyle name="Comma 2 7 11" xfId="13764" xr:uid="{00000000-0005-0000-0000-0000B4350000}"/>
    <cellStyle name="Comma 2 7 11 2" xfId="13765" xr:uid="{00000000-0005-0000-0000-0000B5350000}"/>
    <cellStyle name="Comma 2 7 11 2 2" xfId="23226" xr:uid="{D54DD7F0-3274-4851-A7F5-E3C6C517684D}"/>
    <cellStyle name="Comma 2 7 11 2 2 2" xfId="26489" xr:uid="{573EFF52-6C98-4BDC-BB5F-379839BB1CCA}"/>
    <cellStyle name="Comma 2 7 11 2 2 2 2" xfId="33013" xr:uid="{71E5BD1B-28B4-493F-8DCF-DF5563688DBB}"/>
    <cellStyle name="Comma 2 7 11 2 2 3" xfId="29752" xr:uid="{2C2D8241-98CA-489F-A598-60295F98B5BD}"/>
    <cellStyle name="Comma 2 7 11 2 3" xfId="22139" xr:uid="{A8FED678-209F-4298-9697-4376A55EE3E1}"/>
    <cellStyle name="Comma 2 7 11 2 3 2" xfId="25402" xr:uid="{31E72456-15B7-4B91-8E09-5D359F7459EA}"/>
    <cellStyle name="Comma 2 7 11 2 3 2 2" xfId="31926" xr:uid="{B55FCFFA-1206-4839-A39D-F94A0E632132}"/>
    <cellStyle name="Comma 2 7 11 2 3 3" xfId="28665" xr:uid="{FFD55F10-AEB4-49D0-AA57-7F1EE2536FCD}"/>
    <cellStyle name="Comma 2 7 11 2 4" xfId="24315" xr:uid="{8D65B80F-6D54-4A63-9533-EAC9358538AC}"/>
    <cellStyle name="Comma 2 7 11 2 4 2" xfId="30839" xr:uid="{C7C52637-D38E-494F-985C-94BA821483B3}"/>
    <cellStyle name="Comma 2 7 11 2 5" xfId="27578" xr:uid="{2BFD9B5B-4B41-4D9D-9C25-8E44597D2766}"/>
    <cellStyle name="Comma 2 7 11 3" xfId="23225" xr:uid="{B79400CF-C263-42EE-9540-326EDBFB7123}"/>
    <cellStyle name="Comma 2 7 11 3 2" xfId="26488" xr:uid="{B1E12324-E749-499B-A071-78E640B29CFB}"/>
    <cellStyle name="Comma 2 7 11 3 2 2" xfId="33012" xr:uid="{7D7CABB9-237B-4872-83BB-93B8889541C4}"/>
    <cellStyle name="Comma 2 7 11 3 3" xfId="29751" xr:uid="{FE5825C4-E517-46F0-8531-354726368376}"/>
    <cellStyle name="Comma 2 7 11 4" xfId="22138" xr:uid="{ECC7B479-032B-4787-BDC7-6F58604D0395}"/>
    <cellStyle name="Comma 2 7 11 4 2" xfId="25401" xr:uid="{918078A4-A4AC-4369-8C0B-9E027F3484FC}"/>
    <cellStyle name="Comma 2 7 11 4 2 2" xfId="31925" xr:uid="{89B34016-7089-43D9-BEE5-982C6A072258}"/>
    <cellStyle name="Comma 2 7 11 4 3" xfId="28664" xr:uid="{02F23BDF-F964-4F6F-A9DE-80D1874BD840}"/>
    <cellStyle name="Comma 2 7 11 5" xfId="24314" xr:uid="{09B3D2F2-65A1-45A0-8B45-8038449E5F23}"/>
    <cellStyle name="Comma 2 7 11 5 2" xfId="30838" xr:uid="{500C2152-9529-4155-B4A7-E23E09852325}"/>
    <cellStyle name="Comma 2 7 11 6" xfId="27577" xr:uid="{2D8EB067-8744-4A75-9154-B2B6DAFDFAE1}"/>
    <cellStyle name="Comma 2 7 12" xfId="13766" xr:uid="{00000000-0005-0000-0000-0000B6350000}"/>
    <cellStyle name="Comma 2 7 12 2" xfId="13767" xr:uid="{00000000-0005-0000-0000-0000B7350000}"/>
    <cellStyle name="Comma 2 7 12 2 2" xfId="23228" xr:uid="{385BED42-D46B-408E-A8D8-D73B7C53D6D1}"/>
    <cellStyle name="Comma 2 7 12 2 2 2" xfId="26491" xr:uid="{C468ED16-DA2A-4E6E-BFC6-30A95A3E0FC1}"/>
    <cellStyle name="Comma 2 7 12 2 2 2 2" xfId="33015" xr:uid="{3A9BC2E3-6F05-472A-9CA6-7813AD08BC88}"/>
    <cellStyle name="Comma 2 7 12 2 2 3" xfId="29754" xr:uid="{4C0F3C3E-6DFF-4BB9-AFE1-4E7B8D32A06E}"/>
    <cellStyle name="Comma 2 7 12 2 3" xfId="22141" xr:uid="{910C19DC-CFAB-48BF-B130-CDF90310D89C}"/>
    <cellStyle name="Comma 2 7 12 2 3 2" xfId="25404" xr:uid="{1B9B7441-043B-445E-AA9B-1B0D49FBF3E7}"/>
    <cellStyle name="Comma 2 7 12 2 3 2 2" xfId="31928" xr:uid="{88FA4693-A3F1-4F3F-8C7C-DA7A8C8E9203}"/>
    <cellStyle name="Comma 2 7 12 2 3 3" xfId="28667" xr:uid="{8FF6AF60-D9A4-4E7F-A3CE-0A1DB3A7C9D7}"/>
    <cellStyle name="Comma 2 7 12 2 4" xfId="24317" xr:uid="{ABA89F17-34A4-4541-A211-1D7EB928315E}"/>
    <cellStyle name="Comma 2 7 12 2 4 2" xfId="30841" xr:uid="{399E2C29-A1FA-40DA-B02D-88118F0CC9ED}"/>
    <cellStyle name="Comma 2 7 12 2 5" xfId="27580" xr:uid="{F0DFAC61-1D89-438E-BE88-86879EAFB368}"/>
    <cellStyle name="Comma 2 7 12 3" xfId="23227" xr:uid="{272C2B9A-3948-45DC-AC9D-2D6F96B6E5FA}"/>
    <cellStyle name="Comma 2 7 12 3 2" xfId="26490" xr:uid="{EB028C73-EF39-46AC-8135-3837B306B27F}"/>
    <cellStyle name="Comma 2 7 12 3 2 2" xfId="33014" xr:uid="{B379168A-1BF5-45C3-97C8-9970F7B8A3DE}"/>
    <cellStyle name="Comma 2 7 12 3 3" xfId="29753" xr:uid="{A84E3359-E932-4664-BC43-A3070A5B44BF}"/>
    <cellStyle name="Comma 2 7 12 4" xfId="22140" xr:uid="{0DEE91C0-39DB-4D1B-95DA-BC84FF224A26}"/>
    <cellStyle name="Comma 2 7 12 4 2" xfId="25403" xr:uid="{793D83B8-F4CD-4F6B-9B18-F66680C804B1}"/>
    <cellStyle name="Comma 2 7 12 4 2 2" xfId="31927" xr:uid="{84718CFC-33DE-456B-9D8A-1602EBBA30D0}"/>
    <cellStyle name="Comma 2 7 12 4 3" xfId="28666" xr:uid="{80AC40B9-A608-407D-80BB-2C6B06ED05DC}"/>
    <cellStyle name="Comma 2 7 12 5" xfId="24316" xr:uid="{02698BEF-8FD2-446F-9FC0-EDCB28577EA0}"/>
    <cellStyle name="Comma 2 7 12 5 2" xfId="30840" xr:uid="{7D0F68DA-EC90-4CB9-8ACF-E3C04EE060EF}"/>
    <cellStyle name="Comma 2 7 12 6" xfId="27579" xr:uid="{E9719950-1E94-42BB-958C-03FCA66A50A7}"/>
    <cellStyle name="Comma 2 7 13" xfId="13768" xr:uid="{00000000-0005-0000-0000-0000B8350000}"/>
    <cellStyle name="Comma 2 7 13 2" xfId="13769" xr:uid="{00000000-0005-0000-0000-0000B9350000}"/>
    <cellStyle name="Comma 2 7 13 2 2" xfId="23230" xr:uid="{5C55E302-3D23-4E71-A9C7-6B8856342FB4}"/>
    <cellStyle name="Comma 2 7 13 2 2 2" xfId="26493" xr:uid="{F3D85CCC-A0EE-4DED-AB68-EE979E912DF6}"/>
    <cellStyle name="Comma 2 7 13 2 2 2 2" xfId="33017" xr:uid="{54E0ABEA-6793-408B-93D8-CF0F8E67918D}"/>
    <cellStyle name="Comma 2 7 13 2 2 3" xfId="29756" xr:uid="{1D1ED9ED-2C54-4A65-B6A0-5DFF33A0DB16}"/>
    <cellStyle name="Comma 2 7 13 2 3" xfId="22143" xr:uid="{94B75794-FCBC-418B-871D-2E97E50EBA6E}"/>
    <cellStyle name="Comma 2 7 13 2 3 2" xfId="25406" xr:uid="{D7F763BB-8A7F-4ABC-ABA5-E1EE4CC78468}"/>
    <cellStyle name="Comma 2 7 13 2 3 2 2" xfId="31930" xr:uid="{D237ECAF-7666-4646-9655-62513DD35BFA}"/>
    <cellStyle name="Comma 2 7 13 2 3 3" xfId="28669" xr:uid="{0DA12535-FC2A-46FC-81A6-203C95A7572F}"/>
    <cellStyle name="Comma 2 7 13 2 4" xfId="24319" xr:uid="{6EF620AB-E16F-4257-8DDD-48987ACBC802}"/>
    <cellStyle name="Comma 2 7 13 2 4 2" xfId="30843" xr:uid="{08C91145-D597-4B35-A322-076F9533A850}"/>
    <cellStyle name="Comma 2 7 13 2 5" xfId="27582" xr:uid="{ED909C86-DC8E-4C15-AE0C-508BA47A9E3F}"/>
    <cellStyle name="Comma 2 7 13 3" xfId="23229" xr:uid="{668BD074-8D58-4FE0-A495-76AD99B91B63}"/>
    <cellStyle name="Comma 2 7 13 3 2" xfId="26492" xr:uid="{D6ADC921-09A4-4AEC-A31C-8B35996BB531}"/>
    <cellStyle name="Comma 2 7 13 3 2 2" xfId="33016" xr:uid="{14B39C87-56AF-4594-9A0F-B63243A8071D}"/>
    <cellStyle name="Comma 2 7 13 3 3" xfId="29755" xr:uid="{A2D5BFE6-5765-4634-A529-B148F765BA6D}"/>
    <cellStyle name="Comma 2 7 13 4" xfId="22142" xr:uid="{2C82B468-0C78-4E72-BD57-1BD3C5531AC8}"/>
    <cellStyle name="Comma 2 7 13 4 2" xfId="25405" xr:uid="{08C217AB-3771-474E-AC4A-5F014BF32E37}"/>
    <cellStyle name="Comma 2 7 13 4 2 2" xfId="31929" xr:uid="{9CDFA312-FBF3-48C5-B385-7189EDB43D3D}"/>
    <cellStyle name="Comma 2 7 13 4 3" xfId="28668" xr:uid="{9FC2EED7-C9FF-4074-B722-BA7E49B90B57}"/>
    <cellStyle name="Comma 2 7 13 5" xfId="24318" xr:uid="{71705EFA-7C85-4AED-B093-AB33DA9B61AB}"/>
    <cellStyle name="Comma 2 7 13 5 2" xfId="30842" xr:uid="{D5076E92-ADFB-460C-A191-C7D9E5291961}"/>
    <cellStyle name="Comma 2 7 13 6" xfId="27581" xr:uid="{BA1282E5-7D76-454E-8C7C-51AC06D2F245}"/>
    <cellStyle name="Comma 2 7 14" xfId="13770" xr:uid="{00000000-0005-0000-0000-0000BA350000}"/>
    <cellStyle name="Comma 2 7 14 2" xfId="13771" xr:uid="{00000000-0005-0000-0000-0000BB350000}"/>
    <cellStyle name="Comma 2 7 14 2 2" xfId="23232" xr:uid="{9D0DA2E5-8BD2-43DF-9B2A-B9DAC417153B}"/>
    <cellStyle name="Comma 2 7 14 2 2 2" xfId="26495" xr:uid="{A5505CCC-4CB9-41D4-8E56-F23AE7ED2740}"/>
    <cellStyle name="Comma 2 7 14 2 2 2 2" xfId="33019" xr:uid="{50978313-EA04-4E6C-88D4-3C36ED6C26BD}"/>
    <cellStyle name="Comma 2 7 14 2 2 3" xfId="29758" xr:uid="{AED3C137-D18F-424B-8D99-C41DC3F90612}"/>
    <cellStyle name="Comma 2 7 14 2 3" xfId="22145" xr:uid="{6C0297E8-A97F-4106-88F7-A752B6DAB076}"/>
    <cellStyle name="Comma 2 7 14 2 3 2" xfId="25408" xr:uid="{E04E7A0E-632F-472B-985E-B272644286DB}"/>
    <cellStyle name="Comma 2 7 14 2 3 2 2" xfId="31932" xr:uid="{6278F746-E7B0-4F86-8FD6-963E1A4C842E}"/>
    <cellStyle name="Comma 2 7 14 2 3 3" xfId="28671" xr:uid="{4C907262-A022-43FA-B768-A69077BBDC15}"/>
    <cellStyle name="Comma 2 7 14 2 4" xfId="24321" xr:uid="{600024E7-B696-48FE-9EF4-D5D4AE8715EA}"/>
    <cellStyle name="Comma 2 7 14 2 4 2" xfId="30845" xr:uid="{548BBFF4-7B93-4044-B9C8-93799F18D880}"/>
    <cellStyle name="Comma 2 7 14 2 5" xfId="27584" xr:uid="{F942373D-2EB8-4F08-AC2D-FA434A1C902F}"/>
    <cellStyle name="Comma 2 7 14 3" xfId="23231" xr:uid="{699678A5-B455-4565-B6B9-F4846D0545B4}"/>
    <cellStyle name="Comma 2 7 14 3 2" xfId="26494" xr:uid="{DE38665A-4571-4D6F-977E-297CDC5844BE}"/>
    <cellStyle name="Comma 2 7 14 3 2 2" xfId="33018" xr:uid="{92D40D0B-57D6-4B5B-8DA3-418253E44588}"/>
    <cellStyle name="Comma 2 7 14 3 3" xfId="29757" xr:uid="{A0E40D85-EE3B-471A-AACE-953AE3172970}"/>
    <cellStyle name="Comma 2 7 14 4" xfId="22144" xr:uid="{C4EC538B-7137-45C5-8C67-9C353AB1A1E9}"/>
    <cellStyle name="Comma 2 7 14 4 2" xfId="25407" xr:uid="{A3EFDFEB-4C56-4FA6-AEF4-CF1848C09FB8}"/>
    <cellStyle name="Comma 2 7 14 4 2 2" xfId="31931" xr:uid="{B502674D-A782-4D7B-9223-CD54F8F587DE}"/>
    <cellStyle name="Comma 2 7 14 4 3" xfId="28670" xr:uid="{709B3C5D-4E49-4198-B297-AF3EFF030C10}"/>
    <cellStyle name="Comma 2 7 14 5" xfId="24320" xr:uid="{8C57CA58-5995-4A4B-94DC-C7FC3C4BF92A}"/>
    <cellStyle name="Comma 2 7 14 5 2" xfId="30844" xr:uid="{B0A772CA-6749-40B5-B3E2-C6205A9BC5F0}"/>
    <cellStyle name="Comma 2 7 14 6" xfId="27583" xr:uid="{32C6806A-8AEC-4042-9186-B1AA5ACCB26D}"/>
    <cellStyle name="Comma 2 7 15" xfId="13772" xr:uid="{00000000-0005-0000-0000-0000BC350000}"/>
    <cellStyle name="Comma 2 7 15 2" xfId="13773" xr:uid="{00000000-0005-0000-0000-0000BD350000}"/>
    <cellStyle name="Comma 2 7 15 2 2" xfId="23234" xr:uid="{C06FBD49-29B8-4089-B13E-9656E64AE326}"/>
    <cellStyle name="Comma 2 7 15 2 2 2" xfId="26497" xr:uid="{07756527-322F-4D97-8AC6-1E0FCBFC2BE9}"/>
    <cellStyle name="Comma 2 7 15 2 2 2 2" xfId="33021" xr:uid="{5E948E76-ACFA-4239-909A-48FE42CB9052}"/>
    <cellStyle name="Comma 2 7 15 2 2 3" xfId="29760" xr:uid="{A672FB08-A168-482F-B800-0BA06655562C}"/>
    <cellStyle name="Comma 2 7 15 2 3" xfId="22147" xr:uid="{652964D4-991D-4704-B6CE-D100BEA78308}"/>
    <cellStyle name="Comma 2 7 15 2 3 2" xfId="25410" xr:uid="{A9E98867-0AEF-41E7-A74F-D074D980853A}"/>
    <cellStyle name="Comma 2 7 15 2 3 2 2" xfId="31934" xr:uid="{04A1F426-1AB3-4DA8-A6B4-9DCBCA381032}"/>
    <cellStyle name="Comma 2 7 15 2 3 3" xfId="28673" xr:uid="{3C453558-1652-44ED-BC97-B65609695547}"/>
    <cellStyle name="Comma 2 7 15 2 4" xfId="24323" xr:uid="{B8CFD871-D1BF-4A90-8B76-F38E832B947A}"/>
    <cellStyle name="Comma 2 7 15 2 4 2" xfId="30847" xr:uid="{6A574FC8-3E00-4D13-B8A7-8489900C75AC}"/>
    <cellStyle name="Comma 2 7 15 2 5" xfId="27586" xr:uid="{194DE07B-5848-4307-AB40-00B019277CB9}"/>
    <cellStyle name="Comma 2 7 15 3" xfId="23233" xr:uid="{F5336144-0125-4AA7-B9FC-522542C071CD}"/>
    <cellStyle name="Comma 2 7 15 3 2" xfId="26496" xr:uid="{4390FFD0-0982-4710-A3ED-56309F709D60}"/>
    <cellStyle name="Comma 2 7 15 3 2 2" xfId="33020" xr:uid="{7F9BD748-714F-4293-8589-80E31BDCD5F5}"/>
    <cellStyle name="Comma 2 7 15 3 3" xfId="29759" xr:uid="{60928C9A-7113-44A8-BEAE-6057D7BD59A3}"/>
    <cellStyle name="Comma 2 7 15 4" xfId="22146" xr:uid="{B81FDC8E-8F83-40E9-BC51-0BD55CD510A9}"/>
    <cellStyle name="Comma 2 7 15 4 2" xfId="25409" xr:uid="{648EC46C-57B2-4773-8BB3-007B3D9DBAFF}"/>
    <cellStyle name="Comma 2 7 15 4 2 2" xfId="31933" xr:uid="{B5975365-823D-450A-B1CA-8C3DCD94C66E}"/>
    <cellStyle name="Comma 2 7 15 4 3" xfId="28672" xr:uid="{C4F4FC07-D40D-4B44-B70F-2F8432D9769E}"/>
    <cellStyle name="Comma 2 7 15 5" xfId="24322" xr:uid="{8C24A540-E3DC-4E42-BC18-3AFA58009F55}"/>
    <cellStyle name="Comma 2 7 15 5 2" xfId="30846" xr:uid="{99AE5310-AC14-4DA2-9947-7DF287C34577}"/>
    <cellStyle name="Comma 2 7 15 6" xfId="27585" xr:uid="{B2C27151-C142-460D-9E78-9D4293A00FC9}"/>
    <cellStyle name="Comma 2 7 16" xfId="13774" xr:uid="{00000000-0005-0000-0000-0000BE350000}"/>
    <cellStyle name="Comma 2 7 16 2" xfId="13775" xr:uid="{00000000-0005-0000-0000-0000BF350000}"/>
    <cellStyle name="Comma 2 7 16 2 2" xfId="23236" xr:uid="{4464EF5A-6F17-4FEC-970C-09CE559544DA}"/>
    <cellStyle name="Comma 2 7 16 2 2 2" xfId="26499" xr:uid="{86703F03-8EF3-4B82-A8D3-5502EE448C8D}"/>
    <cellStyle name="Comma 2 7 16 2 2 2 2" xfId="33023" xr:uid="{794AA47C-5B58-4E56-A415-9C3DD33F4F46}"/>
    <cellStyle name="Comma 2 7 16 2 2 3" xfId="29762" xr:uid="{B6FC49F2-3624-4FF5-A260-33363538E468}"/>
    <cellStyle name="Comma 2 7 16 2 3" xfId="22149" xr:uid="{2E958A82-D754-42A2-8AA6-8A5467FC97EB}"/>
    <cellStyle name="Comma 2 7 16 2 3 2" xfId="25412" xr:uid="{A97CF58C-496D-4A3E-B054-21E44C95BD06}"/>
    <cellStyle name="Comma 2 7 16 2 3 2 2" xfId="31936" xr:uid="{4E299AE8-07A1-4BD5-8FBD-C1F066FEEBAE}"/>
    <cellStyle name="Comma 2 7 16 2 3 3" xfId="28675" xr:uid="{FECEA0B5-C11D-4199-A043-E311A9D20E40}"/>
    <cellStyle name="Comma 2 7 16 2 4" xfId="24325" xr:uid="{217DD279-A4A2-4B8D-8D45-72B365597E7D}"/>
    <cellStyle name="Comma 2 7 16 2 4 2" xfId="30849" xr:uid="{ED257213-8E64-4489-A6F2-A9680D24B493}"/>
    <cellStyle name="Comma 2 7 16 2 5" xfId="27588" xr:uid="{00AEACC8-FCAE-4FAA-9864-A0989E1AE5D6}"/>
    <cellStyle name="Comma 2 7 16 3" xfId="23235" xr:uid="{AD527977-ED73-4516-999C-4F4DB529B8E6}"/>
    <cellStyle name="Comma 2 7 16 3 2" xfId="26498" xr:uid="{ABA7C18D-6831-4DB0-9A61-7AF5A3E997B5}"/>
    <cellStyle name="Comma 2 7 16 3 2 2" xfId="33022" xr:uid="{E5401ED0-1335-4180-A040-5746357E34CE}"/>
    <cellStyle name="Comma 2 7 16 3 3" xfId="29761" xr:uid="{175F7365-352A-43B8-9D48-6BD51894701B}"/>
    <cellStyle name="Comma 2 7 16 4" xfId="22148" xr:uid="{71035E4A-6946-45A6-B359-C6636579C591}"/>
    <cellStyle name="Comma 2 7 16 4 2" xfId="25411" xr:uid="{5C2EBCA8-01EE-4FCE-8711-AA1E65C27283}"/>
    <cellStyle name="Comma 2 7 16 4 2 2" xfId="31935" xr:uid="{C3483705-F0B3-4D17-9DB9-674E263866EC}"/>
    <cellStyle name="Comma 2 7 16 4 3" xfId="28674" xr:uid="{093D749F-B28D-4968-B295-C28E88D53AA4}"/>
    <cellStyle name="Comma 2 7 16 5" xfId="24324" xr:uid="{1995A8B1-DDCA-493A-B8AA-99830769A2E8}"/>
    <cellStyle name="Comma 2 7 16 5 2" xfId="30848" xr:uid="{633AA46E-3851-4CB2-9E96-3F0B7CE1F714}"/>
    <cellStyle name="Comma 2 7 16 6" xfId="27587" xr:uid="{D24FA5FF-C0BD-4B24-A82F-C0E0F59F6A4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1" xr:uid="{138F3B7F-00CC-467F-81A0-84DAAAA671A4}"/>
    <cellStyle name="Comma 2 7 2 3 2 2 2 2" xfId="33025" xr:uid="{8315E0CA-CD19-47A6-9BD8-6401DC78BAC3}"/>
    <cellStyle name="Comma 2 7 2 3 2 2 3" xfId="29764" xr:uid="{F118AC4F-8965-4AD7-B816-0835658FCCDD}"/>
    <cellStyle name="Comma 2 7 2 3 2 3" xfId="22151" xr:uid="{1A30FA86-D11D-4710-9F50-CC5C5466B0A9}"/>
    <cellStyle name="Comma 2 7 2 3 2 3 2" xfId="25414" xr:uid="{39081709-787F-486F-A363-ADD51D1D859A}"/>
    <cellStyle name="Comma 2 7 2 3 2 3 2 2" xfId="31938" xr:uid="{B3457770-E67B-497E-AEBB-37CAD17F6D69}"/>
    <cellStyle name="Comma 2 7 2 3 2 3 3" xfId="28677" xr:uid="{E31DC0EC-6812-4165-BA02-596E65000AD8}"/>
    <cellStyle name="Comma 2 7 2 3 2 4" xfId="24327" xr:uid="{1C1BA7E1-551C-451C-A2B8-56EDF66C0FF1}"/>
    <cellStyle name="Comma 2 7 2 3 2 4 2" xfId="30851" xr:uid="{759B4CE4-BACF-4D99-A5EF-B1B3416F54CF}"/>
    <cellStyle name="Comma 2 7 2 3 2 5" xfId="27590" xr:uid="{67029E2D-BDE1-4AC2-9113-F82A73F830FC}"/>
    <cellStyle name="Comma 2 7 2 3 3" xfId="23237" xr:uid="{5B203448-B3A7-436B-B997-32B32A27EBF2}"/>
    <cellStyle name="Comma 2 7 2 3 3 2" xfId="26500" xr:uid="{B50572BB-8777-4912-A610-631853E85028}"/>
    <cellStyle name="Comma 2 7 2 3 3 2 2" xfId="33024" xr:uid="{46F70D27-FEBC-4BAE-B01E-66A8E928C6D7}"/>
    <cellStyle name="Comma 2 7 2 3 3 3" xfId="29763" xr:uid="{646EFECD-20A2-46D9-BA9F-E655F7EE224A}"/>
    <cellStyle name="Comma 2 7 2 3 4" xfId="22150" xr:uid="{F8C1E147-35E1-4854-9ECA-C2D5722B1E4F}"/>
    <cellStyle name="Comma 2 7 2 3 4 2" xfId="25413" xr:uid="{4F9F3C64-AB57-4C8C-9BD3-4B0BA43BDCC4}"/>
    <cellStyle name="Comma 2 7 2 3 4 2 2" xfId="31937" xr:uid="{19CD75C1-C718-430B-843E-87410EF31AE4}"/>
    <cellStyle name="Comma 2 7 2 3 4 3" xfId="28676" xr:uid="{FC3D4EF2-80C4-485D-AACF-EBCCF9669A48}"/>
    <cellStyle name="Comma 2 7 2 3 5" xfId="24326" xr:uid="{55CE7119-51D3-4D61-8ED0-BF9640E5A783}"/>
    <cellStyle name="Comma 2 7 2 3 5 2" xfId="30850" xr:uid="{E49B885A-E59D-4DD8-8BE5-22BC919C2934}"/>
    <cellStyle name="Comma 2 7 2 3 6" xfId="27589" xr:uid="{75B6AD9F-6769-40E8-B120-8EC3B58A1E2C}"/>
    <cellStyle name="Comma 2 7 2 4" xfId="13780" xr:uid="{00000000-0005-0000-0000-0000C4350000}"/>
    <cellStyle name="Comma 2 7 2 4 2" xfId="13781" xr:uid="{00000000-0005-0000-0000-0000C5350000}"/>
    <cellStyle name="Comma 2 7 2 4 2 2" xfId="23240" xr:uid="{CD91E101-45F2-49F6-AB4C-5D7B8D84BDF5}"/>
    <cellStyle name="Comma 2 7 2 4 2 2 2" xfId="26503" xr:uid="{3EFCD62C-C7C4-4C47-AAAF-84B5A174C664}"/>
    <cellStyle name="Comma 2 7 2 4 2 2 2 2" xfId="33027" xr:uid="{AB595CE0-3369-42BB-B0E4-B61B75424558}"/>
    <cellStyle name="Comma 2 7 2 4 2 2 3" xfId="29766" xr:uid="{3B64EC7E-2638-46B1-9CA8-F79B783AF0B7}"/>
    <cellStyle name="Comma 2 7 2 4 2 3" xfId="22153" xr:uid="{D7E6E1AD-B63D-44C6-9BF5-48651F85A48D}"/>
    <cellStyle name="Comma 2 7 2 4 2 3 2" xfId="25416" xr:uid="{B490BA0F-69D9-420A-BB1D-9FF1E79B7083}"/>
    <cellStyle name="Comma 2 7 2 4 2 3 2 2" xfId="31940" xr:uid="{1B931F7E-4AF9-4C1A-A1FA-313ACF2340D8}"/>
    <cellStyle name="Comma 2 7 2 4 2 3 3" xfId="28679" xr:uid="{93357817-E1BC-4482-8FD6-10593E588217}"/>
    <cellStyle name="Comma 2 7 2 4 2 4" xfId="24329" xr:uid="{22A20601-AAF3-487B-BA1F-B3654AC21A29}"/>
    <cellStyle name="Comma 2 7 2 4 2 4 2" xfId="30853" xr:uid="{F2810EC2-A2E2-4E1C-A455-39231745C395}"/>
    <cellStyle name="Comma 2 7 2 4 2 5" xfId="27592" xr:uid="{C1A11362-CF00-4A9C-8816-8CA352EC78C3}"/>
    <cellStyle name="Comma 2 7 2 4 3" xfId="23239" xr:uid="{9133F314-F612-418A-85B1-BB94DCAEC529}"/>
    <cellStyle name="Comma 2 7 2 4 3 2" xfId="26502" xr:uid="{A4525455-FB00-458E-8E3F-7B08EFFC247D}"/>
    <cellStyle name="Comma 2 7 2 4 3 2 2" xfId="33026" xr:uid="{FBF2C15A-93C2-4443-A3FD-C939339CAE9F}"/>
    <cellStyle name="Comma 2 7 2 4 3 3" xfId="29765" xr:uid="{20B82B93-54D1-4FA5-996B-01F7A4CA7E92}"/>
    <cellStyle name="Comma 2 7 2 4 4" xfId="22152" xr:uid="{52A77846-5829-4766-9CA9-172D8A8EE987}"/>
    <cellStyle name="Comma 2 7 2 4 4 2" xfId="25415" xr:uid="{9E988BF4-CA1E-40BC-AFD4-E5B4E4E79AE3}"/>
    <cellStyle name="Comma 2 7 2 4 4 2 2" xfId="31939" xr:uid="{30A26943-3CDD-4243-ACD1-B76CEF5149A6}"/>
    <cellStyle name="Comma 2 7 2 4 4 3" xfId="28678" xr:uid="{E2D98CC1-C626-43BB-80D8-1835A3358AB0}"/>
    <cellStyle name="Comma 2 7 2 4 5" xfId="24328" xr:uid="{D2E70B63-E460-4E98-BA8C-42F7EA55B301}"/>
    <cellStyle name="Comma 2 7 2 4 5 2" xfId="30852" xr:uid="{04A88EDC-9349-42F3-944B-F90AB42B8FCA}"/>
    <cellStyle name="Comma 2 7 2 4 6" xfId="27591" xr:uid="{F1B55B3B-5BD3-48B6-BAE7-D92A0FB0FB8B}"/>
    <cellStyle name="Comma 2 7 2 5" xfId="13782" xr:uid="{00000000-0005-0000-0000-0000C6350000}"/>
    <cellStyle name="Comma 2 7 2 5 2" xfId="13783" xr:uid="{00000000-0005-0000-0000-0000C7350000}"/>
    <cellStyle name="Comma 2 7 2 5 2 2" xfId="23242" xr:uid="{EF924D56-CA65-4951-A014-2579BDF51F7F}"/>
    <cellStyle name="Comma 2 7 2 5 2 2 2" xfId="26505" xr:uid="{09DB57C4-0570-4C97-B76F-DDD5D32D0E05}"/>
    <cellStyle name="Comma 2 7 2 5 2 2 2 2" xfId="33029" xr:uid="{0927857F-B75B-4150-A50B-078C7C0BFC5C}"/>
    <cellStyle name="Comma 2 7 2 5 2 2 3" xfId="29768" xr:uid="{FF08D4E0-AE14-4ACB-BEAD-40932E2DC368}"/>
    <cellStyle name="Comma 2 7 2 5 2 3" xfId="22155" xr:uid="{20DE32E5-9E83-4D8C-807A-4E23C09AD789}"/>
    <cellStyle name="Comma 2 7 2 5 2 3 2" xfId="25418" xr:uid="{0338728F-3891-4F00-819B-6C061F18016B}"/>
    <cellStyle name="Comma 2 7 2 5 2 3 2 2" xfId="31942" xr:uid="{F02C1E42-F32A-47BD-8D60-5046AAEF16F3}"/>
    <cellStyle name="Comma 2 7 2 5 2 3 3" xfId="28681" xr:uid="{D3D87BFB-BF64-4579-8EEE-57C1C15BDCF1}"/>
    <cellStyle name="Comma 2 7 2 5 2 4" xfId="24331" xr:uid="{57667395-F426-4515-BA0D-40BAC8B6BFD6}"/>
    <cellStyle name="Comma 2 7 2 5 2 4 2" xfId="30855" xr:uid="{08A1CEB6-87C2-454B-8359-946E7E4785A4}"/>
    <cellStyle name="Comma 2 7 2 5 2 5" xfId="27594" xr:uid="{2F4F0CC6-8A26-4FEC-8786-938629A93F95}"/>
    <cellStyle name="Comma 2 7 2 5 3" xfId="23241" xr:uid="{B08D9028-E5DF-4FB1-A9BE-F5DF0BCA3E14}"/>
    <cellStyle name="Comma 2 7 2 5 3 2" xfId="26504" xr:uid="{9731FFC9-B48A-4814-B68A-37DC63F2F0EC}"/>
    <cellStyle name="Comma 2 7 2 5 3 2 2" xfId="33028" xr:uid="{75EE3992-0D4B-47BA-93A3-59D6AB951F88}"/>
    <cellStyle name="Comma 2 7 2 5 3 3" xfId="29767" xr:uid="{287E6314-362E-4D6B-A23F-BC238B00CBD2}"/>
    <cellStyle name="Comma 2 7 2 5 4" xfId="22154" xr:uid="{62871867-4A36-486C-8FBD-94ED3B9C51A8}"/>
    <cellStyle name="Comma 2 7 2 5 4 2" xfId="25417" xr:uid="{55E789EA-A802-42D9-9B72-1ED6F19F7001}"/>
    <cellStyle name="Comma 2 7 2 5 4 2 2" xfId="31941" xr:uid="{66200285-808C-4870-B3E3-1BAAA2F3ECFC}"/>
    <cellStyle name="Comma 2 7 2 5 4 3" xfId="28680" xr:uid="{D1344579-C2F3-4C34-B514-E80FC975C509}"/>
    <cellStyle name="Comma 2 7 2 5 5" xfId="24330" xr:uid="{27E41584-182C-4C79-AEA3-21361047D8B1}"/>
    <cellStyle name="Comma 2 7 2 5 5 2" xfId="30854" xr:uid="{5868A264-172A-4170-8700-340AC59561CF}"/>
    <cellStyle name="Comma 2 7 2 5 6" xfId="27593" xr:uid="{4DBE2EA3-2ED0-4FCB-B498-695E7D368E1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7" xr:uid="{AE38BAFC-59FA-49C7-A7FA-B2AA3A3FE928}"/>
    <cellStyle name="Comma 2 7 7 2 2 2 2" xfId="33031" xr:uid="{FA294EC7-4DAD-46CA-9FCD-0347A93C8DCA}"/>
    <cellStyle name="Comma 2 7 7 2 2 3" xfId="29770" xr:uid="{A7972FA2-4398-4979-A7EA-A1C1F542B09E}"/>
    <cellStyle name="Comma 2 7 7 2 3" xfId="22157" xr:uid="{BD130841-36E9-45C7-80B8-882BE0623D54}"/>
    <cellStyle name="Comma 2 7 7 2 3 2" xfId="25420" xr:uid="{7D6BCDEA-0521-4EAC-8640-D7E3156F02B3}"/>
    <cellStyle name="Comma 2 7 7 2 3 2 2" xfId="31944" xr:uid="{E36D2878-BA62-496B-81FF-132AA1D5E61E}"/>
    <cellStyle name="Comma 2 7 7 2 3 3" xfId="28683" xr:uid="{3AF98639-2B74-4F39-A15B-9269057B465B}"/>
    <cellStyle name="Comma 2 7 7 2 4" xfId="24333" xr:uid="{C8E3DC6F-E690-4DB9-93EB-10BC8E981B09}"/>
    <cellStyle name="Comma 2 7 7 2 4 2" xfId="30857" xr:uid="{20D9A028-0601-454D-A343-D5D2EA05415C}"/>
    <cellStyle name="Comma 2 7 7 2 5" xfId="27596" xr:uid="{27454AE8-7D0D-4CAD-97C2-96D16697F18F}"/>
    <cellStyle name="Comma 2 7 7 3" xfId="23243" xr:uid="{CFC2F204-AFDC-4878-A362-B6E6D37E0F51}"/>
    <cellStyle name="Comma 2 7 7 3 2" xfId="26506" xr:uid="{AD370DF0-ECE3-4135-8458-38AF68347377}"/>
    <cellStyle name="Comma 2 7 7 3 2 2" xfId="33030" xr:uid="{E11E05EA-48E2-4D2E-A15A-41F083AD78E3}"/>
    <cellStyle name="Comma 2 7 7 3 3" xfId="29769" xr:uid="{8525BD48-576E-4292-AC7F-2C0167ABD201}"/>
    <cellStyle name="Comma 2 7 7 4" xfId="22156" xr:uid="{D7A8D22B-7743-43CA-B17D-30D83B6E4A16}"/>
    <cellStyle name="Comma 2 7 7 4 2" xfId="25419" xr:uid="{2E273399-31DA-4D65-944D-E2F9A426FFD4}"/>
    <cellStyle name="Comma 2 7 7 4 2 2" xfId="31943" xr:uid="{A58DE9D1-F052-4FC9-A6DA-95DAC35CE5C1}"/>
    <cellStyle name="Comma 2 7 7 4 3" xfId="28682" xr:uid="{AEC7C3BB-78D2-40FD-9441-9DE59A481D3F}"/>
    <cellStyle name="Comma 2 7 7 5" xfId="24332" xr:uid="{20D0AE34-C50F-4224-8731-A6810F2E97E3}"/>
    <cellStyle name="Comma 2 7 7 5 2" xfId="30856" xr:uid="{0BE2585C-3C8C-4B53-A323-B33EDA2084FF}"/>
    <cellStyle name="Comma 2 7 7 6" xfId="27595" xr:uid="{9B504C0F-3E1A-4BB1-962B-1A8D9E066F8C}"/>
    <cellStyle name="Comma 2 7 8" xfId="13813" xr:uid="{00000000-0005-0000-0000-0000E5350000}"/>
    <cellStyle name="Comma 2 7 8 2" xfId="13814" xr:uid="{00000000-0005-0000-0000-0000E6350000}"/>
    <cellStyle name="Comma 2 7 8 2 2" xfId="23246" xr:uid="{66F7E75F-82AD-411A-ABC2-30B04B27B9D3}"/>
    <cellStyle name="Comma 2 7 8 2 2 2" xfId="26509" xr:uid="{535D3C1B-9977-4546-B397-6265DDBD0BA7}"/>
    <cellStyle name="Comma 2 7 8 2 2 2 2" xfId="33033" xr:uid="{06B43ABF-FE0F-4386-83FB-DEB5E47BA639}"/>
    <cellStyle name="Comma 2 7 8 2 2 3" xfId="29772" xr:uid="{60D935A4-8A59-4A23-8E50-514ADFB9E604}"/>
    <cellStyle name="Comma 2 7 8 2 3" xfId="22159" xr:uid="{50D90E3D-2FB2-4C08-B3E8-C2C065B6C878}"/>
    <cellStyle name="Comma 2 7 8 2 3 2" xfId="25422" xr:uid="{B5442703-55A8-4E27-9F38-6860028EC38A}"/>
    <cellStyle name="Comma 2 7 8 2 3 2 2" xfId="31946" xr:uid="{95A10B61-88CB-4092-AB5A-0961D06CD618}"/>
    <cellStyle name="Comma 2 7 8 2 3 3" xfId="28685" xr:uid="{2E278D25-2B91-44E4-A76B-623E0BF56C48}"/>
    <cellStyle name="Comma 2 7 8 2 4" xfId="24335" xr:uid="{188375F9-3E02-43A4-A0B7-FD863DEFDA94}"/>
    <cellStyle name="Comma 2 7 8 2 4 2" xfId="30859" xr:uid="{727B9373-735D-4690-A669-869DB0F397D4}"/>
    <cellStyle name="Comma 2 7 8 2 5" xfId="27598" xr:uid="{FDDAB6DA-881C-4E34-AAE9-DEB307F8FAB3}"/>
    <cellStyle name="Comma 2 7 8 3" xfId="23245" xr:uid="{91A81003-702C-488B-8787-A63551F4DE32}"/>
    <cellStyle name="Comma 2 7 8 3 2" xfId="26508" xr:uid="{677C1827-4906-4A5E-AF4F-61ED2AD4536A}"/>
    <cellStyle name="Comma 2 7 8 3 2 2" xfId="33032" xr:uid="{3BDA51E2-4AEF-4AAC-805D-DC50C8790E9F}"/>
    <cellStyle name="Comma 2 7 8 3 3" xfId="29771" xr:uid="{AF6C9EC1-6C9C-43EF-91D7-AD05DF4CDE69}"/>
    <cellStyle name="Comma 2 7 8 4" xfId="22158" xr:uid="{30DCBA6D-CFF6-4C49-AAC0-EA7C93C7E248}"/>
    <cellStyle name="Comma 2 7 8 4 2" xfId="25421" xr:uid="{39824D79-46E9-445C-B418-B92FC09AA0FF}"/>
    <cellStyle name="Comma 2 7 8 4 2 2" xfId="31945" xr:uid="{CEB814A8-516A-4729-97F0-3C9D93B0D68C}"/>
    <cellStyle name="Comma 2 7 8 4 3" xfId="28684" xr:uid="{108B4851-BC81-47BE-BA6D-49050AF42127}"/>
    <cellStyle name="Comma 2 7 8 5" xfId="24334" xr:uid="{92D03D60-4348-4C20-93F9-0E055A7E1B55}"/>
    <cellStyle name="Comma 2 7 8 5 2" xfId="30858" xr:uid="{E48B83D8-12D1-43E8-8997-34AD2745606D}"/>
    <cellStyle name="Comma 2 7 8 6" xfId="27597" xr:uid="{1812DEDB-B0BA-409F-84C5-9C152F14B882}"/>
    <cellStyle name="Comma 2 7 9" xfId="13815" xr:uid="{00000000-0005-0000-0000-0000E7350000}"/>
    <cellStyle name="Comma 2 7 9 2" xfId="13816" xr:uid="{00000000-0005-0000-0000-0000E8350000}"/>
    <cellStyle name="Comma 2 7 9 2 2" xfId="23248" xr:uid="{D1E19A8B-EFCB-4881-A04D-8C0272C75B63}"/>
    <cellStyle name="Comma 2 7 9 2 2 2" xfId="26511" xr:uid="{D7C0B14B-2600-4CAB-906A-2C680A8EF1C7}"/>
    <cellStyle name="Comma 2 7 9 2 2 2 2" xfId="33035" xr:uid="{3ED55897-340A-49B9-B2D6-609996CE38BC}"/>
    <cellStyle name="Comma 2 7 9 2 2 3" xfId="29774" xr:uid="{50DF1D53-EE16-4CBB-A499-9BDA67418836}"/>
    <cellStyle name="Comma 2 7 9 2 3" xfId="22161" xr:uid="{DA3E7DC4-AD68-4C77-A910-66E66CC56658}"/>
    <cellStyle name="Comma 2 7 9 2 3 2" xfId="25424" xr:uid="{A4F4E9BD-7EE0-41AA-9AE9-CB175BBD25BD}"/>
    <cellStyle name="Comma 2 7 9 2 3 2 2" xfId="31948" xr:uid="{ED30AD89-2E7F-480B-B8F6-1DF854044A31}"/>
    <cellStyle name="Comma 2 7 9 2 3 3" xfId="28687" xr:uid="{66773404-83FB-4940-A806-5392FD2B5E43}"/>
    <cellStyle name="Comma 2 7 9 2 4" xfId="24337" xr:uid="{BCBA1889-0CC0-4E8E-8F4D-DDAB38687FEB}"/>
    <cellStyle name="Comma 2 7 9 2 4 2" xfId="30861" xr:uid="{71F7E867-884B-4819-B231-D1ED810D32BF}"/>
    <cellStyle name="Comma 2 7 9 2 5" xfId="27600" xr:uid="{9E6001BD-8782-4630-B424-28BF8EB9CE02}"/>
    <cellStyle name="Comma 2 7 9 3" xfId="23247" xr:uid="{22EB07A8-1D39-4602-8CC9-844C55F2EC11}"/>
    <cellStyle name="Comma 2 7 9 3 2" xfId="26510" xr:uid="{9FD8DCFF-BAB6-4D15-821C-D5B46B81CBD9}"/>
    <cellStyle name="Comma 2 7 9 3 2 2" xfId="33034" xr:uid="{B04BBE07-3F4A-40E7-BA6E-84391F0F884B}"/>
    <cellStyle name="Comma 2 7 9 3 3" xfId="29773" xr:uid="{F758E0F6-CFB4-4AE6-9AAF-A078C065AB02}"/>
    <cellStyle name="Comma 2 7 9 4" xfId="22160" xr:uid="{9B918C6F-3F7B-49E0-BEC9-F0CA5DCE9BFC}"/>
    <cellStyle name="Comma 2 7 9 4 2" xfId="25423" xr:uid="{CE1E454F-272F-47EB-8010-09CCCFF76CE5}"/>
    <cellStyle name="Comma 2 7 9 4 2 2" xfId="31947" xr:uid="{7F939241-44B1-4C90-A17A-644A1B8D65CE}"/>
    <cellStyle name="Comma 2 7 9 4 3" xfId="28686" xr:uid="{BF306F98-1B99-4F33-9A02-938E0FDE6829}"/>
    <cellStyle name="Comma 2 7 9 5" xfId="24336" xr:uid="{DF501E87-0F6B-48E6-8264-BAD8D7ED9359}"/>
    <cellStyle name="Comma 2 7 9 5 2" xfId="30860" xr:uid="{46106D4E-70D8-4EDF-BF2D-1CD1D05AA218}"/>
    <cellStyle name="Comma 2 7 9 6" xfId="27599" xr:uid="{69FA89F9-1BF9-489B-AD74-21925ED13E2B}"/>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3" xr:uid="{8EDDE073-4A84-4C9A-A57C-9A2D66E8DC30}"/>
    <cellStyle name="Comma 2 8 5 2 2 2 2" xfId="33037" xr:uid="{DC60055A-74F1-471B-BCC8-ED28F95ED8EE}"/>
    <cellStyle name="Comma 2 8 5 2 2 3" xfId="29776" xr:uid="{716B2B68-5D40-49A7-A2EF-0A888E14AE85}"/>
    <cellStyle name="Comma 2 8 5 2 3" xfId="22163" xr:uid="{E6CE8F5B-B169-45DC-BB28-4306962EF496}"/>
    <cellStyle name="Comma 2 8 5 2 3 2" xfId="25426" xr:uid="{36CA05C5-8B66-4166-92CE-58B254E0F75D}"/>
    <cellStyle name="Comma 2 8 5 2 3 2 2" xfId="31950" xr:uid="{BD5E85F1-E2A6-47C8-AB28-9D174BD0D260}"/>
    <cellStyle name="Comma 2 8 5 2 3 3" xfId="28689" xr:uid="{25611B63-C086-4051-933E-2972A5E678DE}"/>
    <cellStyle name="Comma 2 8 5 2 4" xfId="24339" xr:uid="{8B75A6A4-C8E3-4117-A8D9-ACC5F05919EE}"/>
    <cellStyle name="Comma 2 8 5 2 4 2" xfId="30863" xr:uid="{0197B618-2A91-4E3B-8793-0CD8CCB7B46B}"/>
    <cellStyle name="Comma 2 8 5 2 5" xfId="27602" xr:uid="{107FB0DB-E312-4093-BBE3-672CC6BA691E}"/>
    <cellStyle name="Comma 2 8 5 3" xfId="23249" xr:uid="{D617CEAE-2184-4412-A470-EA7C6D2E9884}"/>
    <cellStyle name="Comma 2 8 5 3 2" xfId="26512" xr:uid="{EE7A07CD-FD75-4EDE-9DD0-2C22A5DCFF99}"/>
    <cellStyle name="Comma 2 8 5 3 2 2" xfId="33036" xr:uid="{0756AD2B-D67E-445D-9B64-9C34858B67B2}"/>
    <cellStyle name="Comma 2 8 5 3 3" xfId="29775" xr:uid="{6D1AA42B-425E-4188-9238-B9AEAC0D21EB}"/>
    <cellStyle name="Comma 2 8 5 4" xfId="22162" xr:uid="{6E94CA82-1EDF-4696-8AF8-82FFCA05257E}"/>
    <cellStyle name="Comma 2 8 5 4 2" xfId="25425" xr:uid="{BC71933E-34AD-4CC1-B9A4-D77A09500FBB}"/>
    <cellStyle name="Comma 2 8 5 4 2 2" xfId="31949" xr:uid="{42F4DC9C-EDF3-41ED-97DF-AAF8729E942B}"/>
    <cellStyle name="Comma 2 8 5 4 3" xfId="28688" xr:uid="{1EB1C2DC-F334-4F3A-804F-0AEA13AFA8C1}"/>
    <cellStyle name="Comma 2 8 5 5" xfId="24338" xr:uid="{325AD33A-0550-4978-BF8D-50F42087C243}"/>
    <cellStyle name="Comma 2 8 5 5 2" xfId="30862" xr:uid="{B5E13447-78C0-4122-A01D-672C17A1C595}"/>
    <cellStyle name="Comma 2 8 5 6" xfId="27601" xr:uid="{412B1081-E3BD-4192-B789-5C19921BE96A}"/>
    <cellStyle name="Comma 2 8 6" xfId="13832" xr:uid="{00000000-0005-0000-0000-0000F8350000}"/>
    <cellStyle name="Comma 2 8 6 2" xfId="13833" xr:uid="{00000000-0005-0000-0000-0000F9350000}"/>
    <cellStyle name="Comma 2 8 6 2 2" xfId="23252" xr:uid="{BCDB0F65-00FA-4E46-B5E1-8380A8EE11D7}"/>
    <cellStyle name="Comma 2 8 6 2 2 2" xfId="26515" xr:uid="{F7A929F7-153E-4641-9A41-826A81AC388B}"/>
    <cellStyle name="Comma 2 8 6 2 2 2 2" xfId="33039" xr:uid="{073632F1-6609-48AB-BB6E-76C92F0B30EA}"/>
    <cellStyle name="Comma 2 8 6 2 2 3" xfId="29778" xr:uid="{8BF1F8CC-45BC-444E-8330-A174A8342B14}"/>
    <cellStyle name="Comma 2 8 6 2 3" xfId="22165" xr:uid="{6D5A650D-96D2-4E83-8F42-8E6E8AB73625}"/>
    <cellStyle name="Comma 2 8 6 2 3 2" xfId="25428" xr:uid="{C70832D8-69C5-47C8-8C4F-B6C0E1C9FBF0}"/>
    <cellStyle name="Comma 2 8 6 2 3 2 2" xfId="31952" xr:uid="{8FD7CB9F-5169-414E-81A8-77BF60F4B795}"/>
    <cellStyle name="Comma 2 8 6 2 3 3" xfId="28691" xr:uid="{39E5BE4A-20DF-490D-BB72-901DD2525410}"/>
    <cellStyle name="Comma 2 8 6 2 4" xfId="24341" xr:uid="{D2B6C21F-FDA8-4A54-8EAB-115D3755CFE2}"/>
    <cellStyle name="Comma 2 8 6 2 4 2" xfId="30865" xr:uid="{869AB44B-41BE-4915-BF00-6A8038B9A7B3}"/>
    <cellStyle name="Comma 2 8 6 2 5" xfId="27604" xr:uid="{510C1E83-3FA1-4EEB-8162-FC8A4126AC3D}"/>
    <cellStyle name="Comma 2 8 6 3" xfId="23251" xr:uid="{1BC0BACF-48D0-4A12-8044-8B3416A9B32F}"/>
    <cellStyle name="Comma 2 8 6 3 2" xfId="26514" xr:uid="{EE1E4224-D781-47D8-BB75-C4570FC4E5DC}"/>
    <cellStyle name="Comma 2 8 6 3 2 2" xfId="33038" xr:uid="{ACC0053A-E808-49E3-BC89-0F26C9BA235A}"/>
    <cellStyle name="Comma 2 8 6 3 3" xfId="29777" xr:uid="{E1F7FC57-C4FF-4731-BD78-2A53A6ADA88A}"/>
    <cellStyle name="Comma 2 8 6 4" xfId="22164" xr:uid="{05C6A3C0-8293-482A-91FD-2CD4CBF4A361}"/>
    <cellStyle name="Comma 2 8 6 4 2" xfId="25427" xr:uid="{F17E79BE-32F5-4C8F-AB1B-FCCF35DB20EC}"/>
    <cellStyle name="Comma 2 8 6 4 2 2" xfId="31951" xr:uid="{1EFBFC60-F600-4193-A241-4A06DA351597}"/>
    <cellStyle name="Comma 2 8 6 4 3" xfId="28690" xr:uid="{5B6B2601-79AE-4B6C-9271-567BB9F0AC06}"/>
    <cellStyle name="Comma 2 8 6 5" xfId="24340" xr:uid="{2C73EC44-DD25-4DA8-B4A0-792DA9095949}"/>
    <cellStyle name="Comma 2 8 6 5 2" xfId="30864" xr:uid="{6A9BD9A2-1482-4DC1-9C9A-DD9D14F88FB4}"/>
    <cellStyle name="Comma 2 8 6 6" xfId="27603" xr:uid="{60A235E1-0459-4990-93B1-32C526FAD7AC}"/>
    <cellStyle name="Comma 2 8 7" xfId="13834" xr:uid="{00000000-0005-0000-0000-0000FA350000}"/>
    <cellStyle name="Comma 2 8 7 2" xfId="13835" xr:uid="{00000000-0005-0000-0000-0000FB350000}"/>
    <cellStyle name="Comma 2 8 7 2 2" xfId="23254" xr:uid="{99547A1E-5631-4FD7-BFC0-3FAA6A147FCA}"/>
    <cellStyle name="Comma 2 8 7 2 2 2" xfId="26517" xr:uid="{BE456490-8AE8-4474-B463-BA0719D8FBD5}"/>
    <cellStyle name="Comma 2 8 7 2 2 2 2" xfId="33041" xr:uid="{0E75D8CB-D7C4-4F0E-A08A-2DA7EC270ADE}"/>
    <cellStyle name="Comma 2 8 7 2 2 3" xfId="29780" xr:uid="{23FBEF48-ABD6-4031-B26B-C8503986A0D6}"/>
    <cellStyle name="Comma 2 8 7 2 3" xfId="22167" xr:uid="{67436C22-74D5-4D0A-AEF3-DC9CED39C06F}"/>
    <cellStyle name="Comma 2 8 7 2 3 2" xfId="25430" xr:uid="{381E3731-C9FC-4A91-9D85-6B287EEEB946}"/>
    <cellStyle name="Comma 2 8 7 2 3 2 2" xfId="31954" xr:uid="{9FFDC203-B693-4C56-B9E1-6A7E78DAE8EE}"/>
    <cellStyle name="Comma 2 8 7 2 3 3" xfId="28693" xr:uid="{00C45FE5-9B93-478D-808E-0D7BFA327130}"/>
    <cellStyle name="Comma 2 8 7 2 4" xfId="24343" xr:uid="{988023BA-C254-4CD4-8FC5-9850295C465C}"/>
    <cellStyle name="Comma 2 8 7 2 4 2" xfId="30867" xr:uid="{833CFA9A-4E49-4119-A23A-3B67CB13977C}"/>
    <cellStyle name="Comma 2 8 7 2 5" xfId="27606" xr:uid="{B7A494B9-71C0-4278-BD5E-A5759C913EBB}"/>
    <cellStyle name="Comma 2 8 7 3" xfId="23253" xr:uid="{AD51A56F-ED1B-410E-ACF1-C4A48675DEBE}"/>
    <cellStyle name="Comma 2 8 7 3 2" xfId="26516" xr:uid="{E5AF7E7C-F535-4A67-923A-46AF720F9A8B}"/>
    <cellStyle name="Comma 2 8 7 3 2 2" xfId="33040" xr:uid="{7CDDF2AD-7E89-4C21-B6AA-704978DB93F4}"/>
    <cellStyle name="Comma 2 8 7 3 3" xfId="29779" xr:uid="{AAD6B62D-E9C8-4CB8-BCE0-60914DE9D785}"/>
    <cellStyle name="Comma 2 8 7 4" xfId="22166" xr:uid="{64FC452D-6169-4891-AEFE-957BF386F620}"/>
    <cellStyle name="Comma 2 8 7 4 2" xfId="25429" xr:uid="{705F55DB-FD82-4ED3-940F-50A0EB108C3E}"/>
    <cellStyle name="Comma 2 8 7 4 2 2" xfId="31953" xr:uid="{DE968BAA-3D42-4367-B973-B7BD34A9373B}"/>
    <cellStyle name="Comma 2 8 7 4 3" xfId="28692" xr:uid="{7F6C7A7D-AD2D-4A1D-8D0A-F7EF2F4E0217}"/>
    <cellStyle name="Comma 2 8 7 5" xfId="24342" xr:uid="{A1B455AA-D009-4E27-8B83-920CEEA8A4EA}"/>
    <cellStyle name="Comma 2 8 7 5 2" xfId="30866" xr:uid="{7EA3CB65-B49C-4EE0-A1D8-9C457C2DBB71}"/>
    <cellStyle name="Comma 2 8 7 6" xfId="27605" xr:uid="{1915DE47-A1A6-4584-8219-D48C78BF454E}"/>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9" xr:uid="{1889F5EA-1021-4F5B-9277-23C41D434990}"/>
    <cellStyle name="Comma 3 10 2 2 2 2" xfId="33043" xr:uid="{17610FE0-ED4D-4EA2-9AD5-CF1665B67D12}"/>
    <cellStyle name="Comma 3 10 2 2 3" xfId="29782" xr:uid="{78160FE3-B32B-481D-835C-24FB63C0FAFE}"/>
    <cellStyle name="Comma 3 10 2 3" xfId="22169" xr:uid="{29B4F9EE-F8DD-467B-86BF-D408C40EF6C7}"/>
    <cellStyle name="Comma 3 10 2 3 2" xfId="25432" xr:uid="{5B564EEF-85CD-4DB9-82B5-87662485BD7B}"/>
    <cellStyle name="Comma 3 10 2 3 2 2" xfId="31956" xr:uid="{26F21B01-6148-472C-A0BA-DCC05DF36BC6}"/>
    <cellStyle name="Comma 3 10 2 3 3" xfId="28695" xr:uid="{D4798925-671D-4CB0-AF51-08196F01BBAC}"/>
    <cellStyle name="Comma 3 10 2 4" xfId="24345" xr:uid="{622CC93C-7705-4226-B2AB-8594AE8BECA8}"/>
    <cellStyle name="Comma 3 10 2 4 2" xfId="30869" xr:uid="{C4BA3E27-B9AB-4EEB-A8BD-5C00BF6B6D47}"/>
    <cellStyle name="Comma 3 10 2 5" xfId="27608" xr:uid="{1D7056FD-330A-4260-B80B-D56BE46DE62D}"/>
    <cellStyle name="Comma 3 10 3" xfId="23255" xr:uid="{4F6845F7-5317-451B-B682-0D2FC8939463}"/>
    <cellStyle name="Comma 3 10 3 2" xfId="26518" xr:uid="{E63327F4-2F82-424E-B718-8E97839EF515}"/>
    <cellStyle name="Comma 3 10 3 2 2" xfId="33042" xr:uid="{8CCEE533-7F9A-4CD0-B0A7-98FDB8494747}"/>
    <cellStyle name="Comma 3 10 3 3" xfId="29781" xr:uid="{3080296A-A9BE-4128-B44A-6249A403E189}"/>
    <cellStyle name="Comma 3 10 4" xfId="22168" xr:uid="{3944002C-342D-48E1-A094-8395BE765C97}"/>
    <cellStyle name="Comma 3 10 4 2" xfId="25431" xr:uid="{94F8A857-CA01-458E-983C-03E268C0EC33}"/>
    <cellStyle name="Comma 3 10 4 2 2" xfId="31955" xr:uid="{F405DEFA-3096-4A31-ABFA-3C20C6ADB112}"/>
    <cellStyle name="Comma 3 10 4 3" xfId="28694" xr:uid="{469DE72D-AC68-43EC-A592-CA95058A7872}"/>
    <cellStyle name="Comma 3 10 5" xfId="24344" xr:uid="{18B1C44E-AB82-4635-A936-1BC541D3BB3C}"/>
    <cellStyle name="Comma 3 10 5 2" xfId="30868" xr:uid="{F214B4B8-CCFC-423D-B25B-C1E33D88838E}"/>
    <cellStyle name="Comma 3 10 6" xfId="27607" xr:uid="{EDAD96E1-68D1-4474-829B-B0CAE8ED172D}"/>
    <cellStyle name="Comma 3 11" xfId="13848" xr:uid="{00000000-0005-0000-0000-00000B360000}"/>
    <cellStyle name="Comma 3 11 2" xfId="13849" xr:uid="{00000000-0005-0000-0000-00000C360000}"/>
    <cellStyle name="Comma 3 11 2 2" xfId="23258" xr:uid="{0B90DAE2-3024-4716-93FE-3D6B06B7BF2A}"/>
    <cellStyle name="Comma 3 11 2 2 2" xfId="26521" xr:uid="{53548C12-19B6-4F9B-823B-58185EB83392}"/>
    <cellStyle name="Comma 3 11 2 2 2 2" xfId="33045" xr:uid="{EEECF60E-3BDC-45DF-A5A9-964AF80C59C7}"/>
    <cellStyle name="Comma 3 11 2 2 3" xfId="29784" xr:uid="{06DFFABA-0DB0-41F3-9907-D49BDB8F7831}"/>
    <cellStyle name="Comma 3 11 2 3" xfId="22171" xr:uid="{B0929D23-16B0-4B0F-9FD9-550F9EB04387}"/>
    <cellStyle name="Comma 3 11 2 3 2" xfId="25434" xr:uid="{1EB1D3CF-C40D-4BEB-9245-FCAE85575AB8}"/>
    <cellStyle name="Comma 3 11 2 3 2 2" xfId="31958" xr:uid="{8AC795ED-B6C1-4AE2-BB53-029C6A7C8635}"/>
    <cellStyle name="Comma 3 11 2 3 3" xfId="28697" xr:uid="{9683D803-C246-4974-9298-34E943950ED4}"/>
    <cellStyle name="Comma 3 11 2 4" xfId="24347" xr:uid="{65477720-CF8B-4A8B-B16D-543B6854C2C6}"/>
    <cellStyle name="Comma 3 11 2 4 2" xfId="30871" xr:uid="{EDDE2C0A-F66D-480B-8FAC-3A71DF813D49}"/>
    <cellStyle name="Comma 3 11 2 5" xfId="27610" xr:uid="{9A69F20C-E669-4173-9319-71E8BC2E3946}"/>
    <cellStyle name="Comma 3 11 3" xfId="23257" xr:uid="{2B80FB92-2364-4490-BD44-282AE0811149}"/>
    <cellStyle name="Comma 3 11 3 2" xfId="26520" xr:uid="{1A8AAC58-B71B-4CAD-BBA8-86079C90EF60}"/>
    <cellStyle name="Comma 3 11 3 2 2" xfId="33044" xr:uid="{EC96C1F8-D94E-4F85-965A-750D50116C20}"/>
    <cellStyle name="Comma 3 11 3 3" xfId="29783" xr:uid="{A82E5BD5-A492-425E-8A5E-485EFDB4F0BA}"/>
    <cellStyle name="Comma 3 11 4" xfId="22170" xr:uid="{FFEDA9AD-DE3D-45CA-893E-B5409996A6C6}"/>
    <cellStyle name="Comma 3 11 4 2" xfId="25433" xr:uid="{473A69F4-BD7A-4BB1-945E-DDFCCA89A4AB}"/>
    <cellStyle name="Comma 3 11 4 2 2" xfId="31957" xr:uid="{2D79DADC-35F9-412F-B5C5-CE77EDF00911}"/>
    <cellStyle name="Comma 3 11 4 3" xfId="28696" xr:uid="{53F7AE93-6321-4BF7-BDFE-E0605993A416}"/>
    <cellStyle name="Comma 3 11 5" xfId="24346" xr:uid="{0F80231B-4D55-4FEF-B1DE-D90639A2098D}"/>
    <cellStyle name="Comma 3 11 5 2" xfId="30870" xr:uid="{505140C9-C708-4E3C-918B-E36B9C377A6E}"/>
    <cellStyle name="Comma 3 11 6" xfId="27609" xr:uid="{A1856D14-2537-44AF-82C3-83EE85181441}"/>
    <cellStyle name="Comma 3 12" xfId="13850" xr:uid="{00000000-0005-0000-0000-00000D360000}"/>
    <cellStyle name="Comma 3 12 2" xfId="13851" xr:uid="{00000000-0005-0000-0000-00000E360000}"/>
    <cellStyle name="Comma 3 12 2 2" xfId="23260" xr:uid="{F02EB340-0594-4D70-9E1A-86D194861986}"/>
    <cellStyle name="Comma 3 12 2 2 2" xfId="26523" xr:uid="{A2442562-027F-472D-8116-348727A80038}"/>
    <cellStyle name="Comma 3 12 2 2 2 2" xfId="33047" xr:uid="{982455ED-AC57-45B6-9ACB-4E75806D8DD1}"/>
    <cellStyle name="Comma 3 12 2 2 3" xfId="29786" xr:uid="{0626E887-BE50-4C74-ABE3-4E8E3EB941B5}"/>
    <cellStyle name="Comma 3 12 2 3" xfId="22173" xr:uid="{BF204B42-44EC-4745-B621-D43EBA36B35A}"/>
    <cellStyle name="Comma 3 12 2 3 2" xfId="25436" xr:uid="{D59AA339-EAC5-4EE0-B29A-23435C62514C}"/>
    <cellStyle name="Comma 3 12 2 3 2 2" xfId="31960" xr:uid="{C182FBBA-DF84-4082-BAD7-74C9CF493EE0}"/>
    <cellStyle name="Comma 3 12 2 3 3" xfId="28699" xr:uid="{0D9B8655-1561-4EEA-A9E3-EEE42369B738}"/>
    <cellStyle name="Comma 3 12 2 4" xfId="24349" xr:uid="{A900A662-EA4E-4BF6-8D40-E75958BA3043}"/>
    <cellStyle name="Comma 3 12 2 4 2" xfId="30873" xr:uid="{7C81F8FF-AB20-4619-8C0F-0EF6AEC7C498}"/>
    <cellStyle name="Comma 3 12 2 5" xfId="27612" xr:uid="{647AE70A-50DD-4D79-809D-C38FB08027F9}"/>
    <cellStyle name="Comma 3 12 3" xfId="23259" xr:uid="{30B466C2-60B7-4421-A058-4B0F28338058}"/>
    <cellStyle name="Comma 3 12 3 2" xfId="26522" xr:uid="{96B6DA4E-3B7F-4CE7-A818-903820822F3B}"/>
    <cellStyle name="Comma 3 12 3 2 2" xfId="33046" xr:uid="{60218415-6FB9-4418-B863-A00DBAC2E629}"/>
    <cellStyle name="Comma 3 12 3 3" xfId="29785" xr:uid="{A38D0B86-0610-418A-AE99-4429F2A930D6}"/>
    <cellStyle name="Comma 3 12 4" xfId="22172" xr:uid="{975275F8-36C3-45BF-9588-AB78791C9659}"/>
    <cellStyle name="Comma 3 12 4 2" xfId="25435" xr:uid="{6986F57E-A80A-4FA5-8412-2ADE03D43B5A}"/>
    <cellStyle name="Comma 3 12 4 2 2" xfId="31959" xr:uid="{36E1E8CC-0377-4D37-8EBE-C4883AABAF55}"/>
    <cellStyle name="Comma 3 12 4 3" xfId="28698" xr:uid="{1A7F5FD3-0D4D-4408-B2DF-BF346F1FE1AC}"/>
    <cellStyle name="Comma 3 12 5" xfId="24348" xr:uid="{860EB1E9-04A6-44E4-BB53-03C4DB19BB46}"/>
    <cellStyle name="Comma 3 12 5 2" xfId="30872" xr:uid="{8B7C2400-F8EB-4B2E-A789-F77DAFCC8510}"/>
    <cellStyle name="Comma 3 12 6" xfId="27611" xr:uid="{772F7DB0-9288-4C2C-8DB7-0DA97E28C44A}"/>
    <cellStyle name="Comma 3 13" xfId="13852" xr:uid="{00000000-0005-0000-0000-00000F360000}"/>
    <cellStyle name="Comma 3 13 2" xfId="13853" xr:uid="{00000000-0005-0000-0000-000010360000}"/>
    <cellStyle name="Comma 3 13 2 2" xfId="23262" xr:uid="{0280EF1D-5843-4DDD-A08D-88DC04D82E69}"/>
    <cellStyle name="Comma 3 13 2 2 2" xfId="26525" xr:uid="{1B6C5E97-FDC5-46C6-808D-C3909592DA00}"/>
    <cellStyle name="Comma 3 13 2 2 2 2" xfId="33049" xr:uid="{77790A62-2023-4CA4-8D72-E02EABFC0B8A}"/>
    <cellStyle name="Comma 3 13 2 2 3" xfId="29788" xr:uid="{1C581087-0658-4891-979C-AA881D4D3792}"/>
    <cellStyle name="Comma 3 13 2 3" xfId="22175" xr:uid="{1E110730-2B6F-411A-A31A-D40A0629A38E}"/>
    <cellStyle name="Comma 3 13 2 3 2" xfId="25438" xr:uid="{74D10FA8-2E49-4B4F-BDA2-66B1079C5E69}"/>
    <cellStyle name="Comma 3 13 2 3 2 2" xfId="31962" xr:uid="{0DD491F6-10CB-4DF5-9A80-6C6E7148CD6D}"/>
    <cellStyle name="Comma 3 13 2 3 3" xfId="28701" xr:uid="{3C8D3F4D-E917-45A8-AF64-BFB10F9B8EEA}"/>
    <cellStyle name="Comma 3 13 2 4" xfId="24351" xr:uid="{9BB97A96-74E4-44E6-B766-D168068D2C51}"/>
    <cellStyle name="Comma 3 13 2 4 2" xfId="30875" xr:uid="{CE6369AD-56F3-4734-8ED6-9C1AB0B9EF92}"/>
    <cellStyle name="Comma 3 13 2 5" xfId="27614" xr:uid="{31793903-9360-49CA-9251-EDDCA31C07E7}"/>
    <cellStyle name="Comma 3 13 3" xfId="23261" xr:uid="{A6603369-672F-4DC7-B933-38130A50D540}"/>
    <cellStyle name="Comma 3 13 3 2" xfId="26524" xr:uid="{F80FF4D6-DEA7-4B54-A20E-E26A273B5D21}"/>
    <cellStyle name="Comma 3 13 3 2 2" xfId="33048" xr:uid="{1012A302-72BE-4BCE-8D59-8C320DB6796F}"/>
    <cellStyle name="Comma 3 13 3 3" xfId="29787" xr:uid="{231E4C62-0384-4476-865A-E6F641F83815}"/>
    <cellStyle name="Comma 3 13 4" xfId="22174" xr:uid="{40143843-5878-431C-AF57-535C0AD0C5DC}"/>
    <cellStyle name="Comma 3 13 4 2" xfId="25437" xr:uid="{46D9FD11-4646-4F88-AC94-6755C842536E}"/>
    <cellStyle name="Comma 3 13 4 2 2" xfId="31961" xr:uid="{1EE17C76-D115-4C6F-AF03-14CC4A990FBB}"/>
    <cellStyle name="Comma 3 13 4 3" xfId="28700" xr:uid="{643E4CFA-951D-4D3D-9EC9-F17F024E2E52}"/>
    <cellStyle name="Comma 3 13 5" xfId="24350" xr:uid="{2F9B90F4-824F-4C69-975F-91471B4D411F}"/>
    <cellStyle name="Comma 3 13 5 2" xfId="30874" xr:uid="{D59606F0-546B-47AB-AD2C-ECED672E664E}"/>
    <cellStyle name="Comma 3 13 6" xfId="27613" xr:uid="{153923F0-CD68-4AF0-8102-92933ABA7752}"/>
    <cellStyle name="Comma 3 14" xfId="13854" xr:uid="{00000000-0005-0000-0000-000011360000}"/>
    <cellStyle name="Comma 3 14 2" xfId="13855" xr:uid="{00000000-0005-0000-0000-000012360000}"/>
    <cellStyle name="Comma 3 14 2 2" xfId="23264" xr:uid="{46709E34-F871-4A16-A353-9595D28C9A96}"/>
    <cellStyle name="Comma 3 14 2 2 2" xfId="26527" xr:uid="{45847FF4-2659-47D8-B70D-F9D1FB42070D}"/>
    <cellStyle name="Comma 3 14 2 2 2 2" xfId="33051" xr:uid="{E3F032FA-1770-46CA-A0B7-A0F3AB81B015}"/>
    <cellStyle name="Comma 3 14 2 2 3" xfId="29790" xr:uid="{94D911C2-C689-4090-AED3-207C62F8DF21}"/>
    <cellStyle name="Comma 3 14 2 3" xfId="22177" xr:uid="{B0F03EF5-1F22-4C38-87AB-569EBD837DD8}"/>
    <cellStyle name="Comma 3 14 2 3 2" xfId="25440" xr:uid="{FDABD40F-6875-473E-AE89-FA577EFE3F29}"/>
    <cellStyle name="Comma 3 14 2 3 2 2" xfId="31964" xr:uid="{33267422-2C28-46B1-AF57-BDF9E25D0A46}"/>
    <cellStyle name="Comma 3 14 2 3 3" xfId="28703" xr:uid="{1A7C4474-354F-4145-85D3-57A797F58B7A}"/>
    <cellStyle name="Comma 3 14 2 4" xfId="24353" xr:uid="{9D90C339-6B4A-4A7D-8621-271DA074C1E7}"/>
    <cellStyle name="Comma 3 14 2 4 2" xfId="30877" xr:uid="{952F8326-299B-4606-BAAE-4713E622C738}"/>
    <cellStyle name="Comma 3 14 2 5" xfId="27616" xr:uid="{DAC948FF-DBED-41DF-8551-64B7FE0F87C1}"/>
    <cellStyle name="Comma 3 14 3" xfId="23263" xr:uid="{C2DB2539-931F-4439-91B1-168BFE742E1E}"/>
    <cellStyle name="Comma 3 14 3 2" xfId="26526" xr:uid="{28C3AC9D-9EC6-4728-8527-DA4790616324}"/>
    <cellStyle name="Comma 3 14 3 2 2" xfId="33050" xr:uid="{AC74CDE5-2C88-4AA6-846E-17D4833823CB}"/>
    <cellStyle name="Comma 3 14 3 3" xfId="29789" xr:uid="{EF3E09C0-3C9B-4DBD-B561-B341208C1CBA}"/>
    <cellStyle name="Comma 3 14 4" xfId="22176" xr:uid="{2DE06287-579C-431E-B3C1-6FE13BF17906}"/>
    <cellStyle name="Comma 3 14 4 2" xfId="25439" xr:uid="{F88B62D8-2573-4CB2-B8FF-E1CCC7D2EC57}"/>
    <cellStyle name="Comma 3 14 4 2 2" xfId="31963" xr:uid="{7BC156A6-65BD-41A9-91CB-2091D9635D8A}"/>
    <cellStyle name="Comma 3 14 4 3" xfId="28702" xr:uid="{5411527D-BE74-4E43-8FAE-BE5583C6B677}"/>
    <cellStyle name="Comma 3 14 5" xfId="24352" xr:uid="{4E316B97-FD4A-4152-B6F4-1D2093571D72}"/>
    <cellStyle name="Comma 3 14 5 2" xfId="30876" xr:uid="{78728A66-2F1F-49B5-A637-2445FA60B9B1}"/>
    <cellStyle name="Comma 3 14 6" xfId="27615" xr:uid="{763AC003-930B-42B8-B6C6-E8177CC15838}"/>
    <cellStyle name="Comma 3 15" xfId="13856" xr:uid="{00000000-0005-0000-0000-000013360000}"/>
    <cellStyle name="Comma 3 15 2" xfId="13857" xr:uid="{00000000-0005-0000-0000-000014360000}"/>
    <cellStyle name="Comma 3 15 2 2" xfId="23266" xr:uid="{51D41A36-561B-41CB-87C0-5F63DB56FAB7}"/>
    <cellStyle name="Comma 3 15 2 2 2" xfId="26529" xr:uid="{EC84A394-FD4A-4BCF-B79A-807B63BA403B}"/>
    <cellStyle name="Comma 3 15 2 2 2 2" xfId="33053" xr:uid="{0DC95417-DC9C-45CD-85DF-AFEED59BDD76}"/>
    <cellStyle name="Comma 3 15 2 2 3" xfId="29792" xr:uid="{FCA190C5-0F83-4655-A1E6-74FF8B61F98A}"/>
    <cellStyle name="Comma 3 15 2 3" xfId="22179" xr:uid="{2E778AEF-1985-4178-9769-893C9D876D4B}"/>
    <cellStyle name="Comma 3 15 2 3 2" xfId="25442" xr:uid="{F3AEC448-5DCB-4A1E-AAF2-0F1D91A2BAE5}"/>
    <cellStyle name="Comma 3 15 2 3 2 2" xfId="31966" xr:uid="{6E8D23CB-DB65-4948-9824-652026186F58}"/>
    <cellStyle name="Comma 3 15 2 3 3" xfId="28705" xr:uid="{477D36EA-51BE-4819-8BFB-C3871FC5669E}"/>
    <cellStyle name="Comma 3 15 2 4" xfId="24355" xr:uid="{CC75D6FD-75EE-4A82-A9F3-C1D824ADAFCC}"/>
    <cellStyle name="Comma 3 15 2 4 2" xfId="30879" xr:uid="{EAD7C847-7CB8-4A46-A371-680876E186C2}"/>
    <cellStyle name="Comma 3 15 2 5" xfId="27618" xr:uid="{BBC11EBB-445C-4A74-B315-AB8171526E02}"/>
    <cellStyle name="Comma 3 15 3" xfId="23265" xr:uid="{9E6A99B1-C332-4239-9906-F53B4393DC5F}"/>
    <cellStyle name="Comma 3 15 3 2" xfId="26528" xr:uid="{20F21B65-97B0-4ABE-925F-CFAB213FEED0}"/>
    <cellStyle name="Comma 3 15 3 2 2" xfId="33052" xr:uid="{745124B7-8FA4-4AFD-976B-247E27BA66DF}"/>
    <cellStyle name="Comma 3 15 3 3" xfId="29791" xr:uid="{548CD6BA-67B6-4095-A8AF-4C02D247D242}"/>
    <cellStyle name="Comma 3 15 4" xfId="22178" xr:uid="{320D3500-DA27-4D42-9D2F-965BE42A7520}"/>
    <cellStyle name="Comma 3 15 4 2" xfId="25441" xr:uid="{8208D041-A84F-459C-9A8E-C3375F2D7825}"/>
    <cellStyle name="Comma 3 15 4 2 2" xfId="31965" xr:uid="{1601C2F9-C3A4-4F9A-85B8-0E02D5A16748}"/>
    <cellStyle name="Comma 3 15 4 3" xfId="28704" xr:uid="{1F5F31F5-5556-443B-833B-AB43B21CE5DC}"/>
    <cellStyle name="Comma 3 15 5" xfId="24354" xr:uid="{7025BB33-7237-435A-AD47-D92531B9BFDA}"/>
    <cellStyle name="Comma 3 15 5 2" xfId="30878" xr:uid="{81824E31-96E8-461D-B0EB-FC093FC3F3CA}"/>
    <cellStyle name="Comma 3 15 6" xfId="27617" xr:uid="{7CF0A56A-36EB-40E8-B982-AB4F30002C38}"/>
    <cellStyle name="Comma 3 16" xfId="13858" xr:uid="{00000000-0005-0000-0000-000015360000}"/>
    <cellStyle name="Comma 3 16 2" xfId="23267" xr:uid="{42111207-1181-4241-9577-FD36383FC851}"/>
    <cellStyle name="Comma 3 16 2 2" xfId="26530" xr:uid="{9E7A7023-DF11-44B9-944F-E672287F9C9C}"/>
    <cellStyle name="Comma 3 16 2 2 2" xfId="33054" xr:uid="{F5D801FA-E660-41CE-8A80-BE847FF507FC}"/>
    <cellStyle name="Comma 3 16 2 3" xfId="29793" xr:uid="{A764F0D6-B27F-47C1-A41F-74259965B427}"/>
    <cellStyle name="Comma 3 16 3" xfId="22180" xr:uid="{7F8DB121-33D7-4965-8FE4-5D322F538FDB}"/>
    <cellStyle name="Comma 3 16 3 2" xfId="25443" xr:uid="{A376888C-90C7-4166-9E1E-93B789C9ABA3}"/>
    <cellStyle name="Comma 3 16 3 2 2" xfId="31967" xr:uid="{B21C7CB3-E274-410F-804E-08282A10814B}"/>
    <cellStyle name="Comma 3 16 3 3" xfId="28706" xr:uid="{B4740114-D927-4FB1-B086-C97A07743F62}"/>
    <cellStyle name="Comma 3 16 4" xfId="24356" xr:uid="{0203C1A3-475B-4DAE-B114-B40AB2F94E1E}"/>
    <cellStyle name="Comma 3 16 4 2" xfId="30880" xr:uid="{510876BE-1103-48A0-B2B8-834035BBB179}"/>
    <cellStyle name="Comma 3 16 5" xfId="27619" xr:uid="{FFA3367D-008E-4FA4-B146-C206A03FF9D2}"/>
    <cellStyle name="Comma 3 17" xfId="13859" xr:uid="{00000000-0005-0000-0000-000016360000}"/>
    <cellStyle name="Comma 3 17 2" xfId="13860" xr:uid="{00000000-0005-0000-0000-000017360000}"/>
    <cellStyle name="Comma 3 17 2 2" xfId="23269" xr:uid="{C1DB9278-8276-44D7-AAB9-1B776476FC45}"/>
    <cellStyle name="Comma 3 17 2 2 2" xfId="26532" xr:uid="{EDBD1EE7-C7E0-40D0-859F-F4F30C1420F8}"/>
    <cellStyle name="Comma 3 17 2 2 2 2" xfId="33056" xr:uid="{08DB73DB-B29B-41A7-A6BE-30B9DB3D2A5D}"/>
    <cellStyle name="Comma 3 17 2 2 3" xfId="29795" xr:uid="{DA2FB912-EB07-4BCA-8C38-CEBF2194AAE2}"/>
    <cellStyle name="Comma 3 17 2 3" xfId="22182" xr:uid="{4FB47FD3-5A40-4404-B377-CC67C99399B1}"/>
    <cellStyle name="Comma 3 17 2 3 2" xfId="25445" xr:uid="{B1ED2F9D-5D80-480B-9D2C-E60657FD8DE7}"/>
    <cellStyle name="Comma 3 17 2 3 2 2" xfId="31969" xr:uid="{E10AB908-D800-40E9-BA07-B8B596BA1865}"/>
    <cellStyle name="Comma 3 17 2 3 3" xfId="28708" xr:uid="{C094B843-D08E-4BAA-AA6F-67B9C674FC2E}"/>
    <cellStyle name="Comma 3 17 2 4" xfId="24358" xr:uid="{A350C6B6-61FD-4923-9296-63623D391CB5}"/>
    <cellStyle name="Comma 3 17 2 4 2" xfId="30882" xr:uid="{E12EAE67-324A-4646-B603-1DBE703B5724}"/>
    <cellStyle name="Comma 3 17 2 5" xfId="27621" xr:uid="{5D0F11EF-3BE8-4240-B7B9-035AC8ACED44}"/>
    <cellStyle name="Comma 3 17 3" xfId="23268" xr:uid="{06EED444-649A-46F0-8106-F6D303C16619}"/>
    <cellStyle name="Comma 3 17 3 2" xfId="26531" xr:uid="{2958279B-075D-42B2-9EF0-B73981B6DD49}"/>
    <cellStyle name="Comma 3 17 3 2 2" xfId="33055" xr:uid="{D0891B58-AA56-43F8-AC1D-AB2C15629B17}"/>
    <cellStyle name="Comma 3 17 3 3" xfId="29794" xr:uid="{2595F6FB-4215-4195-8EBA-B190137D7039}"/>
    <cellStyle name="Comma 3 17 4" xfId="22181" xr:uid="{2C355408-131D-478F-8DCE-B4BBB565D6B7}"/>
    <cellStyle name="Comma 3 17 4 2" xfId="25444" xr:uid="{350715DB-51B4-4F12-9F23-51A77C3B5AB5}"/>
    <cellStyle name="Comma 3 17 4 2 2" xfId="31968" xr:uid="{F8DDAB4F-D1C3-4867-8411-E6971D6D994B}"/>
    <cellStyle name="Comma 3 17 4 3" xfId="28707" xr:uid="{54351B2D-80F9-40A4-A0EF-D169F5A2DDAE}"/>
    <cellStyle name="Comma 3 17 5" xfId="24357" xr:uid="{92302D54-2FA2-4848-BB6F-22C03C8FCFBE}"/>
    <cellStyle name="Comma 3 17 5 2" xfId="30881" xr:uid="{A803AE05-A7CE-46F5-9C7D-C1E6F0EBAA4B}"/>
    <cellStyle name="Comma 3 17 6" xfId="27620" xr:uid="{54D72F80-4A95-4BB2-A5EE-7B7DAFDDBFED}"/>
    <cellStyle name="Comma 3 18" xfId="13861" xr:uid="{00000000-0005-0000-0000-000018360000}"/>
    <cellStyle name="Comma 3 18 2" xfId="13862" xr:uid="{00000000-0005-0000-0000-000019360000}"/>
    <cellStyle name="Comma 3 18 2 2" xfId="23271" xr:uid="{5103C28F-0284-4742-A92F-893AAC13E22E}"/>
    <cellStyle name="Comma 3 18 2 2 2" xfId="26534" xr:uid="{E55A3CE3-9967-44E9-8733-DC05302DBE59}"/>
    <cellStyle name="Comma 3 18 2 2 2 2" xfId="33058" xr:uid="{D66CC56E-D2E1-4B2C-9286-1C5477E8FB95}"/>
    <cellStyle name="Comma 3 18 2 2 3" xfId="29797" xr:uid="{5C09331C-9043-4295-96E0-B8EA8AA21DFA}"/>
    <cellStyle name="Comma 3 18 2 3" xfId="22184" xr:uid="{C6B7A55E-9E32-4038-913F-BDDEA1CDCF58}"/>
    <cellStyle name="Comma 3 18 2 3 2" xfId="25447" xr:uid="{96D2C24F-60E7-4654-9DDF-D5B8AA1735E3}"/>
    <cellStyle name="Comma 3 18 2 3 2 2" xfId="31971" xr:uid="{72650858-F4DB-41A2-8701-D0937DDD4F6E}"/>
    <cellStyle name="Comma 3 18 2 3 3" xfId="28710" xr:uid="{A4F914C5-2445-4814-92AC-DBF73C97DD67}"/>
    <cellStyle name="Comma 3 18 2 4" xfId="24360" xr:uid="{F466FF34-75BB-482F-975D-CDF4804E4C92}"/>
    <cellStyle name="Comma 3 18 2 4 2" xfId="30884" xr:uid="{8C7416C2-71AE-4356-9FEE-4021CD501978}"/>
    <cellStyle name="Comma 3 18 2 5" xfId="27623" xr:uid="{4D545719-5F99-4BC6-B8B8-8BC9BC82BD24}"/>
    <cellStyle name="Comma 3 18 3" xfId="23270" xr:uid="{CA88524F-E75F-464B-89BA-ABC0D4F5E0FC}"/>
    <cellStyle name="Comma 3 18 3 2" xfId="26533" xr:uid="{3E44696B-14C0-41EC-867F-C4EE288C4A17}"/>
    <cellStyle name="Comma 3 18 3 2 2" xfId="33057" xr:uid="{C153DDAC-CED2-48CF-B588-395724795C04}"/>
    <cellStyle name="Comma 3 18 3 3" xfId="29796" xr:uid="{C241F5FC-F013-45D2-B8ED-1257AE2B73A9}"/>
    <cellStyle name="Comma 3 18 4" xfId="22183" xr:uid="{5A45A14D-F148-402B-BAD5-3205326C68BF}"/>
    <cellStyle name="Comma 3 18 4 2" xfId="25446" xr:uid="{F4D5ACCE-E19D-4DD5-B4A4-BD9609AC733A}"/>
    <cellStyle name="Comma 3 18 4 2 2" xfId="31970" xr:uid="{C46C2070-D34C-4D8B-86BD-104256EC2AB2}"/>
    <cellStyle name="Comma 3 18 4 3" xfId="28709" xr:uid="{555FB70C-5229-475C-A40B-E0AD7C7CE102}"/>
    <cellStyle name="Comma 3 18 5" xfId="24359" xr:uid="{0B28746D-29EB-4A8E-B0EF-ECEA85372077}"/>
    <cellStyle name="Comma 3 18 5 2" xfId="30883" xr:uid="{C706FE86-DAA4-47CB-A8AD-A785A285A264}"/>
    <cellStyle name="Comma 3 18 6" xfId="27622" xr:uid="{F3C8F9D1-AEE3-4935-9C78-9D2E5032ED41}"/>
    <cellStyle name="Comma 3 19" xfId="13863" xr:uid="{00000000-0005-0000-0000-00001A360000}"/>
    <cellStyle name="Comma 3 19 2" xfId="13864" xr:uid="{00000000-0005-0000-0000-00001B360000}"/>
    <cellStyle name="Comma 3 19 2 2" xfId="23273" xr:uid="{7F5C8775-281E-4EE7-972A-16DCD28C0A82}"/>
    <cellStyle name="Comma 3 19 2 2 2" xfId="26536" xr:uid="{7A85C607-00C2-4305-933B-7DC950383C90}"/>
    <cellStyle name="Comma 3 19 2 2 2 2" xfId="33060" xr:uid="{736501F7-C811-4B06-A8F3-B3348A56DC0C}"/>
    <cellStyle name="Comma 3 19 2 2 3" xfId="29799" xr:uid="{54756301-C67F-433A-B636-11A4665D30EF}"/>
    <cellStyle name="Comma 3 19 2 3" xfId="22186" xr:uid="{4101B632-FA49-40FF-8FB8-897DADB6F1C9}"/>
    <cellStyle name="Comma 3 19 2 3 2" xfId="25449" xr:uid="{B8B57A1A-D96B-43FD-BC68-4F7D70D02198}"/>
    <cellStyle name="Comma 3 19 2 3 2 2" xfId="31973" xr:uid="{81DF3CC5-0E31-4EB0-822E-D60C3B54B648}"/>
    <cellStyle name="Comma 3 19 2 3 3" xfId="28712" xr:uid="{A695F3EF-F9A1-4CEA-8644-9ADD2D4FDD19}"/>
    <cellStyle name="Comma 3 19 2 4" xfId="24362" xr:uid="{D1C94020-E3EF-4227-9400-41337E3F8C6F}"/>
    <cellStyle name="Comma 3 19 2 4 2" xfId="30886" xr:uid="{FE4DF637-3E46-4F06-A4BE-A59552073D92}"/>
    <cellStyle name="Comma 3 19 2 5" xfId="27625" xr:uid="{ACBE3711-FFC9-4FD8-8E50-50FE25C0CEF1}"/>
    <cellStyle name="Comma 3 19 3" xfId="23272" xr:uid="{24C49392-896C-4298-AE84-B113079764BC}"/>
    <cellStyle name="Comma 3 19 3 2" xfId="26535" xr:uid="{1285D840-2577-49E8-8490-7DBF570F2E3F}"/>
    <cellStyle name="Comma 3 19 3 2 2" xfId="33059" xr:uid="{024BB96A-B30E-4539-93EC-7F23136510A4}"/>
    <cellStyle name="Comma 3 19 3 3" xfId="29798" xr:uid="{F1BF1964-B3A9-4876-8C52-DE4F0495F753}"/>
    <cellStyle name="Comma 3 19 4" xfId="22185" xr:uid="{4176AE2F-8211-44F5-8E5E-E08A5DC73273}"/>
    <cellStyle name="Comma 3 19 4 2" xfId="25448" xr:uid="{CF937A24-9A52-4135-9E1B-4A1E2330BC0D}"/>
    <cellStyle name="Comma 3 19 4 2 2" xfId="31972" xr:uid="{234AEF90-70A7-4E4F-B233-8E07059761B4}"/>
    <cellStyle name="Comma 3 19 4 3" xfId="28711" xr:uid="{79FB3C98-4FA1-4EA7-83FC-7C1969BABE04}"/>
    <cellStyle name="Comma 3 19 5" xfId="24361" xr:uid="{9F4780D7-1459-44AC-9C2D-E0BA938CB8C5}"/>
    <cellStyle name="Comma 3 19 5 2" xfId="30885" xr:uid="{30804E11-BB58-4596-B547-DB5E42EEFCCF}"/>
    <cellStyle name="Comma 3 19 6" xfId="27624" xr:uid="{B7170590-D392-4FB4-BAB6-C5CEF21E6677}"/>
    <cellStyle name="Comma 3 2" xfId="13865" xr:uid="{00000000-0005-0000-0000-00001C360000}"/>
    <cellStyle name="Comma 3 2 10" xfId="13866" xr:uid="{00000000-0005-0000-0000-00001D360000}"/>
    <cellStyle name="Comma 3 2 10 2" xfId="23274" xr:uid="{1AF1B43C-D929-47F9-B4F6-9F577AFB5123}"/>
    <cellStyle name="Comma 3 2 10 2 2" xfId="26537" xr:uid="{3436596E-F329-46C1-9D0A-9AE5BB936934}"/>
    <cellStyle name="Comma 3 2 10 2 2 2" xfId="33061" xr:uid="{578A9D83-BA98-4245-AC43-47C2086D9F6A}"/>
    <cellStyle name="Comma 3 2 10 2 3" xfId="29800" xr:uid="{82A684CE-AAC6-4E46-B429-9013F95274E4}"/>
    <cellStyle name="Comma 3 2 10 3" xfId="22187" xr:uid="{8FB33D7F-D000-499F-A5BB-78D58DA02AD0}"/>
    <cellStyle name="Comma 3 2 10 3 2" xfId="25450" xr:uid="{5A5A6883-AB7E-41FF-8F01-158FF15FE25C}"/>
    <cellStyle name="Comma 3 2 10 3 2 2" xfId="31974" xr:uid="{44E7262C-7824-4782-97FF-958E9F42AD84}"/>
    <cellStyle name="Comma 3 2 10 3 3" xfId="28713" xr:uid="{9CC90BB5-E9F5-4957-9D0B-DDF80C04E2C0}"/>
    <cellStyle name="Comma 3 2 10 4" xfId="24363" xr:uid="{D3C849F4-CE04-4363-AA80-B75D6A9B9FBC}"/>
    <cellStyle name="Comma 3 2 10 4 2" xfId="30887" xr:uid="{C618C3F6-9212-4E0C-90E1-CE6EA960946C}"/>
    <cellStyle name="Comma 3 2 10 5" xfId="27626" xr:uid="{D8B7A3DB-9089-4233-8591-E65F45FDFA76}"/>
    <cellStyle name="Comma 3 2 11" xfId="13867" xr:uid="{00000000-0005-0000-0000-00001E360000}"/>
    <cellStyle name="Comma 3 2 11 2" xfId="23275" xr:uid="{9CB78D92-DA7A-4149-9D6D-EB13E21780F3}"/>
    <cellStyle name="Comma 3 2 11 2 2" xfId="26538" xr:uid="{AB3BA16B-981E-408E-B753-317312FF5548}"/>
    <cellStyle name="Comma 3 2 11 2 2 2" xfId="33062" xr:uid="{FEF0E4E4-478A-4054-BE4D-DD9403DE708F}"/>
    <cellStyle name="Comma 3 2 11 2 3" xfId="29801" xr:uid="{B9CE1C17-9718-42BE-BE00-3C8C82EC4EAF}"/>
    <cellStyle name="Comma 3 2 11 3" xfId="22188" xr:uid="{E9A552A8-C1C7-4054-89A3-84B4B86EB7B2}"/>
    <cellStyle name="Comma 3 2 11 3 2" xfId="25451" xr:uid="{F2F70473-FBBA-4ADE-B7DC-E844587C11D6}"/>
    <cellStyle name="Comma 3 2 11 3 2 2" xfId="31975" xr:uid="{25FD4433-2E4A-4796-9626-42AFA2462E0E}"/>
    <cellStyle name="Comma 3 2 11 3 3" xfId="28714" xr:uid="{5964536A-06E7-4D85-B701-C99FA2FE9C0B}"/>
    <cellStyle name="Comma 3 2 11 4" xfId="24364" xr:uid="{D1B5B55D-F14D-4B35-B528-61CE54E32548}"/>
    <cellStyle name="Comma 3 2 11 4 2" xfId="30888" xr:uid="{05D1FCF7-77AC-476E-9861-D7FDDAB8C5C8}"/>
    <cellStyle name="Comma 3 2 11 5" xfId="27627" xr:uid="{75997628-CDC0-4593-80CF-E2E3A8D37D87}"/>
    <cellStyle name="Comma 3 2 12" xfId="13868" xr:uid="{00000000-0005-0000-0000-00001F360000}"/>
    <cellStyle name="Comma 3 2 12 2" xfId="23276" xr:uid="{CD78729E-D895-4D67-A90E-325CC6A54C15}"/>
    <cellStyle name="Comma 3 2 12 2 2" xfId="26539" xr:uid="{F5049CAB-C38C-482B-9FA9-97DE31822888}"/>
    <cellStyle name="Comma 3 2 12 2 2 2" xfId="33063" xr:uid="{7B52072E-DE88-4A87-988A-84593E236853}"/>
    <cellStyle name="Comma 3 2 12 2 3" xfId="29802" xr:uid="{0374C3B5-A045-4608-9F81-A5D47492C95B}"/>
    <cellStyle name="Comma 3 2 12 3" xfId="22189" xr:uid="{13D31ACF-7EA2-4896-902B-32A7736357E5}"/>
    <cellStyle name="Comma 3 2 12 3 2" xfId="25452" xr:uid="{179F6BF0-91C5-45C6-8E6D-FCADC8C11F3A}"/>
    <cellStyle name="Comma 3 2 12 3 2 2" xfId="31976" xr:uid="{DCED2ADF-28AE-4FCF-AC4E-043F157209D4}"/>
    <cellStyle name="Comma 3 2 12 3 3" xfId="28715" xr:uid="{2BE0DA7C-20B7-4567-BE79-2A4B06252E86}"/>
    <cellStyle name="Comma 3 2 12 4" xfId="24365" xr:uid="{96CBA7D6-2A66-4578-B0BA-E57685EBA288}"/>
    <cellStyle name="Comma 3 2 12 4 2" xfId="30889" xr:uid="{BAFDDF42-3799-410F-8954-DBF31E44EA86}"/>
    <cellStyle name="Comma 3 2 12 5" xfId="27628" xr:uid="{38C983CC-AAF0-464D-A523-9EF7540007F1}"/>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40" xr:uid="{C8098B25-D3BD-4F4E-9E9C-28228EBA08F8}"/>
    <cellStyle name="Comma 3 2 3 2 2 2" xfId="33064" xr:uid="{48865FE8-9D1F-4208-9CC4-41D40A34104B}"/>
    <cellStyle name="Comma 3 2 3 2 3" xfId="29803" xr:uid="{E9102EAA-B947-47B9-AD81-CA02018CE8F1}"/>
    <cellStyle name="Comma 3 2 3 3" xfId="22190" xr:uid="{8AA446BA-2B70-4E04-862C-03AF90C898C0}"/>
    <cellStyle name="Comma 3 2 3 3 2" xfId="25453" xr:uid="{6C93F8DE-4EAF-43D2-9175-463147653B2A}"/>
    <cellStyle name="Comma 3 2 3 3 2 2" xfId="31977" xr:uid="{CA483F62-5A2F-4B29-B746-2A4BD1328701}"/>
    <cellStyle name="Comma 3 2 3 3 3" xfId="28716" xr:uid="{9A392196-7D7B-4200-A458-D8C0F07C27DE}"/>
    <cellStyle name="Comma 3 2 3 4" xfId="24366" xr:uid="{BAB3E511-903D-4CB0-9B5F-84CAC64F6AAB}"/>
    <cellStyle name="Comma 3 2 3 4 2" xfId="30890" xr:uid="{EB0BFF63-6C7A-4410-83A3-C845FF741E4F}"/>
    <cellStyle name="Comma 3 2 3 5" xfId="27629" xr:uid="{89F7092C-AC3B-41C1-A0F3-687D99F1EC16}"/>
    <cellStyle name="Comma 3 2 4" xfId="13871" xr:uid="{00000000-0005-0000-0000-000023360000}"/>
    <cellStyle name="Comma 3 2 4 2" xfId="13872" xr:uid="{00000000-0005-0000-0000-000024360000}"/>
    <cellStyle name="Comma 3 2 4 3" xfId="23278" xr:uid="{21BA8AFF-2B62-4D7C-BF56-7F93585A6B50}"/>
    <cellStyle name="Comma 3 2 4 3 2" xfId="26541" xr:uid="{D9BD240E-EF94-484B-92B1-DBF04F82A6B4}"/>
    <cellStyle name="Comma 3 2 4 3 2 2" xfId="33065" xr:uid="{E269BCE2-DF72-43B2-9898-3ADE1217B66C}"/>
    <cellStyle name="Comma 3 2 4 3 3" xfId="29804" xr:uid="{E4F1C5A6-4BCE-4EF7-97F4-DAD263C415C9}"/>
    <cellStyle name="Comma 3 2 4 4" xfId="22191" xr:uid="{85319384-1F95-4A2B-B6BA-FE0301CFF248}"/>
    <cellStyle name="Comma 3 2 4 4 2" xfId="25454" xr:uid="{470D7B97-5106-4AC6-B994-FF472970AF0D}"/>
    <cellStyle name="Comma 3 2 4 4 2 2" xfId="31978" xr:uid="{DB8ACA2C-586F-485A-BBFA-2D36ABE9C812}"/>
    <cellStyle name="Comma 3 2 4 4 3" xfId="28717" xr:uid="{2617AEC8-77B0-48EB-BC35-2FA123F4CCDF}"/>
    <cellStyle name="Comma 3 2 4 5" xfId="24367" xr:uid="{4D7DDA6C-C3DE-470E-9137-F4FA9F25BDE9}"/>
    <cellStyle name="Comma 3 2 4 5 2" xfId="30891" xr:uid="{B88BE6F5-1178-4D00-B334-A9AB47892BC4}"/>
    <cellStyle name="Comma 3 2 4 6" xfId="27630" xr:uid="{7B27BC41-9C77-4037-B36A-037E4F4D9C21}"/>
    <cellStyle name="Comma 3 2 5" xfId="13873" xr:uid="{00000000-0005-0000-0000-000025360000}"/>
    <cellStyle name="Comma 3 2 5 2" xfId="23279" xr:uid="{91DBA5BB-BD12-43D0-9983-3D31378060C6}"/>
    <cellStyle name="Comma 3 2 5 2 2" xfId="26542" xr:uid="{984A8750-86C2-43A6-B65D-5E833BFCF9DD}"/>
    <cellStyle name="Comma 3 2 5 2 2 2" xfId="33066" xr:uid="{40241F04-3088-4C09-9DBD-DB944B04179B}"/>
    <cellStyle name="Comma 3 2 5 2 3" xfId="29805" xr:uid="{EA1A9580-DBB8-4B3D-8DB4-D0FB4CAD9C9C}"/>
    <cellStyle name="Comma 3 2 5 3" xfId="22192" xr:uid="{550D4BA6-8243-4256-B5F0-0DF704B12F0C}"/>
    <cellStyle name="Comma 3 2 5 3 2" xfId="25455" xr:uid="{C0853838-9EAB-467A-9F1C-95A370F9F36B}"/>
    <cellStyle name="Comma 3 2 5 3 2 2" xfId="31979" xr:uid="{16872A91-0531-42F7-BEE1-5FE2167C3BEA}"/>
    <cellStyle name="Comma 3 2 5 3 3" xfId="28718" xr:uid="{55124448-D4C5-413A-A7A5-7C48A57FAFD7}"/>
    <cellStyle name="Comma 3 2 5 4" xfId="24368" xr:uid="{EB1C066B-9B66-48B4-878C-34EFB8FC37F2}"/>
    <cellStyle name="Comma 3 2 5 4 2" xfId="30892" xr:uid="{60186F4C-571E-4477-92EA-DCE386A0EAAE}"/>
    <cellStyle name="Comma 3 2 5 5" xfId="27631" xr:uid="{9F1C5F04-8734-4CD1-9F89-DE773152EA62}"/>
    <cellStyle name="Comma 3 2 6" xfId="13874" xr:uid="{00000000-0005-0000-0000-000026360000}"/>
    <cellStyle name="Comma 3 2 6 2" xfId="23280" xr:uid="{DB3C29B9-9C4F-494B-BC00-80C2A4754BFA}"/>
    <cellStyle name="Comma 3 2 6 2 2" xfId="26543" xr:uid="{4C5F140C-A739-4201-9B43-9CBB566954CE}"/>
    <cellStyle name="Comma 3 2 6 2 2 2" xfId="33067" xr:uid="{1704FDC4-AC3F-42FB-8089-F7F8E9405CCC}"/>
    <cellStyle name="Comma 3 2 6 2 3" xfId="29806" xr:uid="{33B7B05C-718A-4556-A35B-F406AAE4763E}"/>
    <cellStyle name="Comma 3 2 6 3" xfId="22193" xr:uid="{B451DEA4-BE60-4B08-8034-E14727168675}"/>
    <cellStyle name="Comma 3 2 6 3 2" xfId="25456" xr:uid="{05449BBF-26D7-41BE-A938-6D204F063907}"/>
    <cellStyle name="Comma 3 2 6 3 2 2" xfId="31980" xr:uid="{1565C99F-E8E2-436C-B3F6-639D083345FF}"/>
    <cellStyle name="Comma 3 2 6 3 3" xfId="28719" xr:uid="{A46A5B35-5AE9-4087-9FAA-31368DAAA7A8}"/>
    <cellStyle name="Comma 3 2 6 4" xfId="24369" xr:uid="{77714C41-2D5E-44B8-840F-990D0D93205E}"/>
    <cellStyle name="Comma 3 2 6 4 2" xfId="30893" xr:uid="{495AA24B-515B-4B2C-941B-008B729A4A8D}"/>
    <cellStyle name="Comma 3 2 6 5" xfId="27632" xr:uid="{666BA8D4-E8BE-443A-AD0A-E81AE097A563}"/>
    <cellStyle name="Comma 3 2 7" xfId="13875" xr:uid="{00000000-0005-0000-0000-000027360000}"/>
    <cellStyle name="Comma 3 2 7 2" xfId="23281" xr:uid="{DCD5B16D-7A6F-48F5-993C-4C6D3A7595C2}"/>
    <cellStyle name="Comma 3 2 7 2 2" xfId="26544" xr:uid="{210CE459-C53E-403C-AC79-3C9BDB2DE750}"/>
    <cellStyle name="Comma 3 2 7 2 2 2" xfId="33068" xr:uid="{181836B6-FBEA-42A8-BAE9-FAEF4A680BC4}"/>
    <cellStyle name="Comma 3 2 7 2 3" xfId="29807" xr:uid="{BEC51E80-F610-4457-9AF9-83C25CEE0E8E}"/>
    <cellStyle name="Comma 3 2 7 3" xfId="22194" xr:uid="{E86A7758-7C11-4AC3-9623-8EBFEDC1F340}"/>
    <cellStyle name="Comma 3 2 7 3 2" xfId="25457" xr:uid="{3241FA9D-268F-4112-800F-53D36AE7291F}"/>
    <cellStyle name="Comma 3 2 7 3 2 2" xfId="31981" xr:uid="{99752310-1AA8-438B-9B67-86F4E3A780F0}"/>
    <cellStyle name="Comma 3 2 7 3 3" xfId="28720" xr:uid="{62C4AA79-C457-40A3-87E3-AFC115BD5AC5}"/>
    <cellStyle name="Comma 3 2 7 4" xfId="24370" xr:uid="{CF8D54CB-7ACA-46CA-A017-683F2847CB09}"/>
    <cellStyle name="Comma 3 2 7 4 2" xfId="30894" xr:uid="{E896EFD0-305D-41BB-BEE8-1A0BF564AE8A}"/>
    <cellStyle name="Comma 3 2 7 5" xfId="27633" xr:uid="{26D3C099-FA0F-4CCD-90B2-0AFEBDF4F7B5}"/>
    <cellStyle name="Comma 3 2 8" xfId="13876" xr:uid="{00000000-0005-0000-0000-000028360000}"/>
    <cellStyle name="Comma 3 2 8 2" xfId="23282" xr:uid="{8B23AB1A-6724-4C59-ADB2-0C9F0F32A288}"/>
    <cellStyle name="Comma 3 2 8 2 2" xfId="26545" xr:uid="{00C40293-E56F-453E-BE4F-E433098F8C54}"/>
    <cellStyle name="Comma 3 2 8 2 2 2" xfId="33069" xr:uid="{F0E08CAB-6FAD-4AE2-9155-56FB5B73BABB}"/>
    <cellStyle name="Comma 3 2 8 2 3" xfId="29808" xr:uid="{FD61351E-96EA-4D76-8CA4-F634094F6AD3}"/>
    <cellStyle name="Comma 3 2 8 3" xfId="22195" xr:uid="{BC5314A2-44B7-4029-935B-B106F04970FA}"/>
    <cellStyle name="Comma 3 2 8 3 2" xfId="25458" xr:uid="{B65E78C5-879B-4A9D-926F-FF98948B753D}"/>
    <cellStyle name="Comma 3 2 8 3 2 2" xfId="31982" xr:uid="{1450290B-BE24-4F5B-84D6-5D51661678E5}"/>
    <cellStyle name="Comma 3 2 8 3 3" xfId="28721" xr:uid="{6DECC946-7617-41A8-AAEC-5DF1526CA7D5}"/>
    <cellStyle name="Comma 3 2 8 4" xfId="24371" xr:uid="{77FE4D0A-549A-41BF-9255-9586B4A44944}"/>
    <cellStyle name="Comma 3 2 8 4 2" xfId="30895" xr:uid="{A19986FE-C041-4202-81D2-AEEFA44432E4}"/>
    <cellStyle name="Comma 3 2 8 5" xfId="27634" xr:uid="{BD31ED1F-2010-45CE-BB85-EC23F376B465}"/>
    <cellStyle name="Comma 3 2 9" xfId="13877" xr:uid="{00000000-0005-0000-0000-000029360000}"/>
    <cellStyle name="Comma 3 2 9 2" xfId="23283" xr:uid="{9305A6B8-1F06-41C1-956E-5D1612CF2D21}"/>
    <cellStyle name="Comma 3 2 9 2 2" xfId="26546" xr:uid="{60FC8D39-7074-40F2-B35A-745B69A0DAB1}"/>
    <cellStyle name="Comma 3 2 9 2 2 2" xfId="33070" xr:uid="{58396FFE-8DE9-48B8-AA26-3B3E0944CF7F}"/>
    <cellStyle name="Comma 3 2 9 2 3" xfId="29809" xr:uid="{7B2105A9-5674-4C7F-A8D1-DAA376F3BA28}"/>
    <cellStyle name="Comma 3 2 9 3" xfId="22196" xr:uid="{0ABDABD1-4CB4-4AE9-8D65-66A28100E97B}"/>
    <cellStyle name="Comma 3 2 9 3 2" xfId="25459" xr:uid="{E4757811-9003-4645-93BC-2404A1057980}"/>
    <cellStyle name="Comma 3 2 9 3 2 2" xfId="31983" xr:uid="{5D020EF9-2945-4B50-80D7-6D723F8E1320}"/>
    <cellStyle name="Comma 3 2 9 3 3" xfId="28722" xr:uid="{1F477114-02FC-4E35-9459-60F49CD09997}"/>
    <cellStyle name="Comma 3 2 9 4" xfId="24372" xr:uid="{1F8A45E2-4568-476A-BEFC-E6A19AF73F86}"/>
    <cellStyle name="Comma 3 2 9 4 2" xfId="30896" xr:uid="{24BFBEFE-D6A2-4377-8CE5-40C2997BCED5}"/>
    <cellStyle name="Comma 3 2 9 5" xfId="27635" xr:uid="{406097E9-1C02-41D2-9DB9-95CDFAE9F342}"/>
    <cellStyle name="Comma 3 20" xfId="21489" xr:uid="{00000000-0005-0000-0000-00002A360000}"/>
    <cellStyle name="Comma 3 3" xfId="13878" xr:uid="{00000000-0005-0000-0000-00002B360000}"/>
    <cellStyle name="Comma 3 3 10" xfId="23284" xr:uid="{F7029264-90C2-4078-950F-5F938B1E5D14}"/>
    <cellStyle name="Comma 3 3 10 2" xfId="26547" xr:uid="{B9B991EA-F24A-4E03-98E4-AF7BD470D25E}"/>
    <cellStyle name="Comma 3 3 10 2 2" xfId="33071" xr:uid="{B76ECE3E-95A7-43DA-92DC-70030BCA96C2}"/>
    <cellStyle name="Comma 3 3 10 3" xfId="29810" xr:uid="{577E8824-0395-4CE2-ADFC-A2F11B58BC24}"/>
    <cellStyle name="Comma 3 3 11" xfId="22197" xr:uid="{F67A8E2D-BD2C-412D-B98C-A53BEA91CC08}"/>
    <cellStyle name="Comma 3 3 11 2" xfId="25460" xr:uid="{47FB917B-A17B-4E84-B808-F87EB3933DDC}"/>
    <cellStyle name="Comma 3 3 11 2 2" xfId="31984" xr:uid="{113676F4-6AC2-4EAE-82AA-7765308AC68A}"/>
    <cellStyle name="Comma 3 3 11 3" xfId="28723" xr:uid="{25034179-54DC-4143-9849-A3E67EE9EA19}"/>
    <cellStyle name="Comma 3 3 12" xfId="24373" xr:uid="{D0525471-E53B-4866-8CA7-DD37D6066D52}"/>
    <cellStyle name="Comma 3 3 12 2" xfId="30897" xr:uid="{3E359DF0-03ED-4F96-8929-FDE2DB3EC605}"/>
    <cellStyle name="Comma 3 3 13" xfId="27636" xr:uid="{AEA6F28F-6C53-45D1-925C-FEB29C8A1984}"/>
    <cellStyle name="Comma 3 3 2" xfId="13879" xr:uid="{00000000-0005-0000-0000-00002C360000}"/>
    <cellStyle name="Comma 3 3 2 10" xfId="24374" xr:uid="{4FAB7E33-6B6B-44FF-B18D-9A4407F68AEB}"/>
    <cellStyle name="Comma 3 3 2 10 2" xfId="30898" xr:uid="{87894EFC-AE3D-4039-9251-FDE8994609F2}"/>
    <cellStyle name="Comma 3 3 2 11" xfId="27637" xr:uid="{3457DB1C-DD89-4476-8AF3-3A79236EEA24}"/>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1" xr:uid="{840E43BA-B962-420E-AEE6-22633179E487}"/>
    <cellStyle name="Comma 3 3 2 2 2 2 2 2 2" xfId="33075" xr:uid="{1B2F2C7C-CDF6-4077-A7E9-E592A719CB76}"/>
    <cellStyle name="Comma 3 3 2 2 2 2 2 3" xfId="29814" xr:uid="{01FAB051-3F15-4C5E-A185-ED57D7E40560}"/>
    <cellStyle name="Comma 3 3 2 2 2 2 3" xfId="22201" xr:uid="{003AD35F-2374-411D-8185-512898C4CB15}"/>
    <cellStyle name="Comma 3 3 2 2 2 2 3 2" xfId="25464" xr:uid="{96724938-E377-451C-A446-B174FAF5CA60}"/>
    <cellStyle name="Comma 3 3 2 2 2 2 3 2 2" xfId="31988" xr:uid="{B32E79B1-FE1D-4983-AA9D-02809B36AAD8}"/>
    <cellStyle name="Comma 3 3 2 2 2 2 3 3" xfId="28727" xr:uid="{6D9FF5EE-172E-42BA-92A5-CA1E122A18CA}"/>
    <cellStyle name="Comma 3 3 2 2 2 2 4" xfId="24377" xr:uid="{BC25CD71-0586-419C-82A6-35801A136701}"/>
    <cellStyle name="Comma 3 3 2 2 2 2 4 2" xfId="30901" xr:uid="{E6738221-04F7-4BAB-91B0-B49F177F54C7}"/>
    <cellStyle name="Comma 3 3 2 2 2 2 5" xfId="27640" xr:uid="{46D812D2-8D4C-4089-865D-B1ACC7B0716E}"/>
    <cellStyle name="Comma 3 3 2 2 2 3" xfId="13883" xr:uid="{00000000-0005-0000-0000-000030360000}"/>
    <cellStyle name="Comma 3 3 2 2 2 3 2" xfId="23289" xr:uid="{5BEEB1AE-65DC-4398-A5DD-634F4FACBB48}"/>
    <cellStyle name="Comma 3 3 2 2 2 3 2 2" xfId="26552" xr:uid="{06CBFD03-9A22-4157-BFF5-D874E9367D41}"/>
    <cellStyle name="Comma 3 3 2 2 2 3 2 2 2" xfId="33076" xr:uid="{3F8DFD0C-F794-4DAF-9805-D7A841F909BA}"/>
    <cellStyle name="Comma 3 3 2 2 2 3 2 3" xfId="29815" xr:uid="{16B95430-64F7-4A64-BC09-98F2E0E75D00}"/>
    <cellStyle name="Comma 3 3 2 2 2 3 3" xfId="22202" xr:uid="{F7B83565-B7DD-4F7C-AA92-943F5F954171}"/>
    <cellStyle name="Comma 3 3 2 2 2 3 3 2" xfId="25465" xr:uid="{8EDB478D-5749-411E-8E0A-6D3D1A5A065E}"/>
    <cellStyle name="Comma 3 3 2 2 2 3 3 2 2" xfId="31989" xr:uid="{9D70C2E3-BF08-45B3-B002-62AD16F64DAD}"/>
    <cellStyle name="Comma 3 3 2 2 2 3 3 3" xfId="28728" xr:uid="{9F7FE1EB-36F1-49D4-B0FB-E4E54D3B6968}"/>
    <cellStyle name="Comma 3 3 2 2 2 3 4" xfId="24378" xr:uid="{929BB11E-C599-464D-91DF-A74F84E55B08}"/>
    <cellStyle name="Comma 3 3 2 2 2 3 4 2" xfId="30902" xr:uid="{BDF21801-1A73-421D-BBBE-EBA1AFBE4E8D}"/>
    <cellStyle name="Comma 3 3 2 2 2 3 5" xfId="27641" xr:uid="{766E25BF-0FD4-45E2-889A-74E656719A21}"/>
    <cellStyle name="Comma 3 3 2 2 2 4" xfId="23287" xr:uid="{F91D44F2-9646-4C3F-B1C0-01D18D84C591}"/>
    <cellStyle name="Comma 3 3 2 2 2 4 2" xfId="26550" xr:uid="{3C3B42B8-CAFD-47D8-8144-4EC7202C2E81}"/>
    <cellStyle name="Comma 3 3 2 2 2 4 2 2" xfId="33074" xr:uid="{DD286A39-82F4-4F5C-82D7-C77B3A7F10CF}"/>
    <cellStyle name="Comma 3 3 2 2 2 4 3" xfId="29813" xr:uid="{6B641A2B-8FA3-42C4-8E5B-3EF492E5C318}"/>
    <cellStyle name="Comma 3 3 2 2 2 5" xfId="22200" xr:uid="{63D36C9D-9851-4528-A327-D1B720D89DBA}"/>
    <cellStyle name="Comma 3 3 2 2 2 5 2" xfId="25463" xr:uid="{C3644439-F14C-461D-B136-0B5C4568DC22}"/>
    <cellStyle name="Comma 3 3 2 2 2 5 2 2" xfId="31987" xr:uid="{E8DAC06E-F571-4237-BAF8-C59B2BBFF804}"/>
    <cellStyle name="Comma 3 3 2 2 2 5 3" xfId="28726" xr:uid="{1563A73A-7E70-4172-9021-A0724714479B}"/>
    <cellStyle name="Comma 3 3 2 2 2 6" xfId="24376" xr:uid="{2C5C5B0D-0D90-4C84-87BC-1E242D0D1DC4}"/>
    <cellStyle name="Comma 3 3 2 2 2 6 2" xfId="30900" xr:uid="{80036DC3-67D0-4EF5-AA38-F99C7ECF351A}"/>
    <cellStyle name="Comma 3 3 2 2 2 7" xfId="27639" xr:uid="{C5AF4B0F-81DF-4D08-9F9C-DA2FD2171B15}"/>
    <cellStyle name="Comma 3 3 2 2 3" xfId="13884" xr:uid="{00000000-0005-0000-0000-000031360000}"/>
    <cellStyle name="Comma 3 3 2 2 3 2" xfId="23290" xr:uid="{4F62DC17-7413-48AE-9EFE-A306F604093D}"/>
    <cellStyle name="Comma 3 3 2 2 3 2 2" xfId="26553" xr:uid="{AC20DDCD-98A8-4C42-9AAE-3964B210984F}"/>
    <cellStyle name="Comma 3 3 2 2 3 2 2 2" xfId="33077" xr:uid="{7B98726F-DE13-428D-B755-8DD06158C295}"/>
    <cellStyle name="Comma 3 3 2 2 3 2 3" xfId="29816" xr:uid="{BBD2F132-7D86-46C1-9C97-2D0E6A8131A8}"/>
    <cellStyle name="Comma 3 3 2 2 3 3" xfId="22203" xr:uid="{3D28451F-A70E-48D2-B55A-B2BD1F5991E9}"/>
    <cellStyle name="Comma 3 3 2 2 3 3 2" xfId="25466" xr:uid="{88770614-BA65-4801-8768-00C38E0516C5}"/>
    <cellStyle name="Comma 3 3 2 2 3 3 2 2" xfId="31990" xr:uid="{2627A427-34D3-4885-BB6D-DBD82A70A5C8}"/>
    <cellStyle name="Comma 3 3 2 2 3 3 3" xfId="28729" xr:uid="{B6188652-CB6E-4B0D-B767-293030A846FC}"/>
    <cellStyle name="Comma 3 3 2 2 3 4" xfId="24379" xr:uid="{F163E770-BDBC-4113-BDD8-935F6CF9F8BB}"/>
    <cellStyle name="Comma 3 3 2 2 3 4 2" xfId="30903" xr:uid="{B163DB00-D88D-406F-8850-01B0DC84743B}"/>
    <cellStyle name="Comma 3 3 2 2 3 5" xfId="27642" xr:uid="{0306A216-3891-4211-93CE-EC74813B4765}"/>
    <cellStyle name="Comma 3 3 2 2 4" xfId="13885" xr:uid="{00000000-0005-0000-0000-000032360000}"/>
    <cellStyle name="Comma 3 3 2 2 4 2" xfId="23291" xr:uid="{063B4FB6-9315-4821-B4DC-B4F82FA30836}"/>
    <cellStyle name="Comma 3 3 2 2 4 2 2" xfId="26554" xr:uid="{625AED94-F801-41CF-8A8A-917274CBC3D5}"/>
    <cellStyle name="Comma 3 3 2 2 4 2 2 2" xfId="33078" xr:uid="{978A5ECA-651B-410D-ABE4-E56FA77F6B8A}"/>
    <cellStyle name="Comma 3 3 2 2 4 2 3" xfId="29817" xr:uid="{95CC3F11-85EE-4CAE-AA41-8AE8E15615A7}"/>
    <cellStyle name="Comma 3 3 2 2 4 3" xfId="22204" xr:uid="{BAB3C9DA-6D5B-43DC-8791-6FE63150C8E9}"/>
    <cellStyle name="Comma 3 3 2 2 4 3 2" xfId="25467" xr:uid="{099F96FD-A8F3-480A-98F8-6B9055D48F42}"/>
    <cellStyle name="Comma 3 3 2 2 4 3 2 2" xfId="31991" xr:uid="{8526CCE8-E75B-476A-8FAB-7276573D086E}"/>
    <cellStyle name="Comma 3 3 2 2 4 3 3" xfId="28730" xr:uid="{EB73D413-EF54-4C61-9E4C-69796A0F424F}"/>
    <cellStyle name="Comma 3 3 2 2 4 4" xfId="24380" xr:uid="{1BFBC87C-5DDC-486A-8251-F02A2CC2CE13}"/>
    <cellStyle name="Comma 3 3 2 2 4 4 2" xfId="30904" xr:uid="{D4648324-C729-4305-8344-25D64FA5B39E}"/>
    <cellStyle name="Comma 3 3 2 2 4 5" xfId="27643" xr:uid="{3E228488-CEFB-478D-8BEE-E179D40F7A56}"/>
    <cellStyle name="Comma 3 3 2 2 5" xfId="23286" xr:uid="{EC52F998-D3BC-4634-A286-5EB1AD89E908}"/>
    <cellStyle name="Comma 3 3 2 2 5 2" xfId="26549" xr:uid="{337922D8-8166-4AD7-863F-F28EAA3A5219}"/>
    <cellStyle name="Comma 3 3 2 2 5 2 2" xfId="33073" xr:uid="{5C842EC2-7FA4-411C-8796-D47B652120F9}"/>
    <cellStyle name="Comma 3 3 2 2 5 3" xfId="29812" xr:uid="{35D4BC6B-5771-4100-B084-E19B161D5969}"/>
    <cellStyle name="Comma 3 3 2 2 6" xfId="22199" xr:uid="{56E187B9-ACE6-4036-AC57-379A90C832D4}"/>
    <cellStyle name="Comma 3 3 2 2 6 2" xfId="25462" xr:uid="{55253A65-DAE3-4A0F-9D18-AE0D75BF5B45}"/>
    <cellStyle name="Comma 3 3 2 2 6 2 2" xfId="31986" xr:uid="{7FFA0C03-58B5-462A-B588-1BBD939D4ADB}"/>
    <cellStyle name="Comma 3 3 2 2 6 3" xfId="28725" xr:uid="{06141550-6163-4F0B-8F80-607E64E4EB2C}"/>
    <cellStyle name="Comma 3 3 2 2 7" xfId="24375" xr:uid="{35D0CAB2-619A-411A-98FF-16F066B19F43}"/>
    <cellStyle name="Comma 3 3 2 2 7 2" xfId="30899" xr:uid="{1E20F1E4-0D9F-4134-8EF3-53C7C3FABBB0}"/>
    <cellStyle name="Comma 3 3 2 2 8" xfId="27638" xr:uid="{5AE558CA-3E2E-4581-BACC-BC5783BC0FDD}"/>
    <cellStyle name="Comma 3 3 2 3" xfId="13886" xr:uid="{00000000-0005-0000-0000-000033360000}"/>
    <cellStyle name="Comma 3 3 2 3 2" xfId="13887" xr:uid="{00000000-0005-0000-0000-000034360000}"/>
    <cellStyle name="Comma 3 3 2 3 2 2" xfId="23293" xr:uid="{84899EFF-0F73-482A-AF5D-B7306A65945E}"/>
    <cellStyle name="Comma 3 3 2 3 2 2 2" xfId="26556" xr:uid="{30D922C8-44A8-4850-A29C-2936D5E12388}"/>
    <cellStyle name="Comma 3 3 2 3 2 2 2 2" xfId="33080" xr:uid="{3FF1DAAC-52C4-4E3A-BF81-12EAC1D79D95}"/>
    <cellStyle name="Comma 3 3 2 3 2 2 3" xfId="29819" xr:uid="{27505E75-8D97-4984-8758-5FA12200ED7D}"/>
    <cellStyle name="Comma 3 3 2 3 2 3" xfId="22206" xr:uid="{E5AD2DCB-600E-4088-94E3-88ACD6A06886}"/>
    <cellStyle name="Comma 3 3 2 3 2 3 2" xfId="25469" xr:uid="{8C736274-BB28-474F-8177-23C6F40CBF7A}"/>
    <cellStyle name="Comma 3 3 2 3 2 3 2 2" xfId="31993" xr:uid="{F9706313-E294-4FDB-A8FA-A42A6975E83E}"/>
    <cellStyle name="Comma 3 3 2 3 2 3 3" xfId="28732" xr:uid="{A7E322E3-76A5-45F6-88E1-1E09AAC147B7}"/>
    <cellStyle name="Comma 3 3 2 3 2 4" xfId="24382" xr:uid="{839EC210-1E73-47B8-A7F5-8B62F0FC92F5}"/>
    <cellStyle name="Comma 3 3 2 3 2 4 2" xfId="30906" xr:uid="{7FFA548A-06B4-4964-9061-750CC8A5BE57}"/>
    <cellStyle name="Comma 3 3 2 3 2 5" xfId="27645" xr:uid="{0F69935D-90D3-41ED-AE37-2D5137FD5675}"/>
    <cellStyle name="Comma 3 3 2 3 3" xfId="13888" xr:uid="{00000000-0005-0000-0000-000035360000}"/>
    <cellStyle name="Comma 3 3 2 3 3 2" xfId="23294" xr:uid="{78A4BD6E-B19B-49B0-8890-D03D5012F591}"/>
    <cellStyle name="Comma 3 3 2 3 3 2 2" xfId="26557" xr:uid="{79CC39E1-2E93-44EC-8966-D74AF86CA4DB}"/>
    <cellStyle name="Comma 3 3 2 3 3 2 2 2" xfId="33081" xr:uid="{D082BB91-3935-421C-AD11-81AED729F38C}"/>
    <cellStyle name="Comma 3 3 2 3 3 2 3" xfId="29820" xr:uid="{C06A2EC3-05FA-4D83-9000-FB1E4E3E627B}"/>
    <cellStyle name="Comma 3 3 2 3 3 3" xfId="22207" xr:uid="{87CF8656-8107-41A1-8244-B96D09989946}"/>
    <cellStyle name="Comma 3 3 2 3 3 3 2" xfId="25470" xr:uid="{CAB3316D-3713-4E1D-B5E3-CA9E4A2DB3B5}"/>
    <cellStyle name="Comma 3 3 2 3 3 3 2 2" xfId="31994" xr:uid="{557BAFFA-323C-4F2E-B9D2-C9642C079C75}"/>
    <cellStyle name="Comma 3 3 2 3 3 3 3" xfId="28733" xr:uid="{F71E22B9-438B-4D80-ABEA-CB5265071365}"/>
    <cellStyle name="Comma 3 3 2 3 3 4" xfId="24383" xr:uid="{2A31E087-5092-4B25-B2BF-395D5257D1A4}"/>
    <cellStyle name="Comma 3 3 2 3 3 4 2" xfId="30907" xr:uid="{80B7BAEC-6212-4D46-9B73-D72BDAFE6AE2}"/>
    <cellStyle name="Comma 3 3 2 3 3 5" xfId="27646" xr:uid="{12B259A8-6BFE-4410-860A-53DCA8CD8094}"/>
    <cellStyle name="Comma 3 3 2 3 4" xfId="23292" xr:uid="{BEEBD278-94BD-47D4-94D4-905D17D9950E}"/>
    <cellStyle name="Comma 3 3 2 3 4 2" xfId="26555" xr:uid="{B58975C2-C202-4687-A8D1-A0A2DD83C373}"/>
    <cellStyle name="Comma 3 3 2 3 4 2 2" xfId="33079" xr:uid="{95594A4C-54F4-4630-8EFD-2D105FE686E1}"/>
    <cellStyle name="Comma 3 3 2 3 4 3" xfId="29818" xr:uid="{AA50E516-A09B-4856-A1BF-E990DC7DF0BA}"/>
    <cellStyle name="Comma 3 3 2 3 5" xfId="22205" xr:uid="{0CCA2A4C-C6EE-4559-8A8A-12EE521A67AC}"/>
    <cellStyle name="Comma 3 3 2 3 5 2" xfId="25468" xr:uid="{69223683-3988-4E99-9049-FB197EDD7261}"/>
    <cellStyle name="Comma 3 3 2 3 5 2 2" xfId="31992" xr:uid="{F9873108-BF56-4E8E-B828-50F1C072B16F}"/>
    <cellStyle name="Comma 3 3 2 3 5 3" xfId="28731" xr:uid="{B3610601-B7AB-4A02-B021-C94F00A99AD6}"/>
    <cellStyle name="Comma 3 3 2 3 6" xfId="24381" xr:uid="{011BE484-A2BE-4FBB-8BAE-689716124E78}"/>
    <cellStyle name="Comma 3 3 2 3 6 2" xfId="30905" xr:uid="{3AF33208-F83A-4B04-A34B-20A39F1A7F65}"/>
    <cellStyle name="Comma 3 3 2 3 7" xfId="27644" xr:uid="{BF81169D-14BB-4611-A0AD-FADF36FD6F8A}"/>
    <cellStyle name="Comma 3 3 2 4" xfId="13889" xr:uid="{00000000-0005-0000-0000-000036360000}"/>
    <cellStyle name="Comma 3 3 2 4 2" xfId="13890" xr:uid="{00000000-0005-0000-0000-000037360000}"/>
    <cellStyle name="Comma 3 3 2 4 2 2" xfId="23296" xr:uid="{BB912EAB-C0DE-49D1-9666-83C96ED44620}"/>
    <cellStyle name="Comma 3 3 2 4 2 2 2" xfId="26559" xr:uid="{125A8A07-1125-49AE-8050-4BF440B8D676}"/>
    <cellStyle name="Comma 3 3 2 4 2 2 2 2" xfId="33083" xr:uid="{C57EC9D1-838C-4BCC-A36E-ACE578983EEF}"/>
    <cellStyle name="Comma 3 3 2 4 2 2 3" xfId="29822" xr:uid="{48DDFA83-FB3C-46AF-8B4C-A28ED13B192C}"/>
    <cellStyle name="Comma 3 3 2 4 2 3" xfId="22209" xr:uid="{423AB86A-59B5-4042-B6C9-ED628EDAF673}"/>
    <cellStyle name="Comma 3 3 2 4 2 3 2" xfId="25472" xr:uid="{ECB734A3-6775-4FE7-A582-837B0A4C04C0}"/>
    <cellStyle name="Comma 3 3 2 4 2 3 2 2" xfId="31996" xr:uid="{0EDA7039-29D8-4F09-A701-29CF7A92F1A2}"/>
    <cellStyle name="Comma 3 3 2 4 2 3 3" xfId="28735" xr:uid="{B1C0821B-A34E-4AD6-8D3E-9EC5B153C845}"/>
    <cellStyle name="Comma 3 3 2 4 2 4" xfId="24385" xr:uid="{0C4075D8-0417-4810-861C-F6281B2DE2CA}"/>
    <cellStyle name="Comma 3 3 2 4 2 4 2" xfId="30909" xr:uid="{FBD0B3B2-3E33-41B9-AB8A-726DB1F1745D}"/>
    <cellStyle name="Comma 3 3 2 4 2 5" xfId="27648" xr:uid="{8D499D60-7FA8-409A-950D-65BD81B11136}"/>
    <cellStyle name="Comma 3 3 2 4 3" xfId="13891" xr:uid="{00000000-0005-0000-0000-000038360000}"/>
    <cellStyle name="Comma 3 3 2 4 3 2" xfId="23297" xr:uid="{9ED4D2CE-C1A9-49AC-839A-79ED45A1BECB}"/>
    <cellStyle name="Comma 3 3 2 4 3 2 2" xfId="26560" xr:uid="{4EBB29B0-F85C-4B67-92FE-40E8DA087BF2}"/>
    <cellStyle name="Comma 3 3 2 4 3 2 2 2" xfId="33084" xr:uid="{DCACBA9C-9F40-4B11-A4F8-9FD4D82B66E9}"/>
    <cellStyle name="Comma 3 3 2 4 3 2 3" xfId="29823" xr:uid="{230C63AD-7D35-4F3D-97BB-A235EF09815A}"/>
    <cellStyle name="Comma 3 3 2 4 3 3" xfId="22210" xr:uid="{CB1AEE63-FEA3-4F3D-B76B-6B3C09ACB4B4}"/>
    <cellStyle name="Comma 3 3 2 4 3 3 2" xfId="25473" xr:uid="{FF1C40A9-FCE7-4398-BC81-739B83EA9961}"/>
    <cellStyle name="Comma 3 3 2 4 3 3 2 2" xfId="31997" xr:uid="{E5E8720E-BF91-40EA-8F21-0FCB82FA29CD}"/>
    <cellStyle name="Comma 3 3 2 4 3 3 3" xfId="28736" xr:uid="{DEBB0862-2FC1-4C61-B2C0-DEEE74819D2D}"/>
    <cellStyle name="Comma 3 3 2 4 3 4" xfId="24386" xr:uid="{29820465-02F1-42F8-926A-CBDBEF1E1256}"/>
    <cellStyle name="Comma 3 3 2 4 3 4 2" xfId="30910" xr:uid="{67FF4D34-1A28-4D09-98F4-D41DDD127B97}"/>
    <cellStyle name="Comma 3 3 2 4 3 5" xfId="27649" xr:uid="{48E55446-1C2F-47E9-B6B9-797ADE857765}"/>
    <cellStyle name="Comma 3 3 2 4 4" xfId="23295" xr:uid="{818DCE6D-6E28-455A-B439-C092703702B3}"/>
    <cellStyle name="Comma 3 3 2 4 4 2" xfId="26558" xr:uid="{E5F1E4C6-AA21-48F5-9C57-0817AE0D554B}"/>
    <cellStyle name="Comma 3 3 2 4 4 2 2" xfId="33082" xr:uid="{1603E22E-DFB8-4C65-A0C4-2E8FF553AE68}"/>
    <cellStyle name="Comma 3 3 2 4 4 3" xfId="29821" xr:uid="{5E8346A5-1FFE-4770-833D-24102B9BB947}"/>
    <cellStyle name="Comma 3 3 2 4 5" xfId="22208" xr:uid="{88520F47-C149-4E7E-9FAA-6412D51FAAF9}"/>
    <cellStyle name="Comma 3 3 2 4 5 2" xfId="25471" xr:uid="{DEC5CF99-7B5D-4353-8F27-71E1BF99F358}"/>
    <cellStyle name="Comma 3 3 2 4 5 2 2" xfId="31995" xr:uid="{F7343369-1F67-4F0A-8CC0-CEF752ACE66E}"/>
    <cellStyle name="Comma 3 3 2 4 5 3" xfId="28734" xr:uid="{EA78B2AB-EB8C-4152-ADA2-F00564AE48B2}"/>
    <cellStyle name="Comma 3 3 2 4 6" xfId="24384" xr:uid="{D5B1973B-8D1F-494C-A953-04C7FEAC6BFE}"/>
    <cellStyle name="Comma 3 3 2 4 6 2" xfId="30908" xr:uid="{4D198E1F-CE80-4666-A667-855AE0366029}"/>
    <cellStyle name="Comma 3 3 2 4 7" xfId="27647" xr:uid="{5AAF3B75-2F59-4A5E-87E4-379F085BE577}"/>
    <cellStyle name="Comma 3 3 2 5" xfId="13892" xr:uid="{00000000-0005-0000-0000-000039360000}"/>
    <cellStyle name="Comma 3 3 2 5 2" xfId="23298" xr:uid="{9AB7A421-E748-4AB3-ACB5-3DCFE2563077}"/>
    <cellStyle name="Comma 3 3 2 5 2 2" xfId="26561" xr:uid="{D040D990-D9F1-46A8-9606-A882E14C57D2}"/>
    <cellStyle name="Comma 3 3 2 5 2 2 2" xfId="33085" xr:uid="{1F4C3EB8-BCF1-4859-B257-6188C6B03A44}"/>
    <cellStyle name="Comma 3 3 2 5 2 3" xfId="29824" xr:uid="{0F16F347-D1B5-4A58-8C4A-EC6701BB2288}"/>
    <cellStyle name="Comma 3 3 2 5 3" xfId="22211" xr:uid="{4681F4D8-7FCD-4882-9B31-B629D52324E4}"/>
    <cellStyle name="Comma 3 3 2 5 3 2" xfId="25474" xr:uid="{A9C0C328-AB73-4A58-B7C8-58000CBE5EB4}"/>
    <cellStyle name="Comma 3 3 2 5 3 2 2" xfId="31998" xr:uid="{C3CF4AC1-BADC-421A-9D67-2DC5ADCC1086}"/>
    <cellStyle name="Comma 3 3 2 5 3 3" xfId="28737" xr:uid="{C74A3E3D-4721-4EEB-B034-1447DC52AFE5}"/>
    <cellStyle name="Comma 3 3 2 5 4" xfId="24387" xr:uid="{B2A669E8-E8BA-440D-9429-474D11FE902F}"/>
    <cellStyle name="Comma 3 3 2 5 4 2" xfId="30911" xr:uid="{1040D81F-6637-46EC-9007-76786F6D24F4}"/>
    <cellStyle name="Comma 3 3 2 5 5" xfId="27650" xr:uid="{AF8B1775-0F4F-4F11-9E55-AA6BCB675A63}"/>
    <cellStyle name="Comma 3 3 2 6" xfId="13893" xr:uid="{00000000-0005-0000-0000-00003A360000}"/>
    <cellStyle name="Comma 3 3 2 6 2" xfId="23299" xr:uid="{658BB336-07BB-473D-B511-2D8CF3C897FD}"/>
    <cellStyle name="Comma 3 3 2 6 2 2" xfId="26562" xr:uid="{A55C5C8E-8859-4200-861E-4EE4DB9CB072}"/>
    <cellStyle name="Comma 3 3 2 6 2 2 2" xfId="33086" xr:uid="{E6B23479-0882-4513-8DDD-C1E5C2397F0F}"/>
    <cellStyle name="Comma 3 3 2 6 2 3" xfId="29825" xr:uid="{AE74178F-94F4-4BCD-B103-712BF35E9C15}"/>
    <cellStyle name="Comma 3 3 2 6 3" xfId="22212" xr:uid="{E053D974-4667-401A-AD29-A883CF1C60A7}"/>
    <cellStyle name="Comma 3 3 2 6 3 2" xfId="25475" xr:uid="{B3510195-4209-40F0-BB5B-60581C906080}"/>
    <cellStyle name="Comma 3 3 2 6 3 2 2" xfId="31999" xr:uid="{642FB3A5-D9B6-4153-83D2-480B07B1A24A}"/>
    <cellStyle name="Comma 3 3 2 6 3 3" xfId="28738" xr:uid="{AD6585BF-7FDF-4B6C-9E4C-F25B4F8A9F34}"/>
    <cellStyle name="Comma 3 3 2 6 4" xfId="24388" xr:uid="{7067DE50-CC19-407A-AC32-61D1201B3C69}"/>
    <cellStyle name="Comma 3 3 2 6 4 2" xfId="30912" xr:uid="{F6964CFD-D81E-4462-8565-76D46003E933}"/>
    <cellStyle name="Comma 3 3 2 6 5" xfId="27651" xr:uid="{5ADF0BF3-91AB-4C71-8097-0CF8C4303D4F}"/>
    <cellStyle name="Comma 3 3 2 7" xfId="13894" xr:uid="{00000000-0005-0000-0000-00003B360000}"/>
    <cellStyle name="Comma 3 3 2 7 2" xfId="23300" xr:uid="{7E1A517C-666C-4A45-B27C-7D49C81240E1}"/>
    <cellStyle name="Comma 3 3 2 7 2 2" xfId="26563" xr:uid="{A6487FAD-1474-4EB3-A590-F8025AEA6723}"/>
    <cellStyle name="Comma 3 3 2 7 2 2 2" xfId="33087" xr:uid="{C3CC3F3E-6821-4E8D-9CF5-CC9F79C2E868}"/>
    <cellStyle name="Comma 3 3 2 7 2 3" xfId="29826" xr:uid="{76BCF990-95F4-43C3-B1B9-F804F56FA964}"/>
    <cellStyle name="Comma 3 3 2 7 3" xfId="22213" xr:uid="{41BA8E12-BC8A-46CB-9594-DD6D4F28047A}"/>
    <cellStyle name="Comma 3 3 2 7 3 2" xfId="25476" xr:uid="{C34D8B44-98B1-4D33-A89A-269CD2595118}"/>
    <cellStyle name="Comma 3 3 2 7 3 2 2" xfId="32000" xr:uid="{743C27C8-03D6-4BF1-9584-C24272EB6A99}"/>
    <cellStyle name="Comma 3 3 2 7 3 3" xfId="28739" xr:uid="{5CCAF2AD-F479-4816-B658-9E2F356C015F}"/>
    <cellStyle name="Comma 3 3 2 7 4" xfId="24389" xr:uid="{8ACD706F-DAEF-4E95-BBED-00BE0F4B325E}"/>
    <cellStyle name="Comma 3 3 2 7 4 2" xfId="30913" xr:uid="{27AF90E8-4EEE-45BA-8F1E-B90D1CF030CB}"/>
    <cellStyle name="Comma 3 3 2 7 5" xfId="27652" xr:uid="{35B36703-75CF-45F1-9E84-36CF2A4C9790}"/>
    <cellStyle name="Comma 3 3 2 8" xfId="23285" xr:uid="{108D48EE-1BF9-4A19-A460-4346D319D50B}"/>
    <cellStyle name="Comma 3 3 2 8 2" xfId="26548" xr:uid="{3EC794AC-B632-416D-82AD-4B8F91113561}"/>
    <cellStyle name="Comma 3 3 2 8 2 2" xfId="33072" xr:uid="{031C4991-36E0-46ED-B971-791A41DE5D81}"/>
    <cellStyle name="Comma 3 3 2 8 3" xfId="29811" xr:uid="{CD72FFAD-8685-4D5B-BA93-42907C3A735D}"/>
    <cellStyle name="Comma 3 3 2 9" xfId="22198" xr:uid="{AA3F401F-9710-4EC7-83AB-6D31764B9B21}"/>
    <cellStyle name="Comma 3 3 2 9 2" xfId="25461" xr:uid="{1CA7F454-277C-4F4C-A5E4-B61F31770981}"/>
    <cellStyle name="Comma 3 3 2 9 2 2" xfId="31985" xr:uid="{214F0EE9-96DB-4718-A295-391688BA96DB}"/>
    <cellStyle name="Comma 3 3 2 9 3" xfId="28724" xr:uid="{5CB6D456-D81D-44F6-BC58-E6DC5C70EC60}"/>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6" xr:uid="{DF6DE5E8-DDDB-4AA0-A24D-61C96DBFC549}"/>
    <cellStyle name="Comma 3 3 3 2 2 2 2 2" xfId="33090" xr:uid="{D9CE4FFE-F082-4897-B357-988AF9562E72}"/>
    <cellStyle name="Comma 3 3 3 2 2 2 3" xfId="29829" xr:uid="{920B356F-DDDF-4BDC-B095-D4377C109F26}"/>
    <cellStyle name="Comma 3 3 3 2 2 3" xfId="22216" xr:uid="{526709BA-F528-4DF8-8502-DD39D6F655B2}"/>
    <cellStyle name="Comma 3 3 3 2 2 3 2" xfId="25479" xr:uid="{937B8A4C-0FFF-4448-9B3E-63DEB2EA0D45}"/>
    <cellStyle name="Comma 3 3 3 2 2 3 2 2" xfId="32003" xr:uid="{6B991E24-2229-4AE7-B144-4DD9E04B0CEE}"/>
    <cellStyle name="Comma 3 3 3 2 2 3 3" xfId="28742" xr:uid="{EAD6A145-5D20-4713-AE4A-A3F5D368ED87}"/>
    <cellStyle name="Comma 3 3 3 2 2 4" xfId="24392" xr:uid="{F5D72801-8338-417C-8F3E-B1AE8AD9943E}"/>
    <cellStyle name="Comma 3 3 3 2 2 4 2" xfId="30916" xr:uid="{09E99B2E-64D9-4482-943F-F457C0AA812E}"/>
    <cellStyle name="Comma 3 3 3 2 2 5" xfId="27655" xr:uid="{0DE0EF64-05CB-4272-9D6F-BB0BA810EEAE}"/>
    <cellStyle name="Comma 3 3 3 2 3" xfId="13898" xr:uid="{00000000-0005-0000-0000-00003F360000}"/>
    <cellStyle name="Comma 3 3 3 2 3 2" xfId="23304" xr:uid="{A44BF3C2-0824-4305-8371-BA17C88DEE8D}"/>
    <cellStyle name="Comma 3 3 3 2 3 2 2" xfId="26567" xr:uid="{7E083BAD-B619-4DFF-8970-9276E6DFB2A3}"/>
    <cellStyle name="Comma 3 3 3 2 3 2 2 2" xfId="33091" xr:uid="{E68233C2-99B3-47A7-B756-BFA72198E284}"/>
    <cellStyle name="Comma 3 3 3 2 3 2 3" xfId="29830" xr:uid="{20FDE874-B47D-4F08-8129-1A3F7038135E}"/>
    <cellStyle name="Comma 3 3 3 2 3 3" xfId="22217" xr:uid="{68122CA0-5C47-487B-87BF-574260FEAE0A}"/>
    <cellStyle name="Comma 3 3 3 2 3 3 2" xfId="25480" xr:uid="{C7774C2D-2776-42F0-9632-43C2926C1B23}"/>
    <cellStyle name="Comma 3 3 3 2 3 3 2 2" xfId="32004" xr:uid="{39279C0F-35AF-481B-8A6C-E35C48FBCEB1}"/>
    <cellStyle name="Comma 3 3 3 2 3 3 3" xfId="28743" xr:uid="{604DA057-1532-4365-A6C6-19FC07F7DC86}"/>
    <cellStyle name="Comma 3 3 3 2 3 4" xfId="24393" xr:uid="{2164C657-BA3C-4613-8957-A79050E94FFD}"/>
    <cellStyle name="Comma 3 3 3 2 3 4 2" xfId="30917" xr:uid="{565975BB-1BAB-47C2-8776-C44F18CC436D}"/>
    <cellStyle name="Comma 3 3 3 2 3 5" xfId="27656" xr:uid="{817C6A70-56ED-47E2-BE37-AAA24E43D2F0}"/>
    <cellStyle name="Comma 3 3 3 2 4" xfId="23302" xr:uid="{2319B299-64A0-42C4-A6EF-6ABC52E5FCDA}"/>
    <cellStyle name="Comma 3 3 3 2 4 2" xfId="26565" xr:uid="{8CEAAF66-6852-49B3-9CC1-34860AB943CE}"/>
    <cellStyle name="Comma 3 3 3 2 4 2 2" xfId="33089" xr:uid="{F4751E14-6470-4DA7-ACD9-666EAEF03CA2}"/>
    <cellStyle name="Comma 3 3 3 2 4 3" xfId="29828" xr:uid="{DB0EDEFE-54D6-4F48-9B67-F98E24931D34}"/>
    <cellStyle name="Comma 3 3 3 2 5" xfId="22215" xr:uid="{FCA57095-5B90-4B7B-B417-5DE4A5C7C9D1}"/>
    <cellStyle name="Comma 3 3 3 2 5 2" xfId="25478" xr:uid="{D36C0728-5B48-48AD-9C7C-83993FE5645C}"/>
    <cellStyle name="Comma 3 3 3 2 5 2 2" xfId="32002" xr:uid="{6279D9CF-23F5-4DAD-8208-FB213F056C40}"/>
    <cellStyle name="Comma 3 3 3 2 5 3" xfId="28741" xr:uid="{C673069C-2AEF-4445-95B3-661A8602D97C}"/>
    <cellStyle name="Comma 3 3 3 2 6" xfId="24391" xr:uid="{CE6D0429-A027-44B3-81EE-463A833300E6}"/>
    <cellStyle name="Comma 3 3 3 2 6 2" xfId="30915" xr:uid="{44C9C1F0-D09D-433B-828A-6CCBA647BB40}"/>
    <cellStyle name="Comma 3 3 3 2 7" xfId="27654" xr:uid="{FB759800-699E-43FB-BF39-18AB351076E4}"/>
    <cellStyle name="Comma 3 3 3 3" xfId="13899" xr:uid="{00000000-0005-0000-0000-000040360000}"/>
    <cellStyle name="Comma 3 3 3 3 2" xfId="23305" xr:uid="{E4CD7DF1-13D2-4ADC-A8C7-1F6A43805D9D}"/>
    <cellStyle name="Comma 3 3 3 3 2 2" xfId="26568" xr:uid="{27FA4BD3-05F0-4CC0-AB54-2A2DAF27B1A0}"/>
    <cellStyle name="Comma 3 3 3 3 2 2 2" xfId="33092" xr:uid="{9BB086FB-40CB-4F79-9EB1-7AA4705923EA}"/>
    <cellStyle name="Comma 3 3 3 3 2 3" xfId="29831" xr:uid="{F4246227-BCB6-4EE1-A365-753E217E804E}"/>
    <cellStyle name="Comma 3 3 3 3 3" xfId="22218" xr:uid="{D2EB569B-39C2-4E36-BB83-7BADCFBF17CD}"/>
    <cellStyle name="Comma 3 3 3 3 3 2" xfId="25481" xr:uid="{227AE764-664B-427A-B111-FF11062597FE}"/>
    <cellStyle name="Comma 3 3 3 3 3 2 2" xfId="32005" xr:uid="{49D72BB5-E90C-4BD9-9B3F-E91FB13BD379}"/>
    <cellStyle name="Comma 3 3 3 3 3 3" xfId="28744" xr:uid="{574BED2B-F135-4D79-959A-E30F818C2DE2}"/>
    <cellStyle name="Comma 3 3 3 3 4" xfId="24394" xr:uid="{8CA759F1-1385-42CD-B57D-5D444B751B18}"/>
    <cellStyle name="Comma 3 3 3 3 4 2" xfId="30918" xr:uid="{0E767B99-6C3B-4C91-A345-DE2E65F666E5}"/>
    <cellStyle name="Comma 3 3 3 3 5" xfId="27657" xr:uid="{A4F03A75-12CB-4ECB-B2E1-FFC1785A8426}"/>
    <cellStyle name="Comma 3 3 3 4" xfId="13900" xr:uid="{00000000-0005-0000-0000-000041360000}"/>
    <cellStyle name="Comma 3 3 3 4 2" xfId="23306" xr:uid="{DCF547AD-11FC-4AE0-8710-40B7CE70DA2B}"/>
    <cellStyle name="Comma 3 3 3 4 2 2" xfId="26569" xr:uid="{B430E14E-A07F-41FA-8051-D5F5F3E017D4}"/>
    <cellStyle name="Comma 3 3 3 4 2 2 2" xfId="33093" xr:uid="{32D04E39-78C6-49E9-BA54-56AF13F8DA6C}"/>
    <cellStyle name="Comma 3 3 3 4 2 3" xfId="29832" xr:uid="{818D1CA7-5760-46F9-A454-1AC1691E1FEB}"/>
    <cellStyle name="Comma 3 3 3 4 3" xfId="22219" xr:uid="{7826AF0B-A90A-476C-84CA-2B3FDFF7AAA6}"/>
    <cellStyle name="Comma 3 3 3 4 3 2" xfId="25482" xr:uid="{D0EFEAEC-DB85-4208-8D5F-3C516686F297}"/>
    <cellStyle name="Comma 3 3 3 4 3 2 2" xfId="32006" xr:uid="{E834C8F2-6FDA-4FC5-8907-EA934444B9E3}"/>
    <cellStyle name="Comma 3 3 3 4 3 3" xfId="28745" xr:uid="{5B16F092-E886-46D1-A1EA-8177F0969C21}"/>
    <cellStyle name="Comma 3 3 3 4 4" xfId="24395" xr:uid="{3C10B910-B689-4D99-90EB-C3F0A6C73A27}"/>
    <cellStyle name="Comma 3 3 3 4 4 2" xfId="30919" xr:uid="{23DE2D2A-0F58-4E5D-8ED5-C2E2DA43404F}"/>
    <cellStyle name="Comma 3 3 3 4 5" xfId="27658" xr:uid="{668EC021-FEB9-4DC0-ACCE-AD2087DD520A}"/>
    <cellStyle name="Comma 3 3 3 5" xfId="23301" xr:uid="{3BAA33F2-2CF4-4C43-8A82-88C4C5CE719B}"/>
    <cellStyle name="Comma 3 3 3 5 2" xfId="26564" xr:uid="{AEED2657-8B1B-4BE5-B8A6-98B0A09922A7}"/>
    <cellStyle name="Comma 3 3 3 5 2 2" xfId="33088" xr:uid="{16C6054D-FD9E-467E-972E-6451F0F0A39C}"/>
    <cellStyle name="Comma 3 3 3 5 3" xfId="29827" xr:uid="{6D725329-445E-4CB6-9A04-E15460D1EA51}"/>
    <cellStyle name="Comma 3 3 3 6" xfId="22214" xr:uid="{E731813B-781E-4C3D-96DA-EA380F0A5551}"/>
    <cellStyle name="Comma 3 3 3 6 2" xfId="25477" xr:uid="{0E4BA953-B84A-49B7-A2DD-67822D517B6B}"/>
    <cellStyle name="Comma 3 3 3 6 2 2" xfId="32001" xr:uid="{5BB98E36-CD15-4219-9ED5-FC34B1BEF153}"/>
    <cellStyle name="Comma 3 3 3 6 3" xfId="28740" xr:uid="{F5D2E3D1-0738-41C8-A9D2-D2162254135F}"/>
    <cellStyle name="Comma 3 3 3 7" xfId="24390" xr:uid="{52354A0C-2517-46F2-BAC7-C2C303ADBE21}"/>
    <cellStyle name="Comma 3 3 3 7 2" xfId="30914" xr:uid="{EE43E2F2-2EE9-49E5-BB81-6B0EC7516D74}"/>
    <cellStyle name="Comma 3 3 3 8" xfId="27653" xr:uid="{5F383AAD-2774-4D50-9EC1-DBB7C015B2BF}"/>
    <cellStyle name="Comma 3 3 4" xfId="13901" xr:uid="{00000000-0005-0000-0000-000042360000}"/>
    <cellStyle name="Comma 3 3 4 2" xfId="13902" xr:uid="{00000000-0005-0000-0000-000043360000}"/>
    <cellStyle name="Comma 3 3 4 2 2" xfId="23308" xr:uid="{6E1EA991-20A0-420C-A09D-71ACF5E27F4D}"/>
    <cellStyle name="Comma 3 3 4 2 2 2" xfId="26571" xr:uid="{1B2A5CCE-04A3-4436-86B7-F808A00D7D4A}"/>
    <cellStyle name="Comma 3 3 4 2 2 2 2" xfId="33095" xr:uid="{331F96F7-0B67-4AAB-8D5C-60EA499CA373}"/>
    <cellStyle name="Comma 3 3 4 2 2 3" xfId="29834" xr:uid="{2898DB82-3575-4CCA-BD9F-DA9EC147F7D3}"/>
    <cellStyle name="Comma 3 3 4 2 3" xfId="22221" xr:uid="{26F3D85C-55ED-468F-B36E-EC36E6DE6A3A}"/>
    <cellStyle name="Comma 3 3 4 2 3 2" xfId="25484" xr:uid="{21155206-29C8-479A-8C2C-BDDB26C88F18}"/>
    <cellStyle name="Comma 3 3 4 2 3 2 2" xfId="32008" xr:uid="{1F8FC594-4489-45BA-A52D-246BFC95AF8C}"/>
    <cellStyle name="Comma 3 3 4 2 3 3" xfId="28747" xr:uid="{30CC7020-6999-4430-9600-D1D908D9F4C2}"/>
    <cellStyle name="Comma 3 3 4 2 4" xfId="24397" xr:uid="{597D446F-A367-4F6F-8F41-34138B39376A}"/>
    <cellStyle name="Comma 3 3 4 2 4 2" xfId="30921" xr:uid="{E5A24AAD-90DC-420B-9E7A-10CA2E469276}"/>
    <cellStyle name="Comma 3 3 4 2 5" xfId="27660" xr:uid="{A846B9E8-854D-4706-8D3B-508446298BEA}"/>
    <cellStyle name="Comma 3 3 4 3" xfId="13903" xr:uid="{00000000-0005-0000-0000-000044360000}"/>
    <cellStyle name="Comma 3 3 4 3 2" xfId="23309" xr:uid="{F016AEA8-6A66-43FF-A82B-CACC55F1ABD8}"/>
    <cellStyle name="Comma 3 3 4 3 2 2" xfId="26572" xr:uid="{0F2E806E-ABCA-4DED-B6E6-7D6244584E80}"/>
    <cellStyle name="Comma 3 3 4 3 2 2 2" xfId="33096" xr:uid="{5F8DEFFE-5B0D-4031-B2BD-E7A61B95912D}"/>
    <cellStyle name="Comma 3 3 4 3 2 3" xfId="29835" xr:uid="{71CD97A7-EAAF-46A1-AF0E-91F7A023DB25}"/>
    <cellStyle name="Comma 3 3 4 3 3" xfId="22222" xr:uid="{BAC5E87D-1EB2-475A-8A31-53FE24A385EB}"/>
    <cellStyle name="Comma 3 3 4 3 3 2" xfId="25485" xr:uid="{91D85ED3-04D0-4608-9B73-B0BF8A34F561}"/>
    <cellStyle name="Comma 3 3 4 3 3 2 2" xfId="32009" xr:uid="{3B401128-4BE9-4B44-9393-C784189A6FB5}"/>
    <cellStyle name="Comma 3 3 4 3 3 3" xfId="28748" xr:uid="{BD71B35B-2657-4653-83C2-C89DD3AB90A0}"/>
    <cellStyle name="Comma 3 3 4 3 4" xfId="24398" xr:uid="{5AB98520-1E12-4504-ABB5-A80E1FE07757}"/>
    <cellStyle name="Comma 3 3 4 3 4 2" xfId="30922" xr:uid="{C85E127B-F40C-48F5-9E29-7E265C01AB23}"/>
    <cellStyle name="Comma 3 3 4 3 5" xfId="27661" xr:uid="{5BDC76F3-E612-4DD5-9200-E772610A4336}"/>
    <cellStyle name="Comma 3 3 4 4" xfId="23307" xr:uid="{7B7513AF-EB76-45B2-899F-B1C84EC916CE}"/>
    <cellStyle name="Comma 3 3 4 4 2" xfId="26570" xr:uid="{8BE69CE7-9ECB-47B0-B9E9-F636AEFF3E5C}"/>
    <cellStyle name="Comma 3 3 4 4 2 2" xfId="33094" xr:uid="{55DF7F9D-A504-4163-B3DE-29D2883FB477}"/>
    <cellStyle name="Comma 3 3 4 4 3" xfId="29833" xr:uid="{2B5F0BDD-0A9D-4381-8D1A-8F8C8B17CCB4}"/>
    <cellStyle name="Comma 3 3 4 5" xfId="22220" xr:uid="{55D4F52D-D46F-42E7-A152-D473AD9DBAF8}"/>
    <cellStyle name="Comma 3 3 4 5 2" xfId="25483" xr:uid="{903538BA-D8EA-4C7E-AB2A-7981A5A057EA}"/>
    <cellStyle name="Comma 3 3 4 5 2 2" xfId="32007" xr:uid="{E5F305A2-278E-4F78-B6CE-A569CFBF7603}"/>
    <cellStyle name="Comma 3 3 4 5 3" xfId="28746" xr:uid="{D0718EC5-94F6-45CF-BC0C-83288BB83030}"/>
    <cellStyle name="Comma 3 3 4 6" xfId="24396" xr:uid="{4403E548-2B7F-4BB9-AC57-B8CCD4EBA457}"/>
    <cellStyle name="Comma 3 3 4 6 2" xfId="30920" xr:uid="{1ACC6E16-D42E-497C-BC98-D0FCAEA5C241}"/>
    <cellStyle name="Comma 3 3 4 7" xfId="27659" xr:uid="{F01BCB2A-6C0D-46A1-9120-062DE01FA3A0}"/>
    <cellStyle name="Comma 3 3 5" xfId="13904" xr:uid="{00000000-0005-0000-0000-000045360000}"/>
    <cellStyle name="Comma 3 3 5 2" xfId="13905" xr:uid="{00000000-0005-0000-0000-000046360000}"/>
    <cellStyle name="Comma 3 3 5 2 2" xfId="23311" xr:uid="{F4E70E3D-73D9-4AEE-AB1A-7E2D43690652}"/>
    <cellStyle name="Comma 3 3 5 2 2 2" xfId="26574" xr:uid="{A9E64B1C-22A9-47F0-ACAB-DE80D229198F}"/>
    <cellStyle name="Comma 3 3 5 2 2 2 2" xfId="33098" xr:uid="{A47775D3-966C-4A03-89D8-B8FEE4492CC7}"/>
    <cellStyle name="Comma 3 3 5 2 2 3" xfId="29837" xr:uid="{0C30A85A-7D5B-4FD3-BF34-AEFA26DA5009}"/>
    <cellStyle name="Comma 3 3 5 2 3" xfId="22224" xr:uid="{4D5D6441-C6B9-4168-8626-3DCBB25B1E47}"/>
    <cellStyle name="Comma 3 3 5 2 3 2" xfId="25487" xr:uid="{DB089719-93B9-4D95-A480-813029B841A7}"/>
    <cellStyle name="Comma 3 3 5 2 3 2 2" xfId="32011" xr:uid="{3E9FF7B7-37D0-4C8B-8E94-371304815318}"/>
    <cellStyle name="Comma 3 3 5 2 3 3" xfId="28750" xr:uid="{DE53FC24-71EA-406A-B4F5-BBED411E6F2B}"/>
    <cellStyle name="Comma 3 3 5 2 4" xfId="24400" xr:uid="{C2337A77-9774-49A3-8171-572A85CCE3B2}"/>
    <cellStyle name="Comma 3 3 5 2 4 2" xfId="30924" xr:uid="{A97D7412-0D97-4D08-A8CF-4FA4CA70DC08}"/>
    <cellStyle name="Comma 3 3 5 2 5" xfId="27663" xr:uid="{90A40F0A-3039-4FB4-B886-E3BCEB15E85D}"/>
    <cellStyle name="Comma 3 3 5 3" xfId="13906" xr:uid="{00000000-0005-0000-0000-000047360000}"/>
    <cellStyle name="Comma 3 3 5 3 2" xfId="23312" xr:uid="{D8801274-A0E3-4EF6-8843-9A0728595A1E}"/>
    <cellStyle name="Comma 3 3 5 3 2 2" xfId="26575" xr:uid="{039C77C3-8357-4F16-937D-4C027F47B282}"/>
    <cellStyle name="Comma 3 3 5 3 2 2 2" xfId="33099" xr:uid="{0E5EB81B-C2BE-43A3-A756-AC128510F2E2}"/>
    <cellStyle name="Comma 3 3 5 3 2 3" xfId="29838" xr:uid="{79201A24-63DF-490A-90DC-62A6BE69AD24}"/>
    <cellStyle name="Comma 3 3 5 3 3" xfId="22225" xr:uid="{47EEDAF0-0B8E-4B92-B8A7-4690D7BDD853}"/>
    <cellStyle name="Comma 3 3 5 3 3 2" xfId="25488" xr:uid="{C1F49ABD-506B-4D3A-829F-DC274AA59CF7}"/>
    <cellStyle name="Comma 3 3 5 3 3 2 2" xfId="32012" xr:uid="{F444BA4D-A060-48B8-B171-815972ECFEC7}"/>
    <cellStyle name="Comma 3 3 5 3 3 3" xfId="28751" xr:uid="{EA5125F4-F7E4-4CE6-A5E4-AA8BA8B24B86}"/>
    <cellStyle name="Comma 3 3 5 3 4" xfId="24401" xr:uid="{94AD59D9-F704-403D-A3C5-AE839A24A574}"/>
    <cellStyle name="Comma 3 3 5 3 4 2" xfId="30925" xr:uid="{68CBEEDB-60AF-4376-8FE0-E9A3848DF44F}"/>
    <cellStyle name="Comma 3 3 5 3 5" xfId="27664" xr:uid="{0E1E3834-FD8A-421B-9C7B-BFEB61D8513F}"/>
    <cellStyle name="Comma 3 3 5 4" xfId="23310" xr:uid="{C086FE99-2D7E-4659-8A70-8A1DD320402E}"/>
    <cellStyle name="Comma 3 3 5 4 2" xfId="26573" xr:uid="{A13D5168-B035-479A-922F-7448E3C5C195}"/>
    <cellStyle name="Comma 3 3 5 4 2 2" xfId="33097" xr:uid="{597BA6E0-CD19-47B9-A71A-9002B788EFE3}"/>
    <cellStyle name="Comma 3 3 5 4 3" xfId="29836" xr:uid="{FCB640DD-756B-4277-985B-9862C72F0F8F}"/>
    <cellStyle name="Comma 3 3 5 5" xfId="22223" xr:uid="{2914BACB-9140-4024-9B15-09497CA2CF9B}"/>
    <cellStyle name="Comma 3 3 5 5 2" xfId="25486" xr:uid="{A5E3C574-268C-4F12-8C3D-37C062BB5E69}"/>
    <cellStyle name="Comma 3 3 5 5 2 2" xfId="32010" xr:uid="{51C7E789-95C5-4B7C-89FD-C62521A3877E}"/>
    <cellStyle name="Comma 3 3 5 5 3" xfId="28749" xr:uid="{03559CE7-CAE4-4C5D-A772-8EF081C03B43}"/>
    <cellStyle name="Comma 3 3 5 6" xfId="24399" xr:uid="{0E2E4394-F475-4812-B2F7-36195752179B}"/>
    <cellStyle name="Comma 3 3 5 6 2" xfId="30923" xr:uid="{08A9EAE4-5303-40AE-A475-98028ECFAF43}"/>
    <cellStyle name="Comma 3 3 5 7" xfId="27662" xr:uid="{B488A1AA-D779-4833-83DB-45B89BE799E1}"/>
    <cellStyle name="Comma 3 3 6" xfId="13907" xr:uid="{00000000-0005-0000-0000-000048360000}"/>
    <cellStyle name="Comma 3 3 6 2" xfId="23313" xr:uid="{A55DC409-0363-4BA0-9E81-B9A94737943A}"/>
    <cellStyle name="Comma 3 3 6 2 2" xfId="26576" xr:uid="{500075F9-9975-4DF4-83E5-77A9BAA576F4}"/>
    <cellStyle name="Comma 3 3 6 2 2 2" xfId="33100" xr:uid="{F7C564DB-03CD-468A-AC1C-7E912BFFADEA}"/>
    <cellStyle name="Comma 3 3 6 2 3" xfId="29839" xr:uid="{AE63BEDF-0B49-45F9-B5A5-BE34752D08F8}"/>
    <cellStyle name="Comma 3 3 6 3" xfId="22226" xr:uid="{0304D784-3B8F-42CD-958B-031767677688}"/>
    <cellStyle name="Comma 3 3 6 3 2" xfId="25489" xr:uid="{90168710-404C-4D0A-8EA1-5F6EA9FC0180}"/>
    <cellStyle name="Comma 3 3 6 3 2 2" xfId="32013" xr:uid="{2C5D9446-CF7C-4D69-836F-EFEE06F93AA9}"/>
    <cellStyle name="Comma 3 3 6 3 3" xfId="28752" xr:uid="{56B57325-3067-43D1-A21F-EB18CF7E2F36}"/>
    <cellStyle name="Comma 3 3 6 4" xfId="24402" xr:uid="{D4AF0BF1-ED2F-42F6-8095-67135360A833}"/>
    <cellStyle name="Comma 3 3 6 4 2" xfId="30926" xr:uid="{AF60AB07-74F9-413F-A7A5-33AB28F20622}"/>
    <cellStyle name="Comma 3 3 6 5" xfId="27665" xr:uid="{EFC41E47-A168-4391-B9A5-9490E17CA70D}"/>
    <cellStyle name="Comma 3 3 7" xfId="13908" xr:uid="{00000000-0005-0000-0000-000049360000}"/>
    <cellStyle name="Comma 3 3 7 2" xfId="23314" xr:uid="{4BCFAD0B-1C31-472C-BD27-5B2CABE51250}"/>
    <cellStyle name="Comma 3 3 7 2 2" xfId="26577" xr:uid="{521AD7DA-037D-47EB-AAA3-839993A26D68}"/>
    <cellStyle name="Comma 3 3 7 2 2 2" xfId="33101" xr:uid="{CAB885B0-28BC-4769-8B7B-E82E46147CA2}"/>
    <cellStyle name="Comma 3 3 7 2 3" xfId="29840" xr:uid="{C6108BA9-F931-4A14-8695-236765B50A0E}"/>
    <cellStyle name="Comma 3 3 7 3" xfId="22227" xr:uid="{4088FC43-6DAF-4C6F-891F-035B694EA0B5}"/>
    <cellStyle name="Comma 3 3 7 3 2" xfId="25490" xr:uid="{689AB01A-8375-4F30-9337-985C387DFD95}"/>
    <cellStyle name="Comma 3 3 7 3 2 2" xfId="32014" xr:uid="{5043D50A-C729-4D66-B261-611F96180298}"/>
    <cellStyle name="Comma 3 3 7 3 3" xfId="28753" xr:uid="{7794027D-DA23-4CBA-B6D2-28F16481F7FD}"/>
    <cellStyle name="Comma 3 3 7 4" xfId="24403" xr:uid="{737DBAD5-12C3-441F-97CB-B6281E7F814D}"/>
    <cellStyle name="Comma 3 3 7 4 2" xfId="30927" xr:uid="{3985F272-BAB2-487E-9BD6-B733E43AAB35}"/>
    <cellStyle name="Comma 3 3 7 5" xfId="27666" xr:uid="{39FB3B5F-10C5-465D-A81E-67F7C600FF00}"/>
    <cellStyle name="Comma 3 3 8" xfId="13909" xr:uid="{00000000-0005-0000-0000-00004A360000}"/>
    <cellStyle name="Comma 3 3 8 2" xfId="23315" xr:uid="{B3ED8A06-6EAF-45FF-AD81-2BFEB1322BE7}"/>
    <cellStyle name="Comma 3 3 8 2 2" xfId="26578" xr:uid="{A6CD15D2-2D12-492C-88D1-CE726412D23C}"/>
    <cellStyle name="Comma 3 3 8 2 2 2" xfId="33102" xr:uid="{358005C6-F148-4494-94DA-82C5E83748C6}"/>
    <cellStyle name="Comma 3 3 8 2 3" xfId="29841" xr:uid="{2F0E4A60-7BD8-41C0-AA28-82802EA58547}"/>
    <cellStyle name="Comma 3 3 8 3" xfId="22228" xr:uid="{CE80FBFC-2617-4397-A746-FB582E94823A}"/>
    <cellStyle name="Comma 3 3 8 3 2" xfId="25491" xr:uid="{9A39030F-970B-4DE2-9579-0273E0C2B311}"/>
    <cellStyle name="Comma 3 3 8 3 2 2" xfId="32015" xr:uid="{D22336E6-FC21-4DEB-A8ED-571A2D4B9294}"/>
    <cellStyle name="Comma 3 3 8 3 3" xfId="28754" xr:uid="{B19951AB-26DB-4E09-88F5-D975114398F2}"/>
    <cellStyle name="Comma 3 3 8 4" xfId="24404" xr:uid="{4D7F7894-D069-4F21-8614-84E9863D0B7C}"/>
    <cellStyle name="Comma 3 3 8 4 2" xfId="30928" xr:uid="{67B05672-03C8-4364-BF2E-65C6A0CC6DDC}"/>
    <cellStyle name="Comma 3 3 8 5" xfId="27667" xr:uid="{7B94CA79-ACF4-47A3-9276-F218764040E2}"/>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80" xr:uid="{FE053570-3A2F-400A-BB62-037E4C8B9C3D}"/>
    <cellStyle name="Comma 3 4 2 2 2 2 2" xfId="33104" xr:uid="{E3B2D85A-EA55-4B43-B0D8-A9D7396FECD6}"/>
    <cellStyle name="Comma 3 4 2 2 2 3" xfId="29843" xr:uid="{DC0E1304-50A2-4CF6-8A14-A08A7853A1D0}"/>
    <cellStyle name="Comma 3 4 2 2 3" xfId="22230" xr:uid="{67174834-CBD8-45F8-AD9F-C6F54A5BBB96}"/>
    <cellStyle name="Comma 3 4 2 2 3 2" xfId="25493" xr:uid="{C71A4A74-CBA1-4D50-A5D5-2852FAC9746D}"/>
    <cellStyle name="Comma 3 4 2 2 3 2 2" xfId="32017" xr:uid="{E58FC6AB-3634-443E-A44E-6D691DF5442B}"/>
    <cellStyle name="Comma 3 4 2 2 3 3" xfId="28756" xr:uid="{CBC22410-37C6-4E82-B573-D9D7F258DEEF}"/>
    <cellStyle name="Comma 3 4 2 2 4" xfId="24406" xr:uid="{A8B0477E-6202-43CD-B8C7-287B590C4B14}"/>
    <cellStyle name="Comma 3 4 2 2 4 2" xfId="30930" xr:uid="{E22B1ED8-B5B1-40D2-BC97-6F101B102365}"/>
    <cellStyle name="Comma 3 4 2 2 5" xfId="27669" xr:uid="{57FD762C-6F84-4911-A11B-BDBBEF77FC46}"/>
    <cellStyle name="Comma 3 4 2 3" xfId="23316" xr:uid="{05BD1B3C-A706-4D16-9888-44590A5F137E}"/>
    <cellStyle name="Comma 3 4 2 3 2" xfId="26579" xr:uid="{CA11A04F-6659-447B-858F-A131FF92C856}"/>
    <cellStyle name="Comma 3 4 2 3 2 2" xfId="33103" xr:uid="{6811250D-78D6-4ED1-8997-C27E5466A374}"/>
    <cellStyle name="Comma 3 4 2 3 3" xfId="29842" xr:uid="{558AEEC1-B777-463C-B25C-353666C850F9}"/>
    <cellStyle name="Comma 3 4 2 4" xfId="22229" xr:uid="{03DA8EC6-341B-454A-BF18-A2EFA55D2A19}"/>
    <cellStyle name="Comma 3 4 2 4 2" xfId="25492" xr:uid="{537385D5-BFC1-46AF-A73A-594E3F7D62D0}"/>
    <cellStyle name="Comma 3 4 2 4 2 2" xfId="32016" xr:uid="{4C8F65F2-9484-4602-996B-1AD496774D2F}"/>
    <cellStyle name="Comma 3 4 2 4 3" xfId="28755" xr:uid="{6EC10914-88B9-45B7-A3C5-4D06F190AAD2}"/>
    <cellStyle name="Comma 3 4 2 5" xfId="24405" xr:uid="{650A37DD-6E99-4490-A016-03DBD980BC65}"/>
    <cellStyle name="Comma 3 4 2 5 2" xfId="30929" xr:uid="{B9029353-AEEA-4EC4-9320-3586873200D8}"/>
    <cellStyle name="Comma 3 4 2 6" xfId="27668" xr:uid="{A0EA49BC-1DAF-45CD-B1C2-7A15BAD35907}"/>
    <cellStyle name="Comma 3 4 3" xfId="13913" xr:uid="{00000000-0005-0000-0000-00004F360000}"/>
    <cellStyle name="Comma 3 4 3 2" xfId="13914" xr:uid="{00000000-0005-0000-0000-000050360000}"/>
    <cellStyle name="Comma 3 4 3 2 2" xfId="23319" xr:uid="{2C264FEA-7887-4EC3-B9A5-662F7243531B}"/>
    <cellStyle name="Comma 3 4 3 2 2 2" xfId="26582" xr:uid="{0C7CFEAD-4F64-4067-B894-8722B6929251}"/>
    <cellStyle name="Comma 3 4 3 2 2 2 2" xfId="33106" xr:uid="{AFD08BAA-C5C8-4C2E-AD23-0ADCB96FC43C}"/>
    <cellStyle name="Comma 3 4 3 2 2 3" xfId="29845" xr:uid="{7996A600-2668-4E12-A7CE-C25700F042C6}"/>
    <cellStyle name="Comma 3 4 3 2 3" xfId="22232" xr:uid="{36353150-0454-4A29-8CE6-117E118DDFA1}"/>
    <cellStyle name="Comma 3 4 3 2 3 2" xfId="25495" xr:uid="{79CDE7BC-C5CE-4900-A45E-798B81365408}"/>
    <cellStyle name="Comma 3 4 3 2 3 2 2" xfId="32019" xr:uid="{BF159A2E-D818-4ACD-8A56-8E5BDD92BC9F}"/>
    <cellStyle name="Comma 3 4 3 2 3 3" xfId="28758" xr:uid="{C60C3D5E-F18D-4A6A-ACCD-F913EDBD75B1}"/>
    <cellStyle name="Comma 3 4 3 2 4" xfId="24408" xr:uid="{DFD94F81-2202-4501-B34E-A6E623486D8F}"/>
    <cellStyle name="Comma 3 4 3 2 4 2" xfId="30932" xr:uid="{942310CA-4AFA-4BB3-8C11-8A6EEB44C4D0}"/>
    <cellStyle name="Comma 3 4 3 2 5" xfId="27671" xr:uid="{B45327B1-9B54-42CD-B7BF-47F4890BCB94}"/>
    <cellStyle name="Comma 3 4 3 3" xfId="23318" xr:uid="{CE5822AE-97FC-4B78-9D5F-C1F73D907A44}"/>
    <cellStyle name="Comma 3 4 3 3 2" xfId="26581" xr:uid="{B6AD7E1C-9C43-4376-A3A1-F8500CCC78A2}"/>
    <cellStyle name="Comma 3 4 3 3 2 2" xfId="33105" xr:uid="{0FF1FC93-A81C-4430-A05C-F5D80C05AD9C}"/>
    <cellStyle name="Comma 3 4 3 3 3" xfId="29844" xr:uid="{289F6529-7457-4FAE-B26E-01E5341A9F94}"/>
    <cellStyle name="Comma 3 4 3 4" xfId="22231" xr:uid="{BEB70A90-D253-4417-8B5C-D9617D8AB392}"/>
    <cellStyle name="Comma 3 4 3 4 2" xfId="25494" xr:uid="{F79C06F5-FB5F-401D-8030-07561D806AE2}"/>
    <cellStyle name="Comma 3 4 3 4 2 2" xfId="32018" xr:uid="{9FC76259-3312-4E32-A625-9AF1F6C675C6}"/>
    <cellStyle name="Comma 3 4 3 4 3" xfId="28757" xr:uid="{028DA125-0503-4FC8-A408-E62F43DCBCF3}"/>
    <cellStyle name="Comma 3 4 3 5" xfId="24407" xr:uid="{1A21104E-EEEE-454B-B35F-89BA05A80253}"/>
    <cellStyle name="Comma 3 4 3 5 2" xfId="30931" xr:uid="{18200CD2-7E72-468B-B99A-315C8A9895C0}"/>
    <cellStyle name="Comma 3 4 3 6" xfId="27670" xr:uid="{187DB04D-604C-4962-820A-5A69866370C1}"/>
    <cellStyle name="Comma 3 4 4" xfId="13915" xr:uid="{00000000-0005-0000-0000-000051360000}"/>
    <cellStyle name="Comma 3 4 4 2" xfId="13916" xr:uid="{00000000-0005-0000-0000-000052360000}"/>
    <cellStyle name="Comma 3 4 4 2 2" xfId="23321" xr:uid="{51B4F717-9DCE-4EE7-A925-26729CAB730B}"/>
    <cellStyle name="Comma 3 4 4 2 2 2" xfId="26584" xr:uid="{0BD2483E-C768-4672-BE5C-B3D6A8B8B97F}"/>
    <cellStyle name="Comma 3 4 4 2 2 2 2" xfId="33108" xr:uid="{FEA1059D-B9B9-45FE-88CF-7CD110607112}"/>
    <cellStyle name="Comma 3 4 4 2 2 3" xfId="29847" xr:uid="{E1FE2DE7-85EF-4DCB-A86D-CF87EBC3310D}"/>
    <cellStyle name="Comma 3 4 4 2 3" xfId="22234" xr:uid="{57123EBC-0907-47F2-ABFC-6FB8F8D77514}"/>
    <cellStyle name="Comma 3 4 4 2 3 2" xfId="25497" xr:uid="{D12EC213-A70D-4C94-81AA-B94767517792}"/>
    <cellStyle name="Comma 3 4 4 2 3 2 2" xfId="32021" xr:uid="{4CB8DEE4-DE18-44B0-8EB2-FBDFBC9304BE}"/>
    <cellStyle name="Comma 3 4 4 2 3 3" xfId="28760" xr:uid="{99650EC6-686D-46B5-B4D0-08B613540ED8}"/>
    <cellStyle name="Comma 3 4 4 2 4" xfId="24410" xr:uid="{9531BB62-86F9-4CC7-B85A-FA90473A861B}"/>
    <cellStyle name="Comma 3 4 4 2 4 2" xfId="30934" xr:uid="{88A00D9C-B210-43A9-92EB-F4F41129DBC3}"/>
    <cellStyle name="Comma 3 4 4 2 5" xfId="27673" xr:uid="{63D33287-3F24-4B2A-BAB6-AA6413198DC8}"/>
    <cellStyle name="Comma 3 4 4 3" xfId="23320" xr:uid="{155C15DE-BDB5-4B40-8211-EDD4298142FA}"/>
    <cellStyle name="Comma 3 4 4 3 2" xfId="26583" xr:uid="{233CCD61-C1FD-49FC-B4E3-DCB942BE1FA4}"/>
    <cellStyle name="Comma 3 4 4 3 2 2" xfId="33107" xr:uid="{CA99A670-9F91-438B-B9B8-C6F86909A21E}"/>
    <cellStyle name="Comma 3 4 4 3 3" xfId="29846" xr:uid="{A35575B1-7B76-467C-AA66-9ADE8D4F6E57}"/>
    <cellStyle name="Comma 3 4 4 4" xfId="22233" xr:uid="{81670955-7110-4508-B097-794ED482B115}"/>
    <cellStyle name="Comma 3 4 4 4 2" xfId="25496" xr:uid="{DDC2E5EE-BB0B-4924-9F7A-903F2524A6C6}"/>
    <cellStyle name="Comma 3 4 4 4 2 2" xfId="32020" xr:uid="{B0976D85-11CE-48C4-A7B1-453421D6FB37}"/>
    <cellStyle name="Comma 3 4 4 4 3" xfId="28759" xr:uid="{675478AD-DBCE-41C7-ACC9-AE2D5F2C139E}"/>
    <cellStyle name="Comma 3 4 4 5" xfId="24409" xr:uid="{6DA717B5-3132-4E5D-AD59-C301025AF006}"/>
    <cellStyle name="Comma 3 4 4 5 2" xfId="30933" xr:uid="{95FB43A3-4EA8-4121-9C54-E8FF246311E8}"/>
    <cellStyle name="Comma 3 4 4 6" xfId="27672" xr:uid="{073DFA1F-66BA-406B-B92D-98EB7ED54CD7}"/>
    <cellStyle name="Comma 3 5" xfId="13917" xr:uid="{00000000-0005-0000-0000-000053360000}"/>
    <cellStyle name="Comma 3 5 10" xfId="22235" xr:uid="{16D7BBE5-E844-4A71-A8C3-428B125670DD}"/>
    <cellStyle name="Comma 3 5 10 2" xfId="25498" xr:uid="{513DADAE-DB61-4E11-8188-3816775513F6}"/>
    <cellStyle name="Comma 3 5 10 2 2" xfId="32022" xr:uid="{4A322930-F4B6-4EA2-A7B8-D8869B28DA33}"/>
    <cellStyle name="Comma 3 5 10 3" xfId="28761" xr:uid="{141CD53C-60FB-418E-988A-BEB54DE36C7B}"/>
    <cellStyle name="Comma 3 5 11" xfId="24411" xr:uid="{4CD33DD2-0CE1-4DF4-9ABF-849FB0A2DF71}"/>
    <cellStyle name="Comma 3 5 11 2" xfId="30935" xr:uid="{CA2640F3-2108-46F3-99E2-E91442097AD4}"/>
    <cellStyle name="Comma 3 5 12" xfId="27674" xr:uid="{D5C8CB45-F70F-4E3C-A048-68CD66D9E5BA}"/>
    <cellStyle name="Comma 3 5 2" xfId="13918" xr:uid="{00000000-0005-0000-0000-000054360000}"/>
    <cellStyle name="Comma 3 5 2 10" xfId="24412" xr:uid="{17DEF603-B99B-4A71-9751-7364BE652312}"/>
    <cellStyle name="Comma 3 5 2 10 2" xfId="30936" xr:uid="{FEC52403-E474-4CD6-AC90-2EC933B2E89E}"/>
    <cellStyle name="Comma 3 5 2 11" xfId="27675" xr:uid="{2B7BCA85-29D0-4C50-8367-F6908AA2B2E9}"/>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9" xr:uid="{4BBA1A4E-172E-48A9-9BD8-6D54E7EDE8C1}"/>
    <cellStyle name="Comma 3 5 2 2 2 2 2 2 2" xfId="33113" xr:uid="{991BA654-CC3F-4288-A340-86D7A406520B}"/>
    <cellStyle name="Comma 3 5 2 2 2 2 2 3" xfId="29852" xr:uid="{CB90270F-8F72-4360-A701-74ADA7322967}"/>
    <cellStyle name="Comma 3 5 2 2 2 2 3" xfId="22239" xr:uid="{8CB686A1-DEA2-4F5D-9D67-6E42FA6D3AE2}"/>
    <cellStyle name="Comma 3 5 2 2 2 2 3 2" xfId="25502" xr:uid="{ADC1D023-A14A-4EA9-B9BE-6DEC02AF7BAF}"/>
    <cellStyle name="Comma 3 5 2 2 2 2 3 2 2" xfId="32026" xr:uid="{CE58B1B3-773C-4C7B-8E55-577801E52B40}"/>
    <cellStyle name="Comma 3 5 2 2 2 2 3 3" xfId="28765" xr:uid="{A167718B-8AB2-4787-952B-42FC3DB85CBF}"/>
    <cellStyle name="Comma 3 5 2 2 2 2 4" xfId="24415" xr:uid="{3E80CF21-CF58-49DD-8336-60CD8ACD7AE3}"/>
    <cellStyle name="Comma 3 5 2 2 2 2 4 2" xfId="30939" xr:uid="{FE9B42DB-2262-44CF-A066-D63FC580BC1D}"/>
    <cellStyle name="Comma 3 5 2 2 2 2 5" xfId="27678" xr:uid="{94F0AA82-1D01-423A-A9F9-B7D0F357A83F}"/>
    <cellStyle name="Comma 3 5 2 2 2 3" xfId="13922" xr:uid="{00000000-0005-0000-0000-000058360000}"/>
    <cellStyle name="Comma 3 5 2 2 2 3 2" xfId="23327" xr:uid="{8D830FB0-57D9-4C02-92B6-1ED52AF6DB58}"/>
    <cellStyle name="Comma 3 5 2 2 2 3 2 2" xfId="26590" xr:uid="{61B4B83F-AF22-4070-BF8B-3A3952A8BA02}"/>
    <cellStyle name="Comma 3 5 2 2 2 3 2 2 2" xfId="33114" xr:uid="{288E9B60-480A-4A3D-87E2-A930C597BC06}"/>
    <cellStyle name="Comma 3 5 2 2 2 3 2 3" xfId="29853" xr:uid="{D4250A5C-5646-466E-AFDF-0531C8CEC5E1}"/>
    <cellStyle name="Comma 3 5 2 2 2 3 3" xfId="22240" xr:uid="{17F3257D-7EA3-4AD2-A055-AB85A98A782E}"/>
    <cellStyle name="Comma 3 5 2 2 2 3 3 2" xfId="25503" xr:uid="{4C57AE75-343A-4941-A2B8-A4E35BC69B01}"/>
    <cellStyle name="Comma 3 5 2 2 2 3 3 2 2" xfId="32027" xr:uid="{E9921D68-816D-4F59-A461-A54EA7A6CE30}"/>
    <cellStyle name="Comma 3 5 2 2 2 3 3 3" xfId="28766" xr:uid="{E349C32F-60FA-4D80-9E8A-AB4D50BBA03D}"/>
    <cellStyle name="Comma 3 5 2 2 2 3 4" xfId="24416" xr:uid="{3CD20CEE-EF7E-4D7A-89EF-F5DEE696D2FA}"/>
    <cellStyle name="Comma 3 5 2 2 2 3 4 2" xfId="30940" xr:uid="{E4063B94-6BA2-4C33-A977-C8E926F6873E}"/>
    <cellStyle name="Comma 3 5 2 2 2 3 5" xfId="27679" xr:uid="{0E65591A-6873-4B8F-AF9C-8D67DA3C3DF5}"/>
    <cellStyle name="Comma 3 5 2 2 2 4" xfId="23325" xr:uid="{D1AC355A-EEC1-4074-93A3-B0EED24C1C92}"/>
    <cellStyle name="Comma 3 5 2 2 2 4 2" xfId="26588" xr:uid="{08FB2DEA-2391-4BDA-991F-42237C4445BF}"/>
    <cellStyle name="Comma 3 5 2 2 2 4 2 2" xfId="33112" xr:uid="{0821A409-2E3F-4554-B786-F02043D82765}"/>
    <cellStyle name="Comma 3 5 2 2 2 4 3" xfId="29851" xr:uid="{811D06DF-E5AE-467C-BAEF-F70D643A95F0}"/>
    <cellStyle name="Comma 3 5 2 2 2 5" xfId="22238" xr:uid="{010AC05D-553E-45B5-928A-0228D5E9609D}"/>
    <cellStyle name="Comma 3 5 2 2 2 5 2" xfId="25501" xr:uid="{95BE8C0D-F387-42EA-9223-C68661287368}"/>
    <cellStyle name="Comma 3 5 2 2 2 5 2 2" xfId="32025" xr:uid="{79AA7C8D-EFCF-4119-B588-330AEBED039D}"/>
    <cellStyle name="Comma 3 5 2 2 2 5 3" xfId="28764" xr:uid="{573EE54C-994B-4220-8BAF-9DBC69E8958F}"/>
    <cellStyle name="Comma 3 5 2 2 2 6" xfId="24414" xr:uid="{D9655665-DCAF-4A83-8238-C7D949727E0D}"/>
    <cellStyle name="Comma 3 5 2 2 2 6 2" xfId="30938" xr:uid="{BB79BBE8-D443-4A3C-843C-41E18E5B3A7F}"/>
    <cellStyle name="Comma 3 5 2 2 2 7" xfId="27677" xr:uid="{9774CA56-6CE8-416D-BAC6-3B7588EFF56A}"/>
    <cellStyle name="Comma 3 5 2 2 3" xfId="13923" xr:uid="{00000000-0005-0000-0000-000059360000}"/>
    <cellStyle name="Comma 3 5 2 2 3 2" xfId="23328" xr:uid="{AA89C60B-57E7-48FC-9E60-64DDD099E8D1}"/>
    <cellStyle name="Comma 3 5 2 2 3 2 2" xfId="26591" xr:uid="{22C579E3-6D91-4F57-9EFD-E58F595A11BD}"/>
    <cellStyle name="Comma 3 5 2 2 3 2 2 2" xfId="33115" xr:uid="{FC3F2B6A-9FEA-4EBB-A766-9F31E1F1A6E9}"/>
    <cellStyle name="Comma 3 5 2 2 3 2 3" xfId="29854" xr:uid="{88648932-9FB5-4A2C-A42C-EF4D10532EAE}"/>
    <cellStyle name="Comma 3 5 2 2 3 3" xfId="22241" xr:uid="{E86430AC-6EFC-4C6E-A5C2-D9EA72BAC7B1}"/>
    <cellStyle name="Comma 3 5 2 2 3 3 2" xfId="25504" xr:uid="{EF58AB5B-1F2F-4503-9EC5-591148022200}"/>
    <cellStyle name="Comma 3 5 2 2 3 3 2 2" xfId="32028" xr:uid="{CD1BE1E5-8E66-42BB-B481-2800506051E7}"/>
    <cellStyle name="Comma 3 5 2 2 3 3 3" xfId="28767" xr:uid="{1F9C95D3-2539-4973-AB34-6323E4F01ECC}"/>
    <cellStyle name="Comma 3 5 2 2 3 4" xfId="24417" xr:uid="{C2976CDF-55A9-4BB9-A94D-17CAEDC6C3D2}"/>
    <cellStyle name="Comma 3 5 2 2 3 4 2" xfId="30941" xr:uid="{9F05CCFA-9C16-46B3-8273-4AEF8B8E6A19}"/>
    <cellStyle name="Comma 3 5 2 2 3 5" xfId="27680" xr:uid="{77E158B0-5477-4DD2-B51C-4E018EC42D64}"/>
    <cellStyle name="Comma 3 5 2 2 4" xfId="13924" xr:uid="{00000000-0005-0000-0000-00005A360000}"/>
    <cellStyle name="Comma 3 5 2 2 4 2" xfId="23329" xr:uid="{B04EC154-7B00-4707-9538-344BEF0A4F4F}"/>
    <cellStyle name="Comma 3 5 2 2 4 2 2" xfId="26592" xr:uid="{DDCC667E-A349-4F7C-90BB-33941D552120}"/>
    <cellStyle name="Comma 3 5 2 2 4 2 2 2" xfId="33116" xr:uid="{F6CBD93F-1B57-4D06-9DB7-2F7CB59C52A7}"/>
    <cellStyle name="Comma 3 5 2 2 4 2 3" xfId="29855" xr:uid="{B663AE4B-F9C3-4BA7-B580-5C8A108A05D6}"/>
    <cellStyle name="Comma 3 5 2 2 4 3" xfId="22242" xr:uid="{27FC4EE3-C263-4EDE-9F8A-5A06EEA35186}"/>
    <cellStyle name="Comma 3 5 2 2 4 3 2" xfId="25505" xr:uid="{294CBEEF-EB57-4A7C-800E-5C0A5D55D578}"/>
    <cellStyle name="Comma 3 5 2 2 4 3 2 2" xfId="32029" xr:uid="{29216E63-529B-4CA5-9C27-AFEBA9A18CB0}"/>
    <cellStyle name="Comma 3 5 2 2 4 3 3" xfId="28768" xr:uid="{56B0DCFC-44C4-4FD2-B0B0-ED10DE75B0D2}"/>
    <cellStyle name="Comma 3 5 2 2 4 4" xfId="24418" xr:uid="{07022491-C292-43D8-BFDC-1B47741E587D}"/>
    <cellStyle name="Comma 3 5 2 2 4 4 2" xfId="30942" xr:uid="{92E76EDE-A145-4442-8124-CA60E0F0D91F}"/>
    <cellStyle name="Comma 3 5 2 2 4 5" xfId="27681" xr:uid="{A245049F-9062-4D1D-8244-05DD09E5298B}"/>
    <cellStyle name="Comma 3 5 2 2 5" xfId="23324" xr:uid="{14296DAE-8403-4AC1-B27C-B1DD03FDB74F}"/>
    <cellStyle name="Comma 3 5 2 2 5 2" xfId="26587" xr:uid="{69E523E2-994F-4F75-A28F-2C7316446727}"/>
    <cellStyle name="Comma 3 5 2 2 5 2 2" xfId="33111" xr:uid="{4271D07E-A883-46CF-AA35-9000893A988D}"/>
    <cellStyle name="Comma 3 5 2 2 5 3" xfId="29850" xr:uid="{441EBFE3-D794-4A4A-BB5A-51720DD4B19C}"/>
    <cellStyle name="Comma 3 5 2 2 6" xfId="22237" xr:uid="{B478D481-2014-470D-89B9-143ED87CA62C}"/>
    <cellStyle name="Comma 3 5 2 2 6 2" xfId="25500" xr:uid="{9E652DAD-151C-4D1D-B692-A61AEC5961A4}"/>
    <cellStyle name="Comma 3 5 2 2 6 2 2" xfId="32024" xr:uid="{B956260A-B31A-40FE-8DDC-C58AEFA86279}"/>
    <cellStyle name="Comma 3 5 2 2 6 3" xfId="28763" xr:uid="{96743F3C-924D-4671-AD19-944A891FECAA}"/>
    <cellStyle name="Comma 3 5 2 2 7" xfId="24413" xr:uid="{2A0F191C-6E4B-48BD-A273-F13BCABA04DB}"/>
    <cellStyle name="Comma 3 5 2 2 7 2" xfId="30937" xr:uid="{B0E1DCCC-9686-4329-8E3C-26915385B848}"/>
    <cellStyle name="Comma 3 5 2 2 8" xfId="27676" xr:uid="{8D7EF47C-4517-45E2-ABCA-E1706429DC0A}"/>
    <cellStyle name="Comma 3 5 2 3" xfId="13925" xr:uid="{00000000-0005-0000-0000-00005B360000}"/>
    <cellStyle name="Comma 3 5 2 3 2" xfId="13926" xr:uid="{00000000-0005-0000-0000-00005C360000}"/>
    <cellStyle name="Comma 3 5 2 3 2 2" xfId="23331" xr:uid="{5364FF61-8060-4286-9CB2-90EFCE0F32FB}"/>
    <cellStyle name="Comma 3 5 2 3 2 2 2" xfId="26594" xr:uid="{6081A5D2-83C1-43BC-9ED7-F313609C136A}"/>
    <cellStyle name="Comma 3 5 2 3 2 2 2 2" xfId="33118" xr:uid="{44DD996A-7832-4B96-AE84-F011E1289656}"/>
    <cellStyle name="Comma 3 5 2 3 2 2 3" xfId="29857" xr:uid="{515FD7EC-2CC2-4784-8412-371E0A6719BF}"/>
    <cellStyle name="Comma 3 5 2 3 2 3" xfId="22244" xr:uid="{C76337B7-FE47-44AD-902E-0BEB043FE844}"/>
    <cellStyle name="Comma 3 5 2 3 2 3 2" xfId="25507" xr:uid="{7A176550-0F98-4280-902B-0DC108937771}"/>
    <cellStyle name="Comma 3 5 2 3 2 3 2 2" xfId="32031" xr:uid="{4C3A794A-B899-41C9-8608-5A4B80E0EA9C}"/>
    <cellStyle name="Comma 3 5 2 3 2 3 3" xfId="28770" xr:uid="{B3A4A30E-4477-4BD0-804D-91268ED12790}"/>
    <cellStyle name="Comma 3 5 2 3 2 4" xfId="24420" xr:uid="{0686F2D5-6E68-4FA4-A64B-747423D1A2D3}"/>
    <cellStyle name="Comma 3 5 2 3 2 4 2" xfId="30944" xr:uid="{C44B54B6-09A3-4C8C-B7F5-7D820EAFE43B}"/>
    <cellStyle name="Comma 3 5 2 3 2 5" xfId="27683" xr:uid="{759AA3B0-91EF-41FA-A18E-CA65B8E81FBB}"/>
    <cellStyle name="Comma 3 5 2 3 3" xfId="13927" xr:uid="{00000000-0005-0000-0000-00005D360000}"/>
    <cellStyle name="Comma 3 5 2 3 3 2" xfId="23332" xr:uid="{2B2405F6-D081-48A8-A3EB-4FB02E703E00}"/>
    <cellStyle name="Comma 3 5 2 3 3 2 2" xfId="26595" xr:uid="{EE20F8B4-84BF-4429-BA24-A15E87D20E07}"/>
    <cellStyle name="Comma 3 5 2 3 3 2 2 2" xfId="33119" xr:uid="{34E426DD-5AA0-43A5-BB8A-849A2CBC24CD}"/>
    <cellStyle name="Comma 3 5 2 3 3 2 3" xfId="29858" xr:uid="{6F71C3C4-3D31-4C9F-A341-6965BF33CB9D}"/>
    <cellStyle name="Comma 3 5 2 3 3 3" xfId="22245" xr:uid="{32B1E07A-F8D9-41A2-90EC-D90B50F7C9D3}"/>
    <cellStyle name="Comma 3 5 2 3 3 3 2" xfId="25508" xr:uid="{06DE9B1C-FBA2-4A44-9E47-ADD5A8DE365C}"/>
    <cellStyle name="Comma 3 5 2 3 3 3 2 2" xfId="32032" xr:uid="{89E62EB4-70C1-44BD-B474-B552FAE78DBE}"/>
    <cellStyle name="Comma 3 5 2 3 3 3 3" xfId="28771" xr:uid="{62620E06-B04E-4FE3-BA6E-78C563F8449D}"/>
    <cellStyle name="Comma 3 5 2 3 3 4" xfId="24421" xr:uid="{EFE18659-2060-42F7-8EBA-52E67D32CCF5}"/>
    <cellStyle name="Comma 3 5 2 3 3 4 2" xfId="30945" xr:uid="{934EDB43-17D6-438E-93D8-B20F5C7E85BD}"/>
    <cellStyle name="Comma 3 5 2 3 3 5" xfId="27684" xr:uid="{42333ECD-45D5-46E6-9F50-DB95D0BB8D63}"/>
    <cellStyle name="Comma 3 5 2 3 4" xfId="23330" xr:uid="{C7D0E1E8-737C-4AC1-A3B3-C94600C6CD76}"/>
    <cellStyle name="Comma 3 5 2 3 4 2" xfId="26593" xr:uid="{A992597F-153E-4AEC-995F-742D0FC29E83}"/>
    <cellStyle name="Comma 3 5 2 3 4 2 2" xfId="33117" xr:uid="{3E75B2F2-B5EA-47F3-8FB6-280C4811F4FD}"/>
    <cellStyle name="Comma 3 5 2 3 4 3" xfId="29856" xr:uid="{16138E84-65D8-4B5A-B18C-8B7FAC1DE29C}"/>
    <cellStyle name="Comma 3 5 2 3 5" xfId="22243" xr:uid="{A512978E-D641-4ACA-9858-396B416AC0F3}"/>
    <cellStyle name="Comma 3 5 2 3 5 2" xfId="25506" xr:uid="{C516C436-D9C0-4BBF-8808-6605A634C101}"/>
    <cellStyle name="Comma 3 5 2 3 5 2 2" xfId="32030" xr:uid="{01968534-5913-4C16-9864-3B52BF4890BF}"/>
    <cellStyle name="Comma 3 5 2 3 5 3" xfId="28769" xr:uid="{FE4D077B-7870-4B0F-ABCE-FE057929F497}"/>
    <cellStyle name="Comma 3 5 2 3 6" xfId="24419" xr:uid="{7C129A92-5E8E-4901-8D8A-DE284B3DFE5A}"/>
    <cellStyle name="Comma 3 5 2 3 6 2" xfId="30943" xr:uid="{61EC8F05-DCA3-4DB0-AEB1-0055959ECE7F}"/>
    <cellStyle name="Comma 3 5 2 3 7" xfId="27682" xr:uid="{23C37FBF-56A9-4137-ADAE-BB71DA93C5CC}"/>
    <cellStyle name="Comma 3 5 2 4" xfId="13928" xr:uid="{00000000-0005-0000-0000-00005E360000}"/>
    <cellStyle name="Comma 3 5 2 4 2" xfId="13929" xr:uid="{00000000-0005-0000-0000-00005F360000}"/>
    <cellStyle name="Comma 3 5 2 4 2 2" xfId="23334" xr:uid="{617926CE-505C-45EB-A94F-52B36FADEA89}"/>
    <cellStyle name="Comma 3 5 2 4 2 2 2" xfId="26597" xr:uid="{EA6908C7-6128-4FE1-A92B-9BBB51CDDBD6}"/>
    <cellStyle name="Comma 3 5 2 4 2 2 2 2" xfId="33121" xr:uid="{1DEF8F27-E5A3-4781-BB60-FFD1CD2C570C}"/>
    <cellStyle name="Comma 3 5 2 4 2 2 3" xfId="29860" xr:uid="{AC236F5A-F067-409D-87CE-BDD0437D7B48}"/>
    <cellStyle name="Comma 3 5 2 4 2 3" xfId="22247" xr:uid="{0C16D113-F2BB-469F-9345-9DAAB93BAFA6}"/>
    <cellStyle name="Comma 3 5 2 4 2 3 2" xfId="25510" xr:uid="{814DFDDA-068F-44B7-8215-6A95F872BE16}"/>
    <cellStyle name="Comma 3 5 2 4 2 3 2 2" xfId="32034" xr:uid="{799EC6C8-781F-41FA-9FBA-591E8E47ECFD}"/>
    <cellStyle name="Comma 3 5 2 4 2 3 3" xfId="28773" xr:uid="{BB3ECD7F-6C3E-42C7-BE1E-AD9413EB779A}"/>
    <cellStyle name="Comma 3 5 2 4 2 4" xfId="24423" xr:uid="{05901E64-F9C1-44C0-A822-C0F69CA871DB}"/>
    <cellStyle name="Comma 3 5 2 4 2 4 2" xfId="30947" xr:uid="{8AB67D3F-00B7-4BFA-B151-083EDA09FBE6}"/>
    <cellStyle name="Comma 3 5 2 4 2 5" xfId="27686" xr:uid="{4D8498CD-ED9A-47E5-BC70-C9990BB4EFFE}"/>
    <cellStyle name="Comma 3 5 2 4 3" xfId="13930" xr:uid="{00000000-0005-0000-0000-000060360000}"/>
    <cellStyle name="Comma 3 5 2 4 3 2" xfId="23335" xr:uid="{ECA635A5-BFCE-4BD7-A962-C9DECB153ED0}"/>
    <cellStyle name="Comma 3 5 2 4 3 2 2" xfId="26598" xr:uid="{B2A33F23-F187-4797-A8AB-4C7183CD222B}"/>
    <cellStyle name="Comma 3 5 2 4 3 2 2 2" xfId="33122" xr:uid="{CE0FF403-CB3F-4B94-889E-1866644CDA6A}"/>
    <cellStyle name="Comma 3 5 2 4 3 2 3" xfId="29861" xr:uid="{7A165E36-E329-42AD-A5F0-91F63ACF0EBF}"/>
    <cellStyle name="Comma 3 5 2 4 3 3" xfId="22248" xr:uid="{C59EABB9-763C-4DCD-A0AA-F8FFA338AF82}"/>
    <cellStyle name="Comma 3 5 2 4 3 3 2" xfId="25511" xr:uid="{4E4DAE97-0BE0-4A4A-B2D0-322DAACAB5AD}"/>
    <cellStyle name="Comma 3 5 2 4 3 3 2 2" xfId="32035" xr:uid="{B8613FB5-6FDC-405B-8AA0-46EA07EC1BAA}"/>
    <cellStyle name="Comma 3 5 2 4 3 3 3" xfId="28774" xr:uid="{4F7C768E-3595-4C7F-8ED3-93A722E911EE}"/>
    <cellStyle name="Comma 3 5 2 4 3 4" xfId="24424" xr:uid="{1D26A02C-45C1-446A-AE6A-81E283FF0253}"/>
    <cellStyle name="Comma 3 5 2 4 3 4 2" xfId="30948" xr:uid="{DF6E2C86-9428-4521-BE3E-C66E7928655B}"/>
    <cellStyle name="Comma 3 5 2 4 3 5" xfId="27687" xr:uid="{7E452623-A042-484E-BC96-4A4BF52D88F7}"/>
    <cellStyle name="Comma 3 5 2 4 4" xfId="23333" xr:uid="{7FC08D4E-F484-45C2-A7E5-3FE94076B855}"/>
    <cellStyle name="Comma 3 5 2 4 4 2" xfId="26596" xr:uid="{99BFFD73-E5CE-45E9-A91B-B46E8F215A17}"/>
    <cellStyle name="Comma 3 5 2 4 4 2 2" xfId="33120" xr:uid="{6DF48F9A-F308-40B1-AC6E-DE5158222021}"/>
    <cellStyle name="Comma 3 5 2 4 4 3" xfId="29859" xr:uid="{39E8A8CC-4EA1-4BE6-9CE8-DD000BEB3A1E}"/>
    <cellStyle name="Comma 3 5 2 4 5" xfId="22246" xr:uid="{FED9E2DF-1ACD-4E3E-A317-1971A6134ED6}"/>
    <cellStyle name="Comma 3 5 2 4 5 2" xfId="25509" xr:uid="{9C13A6CA-D11F-4DA1-8839-525E13103326}"/>
    <cellStyle name="Comma 3 5 2 4 5 2 2" xfId="32033" xr:uid="{4A1726F2-C231-4FAE-924B-D38F8E1C5245}"/>
    <cellStyle name="Comma 3 5 2 4 5 3" xfId="28772" xr:uid="{88C2D38E-4317-4A2A-BD34-D9069574BFA0}"/>
    <cellStyle name="Comma 3 5 2 4 6" xfId="24422" xr:uid="{4F536969-616F-4840-8F9C-CCCDE5727FC8}"/>
    <cellStyle name="Comma 3 5 2 4 6 2" xfId="30946" xr:uid="{8B48E752-8C37-489C-BB48-0499841C6719}"/>
    <cellStyle name="Comma 3 5 2 4 7" xfId="27685" xr:uid="{4860876E-C671-4367-ADF2-81B31D21B4D0}"/>
    <cellStyle name="Comma 3 5 2 5" xfId="13931" xr:uid="{00000000-0005-0000-0000-000061360000}"/>
    <cellStyle name="Comma 3 5 2 5 2" xfId="23336" xr:uid="{7A5B530E-D92E-4F90-A17F-76E2A9358F56}"/>
    <cellStyle name="Comma 3 5 2 5 2 2" xfId="26599" xr:uid="{FD7689A1-F2EE-4568-A83B-1F1196311BE8}"/>
    <cellStyle name="Comma 3 5 2 5 2 2 2" xfId="33123" xr:uid="{CA557532-61B4-438C-AED9-FA07E313F7AC}"/>
    <cellStyle name="Comma 3 5 2 5 2 3" xfId="29862" xr:uid="{2E63D769-DD48-49F4-8506-B3C6A161422F}"/>
    <cellStyle name="Comma 3 5 2 5 3" xfId="22249" xr:uid="{06B21091-2527-4E2C-9302-5CFF39F0BEA6}"/>
    <cellStyle name="Comma 3 5 2 5 3 2" xfId="25512" xr:uid="{5ACEA771-8FE6-45F9-812B-A95C633D7D4D}"/>
    <cellStyle name="Comma 3 5 2 5 3 2 2" xfId="32036" xr:uid="{6C4908AD-E2BE-4392-A824-7654A94A860B}"/>
    <cellStyle name="Comma 3 5 2 5 3 3" xfId="28775" xr:uid="{2729FF99-BCE6-4B6F-8688-3A880AAADCB1}"/>
    <cellStyle name="Comma 3 5 2 5 4" xfId="24425" xr:uid="{64310A76-26D2-4D99-A3C2-9E455FEFE2DD}"/>
    <cellStyle name="Comma 3 5 2 5 4 2" xfId="30949" xr:uid="{C1E2DEA7-9560-46C0-993A-62E4B7F51C97}"/>
    <cellStyle name="Comma 3 5 2 5 5" xfId="27688" xr:uid="{3B82638E-51C1-4D1E-9CAA-5CCE8116F0A3}"/>
    <cellStyle name="Comma 3 5 2 6" xfId="13932" xr:uid="{00000000-0005-0000-0000-000062360000}"/>
    <cellStyle name="Comma 3 5 2 6 2" xfId="23337" xr:uid="{B4670450-F518-4E0C-B5EC-D1407FB7312C}"/>
    <cellStyle name="Comma 3 5 2 6 2 2" xfId="26600" xr:uid="{64D678E9-4E24-4B81-8CA9-54354100EBA3}"/>
    <cellStyle name="Comma 3 5 2 6 2 2 2" xfId="33124" xr:uid="{788C30C2-4463-4CEE-94A3-A351CBF90052}"/>
    <cellStyle name="Comma 3 5 2 6 2 3" xfId="29863" xr:uid="{01450EE4-2627-40A1-A18F-C19C74C952B5}"/>
    <cellStyle name="Comma 3 5 2 6 3" xfId="22250" xr:uid="{C93DE79F-C784-4E7F-8612-8DF16C3B03DF}"/>
    <cellStyle name="Comma 3 5 2 6 3 2" xfId="25513" xr:uid="{E0134B7A-B871-4967-A929-07B16E9BA0C0}"/>
    <cellStyle name="Comma 3 5 2 6 3 2 2" xfId="32037" xr:uid="{BEA9014B-E6B0-4686-9393-FAFFA15C3E8F}"/>
    <cellStyle name="Comma 3 5 2 6 3 3" xfId="28776" xr:uid="{96BCC56E-F186-45D0-986C-F20A42500C97}"/>
    <cellStyle name="Comma 3 5 2 6 4" xfId="24426" xr:uid="{85982620-AADC-4883-9A20-1A169927E456}"/>
    <cellStyle name="Comma 3 5 2 6 4 2" xfId="30950" xr:uid="{FED74033-4B88-4A80-86E5-AFDC45D235AD}"/>
    <cellStyle name="Comma 3 5 2 6 5" xfId="27689" xr:uid="{BDDBD0A7-4D04-4662-A0F0-75C601A4CED2}"/>
    <cellStyle name="Comma 3 5 2 7" xfId="13933" xr:uid="{00000000-0005-0000-0000-000063360000}"/>
    <cellStyle name="Comma 3 5 2 7 2" xfId="23338" xr:uid="{2F58A183-176A-4889-9B6D-B3D3D0D1D648}"/>
    <cellStyle name="Comma 3 5 2 7 2 2" xfId="26601" xr:uid="{488D2048-CCC1-47CA-8235-23E86E123430}"/>
    <cellStyle name="Comma 3 5 2 7 2 2 2" xfId="33125" xr:uid="{C7390CCF-4DB6-4380-9B0A-9A723F3B36E8}"/>
    <cellStyle name="Comma 3 5 2 7 2 3" xfId="29864" xr:uid="{05EB4D04-9EFE-4FAA-84D2-369CF7BEEE75}"/>
    <cellStyle name="Comma 3 5 2 7 3" xfId="22251" xr:uid="{AF3B23D7-76C2-4F2C-998A-FF5951D94413}"/>
    <cellStyle name="Comma 3 5 2 7 3 2" xfId="25514" xr:uid="{BE37E1DE-56C5-4A73-AEDC-959E062C9C8D}"/>
    <cellStyle name="Comma 3 5 2 7 3 2 2" xfId="32038" xr:uid="{4B01E35B-B9BB-46B4-943A-DCD354890EB4}"/>
    <cellStyle name="Comma 3 5 2 7 3 3" xfId="28777" xr:uid="{A3574E62-59EC-48F8-8DCB-D3FF22386239}"/>
    <cellStyle name="Comma 3 5 2 7 4" xfId="24427" xr:uid="{09E1E5B6-BBE1-43A4-881F-832BA0251342}"/>
    <cellStyle name="Comma 3 5 2 7 4 2" xfId="30951" xr:uid="{5A4B37DA-5E74-4A22-9237-0F3C984DC745}"/>
    <cellStyle name="Comma 3 5 2 7 5" xfId="27690" xr:uid="{DBDD02FF-57B5-4EA5-A099-F61517DDEBE4}"/>
    <cellStyle name="Comma 3 5 2 8" xfId="23323" xr:uid="{E7988C3B-3E72-493B-B96F-F1232A6559E3}"/>
    <cellStyle name="Comma 3 5 2 8 2" xfId="26586" xr:uid="{55B7B98B-7F46-49AB-91F2-FDC173325BD7}"/>
    <cellStyle name="Comma 3 5 2 8 2 2" xfId="33110" xr:uid="{569B54FE-0B45-46E3-8E09-993D09033062}"/>
    <cellStyle name="Comma 3 5 2 8 3" xfId="29849" xr:uid="{23671052-A5B1-423A-B057-F83708276A10}"/>
    <cellStyle name="Comma 3 5 2 9" xfId="22236" xr:uid="{4B981D91-DD81-4B2A-920D-B12D090F7217}"/>
    <cellStyle name="Comma 3 5 2 9 2" xfId="25499" xr:uid="{93B42B35-E809-41C6-860B-1C49141E2B5F}"/>
    <cellStyle name="Comma 3 5 2 9 2 2" xfId="32023" xr:uid="{656D3935-67D4-4B69-A600-BB57E1E60E22}"/>
    <cellStyle name="Comma 3 5 2 9 3" xfId="28762" xr:uid="{29484237-3DC4-4771-A2FE-857B42F847C7}"/>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4" xr:uid="{69482961-E905-40EF-8BA0-FFC41B9D58D7}"/>
    <cellStyle name="Comma 3 5 3 2 2 2 2 2" xfId="33128" xr:uid="{84FA83FE-999B-4EDC-84EE-91CB11B892B9}"/>
    <cellStyle name="Comma 3 5 3 2 2 2 3" xfId="29867" xr:uid="{6176F2EF-E876-427A-B242-3BF88BB28C86}"/>
    <cellStyle name="Comma 3 5 3 2 2 3" xfId="22254" xr:uid="{9505F501-8B52-432C-B3C9-96222CCDF37D}"/>
    <cellStyle name="Comma 3 5 3 2 2 3 2" xfId="25517" xr:uid="{B1D73B78-145C-4D40-A755-6023E44C390D}"/>
    <cellStyle name="Comma 3 5 3 2 2 3 2 2" xfId="32041" xr:uid="{F96F7053-EC93-4B45-8289-910A4E2BBAA1}"/>
    <cellStyle name="Comma 3 5 3 2 2 3 3" xfId="28780" xr:uid="{EE799124-F7C8-4F3D-8D6D-06ADBFF98F4C}"/>
    <cellStyle name="Comma 3 5 3 2 2 4" xfId="24430" xr:uid="{03C930F8-2F0F-4589-88A7-8978E673B8E1}"/>
    <cellStyle name="Comma 3 5 3 2 2 4 2" xfId="30954" xr:uid="{8B4ADD17-9758-4C04-91F8-6078BD07CE4D}"/>
    <cellStyle name="Comma 3 5 3 2 2 5" xfId="27693" xr:uid="{3DAA5108-21F9-412F-9E58-8660482CB955}"/>
    <cellStyle name="Comma 3 5 3 2 3" xfId="13937" xr:uid="{00000000-0005-0000-0000-000067360000}"/>
    <cellStyle name="Comma 3 5 3 2 3 2" xfId="23342" xr:uid="{FEF8E965-19D5-4FFC-A48E-0F8F9D9D04AE}"/>
    <cellStyle name="Comma 3 5 3 2 3 2 2" xfId="26605" xr:uid="{0BB1A601-2A35-452E-80D6-22AC5F3C491D}"/>
    <cellStyle name="Comma 3 5 3 2 3 2 2 2" xfId="33129" xr:uid="{1CD13387-64C1-437D-A576-313825DC180D}"/>
    <cellStyle name="Comma 3 5 3 2 3 2 3" xfId="29868" xr:uid="{0C7F8FF6-91E6-47DA-8339-97034DE32745}"/>
    <cellStyle name="Comma 3 5 3 2 3 3" xfId="22255" xr:uid="{BFCD3B92-2F11-4D46-AEE0-8C0998283932}"/>
    <cellStyle name="Comma 3 5 3 2 3 3 2" xfId="25518" xr:uid="{3EF6CB00-A88D-4C23-8962-B77DDF069787}"/>
    <cellStyle name="Comma 3 5 3 2 3 3 2 2" xfId="32042" xr:uid="{9765037F-47AC-441C-9661-BFD830F2D432}"/>
    <cellStyle name="Comma 3 5 3 2 3 3 3" xfId="28781" xr:uid="{6D1C8FB1-2852-4AF0-8140-2A6A6B493AA8}"/>
    <cellStyle name="Comma 3 5 3 2 3 4" xfId="24431" xr:uid="{36266235-774D-42BD-8492-E1EE60769D9B}"/>
    <cellStyle name="Comma 3 5 3 2 3 4 2" xfId="30955" xr:uid="{B6023BD3-1BE0-4D50-85F8-6421764B5230}"/>
    <cellStyle name="Comma 3 5 3 2 3 5" xfId="27694" xr:uid="{939EBD9E-0A91-4FC6-9E1C-E4D78693284B}"/>
    <cellStyle name="Comma 3 5 3 2 4" xfId="23340" xr:uid="{C6567620-5B05-48F9-880B-5FE317665967}"/>
    <cellStyle name="Comma 3 5 3 2 4 2" xfId="26603" xr:uid="{FD2E5736-47CA-41A7-899D-A3657E9AFC23}"/>
    <cellStyle name="Comma 3 5 3 2 4 2 2" xfId="33127" xr:uid="{5D4C829C-DD59-4D3F-BA39-B03D56BC6796}"/>
    <cellStyle name="Comma 3 5 3 2 4 3" xfId="29866" xr:uid="{3D3693BA-2F4C-4386-833D-6D86C59824ED}"/>
    <cellStyle name="Comma 3 5 3 2 5" xfId="22253" xr:uid="{DBB90622-8EE6-417A-B81E-65071FF9B2AB}"/>
    <cellStyle name="Comma 3 5 3 2 5 2" xfId="25516" xr:uid="{1D1B78DB-2397-46DE-9013-7932EE1BB126}"/>
    <cellStyle name="Comma 3 5 3 2 5 2 2" xfId="32040" xr:uid="{CB628169-A7B6-47D0-8862-26167AECFDF9}"/>
    <cellStyle name="Comma 3 5 3 2 5 3" xfId="28779" xr:uid="{82EEC74B-9A37-45CE-B802-A516D8295DE6}"/>
    <cellStyle name="Comma 3 5 3 2 6" xfId="24429" xr:uid="{5B5A20BF-8DCF-45E1-8806-F5759C9C7B78}"/>
    <cellStyle name="Comma 3 5 3 2 6 2" xfId="30953" xr:uid="{881EB864-AD4B-401D-A89A-8F8F4A230CB7}"/>
    <cellStyle name="Comma 3 5 3 2 7" xfId="27692" xr:uid="{0B988270-BF0E-4699-A642-DA9F367091EE}"/>
    <cellStyle name="Comma 3 5 3 3" xfId="13938" xr:uid="{00000000-0005-0000-0000-000068360000}"/>
    <cellStyle name="Comma 3 5 3 3 2" xfId="23343" xr:uid="{29DC5EB3-5279-415C-9B8F-77F913EBE119}"/>
    <cellStyle name="Comma 3 5 3 3 2 2" xfId="26606" xr:uid="{F2BE7F40-42DA-4452-A2D2-8F468CE15C24}"/>
    <cellStyle name="Comma 3 5 3 3 2 2 2" xfId="33130" xr:uid="{76705B9F-3FF2-4FFF-A1BF-3F6CA13EEE10}"/>
    <cellStyle name="Comma 3 5 3 3 2 3" xfId="29869" xr:uid="{7D87CEDC-DC5F-48A3-A536-3547811E3DCF}"/>
    <cellStyle name="Comma 3 5 3 3 3" xfId="22256" xr:uid="{F01162BD-E889-4CF5-9E7A-AE345BABD817}"/>
    <cellStyle name="Comma 3 5 3 3 3 2" xfId="25519" xr:uid="{9FC968D2-9D71-41AE-9A33-FD3F5B453836}"/>
    <cellStyle name="Comma 3 5 3 3 3 2 2" xfId="32043" xr:uid="{8054D866-5286-4389-BCD7-328661FB656A}"/>
    <cellStyle name="Comma 3 5 3 3 3 3" xfId="28782" xr:uid="{7D2EDBD3-4BD6-497C-A2DE-A958C1F0BBAB}"/>
    <cellStyle name="Comma 3 5 3 3 4" xfId="24432" xr:uid="{4BF0D1C0-1316-45AF-86BF-B47FBBFD68E7}"/>
    <cellStyle name="Comma 3 5 3 3 4 2" xfId="30956" xr:uid="{61293F59-E64F-48E7-A6E1-650AD7F9483D}"/>
    <cellStyle name="Comma 3 5 3 3 5" xfId="27695" xr:uid="{4A51ECB4-D912-4F23-9505-5D3D21ED6F55}"/>
    <cellStyle name="Comma 3 5 3 4" xfId="13939" xr:uid="{00000000-0005-0000-0000-000069360000}"/>
    <cellStyle name="Comma 3 5 3 4 2" xfId="23344" xr:uid="{48CC2835-BB34-46C6-B474-2F878EE10BDC}"/>
    <cellStyle name="Comma 3 5 3 4 2 2" xfId="26607" xr:uid="{8277B9BB-30E7-42AD-9930-60D2DB6515C4}"/>
    <cellStyle name="Comma 3 5 3 4 2 2 2" xfId="33131" xr:uid="{B4C1B841-CF0E-4E70-8AAB-56A1AA5AC312}"/>
    <cellStyle name="Comma 3 5 3 4 2 3" xfId="29870" xr:uid="{81F553F5-B2C5-4A04-857A-BD1C79281B4B}"/>
    <cellStyle name="Comma 3 5 3 4 3" xfId="22257" xr:uid="{51482B17-472F-485B-9446-E54194C8DEDF}"/>
    <cellStyle name="Comma 3 5 3 4 3 2" xfId="25520" xr:uid="{3FD16E8E-AA94-4E19-A6DC-BCC9D691DDAF}"/>
    <cellStyle name="Comma 3 5 3 4 3 2 2" xfId="32044" xr:uid="{45CD50B9-0DE1-43B4-A9C0-DD97EE8077AF}"/>
    <cellStyle name="Comma 3 5 3 4 3 3" xfId="28783" xr:uid="{4A3D5AC4-BBB7-495E-9D97-07E10FEB594F}"/>
    <cellStyle name="Comma 3 5 3 4 4" xfId="24433" xr:uid="{D3E5EDFC-6EFF-41BA-BF46-53FE3C518FD7}"/>
    <cellStyle name="Comma 3 5 3 4 4 2" xfId="30957" xr:uid="{C33F7D25-7090-422B-9ACB-291BBD7636F1}"/>
    <cellStyle name="Comma 3 5 3 4 5" xfId="27696" xr:uid="{DB1D4B8E-4EBA-44FC-9CFC-CCC48CF8325D}"/>
    <cellStyle name="Comma 3 5 3 5" xfId="23339" xr:uid="{C24101BB-CB94-4D18-8868-732D6E483152}"/>
    <cellStyle name="Comma 3 5 3 5 2" xfId="26602" xr:uid="{18E2C9E5-A732-4C8D-B4D2-0FA10F968761}"/>
    <cellStyle name="Comma 3 5 3 5 2 2" xfId="33126" xr:uid="{3E8BAD45-B865-44B2-B98C-00BA16BBE2F7}"/>
    <cellStyle name="Comma 3 5 3 5 3" xfId="29865" xr:uid="{68C1140B-9F9B-453F-9D3A-B4A9FA2C94A3}"/>
    <cellStyle name="Comma 3 5 3 6" xfId="22252" xr:uid="{5A47A52B-C412-4128-A199-70DA0B3EB5A0}"/>
    <cellStyle name="Comma 3 5 3 6 2" xfId="25515" xr:uid="{44617F37-798E-4E1A-A548-5C506A87EB36}"/>
    <cellStyle name="Comma 3 5 3 6 2 2" xfId="32039" xr:uid="{F7B1DE48-CF0A-4096-9273-75D61F70E5E9}"/>
    <cellStyle name="Comma 3 5 3 6 3" xfId="28778" xr:uid="{2534F0EC-FC72-4247-844F-B4CE8E69338F}"/>
    <cellStyle name="Comma 3 5 3 7" xfId="24428" xr:uid="{8B64E6D4-7E72-4BC4-BC01-6CFD0C26A570}"/>
    <cellStyle name="Comma 3 5 3 7 2" xfId="30952" xr:uid="{4033CE26-74E6-413C-9B15-E4BF0B48DB4C}"/>
    <cellStyle name="Comma 3 5 3 8" xfId="27691" xr:uid="{2F6E147B-633D-4807-91D3-439F131CE806}"/>
    <cellStyle name="Comma 3 5 4" xfId="13940" xr:uid="{00000000-0005-0000-0000-00006A360000}"/>
    <cellStyle name="Comma 3 5 4 2" xfId="13941" xr:uid="{00000000-0005-0000-0000-00006B360000}"/>
    <cellStyle name="Comma 3 5 4 2 2" xfId="23346" xr:uid="{C9AA17A1-5C21-474A-B8B1-217AFF0239A2}"/>
    <cellStyle name="Comma 3 5 4 2 2 2" xfId="26609" xr:uid="{A13736C8-43EF-4AF7-96E2-99434514BAC8}"/>
    <cellStyle name="Comma 3 5 4 2 2 2 2" xfId="33133" xr:uid="{C1C05939-7804-4725-AA56-74C38F506651}"/>
    <cellStyle name="Comma 3 5 4 2 2 3" xfId="29872" xr:uid="{5793E3BA-6645-4245-BBE6-F78B60982D6F}"/>
    <cellStyle name="Comma 3 5 4 2 3" xfId="22259" xr:uid="{1C7BD976-28F9-4ED1-A2BC-7B83AFC41CA9}"/>
    <cellStyle name="Comma 3 5 4 2 3 2" xfId="25522" xr:uid="{68E5D236-292F-4C86-A0E7-7BCCCD63C766}"/>
    <cellStyle name="Comma 3 5 4 2 3 2 2" xfId="32046" xr:uid="{D4DA8A79-7E7F-4FF2-8CBB-9A564902F29B}"/>
    <cellStyle name="Comma 3 5 4 2 3 3" xfId="28785" xr:uid="{C889435C-481E-49F4-A8FB-F35B446F75F5}"/>
    <cellStyle name="Comma 3 5 4 2 4" xfId="24435" xr:uid="{042E4550-9636-4719-906E-70766C64A5E2}"/>
    <cellStyle name="Comma 3 5 4 2 4 2" xfId="30959" xr:uid="{A8F4EA05-4151-404C-92BD-C5835980E3D6}"/>
    <cellStyle name="Comma 3 5 4 2 5" xfId="27698" xr:uid="{1B014C25-6C9C-43C2-9CA9-2202290089CB}"/>
    <cellStyle name="Comma 3 5 4 3" xfId="13942" xr:uid="{00000000-0005-0000-0000-00006C360000}"/>
    <cellStyle name="Comma 3 5 4 3 2" xfId="23347" xr:uid="{409D36D8-FF49-497C-AF36-73D30EEE9789}"/>
    <cellStyle name="Comma 3 5 4 3 2 2" xfId="26610" xr:uid="{60E7AA7B-BB74-41CF-A3B0-6B0BAD2A9F39}"/>
    <cellStyle name="Comma 3 5 4 3 2 2 2" xfId="33134" xr:uid="{BB36C50B-16BD-46F6-8E0E-FF914DAE23F3}"/>
    <cellStyle name="Comma 3 5 4 3 2 3" xfId="29873" xr:uid="{78A4CB7C-5ED2-4632-8A80-86E8637577E5}"/>
    <cellStyle name="Comma 3 5 4 3 3" xfId="22260" xr:uid="{765EF4D8-5B24-4BBE-82D5-D3337FEACAE7}"/>
    <cellStyle name="Comma 3 5 4 3 3 2" xfId="25523" xr:uid="{44AAB26F-3750-4C87-B914-F77AA65B3200}"/>
    <cellStyle name="Comma 3 5 4 3 3 2 2" xfId="32047" xr:uid="{67213F1C-8A22-4A49-8A7E-53E57FCFEEC7}"/>
    <cellStyle name="Comma 3 5 4 3 3 3" xfId="28786" xr:uid="{0EA9BB7F-5D95-4BDB-A8F7-45C2540995B8}"/>
    <cellStyle name="Comma 3 5 4 3 4" xfId="24436" xr:uid="{D7EA3B9A-4C65-4192-A605-7C7519B4F36D}"/>
    <cellStyle name="Comma 3 5 4 3 4 2" xfId="30960" xr:uid="{B706E6EC-EA84-42EA-9E39-33473417D54C}"/>
    <cellStyle name="Comma 3 5 4 3 5" xfId="27699" xr:uid="{C846AC89-6D82-4BBF-8C53-C08B42BB97A0}"/>
    <cellStyle name="Comma 3 5 4 4" xfId="23345" xr:uid="{1BB0B53A-CDD0-4C6C-B4B2-152A55EF51B3}"/>
    <cellStyle name="Comma 3 5 4 4 2" xfId="26608" xr:uid="{DAE20741-FBF8-49D7-A808-8C328DAADA34}"/>
    <cellStyle name="Comma 3 5 4 4 2 2" xfId="33132" xr:uid="{C3741C2C-003D-4A40-861B-990222417215}"/>
    <cellStyle name="Comma 3 5 4 4 3" xfId="29871" xr:uid="{57382BD2-25A1-4E84-AEFD-AD91968A4F31}"/>
    <cellStyle name="Comma 3 5 4 5" xfId="22258" xr:uid="{666B3117-C18C-440E-986F-F9959A086624}"/>
    <cellStyle name="Comma 3 5 4 5 2" xfId="25521" xr:uid="{06B2643D-C74D-4285-8985-2C3DABF9353A}"/>
    <cellStyle name="Comma 3 5 4 5 2 2" xfId="32045" xr:uid="{D2DA7C14-154A-45F7-A83E-961D7CB0D0E1}"/>
    <cellStyle name="Comma 3 5 4 5 3" xfId="28784" xr:uid="{C70EC5BC-8A15-43D3-B6B0-707F49068616}"/>
    <cellStyle name="Comma 3 5 4 6" xfId="24434" xr:uid="{04EC544D-328B-410F-97D4-5523389F2013}"/>
    <cellStyle name="Comma 3 5 4 6 2" xfId="30958" xr:uid="{B35CC5D1-48C5-4D05-8F32-C0082B3BD9CD}"/>
    <cellStyle name="Comma 3 5 4 7" xfId="27697" xr:uid="{29588D3F-55DF-48C1-8468-533EACE77B2C}"/>
    <cellStyle name="Comma 3 5 5" xfId="13943" xr:uid="{00000000-0005-0000-0000-00006D360000}"/>
    <cellStyle name="Comma 3 5 5 2" xfId="13944" xr:uid="{00000000-0005-0000-0000-00006E360000}"/>
    <cellStyle name="Comma 3 5 5 2 2" xfId="23349" xr:uid="{F5B45BCF-0B06-4CAB-B75F-D89A1A6287A6}"/>
    <cellStyle name="Comma 3 5 5 2 2 2" xfId="26612" xr:uid="{75A2B3D4-98DA-47D8-B970-5F6D45C0D5AC}"/>
    <cellStyle name="Comma 3 5 5 2 2 2 2" xfId="33136" xr:uid="{29B458AE-142F-4342-9A4C-B9555ABC6C0E}"/>
    <cellStyle name="Comma 3 5 5 2 2 3" xfId="29875" xr:uid="{AD0C0F82-7793-4495-8A77-9E919D819687}"/>
    <cellStyle name="Comma 3 5 5 2 3" xfId="22262" xr:uid="{53A3D6F6-C4AA-4881-96F8-2513922D74BB}"/>
    <cellStyle name="Comma 3 5 5 2 3 2" xfId="25525" xr:uid="{FB1ECB97-B287-4C2A-AFA2-D40CAEBA2424}"/>
    <cellStyle name="Comma 3 5 5 2 3 2 2" xfId="32049" xr:uid="{AFBF8DCD-A905-4344-81A7-8483069A71B4}"/>
    <cellStyle name="Comma 3 5 5 2 3 3" xfId="28788" xr:uid="{3E5233F4-B7C0-4B4C-82EF-0B362382BE8F}"/>
    <cellStyle name="Comma 3 5 5 2 4" xfId="24438" xr:uid="{DFEAA538-DD3E-4657-BE0E-B57FDB2977D6}"/>
    <cellStyle name="Comma 3 5 5 2 4 2" xfId="30962" xr:uid="{6E9CB1E4-9FBE-4A5F-A4DF-A78A326A6D61}"/>
    <cellStyle name="Comma 3 5 5 2 5" xfId="27701" xr:uid="{287B4E6D-FE45-40A2-9825-DC27A8498473}"/>
    <cellStyle name="Comma 3 5 5 3" xfId="13945" xr:uid="{00000000-0005-0000-0000-00006F360000}"/>
    <cellStyle name="Comma 3 5 5 3 2" xfId="23350" xr:uid="{FC01811D-2394-44D4-9861-318205A98E20}"/>
    <cellStyle name="Comma 3 5 5 3 2 2" xfId="26613" xr:uid="{85A8F3A6-1E2A-45E7-B57B-58F6D266F3BC}"/>
    <cellStyle name="Comma 3 5 5 3 2 2 2" xfId="33137" xr:uid="{21449ABF-87E7-4C9E-9BF4-B398FF253C93}"/>
    <cellStyle name="Comma 3 5 5 3 2 3" xfId="29876" xr:uid="{80B6D0D5-AC72-4517-8D58-525B2F31AAD8}"/>
    <cellStyle name="Comma 3 5 5 3 3" xfId="22263" xr:uid="{3EB63E53-11D7-406F-82CA-A23F08E92FAB}"/>
    <cellStyle name="Comma 3 5 5 3 3 2" xfId="25526" xr:uid="{15CA0A6B-BF36-419E-9209-6FC9E6BC323F}"/>
    <cellStyle name="Comma 3 5 5 3 3 2 2" xfId="32050" xr:uid="{58992457-A2F6-453D-A9EC-77B0B227F543}"/>
    <cellStyle name="Comma 3 5 5 3 3 3" xfId="28789" xr:uid="{BBBCA6F6-6669-40FC-BFC3-8A05AF99E98A}"/>
    <cellStyle name="Comma 3 5 5 3 4" xfId="24439" xr:uid="{3706CAE5-2769-46EB-83B6-CF4148B893C1}"/>
    <cellStyle name="Comma 3 5 5 3 4 2" xfId="30963" xr:uid="{EAAC4209-BCA1-4BCC-A27B-36DB9EAC9A6C}"/>
    <cellStyle name="Comma 3 5 5 3 5" xfId="27702" xr:uid="{A314AF25-5D08-4F9B-9F72-4D4C33B30C31}"/>
    <cellStyle name="Comma 3 5 5 4" xfId="23348" xr:uid="{8BB2C445-E802-49E0-AB93-6E6067E92B97}"/>
    <cellStyle name="Comma 3 5 5 4 2" xfId="26611" xr:uid="{3053EB88-951E-4DC5-BB50-83E3AABAAF85}"/>
    <cellStyle name="Comma 3 5 5 4 2 2" xfId="33135" xr:uid="{E90FEF4D-5738-4778-A1FB-65335BB4B6EA}"/>
    <cellStyle name="Comma 3 5 5 4 3" xfId="29874" xr:uid="{4305EB63-4B48-4D9A-9C21-8A00B0286677}"/>
    <cellStyle name="Comma 3 5 5 5" xfId="22261" xr:uid="{1160CDEA-7CEC-4374-A99B-6367947BE453}"/>
    <cellStyle name="Comma 3 5 5 5 2" xfId="25524" xr:uid="{C04DA56C-AC2D-413F-8D3C-34421D498AAA}"/>
    <cellStyle name="Comma 3 5 5 5 2 2" xfId="32048" xr:uid="{652443C2-66A8-4BF7-9CFF-2CF80E27788B}"/>
    <cellStyle name="Comma 3 5 5 5 3" xfId="28787" xr:uid="{FFF5955B-F1AE-4654-BF3D-3178AE889E26}"/>
    <cellStyle name="Comma 3 5 5 6" xfId="24437" xr:uid="{FAEF3514-15D7-4D15-8DBE-22F9274A2987}"/>
    <cellStyle name="Comma 3 5 5 6 2" xfId="30961" xr:uid="{630353D1-0C9B-4E8A-823E-223363A25F44}"/>
    <cellStyle name="Comma 3 5 5 7" xfId="27700" xr:uid="{772B9BF1-85B1-4BC3-AC94-131CFA2C7DBC}"/>
    <cellStyle name="Comma 3 5 6" xfId="13946" xr:uid="{00000000-0005-0000-0000-000070360000}"/>
    <cellStyle name="Comma 3 5 6 2" xfId="23351" xr:uid="{8C30F5EC-1DCD-43B9-9CE2-076FC7197E9B}"/>
    <cellStyle name="Comma 3 5 6 2 2" xfId="26614" xr:uid="{B25528D8-6510-4539-B0D3-2237E71EB646}"/>
    <cellStyle name="Comma 3 5 6 2 2 2" xfId="33138" xr:uid="{9475D9C2-65B2-498E-97D0-BF33AD97AC7E}"/>
    <cellStyle name="Comma 3 5 6 2 3" xfId="29877" xr:uid="{B21F2AC5-19E8-40EA-9B06-A727E7CAABC6}"/>
    <cellStyle name="Comma 3 5 6 3" xfId="22264" xr:uid="{DBEA014A-7DFC-4207-BC42-226DA7604F27}"/>
    <cellStyle name="Comma 3 5 6 3 2" xfId="25527" xr:uid="{0F208515-038C-4EA5-99CA-D6F25A7BD7D7}"/>
    <cellStyle name="Comma 3 5 6 3 2 2" xfId="32051" xr:uid="{0457781C-E9E4-4E84-8C84-50E61F3FEBED}"/>
    <cellStyle name="Comma 3 5 6 3 3" xfId="28790" xr:uid="{3A3E95E1-EEB2-4940-8DA8-A1E62DA6B435}"/>
    <cellStyle name="Comma 3 5 6 4" xfId="24440" xr:uid="{9D17097C-0B39-4E18-83A6-2AB44E87906E}"/>
    <cellStyle name="Comma 3 5 6 4 2" xfId="30964" xr:uid="{2AA9AFB5-B489-4BCC-8CD7-A8DF00EE5CB3}"/>
    <cellStyle name="Comma 3 5 6 5" xfId="27703" xr:uid="{E3F9FD1F-945D-4AF8-AEDD-84C7371C8F2E}"/>
    <cellStyle name="Comma 3 5 7" xfId="13947" xr:uid="{00000000-0005-0000-0000-000071360000}"/>
    <cellStyle name="Comma 3 5 7 2" xfId="23352" xr:uid="{BE8D5611-603A-4D4C-A258-FE5B166A48B6}"/>
    <cellStyle name="Comma 3 5 7 2 2" xfId="26615" xr:uid="{36504E4D-BB54-4EEB-BEC4-56DF94BFE88D}"/>
    <cellStyle name="Comma 3 5 7 2 2 2" xfId="33139" xr:uid="{514B96B3-0124-41FD-A26F-197E1E30EF7C}"/>
    <cellStyle name="Comma 3 5 7 2 3" xfId="29878" xr:uid="{C9E7B59E-4770-45BA-9CC5-A09AFB0EDDAF}"/>
    <cellStyle name="Comma 3 5 7 3" xfId="22265" xr:uid="{8CA6916B-13AB-4C0D-A5E6-45A900E67C74}"/>
    <cellStyle name="Comma 3 5 7 3 2" xfId="25528" xr:uid="{FCA683E3-7586-4955-BA2D-8C711299760C}"/>
    <cellStyle name="Comma 3 5 7 3 2 2" xfId="32052" xr:uid="{D2F7AEDE-2AE9-4D22-A383-F75C253A35C3}"/>
    <cellStyle name="Comma 3 5 7 3 3" xfId="28791" xr:uid="{7F2C0B36-99D9-4285-803B-DF2130D3ADEA}"/>
    <cellStyle name="Comma 3 5 7 4" xfId="24441" xr:uid="{085803CA-B0DE-4628-85BF-32E218E88303}"/>
    <cellStyle name="Comma 3 5 7 4 2" xfId="30965" xr:uid="{8FE4E6A3-7ADB-443D-A258-6C74DC508DFA}"/>
    <cellStyle name="Comma 3 5 7 5" xfId="27704" xr:uid="{FDAA364F-0988-4CE2-8ACA-FC7E0C9D4083}"/>
    <cellStyle name="Comma 3 5 8" xfId="13948" xr:uid="{00000000-0005-0000-0000-000072360000}"/>
    <cellStyle name="Comma 3 5 8 2" xfId="23353" xr:uid="{64B9750C-129A-42E7-92D3-B64E9788A4C1}"/>
    <cellStyle name="Comma 3 5 8 2 2" xfId="26616" xr:uid="{88F9DF40-3B05-465F-A21A-687800B492E5}"/>
    <cellStyle name="Comma 3 5 8 2 2 2" xfId="33140" xr:uid="{BB16AFDE-DC1C-46E9-AD96-8209FD0BED7D}"/>
    <cellStyle name="Comma 3 5 8 2 3" xfId="29879" xr:uid="{3D752877-E868-46DC-92E3-DAA8E966E66D}"/>
    <cellStyle name="Comma 3 5 8 3" xfId="22266" xr:uid="{FC0DF2D1-2341-42A0-8753-4B80DFEA8274}"/>
    <cellStyle name="Comma 3 5 8 3 2" xfId="25529" xr:uid="{AD2D720A-40D1-4708-B74C-43A59D30A1E2}"/>
    <cellStyle name="Comma 3 5 8 3 2 2" xfId="32053" xr:uid="{52656823-B731-485A-A1DD-269DA074FFEB}"/>
    <cellStyle name="Comma 3 5 8 3 3" xfId="28792" xr:uid="{E402E1D2-A4E5-4B61-B094-18DE288D4042}"/>
    <cellStyle name="Comma 3 5 8 4" xfId="24442" xr:uid="{3BDDB4B0-B87E-4F64-BA4D-C8D0A2D709F5}"/>
    <cellStyle name="Comma 3 5 8 4 2" xfId="30966" xr:uid="{DE8CB4FB-E236-4F92-B17C-0EEC0F9F45E7}"/>
    <cellStyle name="Comma 3 5 8 5" xfId="27705" xr:uid="{FA9B5E0F-D1FB-45FE-8301-31148911BC47}"/>
    <cellStyle name="Comma 3 5 9" xfId="23322" xr:uid="{5BC44A8D-CB9B-4FE2-ABA0-A76A267F4277}"/>
    <cellStyle name="Comma 3 5 9 2" xfId="26585" xr:uid="{58DA5788-CF4B-484D-BADB-41521AC2BC90}"/>
    <cellStyle name="Comma 3 5 9 2 2" xfId="33109" xr:uid="{376187F1-25D4-4DED-B651-E5F592D0D7AB}"/>
    <cellStyle name="Comma 3 5 9 3" xfId="29848" xr:uid="{A371B184-F661-4EEF-9948-C081532A61F3}"/>
    <cellStyle name="Comma 3 6" xfId="13949" xr:uid="{00000000-0005-0000-0000-000073360000}"/>
    <cellStyle name="Comma 3 7" xfId="13950" xr:uid="{00000000-0005-0000-0000-000074360000}"/>
    <cellStyle name="Comma 3 7 10" xfId="22267" xr:uid="{19BEBA09-AFB5-4E23-8A59-E034D72C8B2A}"/>
    <cellStyle name="Comma 3 7 10 2" xfId="25530" xr:uid="{54E3715B-946B-4332-91FE-122F47EF9121}"/>
    <cellStyle name="Comma 3 7 10 2 2" xfId="32054" xr:uid="{749A4F26-968D-4CDB-A803-61DEC9F3061A}"/>
    <cellStyle name="Comma 3 7 10 3" xfId="28793" xr:uid="{D5B3C868-5594-4B7E-93D3-39FF8481177F}"/>
    <cellStyle name="Comma 3 7 11" xfId="24443" xr:uid="{7728A93A-917C-4FD0-995D-9DCE0B117FB4}"/>
    <cellStyle name="Comma 3 7 11 2" xfId="30967" xr:uid="{51582707-D2C8-445E-B230-D35EB92623F1}"/>
    <cellStyle name="Comma 3 7 12" xfId="27706" xr:uid="{93C8B9C0-3011-4222-ABBA-6CD6D572B93E}"/>
    <cellStyle name="Comma 3 7 2" xfId="13951" xr:uid="{00000000-0005-0000-0000-000075360000}"/>
    <cellStyle name="Comma 3 7 2 2" xfId="13952" xr:uid="{00000000-0005-0000-0000-000076360000}"/>
    <cellStyle name="Comma 3 7 2 2 2" xfId="23356" xr:uid="{0BB6BB29-547A-49EE-B9D0-B1B3701A0FB6}"/>
    <cellStyle name="Comma 3 7 2 2 2 2" xfId="26619" xr:uid="{594A201E-7185-41FD-AD97-5633528E1E73}"/>
    <cellStyle name="Comma 3 7 2 2 2 2 2" xfId="33143" xr:uid="{0876F42D-219C-4B36-B818-DC779547B53D}"/>
    <cellStyle name="Comma 3 7 2 2 2 3" xfId="29882" xr:uid="{039E75A7-FF2C-404B-A86F-5A8F7FB2D3E5}"/>
    <cellStyle name="Comma 3 7 2 2 3" xfId="22269" xr:uid="{34E64875-CD74-4D32-90DC-6CE0D1EF9AA5}"/>
    <cellStyle name="Comma 3 7 2 2 3 2" xfId="25532" xr:uid="{41EA55B8-092E-4596-9813-1BA6F35E59ED}"/>
    <cellStyle name="Comma 3 7 2 2 3 2 2" xfId="32056" xr:uid="{168D1298-B156-4711-A542-62D23B373275}"/>
    <cellStyle name="Comma 3 7 2 2 3 3" xfId="28795" xr:uid="{FAE40215-9C90-4054-9435-12A816014895}"/>
    <cellStyle name="Comma 3 7 2 2 4" xfId="24445" xr:uid="{50C8D35A-CD34-495A-A706-77B33616ECF4}"/>
    <cellStyle name="Comma 3 7 2 2 4 2" xfId="30969" xr:uid="{1C85FB4C-5682-4126-902C-FD13B37047A1}"/>
    <cellStyle name="Comma 3 7 2 2 5" xfId="27708" xr:uid="{D393605B-E2A7-4BA6-A49C-B5F862B7123B}"/>
    <cellStyle name="Comma 3 7 2 3" xfId="23355" xr:uid="{55AD4629-2560-455C-9433-A730C8958081}"/>
    <cellStyle name="Comma 3 7 2 3 2" xfId="26618" xr:uid="{EB09332F-FE87-4DDC-BF56-CE7DD279EB9F}"/>
    <cellStyle name="Comma 3 7 2 3 2 2" xfId="33142" xr:uid="{F60C19A6-416C-4646-8709-3461043A6251}"/>
    <cellStyle name="Comma 3 7 2 3 3" xfId="29881" xr:uid="{C36562F7-9F91-4082-8348-ABF086BA8AD3}"/>
    <cellStyle name="Comma 3 7 2 4" xfId="22268" xr:uid="{A5FC4DF2-7B4C-46D3-942C-FDFE29C00EFB}"/>
    <cellStyle name="Comma 3 7 2 4 2" xfId="25531" xr:uid="{03F428E2-B0EB-463D-8216-E93E88C88B1C}"/>
    <cellStyle name="Comma 3 7 2 4 2 2" xfId="32055" xr:uid="{3CD00E54-1CCE-42F2-AE4B-1B4FDBCE8854}"/>
    <cellStyle name="Comma 3 7 2 4 3" xfId="28794" xr:uid="{7D7E00E4-B360-482C-826E-1F335DFF4EA2}"/>
    <cellStyle name="Comma 3 7 2 5" xfId="24444" xr:uid="{50456133-B2CE-43FF-87F7-EB8E5247855C}"/>
    <cellStyle name="Comma 3 7 2 5 2" xfId="30968" xr:uid="{602567BB-0E3F-4891-BA52-2C0B3E9F275A}"/>
    <cellStyle name="Comma 3 7 2 6" xfId="27707" xr:uid="{35E902C1-48CC-4177-B906-C95988419BB6}"/>
    <cellStyle name="Comma 3 7 3" xfId="13953" xr:uid="{00000000-0005-0000-0000-000077360000}"/>
    <cellStyle name="Comma 3 7 3 2" xfId="13954" xr:uid="{00000000-0005-0000-0000-000078360000}"/>
    <cellStyle name="Comma 3 7 3 2 2" xfId="23358" xr:uid="{190D6E7C-D8E6-4E49-879A-9AE303C15067}"/>
    <cellStyle name="Comma 3 7 3 2 2 2" xfId="26621" xr:uid="{31D5FBC9-F17D-43AA-8DC8-C34E49F7210F}"/>
    <cellStyle name="Comma 3 7 3 2 2 2 2" xfId="33145" xr:uid="{66EF32ED-37C7-4579-B5FB-26E3AC205C2E}"/>
    <cellStyle name="Comma 3 7 3 2 2 3" xfId="29884" xr:uid="{9A9B42CB-2DB7-4E2E-B490-DDDB4B9042CA}"/>
    <cellStyle name="Comma 3 7 3 2 3" xfId="22271" xr:uid="{7AE49918-4CD9-413E-AF8E-CB28FFED204C}"/>
    <cellStyle name="Comma 3 7 3 2 3 2" xfId="25534" xr:uid="{EE716C08-320E-4BFB-BE73-F2E7FC04A1F2}"/>
    <cellStyle name="Comma 3 7 3 2 3 2 2" xfId="32058" xr:uid="{EC9BE1F0-921E-4F6F-A31B-B9030A62F36C}"/>
    <cellStyle name="Comma 3 7 3 2 3 3" xfId="28797" xr:uid="{769B2672-F13D-4027-AC7A-CD203B19FBBD}"/>
    <cellStyle name="Comma 3 7 3 2 4" xfId="24447" xr:uid="{5C02F67B-20B4-4F43-943F-1DE575F14708}"/>
    <cellStyle name="Comma 3 7 3 2 4 2" xfId="30971" xr:uid="{E75CB6C0-49C8-45ED-A8A9-E1ABF7A1A602}"/>
    <cellStyle name="Comma 3 7 3 2 5" xfId="27710" xr:uid="{917CCC63-DC90-41E7-80B8-FA9A60316853}"/>
    <cellStyle name="Comma 3 7 3 3" xfId="23357" xr:uid="{620C218C-2ED4-44C0-82BA-7FDDC83188A0}"/>
    <cellStyle name="Comma 3 7 3 3 2" xfId="26620" xr:uid="{4E983B4D-0B30-4A7F-860A-8A0152BA724E}"/>
    <cellStyle name="Comma 3 7 3 3 2 2" xfId="33144" xr:uid="{52554FC4-4C9F-46AA-B709-3D1AEF9F5F2A}"/>
    <cellStyle name="Comma 3 7 3 3 3" xfId="29883" xr:uid="{7123037D-FE34-46C4-84AD-79959F5510EC}"/>
    <cellStyle name="Comma 3 7 3 4" xfId="22270" xr:uid="{E0DBC339-ED16-4AD9-BA4C-8897D77EE4B6}"/>
    <cellStyle name="Comma 3 7 3 4 2" xfId="25533" xr:uid="{4F5DDECF-190A-479F-899F-3A608598CF5D}"/>
    <cellStyle name="Comma 3 7 3 4 2 2" xfId="32057" xr:uid="{A9870D10-92FC-4BB0-BBE7-C603931AC708}"/>
    <cellStyle name="Comma 3 7 3 4 3" xfId="28796" xr:uid="{4C16213A-8E62-423A-9EC2-DF3DD3E177BB}"/>
    <cellStyle name="Comma 3 7 3 5" xfId="24446" xr:uid="{2C1C94AC-B213-4637-A16F-588431E905F9}"/>
    <cellStyle name="Comma 3 7 3 5 2" xfId="30970" xr:uid="{1DF684A9-B8E3-442E-B588-2623690843FC}"/>
    <cellStyle name="Comma 3 7 3 6" xfId="27709" xr:uid="{86FCEF7D-0686-424F-9C6F-725C9EF19E9A}"/>
    <cellStyle name="Comma 3 7 4" xfId="13955" xr:uid="{00000000-0005-0000-0000-000079360000}"/>
    <cellStyle name="Comma 3 7 4 2" xfId="13956" xr:uid="{00000000-0005-0000-0000-00007A360000}"/>
    <cellStyle name="Comma 3 7 4 2 2" xfId="23360" xr:uid="{06E9BA91-DE0B-488F-8B4B-B79D55630376}"/>
    <cellStyle name="Comma 3 7 4 2 2 2" xfId="26623" xr:uid="{E1AF7EC0-2B57-454B-8653-73CD297270BF}"/>
    <cellStyle name="Comma 3 7 4 2 2 2 2" xfId="33147" xr:uid="{58A16D73-1850-4BEC-BFAE-F09F807A9A67}"/>
    <cellStyle name="Comma 3 7 4 2 2 3" xfId="29886" xr:uid="{5D0120C8-98E1-42B4-A504-96A5BB1D6D32}"/>
    <cellStyle name="Comma 3 7 4 2 3" xfId="22273" xr:uid="{469695D9-B641-4AEC-910A-C9639317A07A}"/>
    <cellStyle name="Comma 3 7 4 2 3 2" xfId="25536" xr:uid="{F3FBF080-9501-4D8D-A073-68C3B0B56ACC}"/>
    <cellStyle name="Comma 3 7 4 2 3 2 2" xfId="32060" xr:uid="{B9B13951-D904-4197-AAAD-81560B03F4F4}"/>
    <cellStyle name="Comma 3 7 4 2 3 3" xfId="28799" xr:uid="{2701CF04-EE38-4641-BFFD-3AA92AE184F9}"/>
    <cellStyle name="Comma 3 7 4 2 4" xfId="24449" xr:uid="{6DEFD625-7D1B-4B6C-BBCB-62B5CDD4AED0}"/>
    <cellStyle name="Comma 3 7 4 2 4 2" xfId="30973" xr:uid="{42DC90A6-9EA4-4058-ABDA-52533A6467C1}"/>
    <cellStyle name="Comma 3 7 4 2 5" xfId="27712" xr:uid="{D5258434-03DA-4935-9DC6-CFE3686AA305}"/>
    <cellStyle name="Comma 3 7 4 3" xfId="23359" xr:uid="{8F00630C-5690-4A55-8E2E-A46BB68DD53F}"/>
    <cellStyle name="Comma 3 7 4 3 2" xfId="26622" xr:uid="{4534279C-4D00-4721-AD98-0B40537C60F5}"/>
    <cellStyle name="Comma 3 7 4 3 2 2" xfId="33146" xr:uid="{50650BF1-2FA2-4953-97C1-C7CD5B84BEEB}"/>
    <cellStyle name="Comma 3 7 4 3 3" xfId="29885" xr:uid="{838AD82F-A099-4AF8-B106-9A438E706E42}"/>
    <cellStyle name="Comma 3 7 4 4" xfId="22272" xr:uid="{6CB0C5A0-94F4-4842-BBB2-8051C40FCF3F}"/>
    <cellStyle name="Comma 3 7 4 4 2" xfId="25535" xr:uid="{AECDDE96-ED55-4CC9-A6B1-6406B9072B47}"/>
    <cellStyle name="Comma 3 7 4 4 2 2" xfId="32059" xr:uid="{8A8F01E0-8606-47F0-896C-4ABE4AA0D105}"/>
    <cellStyle name="Comma 3 7 4 4 3" xfId="28798" xr:uid="{C1C4A361-9560-47D5-8851-B6794FA91DC9}"/>
    <cellStyle name="Comma 3 7 4 5" xfId="24448" xr:uid="{36A30D69-3A24-4EA5-A450-F5E6D3B47481}"/>
    <cellStyle name="Comma 3 7 4 5 2" xfId="30972" xr:uid="{F7B7DF88-9FE1-4FA1-9FE2-2CB458132B05}"/>
    <cellStyle name="Comma 3 7 4 6" xfId="27711" xr:uid="{DF098841-534E-42BA-A8BC-CF93DB52CFF5}"/>
    <cellStyle name="Comma 3 7 5" xfId="13957" xr:uid="{00000000-0005-0000-0000-00007B360000}"/>
    <cellStyle name="Comma 3 7 5 2" xfId="13958" xr:uid="{00000000-0005-0000-0000-00007C360000}"/>
    <cellStyle name="Comma 3 7 5 2 2" xfId="23362" xr:uid="{3C5D80B3-A078-4D41-9A5B-F0918CE06FCB}"/>
    <cellStyle name="Comma 3 7 5 2 2 2" xfId="26625" xr:uid="{8ECE20DB-4673-4DE6-A6A0-B11D955E4716}"/>
    <cellStyle name="Comma 3 7 5 2 2 2 2" xfId="33149" xr:uid="{7046BEDC-59CE-44F8-AAD6-C8C64C9E14B4}"/>
    <cellStyle name="Comma 3 7 5 2 2 3" xfId="29888" xr:uid="{76371C3C-855A-4864-9E18-B313254DD4A8}"/>
    <cellStyle name="Comma 3 7 5 2 3" xfId="22275" xr:uid="{147252B9-F1C9-4560-AD5F-09C39D39FCA2}"/>
    <cellStyle name="Comma 3 7 5 2 3 2" xfId="25538" xr:uid="{A5029DA4-4DF5-406D-80F1-9BF49D82A205}"/>
    <cellStyle name="Comma 3 7 5 2 3 2 2" xfId="32062" xr:uid="{971CB19B-ECC9-4449-B0CB-703EC7CAA65B}"/>
    <cellStyle name="Comma 3 7 5 2 3 3" xfId="28801" xr:uid="{8FAAE2F0-E07C-4EC8-9B3E-2241579BAA57}"/>
    <cellStyle name="Comma 3 7 5 2 4" xfId="24451" xr:uid="{4C195EF2-5095-459E-96B2-2D056DCC49DF}"/>
    <cellStyle name="Comma 3 7 5 2 4 2" xfId="30975" xr:uid="{FF2B5289-56CD-4C90-A953-95303A415C7F}"/>
    <cellStyle name="Comma 3 7 5 2 5" xfId="27714" xr:uid="{84967391-FD24-4B4D-8C3B-571BD972E54B}"/>
    <cellStyle name="Comma 3 7 5 3" xfId="23361" xr:uid="{0EC95EC7-61D4-4706-A4C5-5E026C74D5CF}"/>
    <cellStyle name="Comma 3 7 5 3 2" xfId="26624" xr:uid="{8CDB711F-67FB-4522-978E-571E0CE45FA3}"/>
    <cellStyle name="Comma 3 7 5 3 2 2" xfId="33148" xr:uid="{1B5902BD-75E5-4D5D-A211-4E6885BB8310}"/>
    <cellStyle name="Comma 3 7 5 3 3" xfId="29887" xr:uid="{5E34564C-E0C4-40BE-BE43-763F893FAF12}"/>
    <cellStyle name="Comma 3 7 5 4" xfId="22274" xr:uid="{3EADD396-0EF7-4C95-BE9C-116D3FA2C743}"/>
    <cellStyle name="Comma 3 7 5 4 2" xfId="25537" xr:uid="{65F7E373-B741-4293-A974-D921397AA472}"/>
    <cellStyle name="Comma 3 7 5 4 2 2" xfId="32061" xr:uid="{DB374652-ABA1-46D0-A6CD-2679CF72A628}"/>
    <cellStyle name="Comma 3 7 5 4 3" xfId="28800" xr:uid="{24C7A02A-0324-45B9-83EB-B91DF88A560D}"/>
    <cellStyle name="Comma 3 7 5 5" xfId="24450" xr:uid="{6E36562E-79F0-4F97-8BB6-C73FC877931C}"/>
    <cellStyle name="Comma 3 7 5 5 2" xfId="30974" xr:uid="{9F70F345-2DB3-483B-8BE6-7106C6B2A67E}"/>
    <cellStyle name="Comma 3 7 5 6" xfId="27713" xr:uid="{9069E540-4EBA-4E46-B8F6-4FC98C799DDE}"/>
    <cellStyle name="Comma 3 7 6" xfId="13959" xr:uid="{00000000-0005-0000-0000-00007D360000}"/>
    <cellStyle name="Comma 3 7 6 2" xfId="13960" xr:uid="{00000000-0005-0000-0000-00007E360000}"/>
    <cellStyle name="Comma 3 7 6 2 2" xfId="23364" xr:uid="{E16640C0-B07E-456C-BB38-B6B815719DEC}"/>
    <cellStyle name="Comma 3 7 6 2 2 2" xfId="26627" xr:uid="{FD7C8670-0AC5-4CB4-9316-6351B9B00A02}"/>
    <cellStyle name="Comma 3 7 6 2 2 2 2" xfId="33151" xr:uid="{BF026E5E-E273-4983-AFB0-D60C6866B3BB}"/>
    <cellStyle name="Comma 3 7 6 2 2 3" xfId="29890" xr:uid="{A3EBFC2F-7FA4-4A51-91A1-A53CBBEF115F}"/>
    <cellStyle name="Comma 3 7 6 2 3" xfId="22277" xr:uid="{1895C467-BF8D-4DD6-82FB-9534F373F351}"/>
    <cellStyle name="Comma 3 7 6 2 3 2" xfId="25540" xr:uid="{A9B0F131-AC9B-4AE2-A339-DA471D85947C}"/>
    <cellStyle name="Comma 3 7 6 2 3 2 2" xfId="32064" xr:uid="{9F739D0E-954F-4D6E-A147-A818DB36FA2D}"/>
    <cellStyle name="Comma 3 7 6 2 3 3" xfId="28803" xr:uid="{DE350FAB-9EF0-4A65-BDE6-F0B5FC827B0A}"/>
    <cellStyle name="Comma 3 7 6 2 4" xfId="24453" xr:uid="{AAE348C8-1C0A-4555-9F93-58B45610D8A5}"/>
    <cellStyle name="Comma 3 7 6 2 4 2" xfId="30977" xr:uid="{BAA85072-194D-4B6E-A1F5-B3DD8C685630}"/>
    <cellStyle name="Comma 3 7 6 2 5" xfId="27716" xr:uid="{4A397F4B-70CB-4DB0-9B70-8456443A61BD}"/>
    <cellStyle name="Comma 3 7 6 3" xfId="23363" xr:uid="{0C538BB1-7DC8-4AF1-BF61-5605E333389B}"/>
    <cellStyle name="Comma 3 7 6 3 2" xfId="26626" xr:uid="{A0898280-20CF-4729-A38B-1D82906E7672}"/>
    <cellStyle name="Comma 3 7 6 3 2 2" xfId="33150" xr:uid="{52D4AF1E-3E72-41F9-8711-3FDACEBE623E}"/>
    <cellStyle name="Comma 3 7 6 3 3" xfId="29889" xr:uid="{B83E105A-887E-4A4B-802A-A4713B125392}"/>
    <cellStyle name="Comma 3 7 6 4" xfId="22276" xr:uid="{2AA7089C-BD28-435E-8622-1561C5160FEE}"/>
    <cellStyle name="Comma 3 7 6 4 2" xfId="25539" xr:uid="{BC4FEB41-24E7-4A20-BCC4-D2C710E8C25F}"/>
    <cellStyle name="Comma 3 7 6 4 2 2" xfId="32063" xr:uid="{03C92C52-4764-4381-9DC1-B99168F991F7}"/>
    <cellStyle name="Comma 3 7 6 4 3" xfId="28802" xr:uid="{FAF7F374-AEE0-4B41-B4B4-EF0B3805920B}"/>
    <cellStyle name="Comma 3 7 6 5" xfId="24452" xr:uid="{BD1C8087-4CE2-4B60-9EA9-6431694ADCDD}"/>
    <cellStyle name="Comma 3 7 6 5 2" xfId="30976" xr:uid="{1ECB3BC1-DF82-4CFB-A938-D5BC0A4FAAF1}"/>
    <cellStyle name="Comma 3 7 6 6" xfId="27715" xr:uid="{11B2D80D-23A2-4B21-8FB0-D3D49149E1C5}"/>
    <cellStyle name="Comma 3 7 7" xfId="13961" xr:uid="{00000000-0005-0000-0000-00007F360000}"/>
    <cellStyle name="Comma 3 7 7 2" xfId="13962" xr:uid="{00000000-0005-0000-0000-000080360000}"/>
    <cellStyle name="Comma 3 7 7 2 2" xfId="23366" xr:uid="{36E62C74-2F65-4D2B-B779-A09ECB6741F9}"/>
    <cellStyle name="Comma 3 7 7 2 2 2" xfId="26629" xr:uid="{DF906FA2-9F13-4A1A-999C-6CCBE4A21FBB}"/>
    <cellStyle name="Comma 3 7 7 2 2 2 2" xfId="33153" xr:uid="{909E63C3-AB57-4FAC-884D-69D69AF22A99}"/>
    <cellStyle name="Comma 3 7 7 2 2 3" xfId="29892" xr:uid="{17F5E17F-E5FF-4BC1-8AB8-CB3C5E64AC8B}"/>
    <cellStyle name="Comma 3 7 7 2 3" xfId="22279" xr:uid="{2367E6CF-0CB1-40FE-9DC1-F8D711CF28DA}"/>
    <cellStyle name="Comma 3 7 7 2 3 2" xfId="25542" xr:uid="{2728A3F3-393C-48B4-B14F-6DA2280F369D}"/>
    <cellStyle name="Comma 3 7 7 2 3 2 2" xfId="32066" xr:uid="{78547495-6BD7-4AFD-BA57-3977CA10B0AC}"/>
    <cellStyle name="Comma 3 7 7 2 3 3" xfId="28805" xr:uid="{D867B7C2-0FD5-451B-91BC-CB93E900F542}"/>
    <cellStyle name="Comma 3 7 7 2 4" xfId="24455" xr:uid="{580608CB-72D5-44E8-8B6C-54A23F7B3221}"/>
    <cellStyle name="Comma 3 7 7 2 4 2" xfId="30979" xr:uid="{AB0B3641-0B46-4E59-BDDD-52392450FC40}"/>
    <cellStyle name="Comma 3 7 7 2 5" xfId="27718" xr:uid="{127C6DF9-C08A-4489-86B2-297B245B8318}"/>
    <cellStyle name="Comma 3 7 7 3" xfId="23365" xr:uid="{46223C9B-7DC9-4A01-85B7-F8EB6B9E253F}"/>
    <cellStyle name="Comma 3 7 7 3 2" xfId="26628" xr:uid="{CC7EF29A-CD14-4631-B08F-AC3B04B3C7A3}"/>
    <cellStyle name="Comma 3 7 7 3 2 2" xfId="33152" xr:uid="{996D7F85-2787-4F27-8E0A-9499898E5091}"/>
    <cellStyle name="Comma 3 7 7 3 3" xfId="29891" xr:uid="{EED61C09-9E7B-4FDE-AC0E-2B28BA500930}"/>
    <cellStyle name="Comma 3 7 7 4" xfId="22278" xr:uid="{6E2B8D08-69CF-480E-99B1-510725958744}"/>
    <cellStyle name="Comma 3 7 7 4 2" xfId="25541" xr:uid="{740EC914-C174-4FA9-98BF-6429C5CAF523}"/>
    <cellStyle name="Comma 3 7 7 4 2 2" xfId="32065" xr:uid="{26B3E3B0-4CC1-475F-B86A-6BFF343ABDFE}"/>
    <cellStyle name="Comma 3 7 7 4 3" xfId="28804" xr:uid="{518D6D39-B667-4946-8675-CE3F2A5BE225}"/>
    <cellStyle name="Comma 3 7 7 5" xfId="24454" xr:uid="{AAEC444B-60FE-4A97-B00F-BAFA45E294E3}"/>
    <cellStyle name="Comma 3 7 7 5 2" xfId="30978" xr:uid="{F90D700B-98F3-4094-BAAC-13C131C60070}"/>
    <cellStyle name="Comma 3 7 7 6" xfId="27717" xr:uid="{946C457C-C563-4878-9267-846E0F543AE3}"/>
    <cellStyle name="Comma 3 7 8" xfId="13963" xr:uid="{00000000-0005-0000-0000-000081360000}"/>
    <cellStyle name="Comma 3 7 8 2" xfId="13964" xr:uid="{00000000-0005-0000-0000-000082360000}"/>
    <cellStyle name="Comma 3 7 8 2 2" xfId="23368" xr:uid="{96B92108-A55F-4984-AD30-EE04629DE542}"/>
    <cellStyle name="Comma 3 7 8 2 2 2" xfId="26631" xr:uid="{737C4CBF-353F-4B6E-A8A9-707E73180BB5}"/>
    <cellStyle name="Comma 3 7 8 2 2 2 2" xfId="33155" xr:uid="{935D4416-B0F5-4DB2-86D8-311190F54A7F}"/>
    <cellStyle name="Comma 3 7 8 2 2 3" xfId="29894" xr:uid="{4C1FDE32-BD15-4DCD-86D6-7A74FD0AC65A}"/>
    <cellStyle name="Comma 3 7 8 2 3" xfId="22281" xr:uid="{FCB2A013-6262-4EB8-B9F7-19874FA10E2B}"/>
    <cellStyle name="Comma 3 7 8 2 3 2" xfId="25544" xr:uid="{16D255B4-090B-4929-A67C-C8104F2C3779}"/>
    <cellStyle name="Comma 3 7 8 2 3 2 2" xfId="32068" xr:uid="{E11A0345-1162-4B9C-AB77-2740733E4AAE}"/>
    <cellStyle name="Comma 3 7 8 2 3 3" xfId="28807" xr:uid="{86A68F6B-4E62-4874-8188-DFC5BCC6A55F}"/>
    <cellStyle name="Comma 3 7 8 2 4" xfId="24457" xr:uid="{59033917-E4A1-4AFC-BECC-71D85C439478}"/>
    <cellStyle name="Comma 3 7 8 2 4 2" xfId="30981" xr:uid="{AB2A5EE8-9508-4FE7-825E-28714EB2756A}"/>
    <cellStyle name="Comma 3 7 8 2 5" xfId="27720" xr:uid="{69857877-2D8B-4F28-8A1E-9810C70E64D9}"/>
    <cellStyle name="Comma 3 7 8 3" xfId="23367" xr:uid="{AB3259D8-7E75-43B0-A511-007D4A898CAF}"/>
    <cellStyle name="Comma 3 7 8 3 2" xfId="26630" xr:uid="{DE40BD65-4BCD-45F9-9D17-3D7A505358CE}"/>
    <cellStyle name="Comma 3 7 8 3 2 2" xfId="33154" xr:uid="{C90E8580-CB62-4120-98C6-16078730D720}"/>
    <cellStyle name="Comma 3 7 8 3 3" xfId="29893" xr:uid="{02B0395D-46A4-4751-8F70-31C2A8133C09}"/>
    <cellStyle name="Comma 3 7 8 4" xfId="22280" xr:uid="{88AF5179-C2BC-4A81-A089-FD8D8080C673}"/>
    <cellStyle name="Comma 3 7 8 4 2" xfId="25543" xr:uid="{EB86C6E4-30D6-42D0-BD8B-F1A2693E8D31}"/>
    <cellStyle name="Comma 3 7 8 4 2 2" xfId="32067" xr:uid="{955FA063-5288-4BFB-929C-B607E9A34F03}"/>
    <cellStyle name="Comma 3 7 8 4 3" xfId="28806" xr:uid="{B0DB0C1E-3F56-4152-B083-AD1391FD23AF}"/>
    <cellStyle name="Comma 3 7 8 5" xfId="24456" xr:uid="{2C965FCB-4F2C-4D03-86D6-BDD1396CF416}"/>
    <cellStyle name="Comma 3 7 8 5 2" xfId="30980" xr:uid="{94ACAE0B-9E38-4065-9A98-0CB04FEFF2D4}"/>
    <cellStyle name="Comma 3 7 8 6" xfId="27719" xr:uid="{CE98EDCA-5667-4CF5-BA2E-1E30CBEDC7E4}"/>
    <cellStyle name="Comma 3 7 9" xfId="23354" xr:uid="{5DA3445C-C9FB-4CD3-84EC-F614C3B851CB}"/>
    <cellStyle name="Comma 3 7 9 2" xfId="26617" xr:uid="{43965622-B95A-4FBF-B349-039794144D67}"/>
    <cellStyle name="Comma 3 7 9 2 2" xfId="33141" xr:uid="{96E26C33-D27B-4938-A94B-5F4E0B094D08}"/>
    <cellStyle name="Comma 3 7 9 3" xfId="29880" xr:uid="{9492F38E-CC45-4BC6-9FEE-FA0D6F3C3F7A}"/>
    <cellStyle name="Comma 3 8" xfId="13965" xr:uid="{00000000-0005-0000-0000-000083360000}"/>
    <cellStyle name="Comma 3 8 2" xfId="13966" xr:uid="{00000000-0005-0000-0000-000084360000}"/>
    <cellStyle name="Comma 3 8 2 2" xfId="23370" xr:uid="{6E51F7A1-7D30-4668-9A1C-5B6454DB053F}"/>
    <cellStyle name="Comma 3 8 2 2 2" xfId="26633" xr:uid="{C596607C-E8CC-4D8C-B440-B8C72236F3CA}"/>
    <cellStyle name="Comma 3 8 2 2 2 2" xfId="33157" xr:uid="{2EFA6D66-4660-4952-BB81-ADDF93CF44F2}"/>
    <cellStyle name="Comma 3 8 2 2 3" xfId="29896" xr:uid="{8BADBA19-6BA6-497A-B575-13B41779A3C9}"/>
    <cellStyle name="Comma 3 8 2 3" xfId="22283" xr:uid="{AEBD7063-B90E-4B93-8078-F44A7A97141F}"/>
    <cellStyle name="Comma 3 8 2 3 2" xfId="25546" xr:uid="{C7CE47B9-B452-4BA5-BAFC-5D57C6965FF5}"/>
    <cellStyle name="Comma 3 8 2 3 2 2" xfId="32070" xr:uid="{F222A5D3-3E65-4629-BCAB-8AF2E52BA48B}"/>
    <cellStyle name="Comma 3 8 2 3 3" xfId="28809" xr:uid="{5C0A6260-92C9-4577-8DD8-AB784DB05FAD}"/>
    <cellStyle name="Comma 3 8 2 4" xfId="24459" xr:uid="{6748A400-EC39-41B3-8C72-ED13A0B59AC0}"/>
    <cellStyle name="Comma 3 8 2 4 2" xfId="30983" xr:uid="{BF610ACB-0BD6-40CB-867E-CB1621495085}"/>
    <cellStyle name="Comma 3 8 2 5" xfId="27722" xr:uid="{91067877-2EAB-4043-85B8-62574665240D}"/>
    <cellStyle name="Comma 3 8 3" xfId="23369" xr:uid="{330BECEE-48B8-427C-B227-C6A509009A36}"/>
    <cellStyle name="Comma 3 8 3 2" xfId="26632" xr:uid="{DC495D8A-A439-4D5E-9CB8-C9B6FFD29FA9}"/>
    <cellStyle name="Comma 3 8 3 2 2" xfId="33156" xr:uid="{925F70E6-B518-4166-B3BA-F5254DB9FDA8}"/>
    <cellStyle name="Comma 3 8 3 3" xfId="29895" xr:uid="{B4AFB751-3C2A-4E7D-BF3F-B165C2B966B1}"/>
    <cellStyle name="Comma 3 8 4" xfId="22282" xr:uid="{7BA14677-3A12-4581-8D19-DD01886FCAC9}"/>
    <cellStyle name="Comma 3 8 4 2" xfId="25545" xr:uid="{8E9D1AA0-2E35-4AC3-80FA-2CDB50C183BB}"/>
    <cellStyle name="Comma 3 8 4 2 2" xfId="32069" xr:uid="{A6859E27-905D-45CA-B8C3-84D6DA9AEAF9}"/>
    <cellStyle name="Comma 3 8 4 3" xfId="28808" xr:uid="{46C3ABD0-D11F-4C04-9CD2-6C1F230718E2}"/>
    <cellStyle name="Comma 3 8 5" xfId="24458" xr:uid="{E2D8E2F5-0E30-4640-832A-08FECFFD2B91}"/>
    <cellStyle name="Comma 3 8 5 2" xfId="30982" xr:uid="{B9D124B5-E3B5-47DA-9250-5088CE7E2328}"/>
    <cellStyle name="Comma 3 8 6" xfId="27721" xr:uid="{4E847737-CD7D-46E7-A5EC-765E797F1A48}"/>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5" xr:uid="{2000C156-9566-4826-A762-34A8A1146554}"/>
    <cellStyle name="Comma 4 10 2 2 2 2" xfId="33159" xr:uid="{206DA51C-DA22-47F4-B712-D3F92A36B11B}"/>
    <cellStyle name="Comma 4 10 2 2 3" xfId="29898" xr:uid="{6EABFAB9-AC82-4536-8D46-86B984336C5A}"/>
    <cellStyle name="Comma 4 10 2 3" xfId="22285" xr:uid="{878B5602-13E2-4717-BBF0-91097409D868}"/>
    <cellStyle name="Comma 4 10 2 3 2" xfId="25548" xr:uid="{C0745CB8-B9BD-44BF-80BF-662A8C7B0F1F}"/>
    <cellStyle name="Comma 4 10 2 3 2 2" xfId="32072" xr:uid="{D6CA742B-6727-4992-89BE-EBE43DABEC62}"/>
    <cellStyle name="Comma 4 10 2 3 3" xfId="28811" xr:uid="{FEED4111-386A-4561-ACE1-0BBE66DCB325}"/>
    <cellStyle name="Comma 4 10 2 4" xfId="24461" xr:uid="{A62FA90A-FAA5-4769-8FD6-80DA74416A18}"/>
    <cellStyle name="Comma 4 10 2 4 2" xfId="30985" xr:uid="{7DE0A990-324B-48BF-AEF3-F9AFCA2ABD02}"/>
    <cellStyle name="Comma 4 10 2 5" xfId="27724" xr:uid="{27AC33D6-CA13-4513-B416-BB267EECC97F}"/>
    <cellStyle name="Comma 4 10 3" xfId="23371" xr:uid="{560F2D2E-A666-4669-B50B-D3ABB81A0D5C}"/>
    <cellStyle name="Comma 4 10 3 2" xfId="26634" xr:uid="{88087AA7-0EBC-462E-9871-903D2BA43949}"/>
    <cellStyle name="Comma 4 10 3 2 2" xfId="33158" xr:uid="{5089A17B-A409-4EE2-B216-FC3B14C5AC2C}"/>
    <cellStyle name="Comma 4 10 3 3" xfId="29897" xr:uid="{5D25D9FC-9123-4EBD-B4D1-2A7ADD001AA9}"/>
    <cellStyle name="Comma 4 10 4" xfId="22284" xr:uid="{7749B6D6-6921-4167-8998-6AC684AD10D9}"/>
    <cellStyle name="Comma 4 10 4 2" xfId="25547" xr:uid="{B427BF2F-F492-4ED2-B6D1-7D76A8B09CA8}"/>
    <cellStyle name="Comma 4 10 4 2 2" xfId="32071" xr:uid="{E1C3B0F1-A83A-4BBB-9225-BA8C5325D7EF}"/>
    <cellStyle name="Comma 4 10 4 3" xfId="28810" xr:uid="{035DB662-534A-4AFC-B42E-BC03708B6055}"/>
    <cellStyle name="Comma 4 10 5" xfId="24460" xr:uid="{AFB190FE-B3F3-4DDE-8B39-65F0E269062C}"/>
    <cellStyle name="Comma 4 10 5 2" xfId="30984" xr:uid="{2E90518A-F5E8-4944-9EE8-B712FA7D6BBC}"/>
    <cellStyle name="Comma 4 10 6" xfId="27723" xr:uid="{EDADD8DD-3D9C-445B-8D20-423C27CBE8BE}"/>
    <cellStyle name="Comma 4 11" xfId="13971" xr:uid="{00000000-0005-0000-0000-000089360000}"/>
    <cellStyle name="Comma 4 11 2" xfId="13972" xr:uid="{00000000-0005-0000-0000-00008A360000}"/>
    <cellStyle name="Comma 4 11 2 2" xfId="23374" xr:uid="{6ADB8EE4-CF30-4C4B-AFA5-FDC5D29390DD}"/>
    <cellStyle name="Comma 4 11 2 2 2" xfId="26637" xr:uid="{96B92DE7-F5E7-4B4B-B9D9-9FFEDDBF19C6}"/>
    <cellStyle name="Comma 4 11 2 2 2 2" xfId="33161" xr:uid="{68AA27CC-7267-4C33-80B2-D5F8C3230BF1}"/>
    <cellStyle name="Comma 4 11 2 2 3" xfId="29900" xr:uid="{D1B89006-50A7-458E-A677-9CA188C59666}"/>
    <cellStyle name="Comma 4 11 2 3" xfId="22287" xr:uid="{4B41BAFF-76E5-4BF4-ACFA-C35C59F66A49}"/>
    <cellStyle name="Comma 4 11 2 3 2" xfId="25550" xr:uid="{5DEF228A-8AE8-4F68-96B5-1A0B7641F888}"/>
    <cellStyle name="Comma 4 11 2 3 2 2" xfId="32074" xr:uid="{A7BDB57C-790C-4CFE-A60D-E5CDBC60B0F2}"/>
    <cellStyle name="Comma 4 11 2 3 3" xfId="28813" xr:uid="{00B9D3BD-F224-42DA-8188-D1C0911EAF85}"/>
    <cellStyle name="Comma 4 11 2 4" xfId="24463" xr:uid="{7716219E-22DE-45C6-B962-72FF918F2556}"/>
    <cellStyle name="Comma 4 11 2 4 2" xfId="30987" xr:uid="{2BD83DD3-CBA4-4B0D-879B-0F7AE1F35BE4}"/>
    <cellStyle name="Comma 4 11 2 5" xfId="27726" xr:uid="{6AC50300-E131-4B1B-87A8-DE72C2F398BD}"/>
    <cellStyle name="Comma 4 11 3" xfId="23373" xr:uid="{0C652644-419F-48FE-AC21-C305961FF6A9}"/>
    <cellStyle name="Comma 4 11 3 2" xfId="26636" xr:uid="{03556655-AF08-43D0-993F-82CD8719C879}"/>
    <cellStyle name="Comma 4 11 3 2 2" xfId="33160" xr:uid="{C51AF076-8F62-47B2-844A-FAD0565329BA}"/>
    <cellStyle name="Comma 4 11 3 3" xfId="29899" xr:uid="{7A248B80-7F98-4198-89DA-49782042AC2C}"/>
    <cellStyle name="Comma 4 11 4" xfId="22286" xr:uid="{4F889E76-0120-4492-924D-F61055B98D13}"/>
    <cellStyle name="Comma 4 11 4 2" xfId="25549" xr:uid="{C33EDC63-9D14-4236-A5A3-5079295B81DA}"/>
    <cellStyle name="Comma 4 11 4 2 2" xfId="32073" xr:uid="{6BD000ED-961B-4DD1-94D0-51D3A46C64DB}"/>
    <cellStyle name="Comma 4 11 4 3" xfId="28812" xr:uid="{22A3FD2F-4FBE-400D-B5B3-00C3447F6276}"/>
    <cellStyle name="Comma 4 11 5" xfId="24462" xr:uid="{147ACC6F-E0DF-4DC8-82BA-D565345CC049}"/>
    <cellStyle name="Comma 4 11 5 2" xfId="30986" xr:uid="{BD58BFC4-8B05-4D60-ADD8-DF85A898808C}"/>
    <cellStyle name="Comma 4 11 6" xfId="27725" xr:uid="{1002C8F6-3B15-4D8F-BED4-9A2D63558B8D}"/>
    <cellStyle name="Comma 4 12" xfId="13973" xr:uid="{00000000-0005-0000-0000-00008B360000}"/>
    <cellStyle name="Comma 4 12 2" xfId="13974" xr:uid="{00000000-0005-0000-0000-00008C360000}"/>
    <cellStyle name="Comma 4 12 2 2" xfId="23376" xr:uid="{14ACA06A-9F4C-441B-AED3-57A0E6132F7C}"/>
    <cellStyle name="Comma 4 12 2 2 2" xfId="26639" xr:uid="{D2D293AF-763A-4016-9FB3-F23223480AB9}"/>
    <cellStyle name="Comma 4 12 2 2 2 2" xfId="33163" xr:uid="{2B1489AE-AC86-4ADE-90ED-68A4B6553269}"/>
    <cellStyle name="Comma 4 12 2 2 3" xfId="29902" xr:uid="{3699C645-1FF0-4E5D-9FBD-FD5591BCDC9C}"/>
    <cellStyle name="Comma 4 12 2 3" xfId="22289" xr:uid="{CBC23B89-AC54-48FE-84C2-FD86D8DF91E9}"/>
    <cellStyle name="Comma 4 12 2 3 2" xfId="25552" xr:uid="{354671B6-DDBD-42BD-A1DD-4DB7DE07157F}"/>
    <cellStyle name="Comma 4 12 2 3 2 2" xfId="32076" xr:uid="{59075AD1-1556-4BDE-8B39-9EAA12A844DA}"/>
    <cellStyle name="Comma 4 12 2 3 3" xfId="28815" xr:uid="{8798AC7A-BFC6-470E-878A-CCFDF2E2882A}"/>
    <cellStyle name="Comma 4 12 2 4" xfId="24465" xr:uid="{C2CA5DFD-50DA-4E87-9063-7E5E586D5167}"/>
    <cellStyle name="Comma 4 12 2 4 2" xfId="30989" xr:uid="{ED0FCDB4-9EF8-481C-8D85-C46F0C4017D6}"/>
    <cellStyle name="Comma 4 12 2 5" xfId="27728" xr:uid="{5B9F2BF0-7E60-408A-961D-85B138FC7D9B}"/>
    <cellStyle name="Comma 4 12 3" xfId="23375" xr:uid="{E4643F5E-1D1B-4C26-B567-CCAAD0CCF14A}"/>
    <cellStyle name="Comma 4 12 3 2" xfId="26638" xr:uid="{00847ED3-A10F-4DE3-807B-C34F7D988C13}"/>
    <cellStyle name="Comma 4 12 3 2 2" xfId="33162" xr:uid="{1B3214B3-43E6-4DD1-8B80-191FBDDBE603}"/>
    <cellStyle name="Comma 4 12 3 3" xfId="29901" xr:uid="{378FDCCC-859A-4FAF-9655-B7D43C1963BD}"/>
    <cellStyle name="Comma 4 12 4" xfId="22288" xr:uid="{84E762C4-8B7D-4C1A-8A8D-E824B68C9618}"/>
    <cellStyle name="Comma 4 12 4 2" xfId="25551" xr:uid="{FBC0D3D7-CD73-454C-9325-8B9B81DD6FA4}"/>
    <cellStyle name="Comma 4 12 4 2 2" xfId="32075" xr:uid="{8358D72B-975E-4F06-A5D7-04307358D80C}"/>
    <cellStyle name="Comma 4 12 4 3" xfId="28814" xr:uid="{252B78FB-9444-41E7-8060-A551A37AE6CD}"/>
    <cellStyle name="Comma 4 12 5" xfId="24464" xr:uid="{6A9843AA-38B7-4715-876A-0D0B2FBFEC3A}"/>
    <cellStyle name="Comma 4 12 5 2" xfId="30988" xr:uid="{C7F6D5B8-F77D-4AFC-ADF0-593086D35E0C}"/>
    <cellStyle name="Comma 4 12 6" xfId="27727" xr:uid="{4FED9BD1-4911-48E0-859A-C788B480B35B}"/>
    <cellStyle name="Comma 4 13" xfId="13975" xr:uid="{00000000-0005-0000-0000-00008D360000}"/>
    <cellStyle name="Comma 4 13 2" xfId="23377" xr:uid="{A3D13324-5078-41D0-8D71-1D1A1203AE6C}"/>
    <cellStyle name="Comma 4 13 2 2" xfId="26640" xr:uid="{41CE8C58-AE71-481C-945F-18EEF162EB24}"/>
    <cellStyle name="Comma 4 13 2 2 2" xfId="33164" xr:uid="{DB72F83F-F731-44BD-87C1-046637C96ABF}"/>
    <cellStyle name="Comma 4 13 2 3" xfId="29903" xr:uid="{727576A0-0452-4A75-9919-A1DC3FA1ED50}"/>
    <cellStyle name="Comma 4 13 3" xfId="22290" xr:uid="{AF1C3E15-BBAD-48F7-826B-2D0B9F15E090}"/>
    <cellStyle name="Comma 4 13 3 2" xfId="25553" xr:uid="{CDE4CF03-097A-4F24-A20A-F96E4C904F86}"/>
    <cellStyle name="Comma 4 13 3 2 2" xfId="32077" xr:uid="{E3EF3C5E-0491-47AF-9876-24DA467E5F89}"/>
    <cellStyle name="Comma 4 13 3 3" xfId="28816" xr:uid="{934B83E5-2E79-46B0-8E02-E845F7A144C0}"/>
    <cellStyle name="Comma 4 13 4" xfId="24466" xr:uid="{D226BFA9-09B1-4CFA-9E1C-514EBFECBF26}"/>
    <cellStyle name="Comma 4 13 4 2" xfId="30990" xr:uid="{1A65D51D-E7D2-4695-82BC-6CAD35A2CEE8}"/>
    <cellStyle name="Comma 4 13 5" xfId="27729" xr:uid="{B82F80A4-0DE0-4F3C-B9F8-79724EF21B7A}"/>
    <cellStyle name="Comma 4 14" xfId="13976" xr:uid="{00000000-0005-0000-0000-00008E360000}"/>
    <cellStyle name="Comma 4 14 2" xfId="23378" xr:uid="{B1201C25-CAB9-4D21-A195-223147A05255}"/>
    <cellStyle name="Comma 4 14 2 2" xfId="26641" xr:uid="{1BE894E2-6F05-4AF8-A26D-F3A33809B7ED}"/>
    <cellStyle name="Comma 4 14 2 2 2" xfId="33165" xr:uid="{E4264D74-92A4-4B0A-B43F-3F3AFF466597}"/>
    <cellStyle name="Comma 4 14 2 3" xfId="29904" xr:uid="{3FFDA54D-41E5-4E6B-A730-9A58BA96EF5A}"/>
    <cellStyle name="Comma 4 14 3" xfId="22291" xr:uid="{2A35C35A-4B0F-4390-9AFE-92A524162246}"/>
    <cellStyle name="Comma 4 14 3 2" xfId="25554" xr:uid="{DD8FFA4E-3194-4407-A4C1-B168DD177A31}"/>
    <cellStyle name="Comma 4 14 3 2 2" xfId="32078" xr:uid="{EACD2081-3D3F-4D2F-94EF-A25AC153EE86}"/>
    <cellStyle name="Comma 4 14 3 3" xfId="28817" xr:uid="{ACBBF13F-D9B8-4DE6-82BD-637C93D7B655}"/>
    <cellStyle name="Comma 4 14 4" xfId="24467" xr:uid="{9AA2DDCC-B503-494E-ACAD-59E2383B2FBD}"/>
    <cellStyle name="Comma 4 14 4 2" xfId="30991" xr:uid="{1A674EB0-ADD6-4BE0-B1CE-59F997F991F3}"/>
    <cellStyle name="Comma 4 14 5" xfId="27730" xr:uid="{9D6BC108-37AC-4C2F-BB29-00652311DEC9}"/>
    <cellStyle name="Comma 4 15" xfId="21492" xr:uid="{00000000-0005-0000-0000-00008F360000}"/>
    <cellStyle name="Comma 4 2" xfId="13977" xr:uid="{00000000-0005-0000-0000-000090360000}"/>
    <cellStyle name="Comma 4 2 10" xfId="22292" xr:uid="{09C153F5-AEE5-4AB5-9E09-AFC583DF69CB}"/>
    <cellStyle name="Comma 4 2 10 2" xfId="25555" xr:uid="{66785921-FC17-4F7A-A2AF-42D6A4CD1DEC}"/>
    <cellStyle name="Comma 4 2 10 2 2" xfId="32079" xr:uid="{24AAFC18-882E-4066-B8A9-0A5A7F442001}"/>
    <cellStyle name="Comma 4 2 10 3" xfId="28818" xr:uid="{1CB3A330-6840-4A53-B06B-11CD50A1E6F9}"/>
    <cellStyle name="Comma 4 2 11" xfId="24468" xr:uid="{4F118461-7FA5-4A24-BC5A-789AB9444756}"/>
    <cellStyle name="Comma 4 2 11 2" xfId="30992" xr:uid="{C1EEBF7D-D43C-41BD-AB99-316C79766CD8}"/>
    <cellStyle name="Comma 4 2 12" xfId="27731" xr:uid="{0A20B897-58D2-4622-BE18-493FC9EC9CC6}"/>
    <cellStyle name="Comma 4 2 2" xfId="13978" xr:uid="{00000000-0005-0000-0000-000091360000}"/>
    <cellStyle name="Comma 4 2 2 10" xfId="24469" xr:uid="{34577698-3603-4D98-8E76-A3FDF8180D09}"/>
    <cellStyle name="Comma 4 2 2 10 2" xfId="30993" xr:uid="{306DB3F9-7AEF-49FF-9A8B-5E3734758573}"/>
    <cellStyle name="Comma 4 2 2 11" xfId="27732" xr:uid="{8393F843-AC2D-485D-BFD8-F3A5DE5DED84}"/>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6" xr:uid="{99473BFA-DBEA-4E35-B8D1-1B5865379C3F}"/>
    <cellStyle name="Comma 4 2 2 2 2 2 2 2 2" xfId="33170" xr:uid="{A782EA7A-BA02-44E5-9AA7-5895D68D7941}"/>
    <cellStyle name="Comma 4 2 2 2 2 2 2 3" xfId="29909" xr:uid="{11549EF2-067C-4F08-9D05-654445B71CCB}"/>
    <cellStyle name="Comma 4 2 2 2 2 2 3" xfId="22296" xr:uid="{5599BFEA-7FBA-4EA7-8C19-7D49F85566D3}"/>
    <cellStyle name="Comma 4 2 2 2 2 2 3 2" xfId="25559" xr:uid="{1AE849CF-C1FD-4CC2-8E04-E26552641C64}"/>
    <cellStyle name="Comma 4 2 2 2 2 2 3 2 2" xfId="32083" xr:uid="{2B8FDB2C-B5FC-47FA-AF11-751B220E09D3}"/>
    <cellStyle name="Comma 4 2 2 2 2 2 3 3" xfId="28822" xr:uid="{223C7430-E1AA-4655-94A3-4A95C1B0A201}"/>
    <cellStyle name="Comma 4 2 2 2 2 2 4" xfId="24472" xr:uid="{DD2829B7-A40D-4FC9-B6E5-A8458A2DB18D}"/>
    <cellStyle name="Comma 4 2 2 2 2 2 4 2" xfId="30996" xr:uid="{BFF0A34F-7D28-499D-AEB4-72B60E0B11F9}"/>
    <cellStyle name="Comma 4 2 2 2 2 2 5" xfId="27735" xr:uid="{33C30CAB-6FFD-443D-88FE-69729E5542DA}"/>
    <cellStyle name="Comma 4 2 2 2 2 3" xfId="13982" xr:uid="{00000000-0005-0000-0000-000095360000}"/>
    <cellStyle name="Comma 4 2 2 2 2 3 2" xfId="23384" xr:uid="{8323FBC6-1417-43FF-BEE1-E5C68231ECF2}"/>
    <cellStyle name="Comma 4 2 2 2 2 3 2 2" xfId="26647" xr:uid="{0108443E-B819-45C4-BAA9-F870893F0A2D}"/>
    <cellStyle name="Comma 4 2 2 2 2 3 2 2 2" xfId="33171" xr:uid="{F8B470F8-3F8D-4AF3-96BF-E1118AE39F28}"/>
    <cellStyle name="Comma 4 2 2 2 2 3 2 3" xfId="29910" xr:uid="{76C8F9F7-E080-4DFE-B430-406C8DC8DE17}"/>
    <cellStyle name="Comma 4 2 2 2 2 3 3" xfId="22297" xr:uid="{52678497-5421-4FF7-97AE-E95754A85D72}"/>
    <cellStyle name="Comma 4 2 2 2 2 3 3 2" xfId="25560" xr:uid="{7DEEAA10-D714-426D-A21B-2A03777E0188}"/>
    <cellStyle name="Comma 4 2 2 2 2 3 3 2 2" xfId="32084" xr:uid="{DC8E509C-0CE0-4273-AA9A-1240E609B4D8}"/>
    <cellStyle name="Comma 4 2 2 2 2 3 3 3" xfId="28823" xr:uid="{1D8A21C4-D930-49C5-81A2-1128A41BE82A}"/>
    <cellStyle name="Comma 4 2 2 2 2 3 4" xfId="24473" xr:uid="{681FA274-86D9-4B0F-8A70-8B268E4C9B71}"/>
    <cellStyle name="Comma 4 2 2 2 2 3 4 2" xfId="30997" xr:uid="{E80EAF11-CCBA-4526-A520-0E4CB6C5B3ED}"/>
    <cellStyle name="Comma 4 2 2 2 2 3 5" xfId="27736" xr:uid="{52EDA912-9338-42D2-B1F5-8D8CD0A26D4B}"/>
    <cellStyle name="Comma 4 2 2 2 2 4" xfId="23382" xr:uid="{B6C816CC-A6CD-4934-9D5E-1FDF658F3B30}"/>
    <cellStyle name="Comma 4 2 2 2 2 4 2" xfId="26645" xr:uid="{0E7D712B-4D67-4150-905F-5BDD5D3E1337}"/>
    <cellStyle name="Comma 4 2 2 2 2 4 2 2" xfId="33169" xr:uid="{DC45595B-4C92-4A4A-8E53-CE7ED61EEE3A}"/>
    <cellStyle name="Comma 4 2 2 2 2 4 3" xfId="29908" xr:uid="{A014DB8D-AFD5-4849-91E4-3BB27A889C91}"/>
    <cellStyle name="Comma 4 2 2 2 2 5" xfId="22295" xr:uid="{424D5B8A-7AC1-404B-B60B-9695D7A09F3A}"/>
    <cellStyle name="Comma 4 2 2 2 2 5 2" xfId="25558" xr:uid="{F87AD6A7-16C5-4F77-AF31-9F7A495C8D9B}"/>
    <cellStyle name="Comma 4 2 2 2 2 5 2 2" xfId="32082" xr:uid="{E40BB0CA-D3A4-4589-A470-505878E0F1D5}"/>
    <cellStyle name="Comma 4 2 2 2 2 5 3" xfId="28821" xr:uid="{1A729896-06D5-436D-A3CA-39BE0E6CB5F1}"/>
    <cellStyle name="Comma 4 2 2 2 2 6" xfId="24471" xr:uid="{2FEDC7DA-F57E-4D99-B487-251192495DE8}"/>
    <cellStyle name="Comma 4 2 2 2 2 6 2" xfId="30995" xr:uid="{A8EAE672-69D5-4103-965B-780EF6AF5823}"/>
    <cellStyle name="Comma 4 2 2 2 2 7" xfId="27734" xr:uid="{036360C3-594D-49BA-AE5F-75FAC7361EB7}"/>
    <cellStyle name="Comma 4 2 2 2 3" xfId="13983" xr:uid="{00000000-0005-0000-0000-000096360000}"/>
    <cellStyle name="Comma 4 2 2 2 3 2" xfId="23385" xr:uid="{01B55893-3636-4D51-BB94-6407AE25C27D}"/>
    <cellStyle name="Comma 4 2 2 2 3 2 2" xfId="26648" xr:uid="{548CDEBF-2673-4823-BC15-672AF9696033}"/>
    <cellStyle name="Comma 4 2 2 2 3 2 2 2" xfId="33172" xr:uid="{0F915FB1-399A-48D5-9DFA-1D6DAF946F98}"/>
    <cellStyle name="Comma 4 2 2 2 3 2 3" xfId="29911" xr:uid="{8729B771-FCFE-4419-868D-13DB25C84674}"/>
    <cellStyle name="Comma 4 2 2 2 3 3" xfId="22298" xr:uid="{22FF883D-FE6E-479B-9D42-9CFC94B6F7D2}"/>
    <cellStyle name="Comma 4 2 2 2 3 3 2" xfId="25561" xr:uid="{B7D552C2-DCD7-472F-8DA9-9D5DD8E4EF23}"/>
    <cellStyle name="Comma 4 2 2 2 3 3 2 2" xfId="32085" xr:uid="{29706B6A-2E1D-4906-BABE-E2F080F93D55}"/>
    <cellStyle name="Comma 4 2 2 2 3 3 3" xfId="28824" xr:uid="{E60755B0-CA10-43BB-893F-137EBD6B2DDB}"/>
    <cellStyle name="Comma 4 2 2 2 3 4" xfId="24474" xr:uid="{AA8E25A1-D83F-4A29-B47E-018D52C6C833}"/>
    <cellStyle name="Comma 4 2 2 2 3 4 2" xfId="30998" xr:uid="{587E8D2A-7FE4-4DE1-BE5B-16AA8E12A363}"/>
    <cellStyle name="Comma 4 2 2 2 3 5" xfId="27737" xr:uid="{39A6CA16-1E23-4119-9F1D-F43C51AEA398}"/>
    <cellStyle name="Comma 4 2 2 2 4" xfId="13984" xr:uid="{00000000-0005-0000-0000-000097360000}"/>
    <cellStyle name="Comma 4 2 2 2 4 2" xfId="23386" xr:uid="{98D26C8A-F847-48F5-9C3D-39E30CCC268F}"/>
    <cellStyle name="Comma 4 2 2 2 4 2 2" xfId="26649" xr:uid="{5F0C0252-91AD-478D-9672-F49EFBF2DA7A}"/>
    <cellStyle name="Comma 4 2 2 2 4 2 2 2" xfId="33173" xr:uid="{D3809BF5-EDFA-492D-B113-7A5B46416DFA}"/>
    <cellStyle name="Comma 4 2 2 2 4 2 3" xfId="29912" xr:uid="{A3555FEB-7F0C-4B87-B75A-C42FF02A76F4}"/>
    <cellStyle name="Comma 4 2 2 2 4 3" xfId="22299" xr:uid="{267CDCA0-6328-4E61-802B-55347014F03B}"/>
    <cellStyle name="Comma 4 2 2 2 4 3 2" xfId="25562" xr:uid="{5D318CE6-0DD5-491D-8A49-70FE61207F3F}"/>
    <cellStyle name="Comma 4 2 2 2 4 3 2 2" xfId="32086" xr:uid="{DB8D3591-48B0-4DEE-A1BC-801E6AFB4ADC}"/>
    <cellStyle name="Comma 4 2 2 2 4 3 3" xfId="28825" xr:uid="{FACA6A80-319F-4774-9118-0EA73579F36A}"/>
    <cellStyle name="Comma 4 2 2 2 4 4" xfId="24475" xr:uid="{F6C2E3AE-B64E-4C17-8B68-772221C130F3}"/>
    <cellStyle name="Comma 4 2 2 2 4 4 2" xfId="30999" xr:uid="{B75AF33F-4B84-44A7-A351-C9CBD47C0911}"/>
    <cellStyle name="Comma 4 2 2 2 4 5" xfId="27738" xr:uid="{1C9C7737-1EF7-4329-A99B-8B7EA0698FD6}"/>
    <cellStyle name="Comma 4 2 2 2 5" xfId="23381" xr:uid="{1E5EF9E8-3E0F-4707-B617-CA12268BE7A8}"/>
    <cellStyle name="Comma 4 2 2 2 5 2" xfId="26644" xr:uid="{0CB9E0BE-CE25-4732-9E2D-ECEBB7AC2BDE}"/>
    <cellStyle name="Comma 4 2 2 2 5 2 2" xfId="33168" xr:uid="{62303511-C3F2-49C3-A302-FA44837F0EA1}"/>
    <cellStyle name="Comma 4 2 2 2 5 3" xfId="29907" xr:uid="{CAE849EC-152B-4C5E-99F6-77B710B5E307}"/>
    <cellStyle name="Comma 4 2 2 2 6" xfId="22294" xr:uid="{5FD9272A-716B-4137-BE97-242CE4A76D3A}"/>
    <cellStyle name="Comma 4 2 2 2 6 2" xfId="25557" xr:uid="{28E55997-22D4-422D-B497-54810212EC83}"/>
    <cellStyle name="Comma 4 2 2 2 6 2 2" xfId="32081" xr:uid="{F1E6D019-EE71-495F-84DA-62E9584197D3}"/>
    <cellStyle name="Comma 4 2 2 2 6 3" xfId="28820" xr:uid="{0227E2D0-62C6-4EE9-ADBA-16B5F5FCF1F6}"/>
    <cellStyle name="Comma 4 2 2 2 7" xfId="24470" xr:uid="{34ACF8ED-3782-48A7-BAB8-887327E45E67}"/>
    <cellStyle name="Comma 4 2 2 2 7 2" xfId="30994" xr:uid="{E17E3E46-69D0-4BB8-BFE3-5619036E4398}"/>
    <cellStyle name="Comma 4 2 2 2 8" xfId="27733" xr:uid="{D61EE867-2C23-4132-B54E-BBECAD7D13E3}"/>
    <cellStyle name="Comma 4 2 2 3" xfId="13985" xr:uid="{00000000-0005-0000-0000-000098360000}"/>
    <cellStyle name="Comma 4 2 2 3 2" xfId="13986" xr:uid="{00000000-0005-0000-0000-000099360000}"/>
    <cellStyle name="Comma 4 2 2 3 2 2" xfId="23388" xr:uid="{65B15F3A-2FA3-4647-BD97-0A310764A19B}"/>
    <cellStyle name="Comma 4 2 2 3 2 2 2" xfId="26651" xr:uid="{55B64B7E-ADCC-420E-9810-3439A99CE8BC}"/>
    <cellStyle name="Comma 4 2 2 3 2 2 2 2" xfId="33175" xr:uid="{83AE3DC8-C093-4189-ACDD-971054430F98}"/>
    <cellStyle name="Comma 4 2 2 3 2 2 3" xfId="29914" xr:uid="{15D28F67-213F-45B4-BB11-0F3158E0F1C9}"/>
    <cellStyle name="Comma 4 2 2 3 2 3" xfId="22301" xr:uid="{C3C4828D-214D-493A-87EF-7B3AFF440037}"/>
    <cellStyle name="Comma 4 2 2 3 2 3 2" xfId="25564" xr:uid="{9243F2EF-6B23-44D4-AD16-07D57B1A5C85}"/>
    <cellStyle name="Comma 4 2 2 3 2 3 2 2" xfId="32088" xr:uid="{63D689BC-B20E-4599-AAEC-245AC8C28788}"/>
    <cellStyle name="Comma 4 2 2 3 2 3 3" xfId="28827" xr:uid="{083E5DE5-FAF8-4B66-966D-63252723C30A}"/>
    <cellStyle name="Comma 4 2 2 3 2 4" xfId="24477" xr:uid="{BB7F8707-91F7-4736-BED1-7D819BA6400F}"/>
    <cellStyle name="Comma 4 2 2 3 2 4 2" xfId="31001" xr:uid="{7A3020DE-C7B0-4088-A206-24C1ECDADB10}"/>
    <cellStyle name="Comma 4 2 2 3 2 5" xfId="27740" xr:uid="{EB1FAC84-08E5-44D8-87FA-5335A71ADD59}"/>
    <cellStyle name="Comma 4 2 2 3 3" xfId="13987" xr:uid="{00000000-0005-0000-0000-00009A360000}"/>
    <cellStyle name="Comma 4 2 2 3 3 2" xfId="23389" xr:uid="{E1947038-E050-4CAF-B8F9-EF39F787E8A2}"/>
    <cellStyle name="Comma 4 2 2 3 3 2 2" xfId="26652" xr:uid="{85CAF124-5052-4E7C-8A93-8100ACCCC53C}"/>
    <cellStyle name="Comma 4 2 2 3 3 2 2 2" xfId="33176" xr:uid="{8BD2E5D3-5C31-4BE3-8EFF-365A940904B3}"/>
    <cellStyle name="Comma 4 2 2 3 3 2 3" xfId="29915" xr:uid="{3B0F0EAF-2210-4201-99A1-55FEBCAE9E9E}"/>
    <cellStyle name="Comma 4 2 2 3 3 3" xfId="22302" xr:uid="{F1377D71-A498-48A3-9A30-D1A917FF980C}"/>
    <cellStyle name="Comma 4 2 2 3 3 3 2" xfId="25565" xr:uid="{B960C793-1F08-4077-9CEA-80F8FBE76DA4}"/>
    <cellStyle name="Comma 4 2 2 3 3 3 2 2" xfId="32089" xr:uid="{94D4367F-8673-4744-9606-91DCAD1D085B}"/>
    <cellStyle name="Comma 4 2 2 3 3 3 3" xfId="28828" xr:uid="{75C442D2-E1EE-4885-B665-DAF339B0A9D6}"/>
    <cellStyle name="Comma 4 2 2 3 3 4" xfId="24478" xr:uid="{48887255-2D14-4801-B0D2-C4AC1FC765AF}"/>
    <cellStyle name="Comma 4 2 2 3 3 4 2" xfId="31002" xr:uid="{72A782FC-E22C-4B0D-859B-57F3328BFFA8}"/>
    <cellStyle name="Comma 4 2 2 3 3 5" xfId="27741" xr:uid="{46D327D5-B2BF-4094-9D93-718079469D51}"/>
    <cellStyle name="Comma 4 2 2 3 4" xfId="23387" xr:uid="{BDBAA6E3-DC45-4D67-9C64-1531591B6D1D}"/>
    <cellStyle name="Comma 4 2 2 3 4 2" xfId="26650" xr:uid="{CE1CC7EB-379A-42EB-B7F1-DB4EDD728154}"/>
    <cellStyle name="Comma 4 2 2 3 4 2 2" xfId="33174" xr:uid="{73DF6E3F-FD0F-4052-BEE4-68478D3F8D80}"/>
    <cellStyle name="Comma 4 2 2 3 4 3" xfId="29913" xr:uid="{9A81575D-74C2-474F-BDC7-1227080DD7E5}"/>
    <cellStyle name="Comma 4 2 2 3 5" xfId="22300" xr:uid="{9B273A61-CD5C-4078-92C3-2E85F217144A}"/>
    <cellStyle name="Comma 4 2 2 3 5 2" xfId="25563" xr:uid="{794419F5-7ECE-4B7B-8663-E2D0DA981EBB}"/>
    <cellStyle name="Comma 4 2 2 3 5 2 2" xfId="32087" xr:uid="{946080E8-312D-4284-A214-E2001E0F6DF7}"/>
    <cellStyle name="Comma 4 2 2 3 5 3" xfId="28826" xr:uid="{C291FDB5-C1F0-48FA-BFBE-7CABE953F460}"/>
    <cellStyle name="Comma 4 2 2 3 6" xfId="24476" xr:uid="{3EEA4518-CA96-4474-AF7E-A61740CCE241}"/>
    <cellStyle name="Comma 4 2 2 3 6 2" xfId="31000" xr:uid="{E186243A-7E11-487C-9EDA-A39236495D9F}"/>
    <cellStyle name="Comma 4 2 2 3 7" xfId="27739" xr:uid="{C851D1DF-E05E-404F-ABE1-61F89591A775}"/>
    <cellStyle name="Comma 4 2 2 4" xfId="13988" xr:uid="{00000000-0005-0000-0000-00009B360000}"/>
    <cellStyle name="Comma 4 2 2 4 2" xfId="13989" xr:uid="{00000000-0005-0000-0000-00009C360000}"/>
    <cellStyle name="Comma 4 2 2 4 2 2" xfId="23391" xr:uid="{16BA6C97-1CB6-41FD-A9D9-CD7D1720A395}"/>
    <cellStyle name="Comma 4 2 2 4 2 2 2" xfId="26654" xr:uid="{69A8C013-922B-40BD-9201-76BF6C44A47C}"/>
    <cellStyle name="Comma 4 2 2 4 2 2 2 2" xfId="33178" xr:uid="{0C2A182F-9D13-4138-8C7C-19615594FDCB}"/>
    <cellStyle name="Comma 4 2 2 4 2 2 3" xfId="29917" xr:uid="{231AC87E-B13C-4421-9782-1CBB8542FD13}"/>
    <cellStyle name="Comma 4 2 2 4 2 3" xfId="22304" xr:uid="{B618E963-0035-4BC6-BCB3-DA977ACC0570}"/>
    <cellStyle name="Comma 4 2 2 4 2 3 2" xfId="25567" xr:uid="{303A2F02-0C81-4BAE-BB86-FF5ABB8E9508}"/>
    <cellStyle name="Comma 4 2 2 4 2 3 2 2" xfId="32091" xr:uid="{C5A88297-5921-4E7E-B367-BD17F288D042}"/>
    <cellStyle name="Comma 4 2 2 4 2 3 3" xfId="28830" xr:uid="{6DB895DD-8FB4-43C3-8A6D-52F8C2487BF0}"/>
    <cellStyle name="Comma 4 2 2 4 2 4" xfId="24480" xr:uid="{1158E74A-A13B-4B52-AE69-F5498D2B1813}"/>
    <cellStyle name="Comma 4 2 2 4 2 4 2" xfId="31004" xr:uid="{6A41ADB3-359F-46DD-9C24-D161FEF0ACE2}"/>
    <cellStyle name="Comma 4 2 2 4 2 5" xfId="27743" xr:uid="{4EE50F89-89FC-4D1D-BEF0-DB1BCA03E6D1}"/>
    <cellStyle name="Comma 4 2 2 4 3" xfId="13990" xr:uid="{00000000-0005-0000-0000-00009D360000}"/>
    <cellStyle name="Comma 4 2 2 4 3 2" xfId="23392" xr:uid="{022D9825-628F-4802-892E-12818FD55545}"/>
    <cellStyle name="Comma 4 2 2 4 3 2 2" xfId="26655" xr:uid="{D31204C0-F68D-4436-AB6A-DFCC8431A5B3}"/>
    <cellStyle name="Comma 4 2 2 4 3 2 2 2" xfId="33179" xr:uid="{07AE8538-27AE-459F-B225-3E285BD67F55}"/>
    <cellStyle name="Comma 4 2 2 4 3 2 3" xfId="29918" xr:uid="{98D533A2-095B-4176-B857-5B8DF955F3E9}"/>
    <cellStyle name="Comma 4 2 2 4 3 3" xfId="22305" xr:uid="{1AFA0678-49BE-4F41-AE76-4CA2DAA5E646}"/>
    <cellStyle name="Comma 4 2 2 4 3 3 2" xfId="25568" xr:uid="{30F0A8B9-3D34-41D9-A1F2-6E46D38FB0D3}"/>
    <cellStyle name="Comma 4 2 2 4 3 3 2 2" xfId="32092" xr:uid="{3BE551F3-FA9C-49F1-BD8D-30EA726B2F95}"/>
    <cellStyle name="Comma 4 2 2 4 3 3 3" xfId="28831" xr:uid="{15F3EEE5-732D-4D50-B00A-57E2ACCB231C}"/>
    <cellStyle name="Comma 4 2 2 4 3 4" xfId="24481" xr:uid="{1133AAA7-DF0B-4FF1-8D5C-7FD2D5884801}"/>
    <cellStyle name="Comma 4 2 2 4 3 4 2" xfId="31005" xr:uid="{7C536EE1-E4DB-4F13-ACC1-4486A83CE18D}"/>
    <cellStyle name="Comma 4 2 2 4 3 5" xfId="27744" xr:uid="{2DDC8836-9A6E-4113-970B-E41F35BBF69A}"/>
    <cellStyle name="Comma 4 2 2 4 4" xfId="23390" xr:uid="{24276D3D-D1B4-4A33-8FB1-AA9A7BA77959}"/>
    <cellStyle name="Comma 4 2 2 4 4 2" xfId="26653" xr:uid="{9FD59591-8B74-4A52-9D2E-2CA0203EF389}"/>
    <cellStyle name="Comma 4 2 2 4 4 2 2" xfId="33177" xr:uid="{63B3B2EB-54E4-48D3-8800-2864DA409FFE}"/>
    <cellStyle name="Comma 4 2 2 4 4 3" xfId="29916" xr:uid="{B412C6E3-1CAD-402B-B05A-8FC84E4DCA09}"/>
    <cellStyle name="Comma 4 2 2 4 5" xfId="22303" xr:uid="{C7F3AFD4-537E-46E9-918A-FEB491EB1FCB}"/>
    <cellStyle name="Comma 4 2 2 4 5 2" xfId="25566" xr:uid="{8EDD945B-87EA-41F2-8EAE-48A1743CD87D}"/>
    <cellStyle name="Comma 4 2 2 4 5 2 2" xfId="32090" xr:uid="{1AA8A2DF-C865-4A62-9557-A2B17F2F92C7}"/>
    <cellStyle name="Comma 4 2 2 4 5 3" xfId="28829" xr:uid="{873DBDDA-0F11-4C25-8209-E249E7EC5DFF}"/>
    <cellStyle name="Comma 4 2 2 4 6" xfId="24479" xr:uid="{255FC066-147A-4D8D-8604-E01500FC479A}"/>
    <cellStyle name="Comma 4 2 2 4 6 2" xfId="31003" xr:uid="{E9B0AFA9-9CAF-43EF-84BA-D264AC2AC170}"/>
    <cellStyle name="Comma 4 2 2 4 7" xfId="27742" xr:uid="{5D2DCFCF-15F9-464C-8ECB-CDB5BB761C73}"/>
    <cellStyle name="Comma 4 2 2 5" xfId="13991" xr:uid="{00000000-0005-0000-0000-00009E360000}"/>
    <cellStyle name="Comma 4 2 2 5 2" xfId="23393" xr:uid="{09268512-DCCB-47F1-96E9-DB062EEA7B3B}"/>
    <cellStyle name="Comma 4 2 2 5 2 2" xfId="26656" xr:uid="{07F41286-C04F-4F1E-BE40-772E0D0129B9}"/>
    <cellStyle name="Comma 4 2 2 5 2 2 2" xfId="33180" xr:uid="{E8716F7B-2252-4400-80CF-9726A15C0DD2}"/>
    <cellStyle name="Comma 4 2 2 5 2 3" xfId="29919" xr:uid="{69BF3F7F-167C-489A-AB07-1AFC2B392933}"/>
    <cellStyle name="Comma 4 2 2 5 3" xfId="22306" xr:uid="{5C518BAC-2B39-4083-9ACB-4EB292899857}"/>
    <cellStyle name="Comma 4 2 2 5 3 2" xfId="25569" xr:uid="{3966F9BB-0A53-4A56-A266-1B4198930A62}"/>
    <cellStyle name="Comma 4 2 2 5 3 2 2" xfId="32093" xr:uid="{A494991F-14CC-4F91-AD7B-B291D32E7691}"/>
    <cellStyle name="Comma 4 2 2 5 3 3" xfId="28832" xr:uid="{21386972-4CA3-42CF-972F-7B80331B76B0}"/>
    <cellStyle name="Comma 4 2 2 5 4" xfId="24482" xr:uid="{15628B41-F9CF-4F91-9FAA-4068DA97DB10}"/>
    <cellStyle name="Comma 4 2 2 5 4 2" xfId="31006" xr:uid="{CB5C94CA-A613-44AD-BCC9-C38E26EAAB8B}"/>
    <cellStyle name="Comma 4 2 2 5 5" xfId="27745" xr:uid="{E948571A-02DC-4E4F-8F05-754807CB074E}"/>
    <cellStyle name="Comma 4 2 2 6" xfId="13992" xr:uid="{00000000-0005-0000-0000-00009F360000}"/>
    <cellStyle name="Comma 4 2 2 6 2" xfId="23394" xr:uid="{789A5482-232C-4881-A7DA-3035C78290D0}"/>
    <cellStyle name="Comma 4 2 2 6 2 2" xfId="26657" xr:uid="{D73C58F5-B491-4CCC-8C29-E1A2EF68F4B4}"/>
    <cellStyle name="Comma 4 2 2 6 2 2 2" xfId="33181" xr:uid="{57C76C37-36BC-499A-BAEB-1D223DC8193F}"/>
    <cellStyle name="Comma 4 2 2 6 2 3" xfId="29920" xr:uid="{A66A9D09-4C17-42A1-B9EC-DC3ECE70960E}"/>
    <cellStyle name="Comma 4 2 2 6 3" xfId="22307" xr:uid="{0091F266-9ACD-4868-B01A-C1CCA807AAE3}"/>
    <cellStyle name="Comma 4 2 2 6 3 2" xfId="25570" xr:uid="{2358EC1A-EBCE-48C6-91C5-A62120686676}"/>
    <cellStyle name="Comma 4 2 2 6 3 2 2" xfId="32094" xr:uid="{6C5870C1-C246-4938-B4C2-A128F923D43B}"/>
    <cellStyle name="Comma 4 2 2 6 3 3" xfId="28833" xr:uid="{6F3E041E-B4C3-4E9B-AD28-226783CBA566}"/>
    <cellStyle name="Comma 4 2 2 6 4" xfId="24483" xr:uid="{A8735339-F53C-44C0-B3F3-004D6C16B4FD}"/>
    <cellStyle name="Comma 4 2 2 6 4 2" xfId="31007" xr:uid="{83BCC299-6E5B-4C57-B935-ED3096001CA5}"/>
    <cellStyle name="Comma 4 2 2 6 5" xfId="27746" xr:uid="{543F02F6-3BED-4A01-B2B0-D32E049A41AD}"/>
    <cellStyle name="Comma 4 2 2 7" xfId="13993" xr:uid="{00000000-0005-0000-0000-0000A0360000}"/>
    <cellStyle name="Comma 4 2 2 7 2" xfId="23395" xr:uid="{3BD65CF8-7186-4B59-AA3E-B5717EFA03F9}"/>
    <cellStyle name="Comma 4 2 2 7 2 2" xfId="26658" xr:uid="{2A741CC5-D918-4B29-8A25-0F99AD6B8A33}"/>
    <cellStyle name="Comma 4 2 2 7 2 2 2" xfId="33182" xr:uid="{4B6542BA-8B3F-4690-8C1A-F01F815276AB}"/>
    <cellStyle name="Comma 4 2 2 7 2 3" xfId="29921" xr:uid="{22724F99-1CAD-4CEB-89C5-2FC6ABF153FA}"/>
    <cellStyle name="Comma 4 2 2 7 3" xfId="22308" xr:uid="{88B4733B-ED71-4D80-BAAC-A52F7A5D5EA6}"/>
    <cellStyle name="Comma 4 2 2 7 3 2" xfId="25571" xr:uid="{BE34E4BA-CF53-40BE-A7B7-5CAAD4834C4F}"/>
    <cellStyle name="Comma 4 2 2 7 3 2 2" xfId="32095" xr:uid="{EBDD9249-4186-4F75-8A93-53A32B20C36E}"/>
    <cellStyle name="Comma 4 2 2 7 3 3" xfId="28834" xr:uid="{176F2398-B5CE-4719-8018-E06D98DC62FC}"/>
    <cellStyle name="Comma 4 2 2 7 4" xfId="24484" xr:uid="{58145B11-42A0-43FA-8E38-908836FF5AAB}"/>
    <cellStyle name="Comma 4 2 2 7 4 2" xfId="31008" xr:uid="{430EBAF0-3298-4DDE-B2A3-85B7993F936E}"/>
    <cellStyle name="Comma 4 2 2 7 5" xfId="27747" xr:uid="{D7E08F21-87FE-4335-97CE-F17F819F3464}"/>
    <cellStyle name="Comma 4 2 2 8" xfId="23380" xr:uid="{72297422-6C80-4714-893B-6BE4BBC215E7}"/>
    <cellStyle name="Comma 4 2 2 8 2" xfId="26643" xr:uid="{3BDD2ECA-112A-451A-8B05-8D7A5E13E4B1}"/>
    <cellStyle name="Comma 4 2 2 8 2 2" xfId="33167" xr:uid="{2EBCACD8-26EB-4B3F-B8A2-7EA64750CBDC}"/>
    <cellStyle name="Comma 4 2 2 8 3" xfId="29906" xr:uid="{142A01D6-3846-4313-9A32-B6A6F2B1DE9B}"/>
    <cellStyle name="Comma 4 2 2 9" xfId="22293" xr:uid="{97BF20CB-C107-4B4D-ACC1-A63E41CD95BE}"/>
    <cellStyle name="Comma 4 2 2 9 2" xfId="25556" xr:uid="{D3BE4E90-1818-46FD-9DDF-463DAA30CB4C}"/>
    <cellStyle name="Comma 4 2 2 9 2 2" xfId="32080" xr:uid="{E5FF67E9-CBD2-488C-A4E3-2C7E02A6DB0C}"/>
    <cellStyle name="Comma 4 2 2 9 3" xfId="28819" xr:uid="{D2533BE4-22D8-4EEA-A632-6D5311ED9B57}"/>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1" xr:uid="{9EF29B60-9FEB-4B23-A843-D782DED0E4F4}"/>
    <cellStyle name="Comma 4 2 3 2 2 2 2 2" xfId="33185" xr:uid="{1BF1F0A8-352C-468F-AA66-D4F1C45C1EF5}"/>
    <cellStyle name="Comma 4 2 3 2 2 2 3" xfId="29924" xr:uid="{6A8CEAB2-FD39-47AD-BCF9-ECF8E36D0BFB}"/>
    <cellStyle name="Comma 4 2 3 2 2 3" xfId="22311" xr:uid="{EE08E423-779E-47EB-8BF4-BD67CFE202D4}"/>
    <cellStyle name="Comma 4 2 3 2 2 3 2" xfId="25574" xr:uid="{01E9DED1-C89E-48B6-B435-59205E9AD39C}"/>
    <cellStyle name="Comma 4 2 3 2 2 3 2 2" xfId="32098" xr:uid="{264E873A-A297-47A6-A87A-F85C88893EDC}"/>
    <cellStyle name="Comma 4 2 3 2 2 3 3" xfId="28837" xr:uid="{F9C9FF10-7EC1-4A25-BAA9-68D4F01B0F4B}"/>
    <cellStyle name="Comma 4 2 3 2 2 4" xfId="24487" xr:uid="{CF64C9B9-6D2A-4D76-BC15-B1FB0667C8A1}"/>
    <cellStyle name="Comma 4 2 3 2 2 4 2" xfId="31011" xr:uid="{D138A175-A368-485D-B5AA-4E5CF5173561}"/>
    <cellStyle name="Comma 4 2 3 2 2 5" xfId="27750" xr:uid="{FCDFE227-0B29-4B05-BCE4-EAA67244B555}"/>
    <cellStyle name="Comma 4 2 3 2 3" xfId="13997" xr:uid="{00000000-0005-0000-0000-0000A4360000}"/>
    <cellStyle name="Comma 4 2 3 2 3 2" xfId="23399" xr:uid="{907A43C4-9DD2-4E58-B3CE-3E84D1258B27}"/>
    <cellStyle name="Comma 4 2 3 2 3 2 2" xfId="26662" xr:uid="{E0C3066B-05B0-4175-BAB5-DED7DB89C33A}"/>
    <cellStyle name="Comma 4 2 3 2 3 2 2 2" xfId="33186" xr:uid="{ABA18F81-CABB-4BC2-B607-A750FCC3D1ED}"/>
    <cellStyle name="Comma 4 2 3 2 3 2 3" xfId="29925" xr:uid="{2FE5CE1D-DF29-4A4E-9F8F-56542A77B9DF}"/>
    <cellStyle name="Comma 4 2 3 2 3 3" xfId="22312" xr:uid="{AA54BDCD-7ECD-486A-B7E1-2892C0E9A376}"/>
    <cellStyle name="Comma 4 2 3 2 3 3 2" xfId="25575" xr:uid="{429ABBD2-3B51-4C3F-9306-6D910E6C227F}"/>
    <cellStyle name="Comma 4 2 3 2 3 3 2 2" xfId="32099" xr:uid="{4A87C1C0-AC63-47DB-B096-31C712DF0A24}"/>
    <cellStyle name="Comma 4 2 3 2 3 3 3" xfId="28838" xr:uid="{3DF13372-4824-4043-BD9E-18C1B1B52D55}"/>
    <cellStyle name="Comma 4 2 3 2 3 4" xfId="24488" xr:uid="{0C6B5068-2A3A-489C-BAEF-81BB6A273B52}"/>
    <cellStyle name="Comma 4 2 3 2 3 4 2" xfId="31012" xr:uid="{5E2654F2-B8BE-498F-8243-89F7A619C258}"/>
    <cellStyle name="Comma 4 2 3 2 3 5" xfId="27751" xr:uid="{F94C046C-0736-48E0-8A96-0C3327200C70}"/>
    <cellStyle name="Comma 4 2 3 2 4" xfId="23397" xr:uid="{AA03E12E-9C7B-422E-AB2D-2141A7A0C28D}"/>
    <cellStyle name="Comma 4 2 3 2 4 2" xfId="26660" xr:uid="{6963A658-52F1-4501-B5CA-C9EAB7D8FC81}"/>
    <cellStyle name="Comma 4 2 3 2 4 2 2" xfId="33184" xr:uid="{29F47206-B55C-4CC4-8E62-43E214F149E6}"/>
    <cellStyle name="Comma 4 2 3 2 4 3" xfId="29923" xr:uid="{59F3B8B7-D303-40FF-89BA-A684A951A93D}"/>
    <cellStyle name="Comma 4 2 3 2 5" xfId="22310" xr:uid="{65CD440C-6C17-48CC-A12E-CF04721553BA}"/>
    <cellStyle name="Comma 4 2 3 2 5 2" xfId="25573" xr:uid="{651281C7-28B7-4865-906E-862C3E38AAE9}"/>
    <cellStyle name="Comma 4 2 3 2 5 2 2" xfId="32097" xr:uid="{AE160B1C-ABFE-40AE-BFBB-48EC811A60E1}"/>
    <cellStyle name="Comma 4 2 3 2 5 3" xfId="28836" xr:uid="{2AD90D98-1AFA-4ECB-9B06-DA8738694903}"/>
    <cellStyle name="Comma 4 2 3 2 6" xfId="24486" xr:uid="{67A926C2-9C01-453A-BB69-A8F856973C8A}"/>
    <cellStyle name="Comma 4 2 3 2 6 2" xfId="31010" xr:uid="{345E6D5B-5B3B-414D-927B-C34087FDFCD4}"/>
    <cellStyle name="Comma 4 2 3 2 7" xfId="27749" xr:uid="{EC24955D-3186-46EC-AA08-14605DB9A75E}"/>
    <cellStyle name="Comma 4 2 3 3" xfId="13998" xr:uid="{00000000-0005-0000-0000-0000A5360000}"/>
    <cellStyle name="Comma 4 2 3 3 2" xfId="23400" xr:uid="{76DB64D2-486F-44DE-B20A-D68FE44D26B6}"/>
    <cellStyle name="Comma 4 2 3 3 2 2" xfId="26663" xr:uid="{87126622-DEA8-46BA-88CE-8B280A539EC0}"/>
    <cellStyle name="Comma 4 2 3 3 2 2 2" xfId="33187" xr:uid="{D061452A-2E15-44D3-A057-3C7D8E7A0F44}"/>
    <cellStyle name="Comma 4 2 3 3 2 3" xfId="29926" xr:uid="{2CD43293-4D44-4528-9C1F-E76A05B260D8}"/>
    <cellStyle name="Comma 4 2 3 3 3" xfId="22313" xr:uid="{137C2975-CB72-4F08-B305-6A89E2820782}"/>
    <cellStyle name="Comma 4 2 3 3 3 2" xfId="25576" xr:uid="{4121A434-6E46-49B9-8F51-76D56A01AFC1}"/>
    <cellStyle name="Comma 4 2 3 3 3 2 2" xfId="32100" xr:uid="{4D417996-3F1F-41CA-A1AF-408DBC3C1869}"/>
    <cellStyle name="Comma 4 2 3 3 3 3" xfId="28839" xr:uid="{9A8F1494-FB6C-4C68-907B-C1948AF39F40}"/>
    <cellStyle name="Comma 4 2 3 3 4" xfId="24489" xr:uid="{B12BA8A9-A2F9-47DE-B07C-F655194EF770}"/>
    <cellStyle name="Comma 4 2 3 3 4 2" xfId="31013" xr:uid="{16524729-90DD-414A-AF8F-73956B7641DD}"/>
    <cellStyle name="Comma 4 2 3 3 5" xfId="27752" xr:uid="{8B5D2115-17EB-486A-80F4-4419E7D84C75}"/>
    <cellStyle name="Comma 4 2 3 4" xfId="13999" xr:uid="{00000000-0005-0000-0000-0000A6360000}"/>
    <cellStyle name="Comma 4 2 3 4 2" xfId="23401" xr:uid="{24858433-C7F4-42E7-9579-D63A5128B242}"/>
    <cellStyle name="Comma 4 2 3 4 2 2" xfId="26664" xr:uid="{1C9E325B-8741-48E7-9987-E9B02BCFA892}"/>
    <cellStyle name="Comma 4 2 3 4 2 2 2" xfId="33188" xr:uid="{22DE4193-71A8-4B70-BF29-C3F1FCF92509}"/>
    <cellStyle name="Comma 4 2 3 4 2 3" xfId="29927" xr:uid="{E784D822-0B54-420F-8882-9E1423F9B183}"/>
    <cellStyle name="Comma 4 2 3 4 3" xfId="22314" xr:uid="{C40CF4D8-B2E9-4D8E-9283-DC3967F18DF0}"/>
    <cellStyle name="Comma 4 2 3 4 3 2" xfId="25577" xr:uid="{88D15042-79AF-4908-8660-AF2428A7992F}"/>
    <cellStyle name="Comma 4 2 3 4 3 2 2" xfId="32101" xr:uid="{57364442-D918-4100-BDE5-786D3CBCF231}"/>
    <cellStyle name="Comma 4 2 3 4 3 3" xfId="28840" xr:uid="{4E0CE428-6E8E-430C-B3D7-25EB8F2654AF}"/>
    <cellStyle name="Comma 4 2 3 4 4" xfId="24490" xr:uid="{3AA77F23-5951-4202-93C8-3F1CB5D8F518}"/>
    <cellStyle name="Comma 4 2 3 4 4 2" xfId="31014" xr:uid="{5DF6951C-B78B-4586-932C-2FEF4A8DF4BB}"/>
    <cellStyle name="Comma 4 2 3 4 5" xfId="27753" xr:uid="{FA310667-FC0F-4D93-A674-E2C6759FE5A0}"/>
    <cellStyle name="Comma 4 2 3 5" xfId="23396" xr:uid="{32D86ADB-57E6-403F-A898-7ACDC48D6840}"/>
    <cellStyle name="Comma 4 2 3 5 2" xfId="26659" xr:uid="{137AD4AA-EDF9-45BF-BB8E-18CFC00DFA7F}"/>
    <cellStyle name="Comma 4 2 3 5 2 2" xfId="33183" xr:uid="{68AF5561-97F3-4DDA-B137-A5E7A1455131}"/>
    <cellStyle name="Comma 4 2 3 5 3" xfId="29922" xr:uid="{3BB11F42-DD67-4B28-A91D-D45436D24AA3}"/>
    <cellStyle name="Comma 4 2 3 6" xfId="22309" xr:uid="{184C0C6C-2918-4DB2-858D-467C6D04EA84}"/>
    <cellStyle name="Comma 4 2 3 6 2" xfId="25572" xr:uid="{4D1673B5-6153-4EAC-A8B4-4E59CC0A63E8}"/>
    <cellStyle name="Comma 4 2 3 6 2 2" xfId="32096" xr:uid="{1308DD1B-ED64-4388-9AA3-09E2061653BC}"/>
    <cellStyle name="Comma 4 2 3 6 3" xfId="28835" xr:uid="{F8EF52B5-708A-4F2A-9B6F-1F9125B472E5}"/>
    <cellStyle name="Comma 4 2 3 7" xfId="24485" xr:uid="{A6ED8565-20EE-4505-A39D-DA25BB0FE1EE}"/>
    <cellStyle name="Comma 4 2 3 7 2" xfId="31009" xr:uid="{DBE73737-AA0D-44E5-9A69-84C9D79CF289}"/>
    <cellStyle name="Comma 4 2 3 8" xfId="27748" xr:uid="{14092473-47EA-4661-8EE2-08B8F791E18E}"/>
    <cellStyle name="Comma 4 2 4" xfId="14000" xr:uid="{00000000-0005-0000-0000-0000A7360000}"/>
    <cellStyle name="Comma 4 2 4 2" xfId="14001" xr:uid="{00000000-0005-0000-0000-0000A8360000}"/>
    <cellStyle name="Comma 4 2 4 2 2" xfId="23403" xr:uid="{10E8AD15-3AAC-4518-AE27-88A53DA659D8}"/>
    <cellStyle name="Comma 4 2 4 2 2 2" xfId="26666" xr:uid="{8FAACFE5-4A34-4449-B0ED-9DBAD2218903}"/>
    <cellStyle name="Comma 4 2 4 2 2 2 2" xfId="33190" xr:uid="{7FA27B6D-8108-4DCF-AC7D-C5E53744BC9D}"/>
    <cellStyle name="Comma 4 2 4 2 2 3" xfId="29929" xr:uid="{3E3B81D0-EC2B-4203-BA8D-E6852C3C5B28}"/>
    <cellStyle name="Comma 4 2 4 2 3" xfId="22316" xr:uid="{7326565A-DF24-4895-B87D-7E80E24242C3}"/>
    <cellStyle name="Comma 4 2 4 2 3 2" xfId="25579" xr:uid="{BD8C1AA4-3AFD-43C1-AED0-74BF83C84739}"/>
    <cellStyle name="Comma 4 2 4 2 3 2 2" xfId="32103" xr:uid="{3434D3B8-03FB-4F92-B5BD-6D07330F50A7}"/>
    <cellStyle name="Comma 4 2 4 2 3 3" xfId="28842" xr:uid="{D9788DEF-1245-491F-821A-10C4ADFCB857}"/>
    <cellStyle name="Comma 4 2 4 2 4" xfId="24492" xr:uid="{FB90E398-7A00-400C-8129-D8C2A0F79C56}"/>
    <cellStyle name="Comma 4 2 4 2 4 2" xfId="31016" xr:uid="{BEDFC13E-A070-4DCF-8FD1-593ADF08C141}"/>
    <cellStyle name="Comma 4 2 4 2 5" xfId="27755" xr:uid="{194B6FF7-D3FC-48D5-9C90-A25A334B5924}"/>
    <cellStyle name="Comma 4 2 4 3" xfId="14002" xr:uid="{00000000-0005-0000-0000-0000A9360000}"/>
    <cellStyle name="Comma 4 2 4 3 2" xfId="23404" xr:uid="{72B0628E-5E0D-4DFD-9457-C38214FD6233}"/>
    <cellStyle name="Comma 4 2 4 3 2 2" xfId="26667" xr:uid="{E69A8579-609D-4CB6-B562-92A77B640903}"/>
    <cellStyle name="Comma 4 2 4 3 2 2 2" xfId="33191" xr:uid="{5D84CE58-A516-4D1C-9770-48F3253A49EE}"/>
    <cellStyle name="Comma 4 2 4 3 2 3" xfId="29930" xr:uid="{C1B4A5E7-592C-4C2F-AB81-1CBDCF7D07C8}"/>
    <cellStyle name="Comma 4 2 4 3 3" xfId="22317" xr:uid="{CADF0179-0DBD-4EC8-9A87-85386392511B}"/>
    <cellStyle name="Comma 4 2 4 3 3 2" xfId="25580" xr:uid="{8F1C9EF0-FEBA-4B75-B519-530EF8F51AF9}"/>
    <cellStyle name="Comma 4 2 4 3 3 2 2" xfId="32104" xr:uid="{38FC0461-1564-43BA-A7B3-63208B862B34}"/>
    <cellStyle name="Comma 4 2 4 3 3 3" xfId="28843" xr:uid="{B0EC0E20-406C-4B6D-86F7-D44AB6474102}"/>
    <cellStyle name="Comma 4 2 4 3 4" xfId="24493" xr:uid="{F9C5D0C4-AD0E-4EDB-8280-8FC223FB78B2}"/>
    <cellStyle name="Comma 4 2 4 3 4 2" xfId="31017" xr:uid="{ADAEEB2F-9A3F-4BFE-ABB9-19DBD4382CB1}"/>
    <cellStyle name="Comma 4 2 4 3 5" xfId="27756" xr:uid="{749C44DB-B233-4E13-BAB9-61FAEF8F00CA}"/>
    <cellStyle name="Comma 4 2 4 4" xfId="23402" xr:uid="{A49F5788-DD28-4CF7-A625-C408177F1BF1}"/>
    <cellStyle name="Comma 4 2 4 4 2" xfId="26665" xr:uid="{33F067B0-36D8-4E65-BCD1-3A14AD8D8987}"/>
    <cellStyle name="Comma 4 2 4 4 2 2" xfId="33189" xr:uid="{1686BC6F-23A1-483A-B5E9-D438BC24594A}"/>
    <cellStyle name="Comma 4 2 4 4 3" xfId="29928" xr:uid="{5C69B354-87BD-4063-A70F-464D7256CB81}"/>
    <cellStyle name="Comma 4 2 4 5" xfId="22315" xr:uid="{7E5434CA-367F-4966-A934-A214F5BA5C60}"/>
    <cellStyle name="Comma 4 2 4 5 2" xfId="25578" xr:uid="{5A377EFE-B464-4A52-9EAA-AB1E134FFD2A}"/>
    <cellStyle name="Comma 4 2 4 5 2 2" xfId="32102" xr:uid="{06FB8177-4871-40EC-9CFE-E2DD0284DDAD}"/>
    <cellStyle name="Comma 4 2 4 5 3" xfId="28841" xr:uid="{1C7AFA5B-5DF4-44C5-86D3-439CA6B59FE8}"/>
    <cellStyle name="Comma 4 2 4 6" xfId="24491" xr:uid="{FF222AE2-0380-4834-ABE5-1878601C7446}"/>
    <cellStyle name="Comma 4 2 4 6 2" xfId="31015" xr:uid="{4C7DF71A-6303-4913-B4BA-01F60371A337}"/>
    <cellStyle name="Comma 4 2 4 7" xfId="27754" xr:uid="{17EECA7A-3DC4-4D38-A736-D3F07AD41B61}"/>
    <cellStyle name="Comma 4 2 5" xfId="14003" xr:uid="{00000000-0005-0000-0000-0000AA360000}"/>
    <cellStyle name="Comma 4 2 5 2" xfId="14004" xr:uid="{00000000-0005-0000-0000-0000AB360000}"/>
    <cellStyle name="Comma 4 2 5 2 2" xfId="23406" xr:uid="{463E7F61-CD38-406E-BD64-696D14A0C145}"/>
    <cellStyle name="Comma 4 2 5 2 2 2" xfId="26669" xr:uid="{29DA0D38-DA7C-437B-8013-4E964812B4BD}"/>
    <cellStyle name="Comma 4 2 5 2 2 2 2" xfId="33193" xr:uid="{DCE910DE-B07B-4612-A06E-35917E1230C9}"/>
    <cellStyle name="Comma 4 2 5 2 2 3" xfId="29932" xr:uid="{BFFF6FF3-CA6D-48FC-AC5D-FC4DADBAAA0D}"/>
    <cellStyle name="Comma 4 2 5 2 3" xfId="22319" xr:uid="{097B0DE0-E7A5-4396-9A31-B09B4AF6AB57}"/>
    <cellStyle name="Comma 4 2 5 2 3 2" xfId="25582" xr:uid="{1BFA157B-F750-49A4-A369-F1BE19C70F05}"/>
    <cellStyle name="Comma 4 2 5 2 3 2 2" xfId="32106" xr:uid="{B72D629E-8073-4A7C-BD42-D802AB9916D3}"/>
    <cellStyle name="Comma 4 2 5 2 3 3" xfId="28845" xr:uid="{F219776C-1DC6-4E99-A0CA-D2C6F44ACDCB}"/>
    <cellStyle name="Comma 4 2 5 2 4" xfId="24495" xr:uid="{4AB054ED-18F8-4C4A-911A-B584F5E40B35}"/>
    <cellStyle name="Comma 4 2 5 2 4 2" xfId="31019" xr:uid="{A78F0ADC-6834-4D64-B07E-E4B50D72649D}"/>
    <cellStyle name="Comma 4 2 5 2 5" xfId="27758" xr:uid="{0626CE69-4351-41B0-B3B8-F3D56938C582}"/>
    <cellStyle name="Comma 4 2 5 3" xfId="14005" xr:uid="{00000000-0005-0000-0000-0000AC360000}"/>
    <cellStyle name="Comma 4 2 5 3 2" xfId="23407" xr:uid="{23EAD420-F152-4871-BFA9-56FC7CAFBC8C}"/>
    <cellStyle name="Comma 4 2 5 3 2 2" xfId="26670" xr:uid="{AF766265-C974-4E6D-BDF9-C7005928499B}"/>
    <cellStyle name="Comma 4 2 5 3 2 2 2" xfId="33194" xr:uid="{28C7FCA2-92E0-4A30-A2F7-0E00F58A1748}"/>
    <cellStyle name="Comma 4 2 5 3 2 3" xfId="29933" xr:uid="{08E01FDC-648E-4402-A4AC-10EC9126C327}"/>
    <cellStyle name="Comma 4 2 5 3 3" xfId="22320" xr:uid="{0B2DE298-C7FD-462E-A3AE-EC6CD5D58110}"/>
    <cellStyle name="Comma 4 2 5 3 3 2" xfId="25583" xr:uid="{38C7B7E9-CBDD-4ECC-B695-3C184500AC9D}"/>
    <cellStyle name="Comma 4 2 5 3 3 2 2" xfId="32107" xr:uid="{CD8C563A-BF25-43E0-9F88-EC2652A536C6}"/>
    <cellStyle name="Comma 4 2 5 3 3 3" xfId="28846" xr:uid="{E29A2590-07F9-43A8-8598-EFEC1E370A70}"/>
    <cellStyle name="Comma 4 2 5 3 4" xfId="24496" xr:uid="{CADE922A-865F-45D1-87B5-8AA7476DF48E}"/>
    <cellStyle name="Comma 4 2 5 3 4 2" xfId="31020" xr:uid="{A526875E-0EDC-4DC3-80EA-0F2636C3F8E1}"/>
    <cellStyle name="Comma 4 2 5 3 5" xfId="27759" xr:uid="{573B7787-C459-49F8-837A-F31F7B364506}"/>
    <cellStyle name="Comma 4 2 5 4" xfId="23405" xr:uid="{A1BA4CCF-602C-4101-A233-DECF55991089}"/>
    <cellStyle name="Comma 4 2 5 4 2" xfId="26668" xr:uid="{F218A0FA-5530-4606-A20C-803DBB6032CB}"/>
    <cellStyle name="Comma 4 2 5 4 2 2" xfId="33192" xr:uid="{2B8B26B2-8877-4892-90AC-EB6884905798}"/>
    <cellStyle name="Comma 4 2 5 4 3" xfId="29931" xr:uid="{05619BC0-2FED-4CEB-9BE4-FE9832001312}"/>
    <cellStyle name="Comma 4 2 5 5" xfId="22318" xr:uid="{50AB180A-8919-47AB-8069-EC609CC00FC8}"/>
    <cellStyle name="Comma 4 2 5 5 2" xfId="25581" xr:uid="{9123328B-6A2C-4E89-86BD-7B9EDB178DC5}"/>
    <cellStyle name="Comma 4 2 5 5 2 2" xfId="32105" xr:uid="{DA4F30F9-2D8D-48EF-AB62-342E20EA5D33}"/>
    <cellStyle name="Comma 4 2 5 5 3" xfId="28844" xr:uid="{80DD3573-4B81-4BA9-969C-281F2C87769A}"/>
    <cellStyle name="Comma 4 2 5 6" xfId="24494" xr:uid="{DBB1DD4A-F52A-4EE6-98F6-9BF2B44BE7F5}"/>
    <cellStyle name="Comma 4 2 5 6 2" xfId="31018" xr:uid="{78B2FAA9-90AA-41FF-B0D2-4B8E48E33E83}"/>
    <cellStyle name="Comma 4 2 5 7" xfId="27757" xr:uid="{0C97CD4A-3CE6-44EC-B98E-E31899D5BE5D}"/>
    <cellStyle name="Comma 4 2 6" xfId="14006" xr:uid="{00000000-0005-0000-0000-0000AD360000}"/>
    <cellStyle name="Comma 4 2 6 2" xfId="23408" xr:uid="{6765A612-5FF8-49FF-B00C-757DFE1CADE6}"/>
    <cellStyle name="Comma 4 2 6 2 2" xfId="26671" xr:uid="{A63FEE73-9512-46F3-A375-C5BB208C78FC}"/>
    <cellStyle name="Comma 4 2 6 2 2 2" xfId="33195" xr:uid="{973A00B9-CF54-41A9-8F31-86CE87BF8463}"/>
    <cellStyle name="Comma 4 2 6 2 3" xfId="29934" xr:uid="{5551A623-A2A1-443D-B414-593E436F466D}"/>
    <cellStyle name="Comma 4 2 6 3" xfId="22321" xr:uid="{4C06326E-BD4B-40E6-B715-D02D9D0E772E}"/>
    <cellStyle name="Comma 4 2 6 3 2" xfId="25584" xr:uid="{4BEFF504-35BD-425F-8A28-5E40A498CF80}"/>
    <cellStyle name="Comma 4 2 6 3 2 2" xfId="32108" xr:uid="{649F8F12-4926-4C55-BD75-B1EC6AF9A06A}"/>
    <cellStyle name="Comma 4 2 6 3 3" xfId="28847" xr:uid="{0C76FA64-F5F2-41DF-9797-BFACFD33155D}"/>
    <cellStyle name="Comma 4 2 6 4" xfId="24497" xr:uid="{2BC1BC36-1F40-4BD2-AE81-CDFC4E10AA9B}"/>
    <cellStyle name="Comma 4 2 6 4 2" xfId="31021" xr:uid="{E9C6168E-A805-4E6A-A747-BC873964D93C}"/>
    <cellStyle name="Comma 4 2 6 5" xfId="27760" xr:uid="{7A6B8804-593A-4F16-BDFC-7A84CAAB2CB8}"/>
    <cellStyle name="Comma 4 2 7" xfId="14007" xr:uid="{00000000-0005-0000-0000-0000AE360000}"/>
    <cellStyle name="Comma 4 2 7 2" xfId="23409" xr:uid="{F67389EC-EF42-49D5-927B-0B639D6DC358}"/>
    <cellStyle name="Comma 4 2 7 2 2" xfId="26672" xr:uid="{4598B130-6E3A-4EAB-A521-698D657D3829}"/>
    <cellStyle name="Comma 4 2 7 2 2 2" xfId="33196" xr:uid="{8AC85689-DAA0-4C0D-9E32-6FEF449A5C94}"/>
    <cellStyle name="Comma 4 2 7 2 3" xfId="29935" xr:uid="{19D33B9C-0016-457F-B508-C52ED438AE5E}"/>
    <cellStyle name="Comma 4 2 7 3" xfId="22322" xr:uid="{4B2A65E0-C3CC-4A7A-9418-9A0F17E9052A}"/>
    <cellStyle name="Comma 4 2 7 3 2" xfId="25585" xr:uid="{B45FD4D0-BE0B-4884-9302-19CBD5911397}"/>
    <cellStyle name="Comma 4 2 7 3 2 2" xfId="32109" xr:uid="{EF9C72AD-BE00-4311-81EF-FEF3972EBBC1}"/>
    <cellStyle name="Comma 4 2 7 3 3" xfId="28848" xr:uid="{FC985C16-02DC-40B6-AC71-6A3BA9584285}"/>
    <cellStyle name="Comma 4 2 7 4" xfId="24498" xr:uid="{BB35768B-F5B0-4A46-82C9-46CFB89B6DE7}"/>
    <cellStyle name="Comma 4 2 7 4 2" xfId="31022" xr:uid="{F762A5E6-7026-44D8-8F6D-0B946FE5C5C3}"/>
    <cellStyle name="Comma 4 2 7 5" xfId="27761" xr:uid="{71B2AE09-D487-4153-91E4-3C0210F7A2EB}"/>
    <cellStyle name="Comma 4 2 8" xfId="14008" xr:uid="{00000000-0005-0000-0000-0000AF360000}"/>
    <cellStyle name="Comma 4 2 8 2" xfId="23410" xr:uid="{35157DD8-0426-41B8-A927-58936B5FC09A}"/>
    <cellStyle name="Comma 4 2 8 2 2" xfId="26673" xr:uid="{F1557BB3-FB14-4929-A1DC-17FFC1659C72}"/>
    <cellStyle name="Comma 4 2 8 2 2 2" xfId="33197" xr:uid="{7806240C-22C5-464C-B2B5-E529A9A17771}"/>
    <cellStyle name="Comma 4 2 8 2 3" xfId="29936" xr:uid="{D0628E29-3B38-4158-A650-E4145E28A8FE}"/>
    <cellStyle name="Comma 4 2 8 3" xfId="22323" xr:uid="{164F1718-BA25-43E1-ACE1-557DFFC71890}"/>
    <cellStyle name="Comma 4 2 8 3 2" xfId="25586" xr:uid="{187B5D58-79D8-4C85-A5CC-0612C3437C45}"/>
    <cellStyle name="Comma 4 2 8 3 2 2" xfId="32110" xr:uid="{D1EB77CC-5AE7-4C78-9F5A-F9A06E7A66A1}"/>
    <cellStyle name="Comma 4 2 8 3 3" xfId="28849" xr:uid="{861F8B98-0B4F-46A3-AA5D-D4A1FE2537FA}"/>
    <cellStyle name="Comma 4 2 8 4" xfId="24499" xr:uid="{CBE2EC47-974C-4359-8EBD-D24886FB2C2B}"/>
    <cellStyle name="Comma 4 2 8 4 2" xfId="31023" xr:uid="{ADD25DF1-23A6-42E4-94DD-F0C2DB93095F}"/>
    <cellStyle name="Comma 4 2 8 5" xfId="27762" xr:uid="{E0A99090-4E3C-4358-8F84-0D6B2B54E7C1}"/>
    <cellStyle name="Comma 4 2 9" xfId="23379" xr:uid="{D2F90999-BAC6-42F0-8D84-28D7C2A7857E}"/>
    <cellStyle name="Comma 4 2 9 2" xfId="26642" xr:uid="{D1EFF676-498E-477B-8F91-566C61D4BA3E}"/>
    <cellStyle name="Comma 4 2 9 2 2" xfId="33166" xr:uid="{CAB34A7A-D23D-4A2D-BDC1-0E3858392C21}"/>
    <cellStyle name="Comma 4 2 9 3" xfId="29905" xr:uid="{D7C934B1-DE82-4B28-A1AB-EA4F92068AC6}"/>
    <cellStyle name="Comma 4 3" xfId="14009" xr:uid="{00000000-0005-0000-0000-0000B0360000}"/>
    <cellStyle name="Comma 4 4" xfId="14010" xr:uid="{00000000-0005-0000-0000-0000B1360000}"/>
    <cellStyle name="Comma 4 4 10" xfId="22324" xr:uid="{8340574E-BF6B-4623-AF30-91B6B9AB8177}"/>
    <cellStyle name="Comma 4 4 10 2" xfId="25587" xr:uid="{18DDADD2-600B-4F49-8AF5-C53E85E04637}"/>
    <cellStyle name="Comma 4 4 10 2 2" xfId="32111" xr:uid="{CE38F888-2E9F-4FA4-BC91-C1623E63CD7D}"/>
    <cellStyle name="Comma 4 4 10 3" xfId="28850" xr:uid="{316A6AD2-61DA-4C36-B516-054E5EF3D6AD}"/>
    <cellStyle name="Comma 4 4 11" xfId="24500" xr:uid="{4AE642DF-E618-4833-B545-F425DCE0165E}"/>
    <cellStyle name="Comma 4 4 11 2" xfId="31024" xr:uid="{0059BF70-FAC7-4EAE-9A3F-50ED74E51CBD}"/>
    <cellStyle name="Comma 4 4 12" xfId="27763" xr:uid="{9ED5BEB2-F2BD-4F21-B44F-8622E4A18820}"/>
    <cellStyle name="Comma 4 4 2" xfId="14011" xr:uid="{00000000-0005-0000-0000-0000B2360000}"/>
    <cellStyle name="Comma 4 4 2 10" xfId="24501" xr:uid="{C5EC0BED-E5E7-49E4-A746-B20DE53CCE9C}"/>
    <cellStyle name="Comma 4 4 2 10 2" xfId="31025" xr:uid="{9A51ECA9-F303-48C6-A2E7-6287ADBDE3AE}"/>
    <cellStyle name="Comma 4 4 2 11" xfId="27764" xr:uid="{CE946F2B-8324-49AE-A0E2-35CC7141D0FF}"/>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8" xr:uid="{1101624A-69DB-4B50-BA6B-F3F6402B9C9C}"/>
    <cellStyle name="Comma 4 4 2 2 2 2 2 2 2" xfId="33202" xr:uid="{3FBB1090-0E01-4C34-BF17-87413443313E}"/>
    <cellStyle name="Comma 4 4 2 2 2 2 2 3" xfId="29941" xr:uid="{F92331E4-7055-40CA-8C97-9E5A415C3668}"/>
    <cellStyle name="Comma 4 4 2 2 2 2 3" xfId="22328" xr:uid="{678499DF-DEAE-4A4B-A94F-407F2D23659E}"/>
    <cellStyle name="Comma 4 4 2 2 2 2 3 2" xfId="25591" xr:uid="{76CA9C7E-11AE-408B-AEBA-4AAD771E8886}"/>
    <cellStyle name="Comma 4 4 2 2 2 2 3 2 2" xfId="32115" xr:uid="{B46E5674-7CA0-4A14-8F57-BC45E19ABB18}"/>
    <cellStyle name="Comma 4 4 2 2 2 2 3 3" xfId="28854" xr:uid="{103E6047-4789-4AE2-B9B5-B2FCBCE19382}"/>
    <cellStyle name="Comma 4 4 2 2 2 2 4" xfId="24504" xr:uid="{59F964B8-5A1C-4350-B84C-90399892246B}"/>
    <cellStyle name="Comma 4 4 2 2 2 2 4 2" xfId="31028" xr:uid="{A3D61ACB-7AAB-483F-A7C8-5CE33F58466C}"/>
    <cellStyle name="Comma 4 4 2 2 2 2 5" xfId="27767" xr:uid="{809C1EF1-5041-4A55-B3FF-8C98406E7AAF}"/>
    <cellStyle name="Comma 4 4 2 2 2 3" xfId="14015" xr:uid="{00000000-0005-0000-0000-0000B6360000}"/>
    <cellStyle name="Comma 4 4 2 2 2 3 2" xfId="23416" xr:uid="{5E874BAD-382F-413F-8C91-41F8AA4B1046}"/>
    <cellStyle name="Comma 4 4 2 2 2 3 2 2" xfId="26679" xr:uid="{68E02F92-0CB7-48E7-9487-27884E811E96}"/>
    <cellStyle name="Comma 4 4 2 2 2 3 2 2 2" xfId="33203" xr:uid="{98F573CD-D247-41A1-A85E-1A09A0EFC452}"/>
    <cellStyle name="Comma 4 4 2 2 2 3 2 3" xfId="29942" xr:uid="{EC3C01E2-24B6-4C51-9EAB-128A3A92E828}"/>
    <cellStyle name="Comma 4 4 2 2 2 3 3" xfId="22329" xr:uid="{1F0974F1-B9BF-483E-B69B-6C9D263C3D59}"/>
    <cellStyle name="Comma 4 4 2 2 2 3 3 2" xfId="25592" xr:uid="{FB95A566-ED6C-4EC0-A4F5-2C7AFBB2E633}"/>
    <cellStyle name="Comma 4 4 2 2 2 3 3 2 2" xfId="32116" xr:uid="{531B7B81-E7CD-4A7E-821E-2908B44B6606}"/>
    <cellStyle name="Comma 4 4 2 2 2 3 3 3" xfId="28855" xr:uid="{73008C81-F224-4D8E-A9FE-50A536A13298}"/>
    <cellStyle name="Comma 4 4 2 2 2 3 4" xfId="24505" xr:uid="{6FFAAAA9-DA1E-4249-A4BC-429F8831E64D}"/>
    <cellStyle name="Comma 4 4 2 2 2 3 4 2" xfId="31029" xr:uid="{3AAC1021-6E82-4450-8814-C40319D486BE}"/>
    <cellStyle name="Comma 4 4 2 2 2 3 5" xfId="27768" xr:uid="{9AB5D775-C6CA-4ABB-9FE7-581FEE30B489}"/>
    <cellStyle name="Comma 4 4 2 2 2 4" xfId="23414" xr:uid="{A0D559FF-2D00-44C2-A628-C157F893BA6D}"/>
    <cellStyle name="Comma 4 4 2 2 2 4 2" xfId="26677" xr:uid="{3E68414C-C212-4C91-8029-74DE6BEC9D88}"/>
    <cellStyle name="Comma 4 4 2 2 2 4 2 2" xfId="33201" xr:uid="{BFEF9A20-366A-4F3E-8EC2-1A751ABC4FC3}"/>
    <cellStyle name="Comma 4 4 2 2 2 4 3" xfId="29940" xr:uid="{2D374046-FA55-42B6-B54C-166B3C0B74EF}"/>
    <cellStyle name="Comma 4 4 2 2 2 5" xfId="22327" xr:uid="{01391C63-2385-4B46-A082-A1B4B6687D2E}"/>
    <cellStyle name="Comma 4 4 2 2 2 5 2" xfId="25590" xr:uid="{2AB5D658-1056-4B19-90F6-5A754C5A228A}"/>
    <cellStyle name="Comma 4 4 2 2 2 5 2 2" xfId="32114" xr:uid="{10A7658B-78F1-4831-8936-8B4F50DA9491}"/>
    <cellStyle name="Comma 4 4 2 2 2 5 3" xfId="28853" xr:uid="{2AF57079-2B96-474E-A609-29F81483F3B9}"/>
    <cellStyle name="Comma 4 4 2 2 2 6" xfId="24503" xr:uid="{CD4969CA-3729-4AF6-A9B6-F86D24E2311B}"/>
    <cellStyle name="Comma 4 4 2 2 2 6 2" xfId="31027" xr:uid="{E89AEC48-F8F4-4A36-B80A-E4CCCB5BB34C}"/>
    <cellStyle name="Comma 4 4 2 2 2 7" xfId="27766" xr:uid="{C317410C-D389-407D-AAC8-5E38BC818B51}"/>
    <cellStyle name="Comma 4 4 2 2 3" xfId="14016" xr:uid="{00000000-0005-0000-0000-0000B7360000}"/>
    <cellStyle name="Comma 4 4 2 2 3 2" xfId="23417" xr:uid="{157B4D24-DB4D-4067-8102-D86AA4EF294F}"/>
    <cellStyle name="Comma 4 4 2 2 3 2 2" xfId="26680" xr:uid="{B1F06253-57D3-4B1E-B29F-4F4B2ECC617D}"/>
    <cellStyle name="Comma 4 4 2 2 3 2 2 2" xfId="33204" xr:uid="{C889AB1D-553D-425B-8F29-C3520CE06DBC}"/>
    <cellStyle name="Comma 4 4 2 2 3 2 3" xfId="29943" xr:uid="{030B08C6-10C0-4CD2-8BB7-0E372A24C0E7}"/>
    <cellStyle name="Comma 4 4 2 2 3 3" xfId="22330" xr:uid="{E75047A0-D308-4A42-98D3-84FCEA785335}"/>
    <cellStyle name="Comma 4 4 2 2 3 3 2" xfId="25593" xr:uid="{8A1BA3F3-74B0-4A92-8826-DAD0FD804C85}"/>
    <cellStyle name="Comma 4 4 2 2 3 3 2 2" xfId="32117" xr:uid="{0F3FD335-7F05-4219-B710-A53670E7AEB5}"/>
    <cellStyle name="Comma 4 4 2 2 3 3 3" xfId="28856" xr:uid="{0C1AC07E-6D8A-4A00-ACFE-7C6A7043D6FF}"/>
    <cellStyle name="Comma 4 4 2 2 3 4" xfId="24506" xr:uid="{D8B635F2-184C-4FF2-A47B-014DAFDA9BB9}"/>
    <cellStyle name="Comma 4 4 2 2 3 4 2" xfId="31030" xr:uid="{0939F97A-E6E3-41A5-9713-650EFF45483B}"/>
    <cellStyle name="Comma 4 4 2 2 3 5" xfId="27769" xr:uid="{E9D0A50A-D4A9-4876-BF10-92532C165B91}"/>
    <cellStyle name="Comma 4 4 2 2 4" xfId="14017" xr:uid="{00000000-0005-0000-0000-0000B8360000}"/>
    <cellStyle name="Comma 4 4 2 2 4 2" xfId="23418" xr:uid="{F6F8ACAC-C680-4419-BF09-16BDB04A32C1}"/>
    <cellStyle name="Comma 4 4 2 2 4 2 2" xfId="26681" xr:uid="{D40DC715-536A-4FD8-B4F9-2FD398EE92C5}"/>
    <cellStyle name="Comma 4 4 2 2 4 2 2 2" xfId="33205" xr:uid="{CFB5594A-5666-4200-9FAE-8A28DA33A598}"/>
    <cellStyle name="Comma 4 4 2 2 4 2 3" xfId="29944" xr:uid="{527A7188-0FA2-485C-982A-01D61CCBE19E}"/>
    <cellStyle name="Comma 4 4 2 2 4 3" xfId="22331" xr:uid="{A35A6E78-766F-48C6-874F-5866265BCBB4}"/>
    <cellStyle name="Comma 4 4 2 2 4 3 2" xfId="25594" xr:uid="{23069435-1BD9-4920-B941-F7A409629049}"/>
    <cellStyle name="Comma 4 4 2 2 4 3 2 2" xfId="32118" xr:uid="{C0F202FE-9C1C-4116-845F-A89CE4B1F8D8}"/>
    <cellStyle name="Comma 4 4 2 2 4 3 3" xfId="28857" xr:uid="{993EF346-1291-4AB8-B155-C732AA727D6F}"/>
    <cellStyle name="Comma 4 4 2 2 4 4" xfId="24507" xr:uid="{CDB3EE18-761A-4ACB-8EFC-0127FB901843}"/>
    <cellStyle name="Comma 4 4 2 2 4 4 2" xfId="31031" xr:uid="{7B7204FA-02F1-463F-959E-E6DDEBD8864D}"/>
    <cellStyle name="Comma 4 4 2 2 4 5" xfId="27770" xr:uid="{4257A0C8-1853-455A-B0C2-59270870B7C9}"/>
    <cellStyle name="Comma 4 4 2 2 5" xfId="23413" xr:uid="{117E7D43-F37B-414E-AB53-9877B1D58DDA}"/>
    <cellStyle name="Comma 4 4 2 2 5 2" xfId="26676" xr:uid="{93F28337-FE23-4CE9-AAA0-83E96D63FDCA}"/>
    <cellStyle name="Comma 4 4 2 2 5 2 2" xfId="33200" xr:uid="{A0DB9144-5F02-467E-9917-565B1C8DA18C}"/>
    <cellStyle name="Comma 4 4 2 2 5 3" xfId="29939" xr:uid="{69304B34-366B-4239-8A16-8AA69ACCE1C4}"/>
    <cellStyle name="Comma 4 4 2 2 6" xfId="22326" xr:uid="{2D2990FA-B706-4BF9-8AAB-E3FAEEA50C7D}"/>
    <cellStyle name="Comma 4 4 2 2 6 2" xfId="25589" xr:uid="{3F8E4661-1322-4AA6-8ED5-898A95D2C5FD}"/>
    <cellStyle name="Comma 4 4 2 2 6 2 2" xfId="32113" xr:uid="{88E83C57-E794-480C-8323-CF85C7164B3F}"/>
    <cellStyle name="Comma 4 4 2 2 6 3" xfId="28852" xr:uid="{EE447D63-8570-4C28-8E83-69784FF95F34}"/>
    <cellStyle name="Comma 4 4 2 2 7" xfId="24502" xr:uid="{21BB2C28-96E5-46CC-ADE0-72587FE93E28}"/>
    <cellStyle name="Comma 4 4 2 2 7 2" xfId="31026" xr:uid="{EC5C4F6D-6892-47F8-9B6E-0E163BAC7A92}"/>
    <cellStyle name="Comma 4 4 2 2 8" xfId="27765" xr:uid="{C8A1EAE5-6B1E-4091-90F0-878061236560}"/>
    <cellStyle name="Comma 4 4 2 3" xfId="14018" xr:uid="{00000000-0005-0000-0000-0000B9360000}"/>
    <cellStyle name="Comma 4 4 2 3 2" xfId="14019" xr:uid="{00000000-0005-0000-0000-0000BA360000}"/>
    <cellStyle name="Comma 4 4 2 3 2 2" xfId="23420" xr:uid="{637FFF3B-5C65-4970-A2AB-073A17342A02}"/>
    <cellStyle name="Comma 4 4 2 3 2 2 2" xfId="26683" xr:uid="{CF7F8C18-7D70-4FB8-807C-E8D98DE51596}"/>
    <cellStyle name="Comma 4 4 2 3 2 2 2 2" xfId="33207" xr:uid="{85A19011-3A16-4D58-92B7-8887D56A4480}"/>
    <cellStyle name="Comma 4 4 2 3 2 2 3" xfId="29946" xr:uid="{D7050A89-C114-48FB-9050-C386486FC7FF}"/>
    <cellStyle name="Comma 4 4 2 3 2 3" xfId="22333" xr:uid="{9321559A-7923-41CB-B06E-99265B2208B0}"/>
    <cellStyle name="Comma 4 4 2 3 2 3 2" xfId="25596" xr:uid="{AA6E143A-AB06-4B5B-9F1F-B48BDC9BB6C9}"/>
    <cellStyle name="Comma 4 4 2 3 2 3 2 2" xfId="32120" xr:uid="{D8AAAB3C-037F-4422-86E5-7BF4C3621BF7}"/>
    <cellStyle name="Comma 4 4 2 3 2 3 3" xfId="28859" xr:uid="{B6256ADC-E082-4EAE-84FE-FCB089476326}"/>
    <cellStyle name="Comma 4 4 2 3 2 4" xfId="24509" xr:uid="{44BCD648-1AF4-44C8-A874-6809B5CFE507}"/>
    <cellStyle name="Comma 4 4 2 3 2 4 2" xfId="31033" xr:uid="{278CE312-6E8F-487A-AB93-C0166DFFF62C}"/>
    <cellStyle name="Comma 4 4 2 3 2 5" xfId="27772" xr:uid="{49EB4947-0225-45EA-BBC6-F67CB684B95F}"/>
    <cellStyle name="Comma 4 4 2 3 3" xfId="14020" xr:uid="{00000000-0005-0000-0000-0000BB360000}"/>
    <cellStyle name="Comma 4 4 2 3 3 2" xfId="23421" xr:uid="{578A9505-555C-43D8-A646-67CF50A25BF6}"/>
    <cellStyle name="Comma 4 4 2 3 3 2 2" xfId="26684" xr:uid="{18E8EB52-4598-4D82-9B4C-7CDCD08252A6}"/>
    <cellStyle name="Comma 4 4 2 3 3 2 2 2" xfId="33208" xr:uid="{51EF144C-E09F-41CE-8D9A-4C18AC47632C}"/>
    <cellStyle name="Comma 4 4 2 3 3 2 3" xfId="29947" xr:uid="{3436CB1B-BEA3-4EA5-A267-F0FEA02345B2}"/>
    <cellStyle name="Comma 4 4 2 3 3 3" xfId="22334" xr:uid="{C8C3C291-A832-4671-A9A4-3A9EEF0005EF}"/>
    <cellStyle name="Comma 4 4 2 3 3 3 2" xfId="25597" xr:uid="{0EA13482-4593-424F-84A3-C45B2CEA8A2F}"/>
    <cellStyle name="Comma 4 4 2 3 3 3 2 2" xfId="32121" xr:uid="{F9161B1E-CEBB-4F33-9777-CCF0430C5568}"/>
    <cellStyle name="Comma 4 4 2 3 3 3 3" xfId="28860" xr:uid="{8C155BA4-FEC0-49FB-A3A0-92D3480939CC}"/>
    <cellStyle name="Comma 4 4 2 3 3 4" xfId="24510" xr:uid="{9AD854FC-C197-4C71-985C-B0DF5C6380F8}"/>
    <cellStyle name="Comma 4 4 2 3 3 4 2" xfId="31034" xr:uid="{3BDA0722-BFC8-4767-B5E8-9A2BE0BB83A7}"/>
    <cellStyle name="Comma 4 4 2 3 3 5" xfId="27773" xr:uid="{29DC6149-34C1-4240-B008-4BD67E166F6E}"/>
    <cellStyle name="Comma 4 4 2 3 4" xfId="23419" xr:uid="{DD9EDB9D-DBF4-45F2-9D5A-501C22579128}"/>
    <cellStyle name="Comma 4 4 2 3 4 2" xfId="26682" xr:uid="{88B69519-FB1C-4BA3-984B-1555234E3B50}"/>
    <cellStyle name="Comma 4 4 2 3 4 2 2" xfId="33206" xr:uid="{7C9C3D14-B61F-442C-92AD-9C8AB1381B77}"/>
    <cellStyle name="Comma 4 4 2 3 4 3" xfId="29945" xr:uid="{2A635C68-839C-4374-957F-32C1158E4445}"/>
    <cellStyle name="Comma 4 4 2 3 5" xfId="22332" xr:uid="{A06833F9-6EB6-42BB-B52A-540D6C180852}"/>
    <cellStyle name="Comma 4 4 2 3 5 2" xfId="25595" xr:uid="{9FC07D9B-288C-46E7-9509-F14C8BBDB749}"/>
    <cellStyle name="Comma 4 4 2 3 5 2 2" xfId="32119" xr:uid="{B20AAA46-4451-4550-AB05-99445BE6246D}"/>
    <cellStyle name="Comma 4 4 2 3 5 3" xfId="28858" xr:uid="{15906B53-3389-40D3-9AA0-2BF23E205D90}"/>
    <cellStyle name="Comma 4 4 2 3 6" xfId="24508" xr:uid="{66D1EA39-B7FE-42EE-9828-7AC4D3C4E1D2}"/>
    <cellStyle name="Comma 4 4 2 3 6 2" xfId="31032" xr:uid="{797716C4-A4F3-450D-8F1A-0DD2BE4E3FD1}"/>
    <cellStyle name="Comma 4 4 2 3 7" xfId="27771" xr:uid="{5BC0BE18-BC50-458C-A2E4-B0E3BA789BEE}"/>
    <cellStyle name="Comma 4 4 2 4" xfId="14021" xr:uid="{00000000-0005-0000-0000-0000BC360000}"/>
    <cellStyle name="Comma 4 4 2 4 2" xfId="14022" xr:uid="{00000000-0005-0000-0000-0000BD360000}"/>
    <cellStyle name="Comma 4 4 2 4 2 2" xfId="23423" xr:uid="{9A8F8C09-A1C4-494B-B676-7EE8D57AF120}"/>
    <cellStyle name="Comma 4 4 2 4 2 2 2" xfId="26686" xr:uid="{88571A48-10AE-49E5-82C1-1D771D1F1C8C}"/>
    <cellStyle name="Comma 4 4 2 4 2 2 2 2" xfId="33210" xr:uid="{E259CC6B-5D85-42D7-9CFE-61F95724FB3A}"/>
    <cellStyle name="Comma 4 4 2 4 2 2 3" xfId="29949" xr:uid="{E466E6EC-B4AB-4B55-B2AD-07B89C119780}"/>
    <cellStyle name="Comma 4 4 2 4 2 3" xfId="22336" xr:uid="{E198C42D-BB2C-4573-8CF9-E76BB074B7D5}"/>
    <cellStyle name="Comma 4 4 2 4 2 3 2" xfId="25599" xr:uid="{42454592-CFFF-437C-BF33-3050D56F051A}"/>
    <cellStyle name="Comma 4 4 2 4 2 3 2 2" xfId="32123" xr:uid="{9C3AEFA8-E30C-44E8-9A50-6DFC4435CFDE}"/>
    <cellStyle name="Comma 4 4 2 4 2 3 3" xfId="28862" xr:uid="{88EC361D-C5CF-4E48-8CEE-E921C0519036}"/>
    <cellStyle name="Comma 4 4 2 4 2 4" xfId="24512" xr:uid="{DF2D98C2-7226-4121-B21C-B0AEAE25DD84}"/>
    <cellStyle name="Comma 4 4 2 4 2 4 2" xfId="31036" xr:uid="{4E81BD78-24EB-4E7A-847E-DDA5D084652C}"/>
    <cellStyle name="Comma 4 4 2 4 2 5" xfId="27775" xr:uid="{0F7F3FE4-EE75-44DE-9167-A1AB197599CA}"/>
    <cellStyle name="Comma 4 4 2 4 3" xfId="14023" xr:uid="{00000000-0005-0000-0000-0000BE360000}"/>
    <cellStyle name="Comma 4 4 2 4 3 2" xfId="23424" xr:uid="{AF4C5697-89FF-4029-80B1-95906A01AE70}"/>
    <cellStyle name="Comma 4 4 2 4 3 2 2" xfId="26687" xr:uid="{9B0B35CB-52F4-45E5-BF1B-01060A6C7B89}"/>
    <cellStyle name="Comma 4 4 2 4 3 2 2 2" xfId="33211" xr:uid="{5F0EC684-3562-4A62-AAEC-DE8870CFD52E}"/>
    <cellStyle name="Comma 4 4 2 4 3 2 3" xfId="29950" xr:uid="{6D8B3393-2790-445A-AD57-B083F0B2C39A}"/>
    <cellStyle name="Comma 4 4 2 4 3 3" xfId="22337" xr:uid="{E698EF02-A1E3-4749-B982-1E75E33D184D}"/>
    <cellStyle name="Comma 4 4 2 4 3 3 2" xfId="25600" xr:uid="{85FF6D9A-2AC6-4470-AC44-1C973B4F7E4E}"/>
    <cellStyle name="Comma 4 4 2 4 3 3 2 2" xfId="32124" xr:uid="{412F797F-6955-48C8-B6FE-7A1E5B7FF93C}"/>
    <cellStyle name="Comma 4 4 2 4 3 3 3" xfId="28863" xr:uid="{CAE7668C-FEF4-4EAE-95D2-505F8469B1D1}"/>
    <cellStyle name="Comma 4 4 2 4 3 4" xfId="24513" xr:uid="{8668077D-C5EB-44A4-B2FB-5665C8A922A8}"/>
    <cellStyle name="Comma 4 4 2 4 3 4 2" xfId="31037" xr:uid="{FE2B9531-708A-4B62-8B45-0356DEFF7751}"/>
    <cellStyle name="Comma 4 4 2 4 3 5" xfId="27776" xr:uid="{18E90546-DA13-4D33-A02A-9746A21A90CE}"/>
    <cellStyle name="Comma 4 4 2 4 4" xfId="23422" xr:uid="{1A047A8D-20EE-47F5-98E3-C0EFEC72B583}"/>
    <cellStyle name="Comma 4 4 2 4 4 2" xfId="26685" xr:uid="{8C9B460C-F7D9-4FF8-806D-EABE0E0A3FD3}"/>
    <cellStyle name="Comma 4 4 2 4 4 2 2" xfId="33209" xr:uid="{8A8F3ECB-4C48-4837-A5DD-397ADB156B2E}"/>
    <cellStyle name="Comma 4 4 2 4 4 3" xfId="29948" xr:uid="{EF990D1E-4FD9-45CA-951A-AEEC2E6B609E}"/>
    <cellStyle name="Comma 4 4 2 4 5" xfId="22335" xr:uid="{437D5BB5-F146-4A14-B597-A323B77518B3}"/>
    <cellStyle name="Comma 4 4 2 4 5 2" xfId="25598" xr:uid="{B2E2B2E4-226C-4D04-9485-9A230031884A}"/>
    <cellStyle name="Comma 4 4 2 4 5 2 2" xfId="32122" xr:uid="{F2622F5D-21F8-4123-B121-FC8114E22E3C}"/>
    <cellStyle name="Comma 4 4 2 4 5 3" xfId="28861" xr:uid="{967FB19D-6701-46C5-B5E3-D74D3104E703}"/>
    <cellStyle name="Comma 4 4 2 4 6" xfId="24511" xr:uid="{2BEF9FF4-EB74-4C5F-BBE9-38D8C3A794D8}"/>
    <cellStyle name="Comma 4 4 2 4 6 2" xfId="31035" xr:uid="{0D0D3A11-6F8D-40FD-825C-2713F99CB653}"/>
    <cellStyle name="Comma 4 4 2 4 7" xfId="27774" xr:uid="{E39182A0-0D09-4CAA-B9AC-DA8774472C6C}"/>
    <cellStyle name="Comma 4 4 2 5" xfId="14024" xr:uid="{00000000-0005-0000-0000-0000BF360000}"/>
    <cellStyle name="Comma 4 4 2 5 2" xfId="23425" xr:uid="{0D0237B8-5281-49CB-8116-0430CC3CAB28}"/>
    <cellStyle name="Comma 4 4 2 5 2 2" xfId="26688" xr:uid="{A44560AC-FE71-452D-ACB3-D4815A18AE56}"/>
    <cellStyle name="Comma 4 4 2 5 2 2 2" xfId="33212" xr:uid="{0D02C1B9-9BA7-4DA2-90BC-15AE3508A978}"/>
    <cellStyle name="Comma 4 4 2 5 2 3" xfId="29951" xr:uid="{ABE4E77D-82E5-4E00-B640-E8A33B9080A3}"/>
    <cellStyle name="Comma 4 4 2 5 3" xfId="22338" xr:uid="{2B318E73-F2E4-4DD8-B380-A6794AB1BD8E}"/>
    <cellStyle name="Comma 4 4 2 5 3 2" xfId="25601" xr:uid="{50C9342D-5B09-4085-B60F-475BAA58A0F7}"/>
    <cellStyle name="Comma 4 4 2 5 3 2 2" xfId="32125" xr:uid="{90825A31-C083-47A7-A72C-4B1D8C0F1411}"/>
    <cellStyle name="Comma 4 4 2 5 3 3" xfId="28864" xr:uid="{4240F527-A038-4D87-B7DD-9C7F6901BAAB}"/>
    <cellStyle name="Comma 4 4 2 5 4" xfId="24514" xr:uid="{5DA5C2D3-F1B8-4910-A8A9-3BC78BC99555}"/>
    <cellStyle name="Comma 4 4 2 5 4 2" xfId="31038" xr:uid="{E108A0E4-7163-483A-9C16-8594D032A568}"/>
    <cellStyle name="Comma 4 4 2 5 5" xfId="27777" xr:uid="{A5870BA1-800D-45F6-B5DC-5CAB82136E3D}"/>
    <cellStyle name="Comma 4 4 2 6" xfId="14025" xr:uid="{00000000-0005-0000-0000-0000C0360000}"/>
    <cellStyle name="Comma 4 4 2 6 2" xfId="23426" xr:uid="{06CC2758-D19D-4BD6-80D6-14F4517CA304}"/>
    <cellStyle name="Comma 4 4 2 6 2 2" xfId="26689" xr:uid="{9A026476-366B-4707-AD0B-40ACD04402A6}"/>
    <cellStyle name="Comma 4 4 2 6 2 2 2" xfId="33213" xr:uid="{9FE4A688-71EE-4C04-AA32-B6874332871F}"/>
    <cellStyle name="Comma 4 4 2 6 2 3" xfId="29952" xr:uid="{C28263A8-0AF4-4F31-ABFB-8127FBA80184}"/>
    <cellStyle name="Comma 4 4 2 6 3" xfId="22339" xr:uid="{5422576E-6295-4314-9800-C44B3AEDE7D8}"/>
    <cellStyle name="Comma 4 4 2 6 3 2" xfId="25602" xr:uid="{724CF44D-DDE3-4E0F-8EB7-C6E802B8BB8F}"/>
    <cellStyle name="Comma 4 4 2 6 3 2 2" xfId="32126" xr:uid="{22DD1D90-AFE9-48AF-820B-16CE8984E6DA}"/>
    <cellStyle name="Comma 4 4 2 6 3 3" xfId="28865" xr:uid="{F1649CA2-5B6C-4124-B6FF-2C6F672156C0}"/>
    <cellStyle name="Comma 4 4 2 6 4" xfId="24515" xr:uid="{5D7330AF-6775-4AA3-B763-486CD6B5F9DB}"/>
    <cellStyle name="Comma 4 4 2 6 4 2" xfId="31039" xr:uid="{CB3D79AD-AFFD-4938-9613-60655EBA6B4F}"/>
    <cellStyle name="Comma 4 4 2 6 5" xfId="27778" xr:uid="{1CF1AEB7-CDC9-4CE4-9BB0-58E5CD975974}"/>
    <cellStyle name="Comma 4 4 2 7" xfId="14026" xr:uid="{00000000-0005-0000-0000-0000C1360000}"/>
    <cellStyle name="Comma 4 4 2 7 2" xfId="23427" xr:uid="{161BA041-1727-414A-8B51-209E60560AFC}"/>
    <cellStyle name="Comma 4 4 2 7 2 2" xfId="26690" xr:uid="{AFE7D67E-F20C-4F91-967B-009F289D0F1C}"/>
    <cellStyle name="Comma 4 4 2 7 2 2 2" xfId="33214" xr:uid="{1B19A607-5315-4CB4-B633-754D79549DE4}"/>
    <cellStyle name="Comma 4 4 2 7 2 3" xfId="29953" xr:uid="{5827618B-05DE-4037-B2D3-49C1356BAF6F}"/>
    <cellStyle name="Comma 4 4 2 7 3" xfId="22340" xr:uid="{47A3D0C4-5496-41EC-81D0-E8104AA1C45F}"/>
    <cellStyle name="Comma 4 4 2 7 3 2" xfId="25603" xr:uid="{E0016945-B212-4CA1-8522-5D02ED04B27F}"/>
    <cellStyle name="Comma 4 4 2 7 3 2 2" xfId="32127" xr:uid="{A83A74B4-4F75-4554-892D-1F4B93335E75}"/>
    <cellStyle name="Comma 4 4 2 7 3 3" xfId="28866" xr:uid="{2297CED4-C00D-4E4C-BF5A-486FEF7D7E02}"/>
    <cellStyle name="Comma 4 4 2 7 4" xfId="24516" xr:uid="{19BD5D9D-7FEE-4325-9064-90479EDDF66F}"/>
    <cellStyle name="Comma 4 4 2 7 4 2" xfId="31040" xr:uid="{60DE59CD-E372-4660-A445-DD9A9525E99B}"/>
    <cellStyle name="Comma 4 4 2 7 5" xfId="27779" xr:uid="{E5A123C0-A6EE-4841-817C-67D934717844}"/>
    <cellStyle name="Comma 4 4 2 8" xfId="23412" xr:uid="{D8FF2B97-34EE-41F6-B036-0E53B5C2B958}"/>
    <cellStyle name="Comma 4 4 2 8 2" xfId="26675" xr:uid="{47BE7247-A267-49DE-9EF2-D71E31CD801B}"/>
    <cellStyle name="Comma 4 4 2 8 2 2" xfId="33199" xr:uid="{F426C576-0FC6-4307-A871-9CBE7355412D}"/>
    <cellStyle name="Comma 4 4 2 8 3" xfId="29938" xr:uid="{F8EACB65-7CC3-4D4B-9691-69A018D77C46}"/>
    <cellStyle name="Comma 4 4 2 9" xfId="22325" xr:uid="{727118B4-17CD-497A-A42D-1C749E20C06B}"/>
    <cellStyle name="Comma 4 4 2 9 2" xfId="25588" xr:uid="{631F986F-A0C5-4FBE-8FCA-DAAB6FE34908}"/>
    <cellStyle name="Comma 4 4 2 9 2 2" xfId="32112" xr:uid="{6D8D36FD-FE56-4001-9B18-59457B9E50B5}"/>
    <cellStyle name="Comma 4 4 2 9 3" xfId="28851" xr:uid="{48BD3BE9-0579-4277-B39D-16270F6166E9}"/>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3" xr:uid="{77600524-DFAE-4E7E-9BA1-042BB4B6AB0A}"/>
    <cellStyle name="Comma 4 4 3 2 2 2 2 2" xfId="33217" xr:uid="{99D96049-9B19-47BE-A229-D967DB6B19FE}"/>
    <cellStyle name="Comma 4 4 3 2 2 2 3" xfId="29956" xr:uid="{98747E71-9FE4-4D8F-BE35-B4F05752966D}"/>
    <cellStyle name="Comma 4 4 3 2 2 3" xfId="22343" xr:uid="{7374C57F-9F7C-46C8-A4AF-CBF0C9B6D991}"/>
    <cellStyle name="Comma 4 4 3 2 2 3 2" xfId="25606" xr:uid="{5FA2FD61-3C7A-40A8-BCFE-905994D3D2D1}"/>
    <cellStyle name="Comma 4 4 3 2 2 3 2 2" xfId="32130" xr:uid="{3063F2A0-08D1-4B63-90A6-09D51AB439DB}"/>
    <cellStyle name="Comma 4 4 3 2 2 3 3" xfId="28869" xr:uid="{7E95666F-5BE2-481B-90AF-D084EE787337}"/>
    <cellStyle name="Comma 4 4 3 2 2 4" xfId="24519" xr:uid="{5568722B-79CD-4ED6-9665-83495C499B1F}"/>
    <cellStyle name="Comma 4 4 3 2 2 4 2" xfId="31043" xr:uid="{58B86F3A-6E9A-4860-9BF4-50CEBA5A97CA}"/>
    <cellStyle name="Comma 4 4 3 2 2 5" xfId="27782" xr:uid="{7BE1701F-B6C6-4284-9DF7-2A542B2276AE}"/>
    <cellStyle name="Comma 4 4 3 2 3" xfId="14030" xr:uid="{00000000-0005-0000-0000-0000C5360000}"/>
    <cellStyle name="Comma 4 4 3 2 3 2" xfId="23431" xr:uid="{BE48361C-5112-406F-9D50-AD69B908C1C8}"/>
    <cellStyle name="Comma 4 4 3 2 3 2 2" xfId="26694" xr:uid="{657B2671-D24D-4419-AD86-07B322D287AC}"/>
    <cellStyle name="Comma 4 4 3 2 3 2 2 2" xfId="33218" xr:uid="{2C459E45-1161-4499-817C-79ED861CC834}"/>
    <cellStyle name="Comma 4 4 3 2 3 2 3" xfId="29957" xr:uid="{48F729E1-C7B3-49AD-8651-273EE0340D4E}"/>
    <cellStyle name="Comma 4 4 3 2 3 3" xfId="22344" xr:uid="{0033C064-5CD0-4DB6-A9AE-28FB956B14BE}"/>
    <cellStyle name="Comma 4 4 3 2 3 3 2" xfId="25607" xr:uid="{A44A6C2B-A6B3-4205-B615-5227CD9E4720}"/>
    <cellStyle name="Comma 4 4 3 2 3 3 2 2" xfId="32131" xr:uid="{CCE827A2-FA4C-44C7-880D-E11471B4BEC5}"/>
    <cellStyle name="Comma 4 4 3 2 3 3 3" xfId="28870" xr:uid="{9E3DDCEB-D15D-4950-A837-00ED4BF81C43}"/>
    <cellStyle name="Comma 4 4 3 2 3 4" xfId="24520" xr:uid="{49C06A27-2639-455D-AB56-245D9547FD9E}"/>
    <cellStyle name="Comma 4 4 3 2 3 4 2" xfId="31044" xr:uid="{1178D857-9B10-4F26-8823-932C6204307B}"/>
    <cellStyle name="Comma 4 4 3 2 3 5" xfId="27783" xr:uid="{C7C63EBE-0FDD-43BB-9125-D3BB6D01F1C3}"/>
    <cellStyle name="Comma 4 4 3 2 4" xfId="23429" xr:uid="{062AFD64-5F9C-4450-912E-E6A2C2F57546}"/>
    <cellStyle name="Comma 4 4 3 2 4 2" xfId="26692" xr:uid="{384B3807-10C5-4116-BC36-49DBD2D4D40A}"/>
    <cellStyle name="Comma 4 4 3 2 4 2 2" xfId="33216" xr:uid="{D3E50224-6A9A-4B2F-A8FD-0C5E29160CF9}"/>
    <cellStyle name="Comma 4 4 3 2 4 3" xfId="29955" xr:uid="{36FC6715-A06F-40E7-A44A-1EF5321289C3}"/>
    <cellStyle name="Comma 4 4 3 2 5" xfId="22342" xr:uid="{39E1757A-6334-46F9-AA2D-E3F5E13A3DF9}"/>
    <cellStyle name="Comma 4 4 3 2 5 2" xfId="25605" xr:uid="{C924846B-05EF-4939-9572-26F43240F38E}"/>
    <cellStyle name="Comma 4 4 3 2 5 2 2" xfId="32129" xr:uid="{739A5FC9-0C24-4FE4-A23B-B33CE64BCF7D}"/>
    <cellStyle name="Comma 4 4 3 2 5 3" xfId="28868" xr:uid="{7B970C94-410B-44F5-B40F-22BA5E719754}"/>
    <cellStyle name="Comma 4 4 3 2 6" xfId="24518" xr:uid="{AB77D2A0-45E6-4E37-A581-285594F96E61}"/>
    <cellStyle name="Comma 4 4 3 2 6 2" xfId="31042" xr:uid="{F6E4C928-ECF6-4CB3-A986-D6725A31F640}"/>
    <cellStyle name="Comma 4 4 3 2 7" xfId="27781" xr:uid="{5BF1FDDB-1594-479E-93E5-59B3689E12A7}"/>
    <cellStyle name="Comma 4 4 3 3" xfId="14031" xr:uid="{00000000-0005-0000-0000-0000C6360000}"/>
    <cellStyle name="Comma 4 4 3 3 2" xfId="23432" xr:uid="{2E0EF0DE-5EB2-40E2-91D0-0301C52EF780}"/>
    <cellStyle name="Comma 4 4 3 3 2 2" xfId="26695" xr:uid="{8C05E4BA-C9E5-451F-A1B7-5840738B985A}"/>
    <cellStyle name="Comma 4 4 3 3 2 2 2" xfId="33219" xr:uid="{E3E051AA-98AA-4E27-9042-3DE39F5472B3}"/>
    <cellStyle name="Comma 4 4 3 3 2 3" xfId="29958" xr:uid="{E003625A-CD0B-478A-8DA9-7FD1973ED1D4}"/>
    <cellStyle name="Comma 4 4 3 3 3" xfId="22345" xr:uid="{B763264F-F7B5-46F3-9D02-1114AEDBDB1F}"/>
    <cellStyle name="Comma 4 4 3 3 3 2" xfId="25608" xr:uid="{C8B69253-AA16-4CFA-98DA-F195883FA20E}"/>
    <cellStyle name="Comma 4 4 3 3 3 2 2" xfId="32132" xr:uid="{6451D047-9945-4298-B837-2598BF1F9E84}"/>
    <cellStyle name="Comma 4 4 3 3 3 3" xfId="28871" xr:uid="{5C4D7B3B-47D1-418C-AB15-5352032EDFDD}"/>
    <cellStyle name="Comma 4 4 3 3 4" xfId="24521" xr:uid="{9EAC0E4C-4130-4E36-9EAF-08961108460F}"/>
    <cellStyle name="Comma 4 4 3 3 4 2" xfId="31045" xr:uid="{C998B864-E1A2-4BAE-89D9-5E8A87BBCD08}"/>
    <cellStyle name="Comma 4 4 3 3 5" xfId="27784" xr:uid="{91DD1BD4-29C1-43BB-9507-F47338106989}"/>
    <cellStyle name="Comma 4 4 3 4" xfId="14032" xr:uid="{00000000-0005-0000-0000-0000C7360000}"/>
    <cellStyle name="Comma 4 4 3 4 2" xfId="23433" xr:uid="{530233FD-2820-48E3-BC45-94FF1DD5733E}"/>
    <cellStyle name="Comma 4 4 3 4 2 2" xfId="26696" xr:uid="{3512FCA5-8E75-4260-A5C7-9701D69B8EE5}"/>
    <cellStyle name="Comma 4 4 3 4 2 2 2" xfId="33220" xr:uid="{B60ADB21-F268-4CC0-8F87-F978FC0AE998}"/>
    <cellStyle name="Comma 4 4 3 4 2 3" xfId="29959" xr:uid="{5616D3BF-E24F-4612-ACE0-8D93FFC46151}"/>
    <cellStyle name="Comma 4 4 3 4 3" xfId="22346" xr:uid="{09396883-2391-4A1D-9F38-C5F8B46FCCDD}"/>
    <cellStyle name="Comma 4 4 3 4 3 2" xfId="25609" xr:uid="{B53811FB-554A-4532-B387-06B67913AC20}"/>
    <cellStyle name="Comma 4 4 3 4 3 2 2" xfId="32133" xr:uid="{2CFC5061-492A-47C5-91A8-4AC52390207E}"/>
    <cellStyle name="Comma 4 4 3 4 3 3" xfId="28872" xr:uid="{0389F3A4-C3F4-4BCF-AB7C-F4393CDE10BA}"/>
    <cellStyle name="Comma 4 4 3 4 4" xfId="24522" xr:uid="{20EF3528-1221-4EEE-9E94-EE3067A98DCE}"/>
    <cellStyle name="Comma 4 4 3 4 4 2" xfId="31046" xr:uid="{F30BA1F6-58B8-425C-AE9B-965F7185E69A}"/>
    <cellStyle name="Comma 4 4 3 4 5" xfId="27785" xr:uid="{4E561236-D1B5-46FC-A21E-EC898CF8830B}"/>
    <cellStyle name="Comma 4 4 3 5" xfId="23428" xr:uid="{6D03450B-4D46-4FCA-8568-90C651003634}"/>
    <cellStyle name="Comma 4 4 3 5 2" xfId="26691" xr:uid="{E1771AF6-6F11-48B5-8B8A-D9BB3E5B7867}"/>
    <cellStyle name="Comma 4 4 3 5 2 2" xfId="33215" xr:uid="{2C131EE1-B8CD-4657-965F-FBCF59F0F5EE}"/>
    <cellStyle name="Comma 4 4 3 5 3" xfId="29954" xr:uid="{59D1723D-595F-439D-AAF9-809B9BE4D44C}"/>
    <cellStyle name="Comma 4 4 3 6" xfId="22341" xr:uid="{344DA9AF-7B40-42E3-AD75-9F8D318FA97C}"/>
    <cellStyle name="Comma 4 4 3 6 2" xfId="25604" xr:uid="{433E95C7-C4A3-46BA-ABB1-89BC38746C88}"/>
    <cellStyle name="Comma 4 4 3 6 2 2" xfId="32128" xr:uid="{2D564E88-FEC2-4E4E-913F-52873AD43A24}"/>
    <cellStyle name="Comma 4 4 3 6 3" xfId="28867" xr:uid="{8D804A25-FBA6-45DB-919A-49901C19E794}"/>
    <cellStyle name="Comma 4 4 3 7" xfId="24517" xr:uid="{C1F6E7DB-4430-444E-AF94-C12798F93E1F}"/>
    <cellStyle name="Comma 4 4 3 7 2" xfId="31041" xr:uid="{CA0AD8AF-A875-441F-9950-F448C44D0CCE}"/>
    <cellStyle name="Comma 4 4 3 8" xfId="27780" xr:uid="{A12CCCDB-D475-4E02-A231-0F902F9FD962}"/>
    <cellStyle name="Comma 4 4 4" xfId="14033" xr:uid="{00000000-0005-0000-0000-0000C8360000}"/>
    <cellStyle name="Comma 4 4 4 2" xfId="14034" xr:uid="{00000000-0005-0000-0000-0000C9360000}"/>
    <cellStyle name="Comma 4 4 4 2 2" xfId="23435" xr:uid="{1CC7B67F-1930-418D-A8CA-CD58C6F31F1C}"/>
    <cellStyle name="Comma 4 4 4 2 2 2" xfId="26698" xr:uid="{1BC849CA-ACF6-47E5-B10A-85F802AD22B8}"/>
    <cellStyle name="Comma 4 4 4 2 2 2 2" xfId="33222" xr:uid="{603FF6E8-0761-48D2-AE9D-1A71539EF16A}"/>
    <cellStyle name="Comma 4 4 4 2 2 3" xfId="29961" xr:uid="{5BBEA100-D268-459D-9EA9-8D858846DBF2}"/>
    <cellStyle name="Comma 4 4 4 2 3" xfId="22348" xr:uid="{8741DD24-FE80-49DB-A95B-4B2F6FF81E47}"/>
    <cellStyle name="Comma 4 4 4 2 3 2" xfId="25611" xr:uid="{0A68EDBE-1FA4-4BA2-87C2-3F2014170FC5}"/>
    <cellStyle name="Comma 4 4 4 2 3 2 2" xfId="32135" xr:uid="{F18703F8-AB0D-49EB-8014-95ADE946EC43}"/>
    <cellStyle name="Comma 4 4 4 2 3 3" xfId="28874" xr:uid="{F0169255-8678-4456-86B6-9D9320FE7D3C}"/>
    <cellStyle name="Comma 4 4 4 2 4" xfId="24524" xr:uid="{8ECD4C16-A7E8-419F-B50D-00F5AB02C7D4}"/>
    <cellStyle name="Comma 4 4 4 2 4 2" xfId="31048" xr:uid="{F5217B18-A4D8-4881-B10A-418CA4143BD9}"/>
    <cellStyle name="Comma 4 4 4 2 5" xfId="27787" xr:uid="{D38F9170-170E-41DE-ABD8-7441EFE66492}"/>
    <cellStyle name="Comma 4 4 4 3" xfId="14035" xr:uid="{00000000-0005-0000-0000-0000CA360000}"/>
    <cellStyle name="Comma 4 4 4 3 2" xfId="23436" xr:uid="{213B047A-872F-4D6E-9ABA-E4EDD192759A}"/>
    <cellStyle name="Comma 4 4 4 3 2 2" xfId="26699" xr:uid="{F5D1AC4F-AF71-43F9-B423-B0813E3B16DE}"/>
    <cellStyle name="Comma 4 4 4 3 2 2 2" xfId="33223" xr:uid="{D5CC5640-58AD-43FC-BBAF-2C5D66E3746B}"/>
    <cellStyle name="Comma 4 4 4 3 2 3" xfId="29962" xr:uid="{DFB1DD54-1D3D-4F81-B142-006A60D99DAF}"/>
    <cellStyle name="Comma 4 4 4 3 3" xfId="22349" xr:uid="{8D4E7A02-7A1C-4821-AC97-1EB6F92F5A11}"/>
    <cellStyle name="Comma 4 4 4 3 3 2" xfId="25612" xr:uid="{8FF9A8C3-2F92-42C3-A711-29EEAF6E4065}"/>
    <cellStyle name="Comma 4 4 4 3 3 2 2" xfId="32136" xr:uid="{C534E111-B203-4399-94A4-89CA8A46692A}"/>
    <cellStyle name="Comma 4 4 4 3 3 3" xfId="28875" xr:uid="{1626A400-3816-47EB-A9A6-2B51AA704819}"/>
    <cellStyle name="Comma 4 4 4 3 4" xfId="24525" xr:uid="{D6F8252F-F6B7-46E8-9E8D-C7879B386C7B}"/>
    <cellStyle name="Comma 4 4 4 3 4 2" xfId="31049" xr:uid="{97BD1248-CC2A-4FC8-8C5D-6BA3FCDD06E4}"/>
    <cellStyle name="Comma 4 4 4 3 5" xfId="27788" xr:uid="{5196DB4D-FCCE-4733-BE62-FFC43DA7F54B}"/>
    <cellStyle name="Comma 4 4 4 4" xfId="23434" xr:uid="{E6ECABC5-DB16-410F-9C4A-B63C09E1135A}"/>
    <cellStyle name="Comma 4 4 4 4 2" xfId="26697" xr:uid="{C92D3438-0FB2-4C6B-BD37-65D6EEF897E7}"/>
    <cellStyle name="Comma 4 4 4 4 2 2" xfId="33221" xr:uid="{D58FFCCC-3F41-4B46-9CB8-606E6397C830}"/>
    <cellStyle name="Comma 4 4 4 4 3" xfId="29960" xr:uid="{76C7AF18-17DA-4731-A443-2B30A2CF6334}"/>
    <cellStyle name="Comma 4 4 4 5" xfId="22347" xr:uid="{A5100F7C-0262-4B1A-AE2B-784DF9B4BAF8}"/>
    <cellStyle name="Comma 4 4 4 5 2" xfId="25610" xr:uid="{FBA986F5-6D68-4159-B3C7-B3883EFE3D4E}"/>
    <cellStyle name="Comma 4 4 4 5 2 2" xfId="32134" xr:uid="{7516EADF-EFA1-419D-B916-385CD77E54C1}"/>
    <cellStyle name="Comma 4 4 4 5 3" xfId="28873" xr:uid="{F6E460F1-262C-48FB-878B-E01931DAF6B1}"/>
    <cellStyle name="Comma 4 4 4 6" xfId="24523" xr:uid="{A724DAEB-31DF-4E1F-B443-452B15D3E36B}"/>
    <cellStyle name="Comma 4 4 4 6 2" xfId="31047" xr:uid="{78A43605-FBC1-4C59-870D-DFF7B194CA1C}"/>
    <cellStyle name="Comma 4 4 4 7" xfId="27786" xr:uid="{8E2EC388-2071-4AB2-945E-3F30E716ABEA}"/>
    <cellStyle name="Comma 4 4 5" xfId="14036" xr:uid="{00000000-0005-0000-0000-0000CB360000}"/>
    <cellStyle name="Comma 4 4 5 2" xfId="14037" xr:uid="{00000000-0005-0000-0000-0000CC360000}"/>
    <cellStyle name="Comma 4 4 5 2 2" xfId="23438" xr:uid="{47FC7345-2961-4D32-AC5E-7C128F95A5C4}"/>
    <cellStyle name="Comma 4 4 5 2 2 2" xfId="26701" xr:uid="{09268C77-760F-44CF-A2EE-C60A3799BF25}"/>
    <cellStyle name="Comma 4 4 5 2 2 2 2" xfId="33225" xr:uid="{47E777DF-78C5-4211-802B-A0C20E0C498C}"/>
    <cellStyle name="Comma 4 4 5 2 2 3" xfId="29964" xr:uid="{73E69783-06ED-4108-A890-F089304FD6F9}"/>
    <cellStyle name="Comma 4 4 5 2 3" xfId="22351" xr:uid="{EDD2F06C-520F-4656-A098-8FF1C5B57E4A}"/>
    <cellStyle name="Comma 4 4 5 2 3 2" xfId="25614" xr:uid="{58E15F5A-CDB1-4062-B995-BF5168380C32}"/>
    <cellStyle name="Comma 4 4 5 2 3 2 2" xfId="32138" xr:uid="{41171C20-8356-4A1E-9212-F6306A995D8B}"/>
    <cellStyle name="Comma 4 4 5 2 3 3" xfId="28877" xr:uid="{D5CA0F75-7308-4607-B7DD-F6BD6DCFEBD6}"/>
    <cellStyle name="Comma 4 4 5 2 4" xfId="24527" xr:uid="{96709974-E7B7-444E-9906-AA88D75FD93E}"/>
    <cellStyle name="Comma 4 4 5 2 4 2" xfId="31051" xr:uid="{3B2F018E-B30D-4FB2-857E-62AE5D3EC583}"/>
    <cellStyle name="Comma 4 4 5 2 5" xfId="27790" xr:uid="{F1382927-A7A9-49CB-91F0-F00C04C5961F}"/>
    <cellStyle name="Comma 4 4 5 3" xfId="14038" xr:uid="{00000000-0005-0000-0000-0000CD360000}"/>
    <cellStyle name="Comma 4 4 5 3 2" xfId="23439" xr:uid="{96D53379-C2D9-4071-9B7E-D701483CDCE2}"/>
    <cellStyle name="Comma 4 4 5 3 2 2" xfId="26702" xr:uid="{828BA920-4A9E-4D5B-B59E-94B7FB8F9ADC}"/>
    <cellStyle name="Comma 4 4 5 3 2 2 2" xfId="33226" xr:uid="{BF6F4261-399D-463B-B11D-610BAEAAB3C8}"/>
    <cellStyle name="Comma 4 4 5 3 2 3" xfId="29965" xr:uid="{82449EF1-06F8-4103-ACD5-2ECB3BBB65ED}"/>
    <cellStyle name="Comma 4 4 5 3 3" xfId="22352" xr:uid="{EA19D6E2-BA7C-4EF1-B82C-4CDD306512E4}"/>
    <cellStyle name="Comma 4 4 5 3 3 2" xfId="25615" xr:uid="{52A8B3C1-582C-44A9-8CEF-DF32A7CCEF13}"/>
    <cellStyle name="Comma 4 4 5 3 3 2 2" xfId="32139" xr:uid="{92F39189-AB7E-4FB3-ADB0-69F6726E3A3C}"/>
    <cellStyle name="Comma 4 4 5 3 3 3" xfId="28878" xr:uid="{68A107DB-4E87-4F3F-9DDE-EB37B26DF76B}"/>
    <cellStyle name="Comma 4 4 5 3 4" xfId="24528" xr:uid="{917E7E54-751D-46E8-B280-9EEBA0C17005}"/>
    <cellStyle name="Comma 4 4 5 3 4 2" xfId="31052" xr:uid="{E8D29FD9-ACA7-4168-B71F-F5DD38E39F84}"/>
    <cellStyle name="Comma 4 4 5 3 5" xfId="27791" xr:uid="{CD82654E-D66B-442A-A66D-582924C98BC3}"/>
    <cellStyle name="Comma 4 4 5 4" xfId="23437" xr:uid="{E5523E2C-3D79-4EEE-A4D3-E2573D958BAA}"/>
    <cellStyle name="Comma 4 4 5 4 2" xfId="26700" xr:uid="{56F9E883-96B0-4C39-96B6-B46A41FB096A}"/>
    <cellStyle name="Comma 4 4 5 4 2 2" xfId="33224" xr:uid="{705B9A1A-53AC-47DD-A0D4-D88A118067EB}"/>
    <cellStyle name="Comma 4 4 5 4 3" xfId="29963" xr:uid="{0B87007C-C7B8-4A20-9A04-54A7A6D9B926}"/>
    <cellStyle name="Comma 4 4 5 5" xfId="22350" xr:uid="{6361DF41-3C43-4463-BE91-362F90346FA9}"/>
    <cellStyle name="Comma 4 4 5 5 2" xfId="25613" xr:uid="{5588A4B3-003E-4A93-98D1-3A2427BD0021}"/>
    <cellStyle name="Comma 4 4 5 5 2 2" xfId="32137" xr:uid="{C892ECD2-6475-4A8B-8544-4E2B564A199E}"/>
    <cellStyle name="Comma 4 4 5 5 3" xfId="28876" xr:uid="{E385622E-34C4-4B1B-A4E7-F4CA479C62FC}"/>
    <cellStyle name="Comma 4 4 5 6" xfId="24526" xr:uid="{D8043B6D-F3B4-4591-9351-CB19D9BCD267}"/>
    <cellStyle name="Comma 4 4 5 6 2" xfId="31050" xr:uid="{EC0A6821-DD7C-42FD-93CD-4645DE3AF6DA}"/>
    <cellStyle name="Comma 4 4 5 7" xfId="27789" xr:uid="{7F20BD51-FF54-45D7-A8AC-D4769AF98DC1}"/>
    <cellStyle name="Comma 4 4 6" xfId="14039" xr:uid="{00000000-0005-0000-0000-0000CE360000}"/>
    <cellStyle name="Comma 4 4 6 2" xfId="23440" xr:uid="{732E5463-1316-4352-94E5-680652BDC4F3}"/>
    <cellStyle name="Comma 4 4 6 2 2" xfId="26703" xr:uid="{C8B00E08-B228-4E3A-83C9-0FF7BFF73087}"/>
    <cellStyle name="Comma 4 4 6 2 2 2" xfId="33227" xr:uid="{D2D69CF5-9F37-41D6-A60D-D88888B76493}"/>
    <cellStyle name="Comma 4 4 6 2 3" xfId="29966" xr:uid="{A6D6E779-8B21-48EF-9AAE-94C636FD3B15}"/>
    <cellStyle name="Comma 4 4 6 3" xfId="22353" xr:uid="{10134F06-81C2-440F-B940-9B888F73A775}"/>
    <cellStyle name="Comma 4 4 6 3 2" xfId="25616" xr:uid="{CD7AF5A3-F0DE-4FAE-9ED4-70DE85DC0100}"/>
    <cellStyle name="Comma 4 4 6 3 2 2" xfId="32140" xr:uid="{3ED88D84-E138-4B3B-AC58-EB819B1B2820}"/>
    <cellStyle name="Comma 4 4 6 3 3" xfId="28879" xr:uid="{C9D3FFAB-A077-4B56-AF1E-652C5410AE5A}"/>
    <cellStyle name="Comma 4 4 6 4" xfId="24529" xr:uid="{470292CA-99F5-498B-9532-6742A203B6D7}"/>
    <cellStyle name="Comma 4 4 6 4 2" xfId="31053" xr:uid="{70DD30E2-1757-47BD-BD63-0252638D942E}"/>
    <cellStyle name="Comma 4 4 6 5" xfId="27792" xr:uid="{20F01BA6-FF73-4643-8017-98DB6B694AB4}"/>
    <cellStyle name="Comma 4 4 7" xfId="14040" xr:uid="{00000000-0005-0000-0000-0000CF360000}"/>
    <cellStyle name="Comma 4 4 7 2" xfId="23441" xr:uid="{836311A6-BC5B-4D62-BCBA-2A3581125DC9}"/>
    <cellStyle name="Comma 4 4 7 2 2" xfId="26704" xr:uid="{CC33B4EF-5580-4E59-A8CF-E59814E62B88}"/>
    <cellStyle name="Comma 4 4 7 2 2 2" xfId="33228" xr:uid="{63C28F2B-8133-4F4B-A7D7-72CAE546B173}"/>
    <cellStyle name="Comma 4 4 7 2 3" xfId="29967" xr:uid="{B31ACBFB-03CD-4A02-94D4-738FF33C7738}"/>
    <cellStyle name="Comma 4 4 7 3" xfId="22354" xr:uid="{39416514-918F-48FE-A2ED-68D56F7A25DF}"/>
    <cellStyle name="Comma 4 4 7 3 2" xfId="25617" xr:uid="{D8D1C5DA-75A5-4B07-A4C5-23AD9DB5A9A4}"/>
    <cellStyle name="Comma 4 4 7 3 2 2" xfId="32141" xr:uid="{EE79265A-029D-49F7-BCAA-EDB581F692C0}"/>
    <cellStyle name="Comma 4 4 7 3 3" xfId="28880" xr:uid="{655B7F48-CAF0-494C-959E-F63A0BB0E167}"/>
    <cellStyle name="Comma 4 4 7 4" xfId="24530" xr:uid="{C0996A78-D658-4C10-AB8C-8570C54C3A81}"/>
    <cellStyle name="Comma 4 4 7 4 2" xfId="31054" xr:uid="{FB50394C-775A-4EE2-A297-6FA077FB54B0}"/>
    <cellStyle name="Comma 4 4 7 5" xfId="27793" xr:uid="{489932FA-2EDC-40E7-A9CB-CDA96140E793}"/>
    <cellStyle name="Comma 4 4 8" xfId="14041" xr:uid="{00000000-0005-0000-0000-0000D0360000}"/>
    <cellStyle name="Comma 4 4 8 2" xfId="23442" xr:uid="{8B60B91E-E481-4617-958A-255EEA09AC40}"/>
    <cellStyle name="Comma 4 4 8 2 2" xfId="26705" xr:uid="{7FB1A37B-3BE7-41C5-BDD1-8D21EE1B556D}"/>
    <cellStyle name="Comma 4 4 8 2 2 2" xfId="33229" xr:uid="{EC0290AF-1779-4B89-A688-437CE6026281}"/>
    <cellStyle name="Comma 4 4 8 2 3" xfId="29968" xr:uid="{CBD05D3D-2C64-45CC-9C66-74ECD4D5F000}"/>
    <cellStyle name="Comma 4 4 8 3" xfId="22355" xr:uid="{184DB4B7-52CF-4B0A-AA46-A306F21A5AA0}"/>
    <cellStyle name="Comma 4 4 8 3 2" xfId="25618" xr:uid="{CECA6304-9D50-4947-B3E6-190F8FBBE9DF}"/>
    <cellStyle name="Comma 4 4 8 3 2 2" xfId="32142" xr:uid="{CFBE4757-4488-4F17-A66A-75AC0FA84DD3}"/>
    <cellStyle name="Comma 4 4 8 3 3" xfId="28881" xr:uid="{0A99C76F-42F5-45BB-B35C-9C6D26AC93CF}"/>
    <cellStyle name="Comma 4 4 8 4" xfId="24531" xr:uid="{F8538BDD-0D68-447E-B290-FC3098D51AE5}"/>
    <cellStyle name="Comma 4 4 8 4 2" xfId="31055" xr:uid="{6427CA5A-C7B4-48D3-80B6-1EE910AFE5A8}"/>
    <cellStyle name="Comma 4 4 8 5" xfId="27794" xr:uid="{3CE0F297-F304-4DE2-9C4A-2DB1CF51280C}"/>
    <cellStyle name="Comma 4 4 9" xfId="23411" xr:uid="{1C9F7BA2-AF9A-4C5E-99FB-EEB6DE8A4206}"/>
    <cellStyle name="Comma 4 4 9 2" xfId="26674" xr:uid="{D607E376-B4FE-4843-816E-A88925992518}"/>
    <cellStyle name="Comma 4 4 9 2 2" xfId="33198" xr:uid="{A2A5BAA7-48E5-4511-93A0-E311E116D392}"/>
    <cellStyle name="Comma 4 4 9 3" xfId="29937" xr:uid="{BD413EA1-959E-4D9D-B573-4C708BB96F83}"/>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7" xr:uid="{8558A1A2-73C0-4787-BF28-C1A505CC93B8}"/>
    <cellStyle name="Comma 4 7 2 2 2 2" xfId="33231" xr:uid="{B11078BD-815C-4622-A6E9-9F44180A2046}"/>
    <cellStyle name="Comma 4 7 2 2 3" xfId="29970" xr:uid="{800A05A2-B7ED-4379-9B3B-D76397F5AACE}"/>
    <cellStyle name="Comma 4 7 2 3" xfId="22357" xr:uid="{3E951786-F09C-4DF8-BBE1-764CDDD6E09C}"/>
    <cellStyle name="Comma 4 7 2 3 2" xfId="25620" xr:uid="{E7ECF4D5-AFAA-4EF0-BC5A-A2063F5CB3DE}"/>
    <cellStyle name="Comma 4 7 2 3 2 2" xfId="32144" xr:uid="{5A191420-D865-457F-9E96-ACA2CD95568F}"/>
    <cellStyle name="Comma 4 7 2 3 3" xfId="28883" xr:uid="{AB075503-C0B6-4617-8F21-840626D0C1B3}"/>
    <cellStyle name="Comma 4 7 2 4" xfId="24533" xr:uid="{2FCC7519-351F-4E03-8027-248CAB896BE7}"/>
    <cellStyle name="Comma 4 7 2 4 2" xfId="31057" xr:uid="{90B1C0AE-544D-47FA-A9D1-B6E718CD59D5}"/>
    <cellStyle name="Comma 4 7 2 5" xfId="27796" xr:uid="{A28E2888-EC19-4ADA-ADB8-825F1E813BF2}"/>
    <cellStyle name="Comma 4 7 3" xfId="14046" xr:uid="{00000000-0005-0000-0000-0000D5360000}"/>
    <cellStyle name="Comma 4 7 3 2" xfId="23445" xr:uid="{1A8A0A64-5FE5-4D28-8C11-0316EE3EC649}"/>
    <cellStyle name="Comma 4 7 3 2 2" xfId="26708" xr:uid="{AB5CB1BB-2116-4421-AC9C-E8305CB5C5F3}"/>
    <cellStyle name="Comma 4 7 3 2 2 2" xfId="33232" xr:uid="{37A4B311-63AE-4C99-B304-50A7364D38F6}"/>
    <cellStyle name="Comma 4 7 3 2 3" xfId="29971" xr:uid="{74C81E46-1CC0-400D-BC7D-D83D0FCD8505}"/>
    <cellStyle name="Comma 4 7 3 3" xfId="22358" xr:uid="{75C9D3A8-7D41-477D-8AF8-C1D00ED68783}"/>
    <cellStyle name="Comma 4 7 3 3 2" xfId="25621" xr:uid="{FE9ED500-F5D3-4D76-A220-9C0A45F260ED}"/>
    <cellStyle name="Comma 4 7 3 3 2 2" xfId="32145" xr:uid="{B56AFA72-04C4-4A86-8449-E438ACC6F585}"/>
    <cellStyle name="Comma 4 7 3 3 3" xfId="28884" xr:uid="{784ACAAF-5E01-4885-B17E-08E8461FCE10}"/>
    <cellStyle name="Comma 4 7 3 4" xfId="24534" xr:uid="{188D7A01-40DA-41C1-B1EF-71A2B420E101}"/>
    <cellStyle name="Comma 4 7 3 4 2" xfId="31058" xr:uid="{2EAD62B8-30FD-4759-8A01-5A22466486CE}"/>
    <cellStyle name="Comma 4 7 3 5" xfId="27797" xr:uid="{157F2C69-79C0-4F60-B9C0-1D8D83E9ACFD}"/>
    <cellStyle name="Comma 4 7 4" xfId="23443" xr:uid="{1BB4B0FA-DE2E-4177-BD0B-1D7EB4DE75B0}"/>
    <cellStyle name="Comma 4 7 4 2" xfId="26706" xr:uid="{9348939D-B234-46F5-A57E-D9D5D3FF260F}"/>
    <cellStyle name="Comma 4 7 4 2 2" xfId="33230" xr:uid="{5C360A24-D738-49F2-A5C8-DCE6ECA291B4}"/>
    <cellStyle name="Comma 4 7 4 3" xfId="29969" xr:uid="{73B249AD-CE7C-4C43-9022-81E1BC8359A1}"/>
    <cellStyle name="Comma 4 7 5" xfId="22356" xr:uid="{11A71606-FC04-410A-B564-67F6C5C99A31}"/>
    <cellStyle name="Comma 4 7 5 2" xfId="25619" xr:uid="{E3CFD353-26F7-4B28-A7BA-27B51E4A1A70}"/>
    <cellStyle name="Comma 4 7 5 2 2" xfId="32143" xr:uid="{F5C98CAA-8F1E-4081-A7B3-4E3438D4D80E}"/>
    <cellStyle name="Comma 4 7 5 3" xfId="28882" xr:uid="{E9D6D545-4409-4AE9-B9F6-CDE64D541675}"/>
    <cellStyle name="Comma 4 7 6" xfId="24532" xr:uid="{4D533B7C-D8FF-48FD-ACC3-55CD7DFA2F72}"/>
    <cellStyle name="Comma 4 7 6 2" xfId="31056" xr:uid="{C8A8FE89-45F8-4391-9C3B-79D0766E3A2D}"/>
    <cellStyle name="Comma 4 7 7" xfId="27795" xr:uid="{1BCAE792-1863-4E4D-ABA9-83B4878AB582}"/>
    <cellStyle name="Comma 4 8" xfId="14047" xr:uid="{00000000-0005-0000-0000-0000D6360000}"/>
    <cellStyle name="Comma 4 8 2" xfId="14048" xr:uid="{00000000-0005-0000-0000-0000D7360000}"/>
    <cellStyle name="Comma 4 8 2 2" xfId="23447" xr:uid="{6DFF2E06-A118-42AA-B1D5-447961236CAA}"/>
    <cellStyle name="Comma 4 8 2 2 2" xfId="26710" xr:uid="{64CA09CC-E656-435C-9600-A9F6EB02CCE1}"/>
    <cellStyle name="Comma 4 8 2 2 2 2" xfId="33234" xr:uid="{72C3B6BC-EC27-4D88-908C-A088C5BF04B2}"/>
    <cellStyle name="Comma 4 8 2 2 3" xfId="29973" xr:uid="{EB99AADE-443D-410A-A2C0-74432AEA6468}"/>
    <cellStyle name="Comma 4 8 2 3" xfId="22360" xr:uid="{0DBA194E-15BE-4F4C-BC53-64E57523F72E}"/>
    <cellStyle name="Comma 4 8 2 3 2" xfId="25623" xr:uid="{EDC5215E-84A2-475D-9255-BDEC70EDD244}"/>
    <cellStyle name="Comma 4 8 2 3 2 2" xfId="32147" xr:uid="{6D5F7714-9420-4757-85B9-AA8E05B3DF4E}"/>
    <cellStyle name="Comma 4 8 2 3 3" xfId="28886" xr:uid="{37842D36-F8E1-4569-B4DB-A18D0259F8B2}"/>
    <cellStyle name="Comma 4 8 2 4" xfId="24536" xr:uid="{A2F3D907-99DE-4C2A-B6C4-E136D28A2DD3}"/>
    <cellStyle name="Comma 4 8 2 4 2" xfId="31060" xr:uid="{2B0A2DC7-DCD4-40FD-917E-A4B8334CB799}"/>
    <cellStyle name="Comma 4 8 2 5" xfId="27799" xr:uid="{DEA06965-87EB-4F79-A76D-2E9519D7935A}"/>
    <cellStyle name="Comma 4 8 3" xfId="23446" xr:uid="{37194FF6-E19F-4504-9693-1C195ADB90A0}"/>
    <cellStyle name="Comma 4 8 3 2" xfId="26709" xr:uid="{668BD39E-C995-491C-AF9D-18B10DDB8739}"/>
    <cellStyle name="Comma 4 8 3 2 2" xfId="33233" xr:uid="{F4312604-0AAE-4D36-BA6E-9B1F84D95241}"/>
    <cellStyle name="Comma 4 8 3 3" xfId="29972" xr:uid="{F9B21A27-0AFD-4734-BF30-354A2BBAF05A}"/>
    <cellStyle name="Comma 4 8 4" xfId="22359" xr:uid="{39FC7AB5-C337-4FAB-B823-0CE860D0324C}"/>
    <cellStyle name="Comma 4 8 4 2" xfId="25622" xr:uid="{033B3B72-F473-48C9-8EF3-E14CA7E9CCC3}"/>
    <cellStyle name="Comma 4 8 4 2 2" xfId="32146" xr:uid="{74004D75-BE57-4B56-80D4-B7E1F407F048}"/>
    <cellStyle name="Comma 4 8 4 3" xfId="28885" xr:uid="{ABB74F68-98AF-4F51-BC81-6CAF9E6658CF}"/>
    <cellStyle name="Comma 4 8 5" xfId="24535" xr:uid="{197F9ECC-E393-4BA0-9F6E-F9CD253C25DD}"/>
    <cellStyle name="Comma 4 8 5 2" xfId="31059" xr:uid="{37F3732F-DB9F-4989-B43E-5FA0FCBF1CF4}"/>
    <cellStyle name="Comma 4 8 6" xfId="27798" xr:uid="{06D3B984-CBE8-400E-87BB-F53975F4CC70}"/>
    <cellStyle name="Comma 4 9" xfId="14049" xr:uid="{00000000-0005-0000-0000-0000D8360000}"/>
    <cellStyle name="Comma 4 9 2" xfId="14050" xr:uid="{00000000-0005-0000-0000-0000D9360000}"/>
    <cellStyle name="Comma 4 9 2 2" xfId="23449" xr:uid="{3FA4DE62-E24C-4DB9-9C08-6450798F2889}"/>
    <cellStyle name="Comma 4 9 2 2 2" xfId="26712" xr:uid="{8E026F9C-2F0E-4683-A687-C1360706C00A}"/>
    <cellStyle name="Comma 4 9 2 2 2 2" xfId="33236" xr:uid="{B2A71308-44CC-47B1-9B50-931711CD4E56}"/>
    <cellStyle name="Comma 4 9 2 2 3" xfId="29975" xr:uid="{58FEF3EF-CE54-4C65-AA4D-DF7A9497D7AD}"/>
    <cellStyle name="Comma 4 9 2 3" xfId="22362" xr:uid="{F5F009A0-F187-41DE-96D8-FF808402AA2E}"/>
    <cellStyle name="Comma 4 9 2 3 2" xfId="25625" xr:uid="{2CB65BEE-C74D-48F9-BEE7-A826FD27F7A1}"/>
    <cellStyle name="Comma 4 9 2 3 2 2" xfId="32149" xr:uid="{DF8F1868-9BE6-4783-8CD5-BC966A0CFCE3}"/>
    <cellStyle name="Comma 4 9 2 3 3" xfId="28888" xr:uid="{3F0F185C-91D5-46A2-BB77-7CDD1196180B}"/>
    <cellStyle name="Comma 4 9 2 4" xfId="24538" xr:uid="{433FEA91-18BA-4327-9A7E-3486BAD378AB}"/>
    <cellStyle name="Comma 4 9 2 4 2" xfId="31062" xr:uid="{1EC0132A-8B9C-4123-B1FB-EFFECD1DC049}"/>
    <cellStyle name="Comma 4 9 2 5" xfId="27801" xr:uid="{707C3809-CFC1-48AF-915F-D5EB065F0234}"/>
    <cellStyle name="Comma 4 9 3" xfId="23448" xr:uid="{5D191A47-9A86-40AF-9BD7-DCDE44534338}"/>
    <cellStyle name="Comma 4 9 3 2" xfId="26711" xr:uid="{F1E8F78A-7C8B-40E8-BB10-AFF421DB9A8C}"/>
    <cellStyle name="Comma 4 9 3 2 2" xfId="33235" xr:uid="{C9CCFC9D-0F4C-4093-AB2B-43F41E52CF88}"/>
    <cellStyle name="Comma 4 9 3 3" xfId="29974" xr:uid="{8BBF3DEB-2D61-453E-BAC1-C76F45D9294C}"/>
    <cellStyle name="Comma 4 9 4" xfId="22361" xr:uid="{7B573D4E-E86D-4D87-B789-94A7232AE55B}"/>
    <cellStyle name="Comma 4 9 4 2" xfId="25624" xr:uid="{0B2F5836-F3D5-49E5-BE16-BAC305F8EA0D}"/>
    <cellStyle name="Comma 4 9 4 2 2" xfId="32148" xr:uid="{86D4E773-492D-4333-8C9E-FB0C8DE5B8A1}"/>
    <cellStyle name="Comma 4 9 4 3" xfId="28887" xr:uid="{34DC6742-2D15-433C-8F09-CB4D84BA144D}"/>
    <cellStyle name="Comma 4 9 5" xfId="24537" xr:uid="{207F0BD5-DC6C-4ADA-A6BF-626D7F008EB8}"/>
    <cellStyle name="Comma 4 9 5 2" xfId="31061" xr:uid="{8D605CF6-767C-4EBF-8568-FE135DB1F72E}"/>
    <cellStyle name="Comma 4 9 6" xfId="27800" xr:uid="{7B47BACF-A21F-4CB0-A0CB-A044D5525293}"/>
    <cellStyle name="Comma 5" xfId="14051" xr:uid="{00000000-0005-0000-0000-0000DA360000}"/>
    <cellStyle name="Comma 5 10" xfId="14052" xr:uid="{00000000-0005-0000-0000-0000DB360000}"/>
    <cellStyle name="Comma 5 10 2" xfId="23451" xr:uid="{B24265E2-B788-4CB8-A28E-9A76EA884216}"/>
    <cellStyle name="Comma 5 10 2 2" xfId="26714" xr:uid="{E0F0EC4F-803E-4CE2-91D6-F9495A2AF2E7}"/>
    <cellStyle name="Comma 5 10 2 2 2" xfId="33238" xr:uid="{AF03C27C-14A1-462D-983D-DBCE07563481}"/>
    <cellStyle name="Comma 5 10 2 3" xfId="29977" xr:uid="{7FF707F7-6E5C-4AE2-9372-15251F706023}"/>
    <cellStyle name="Comma 5 10 3" xfId="22364" xr:uid="{4D7C226A-5278-448C-8BB3-23C66DA6307A}"/>
    <cellStyle name="Comma 5 10 3 2" xfId="25627" xr:uid="{6A518034-07C7-414D-9011-FAE113D3E008}"/>
    <cellStyle name="Comma 5 10 3 2 2" xfId="32151" xr:uid="{CBBF174A-E385-48E7-A048-48BFEC2B637B}"/>
    <cellStyle name="Comma 5 10 3 3" xfId="28890" xr:uid="{303463F4-9C50-43CA-84A7-6FAB68F14474}"/>
    <cellStyle name="Comma 5 10 4" xfId="24540" xr:uid="{54333040-EC88-4A82-B57F-4633AE71FA81}"/>
    <cellStyle name="Comma 5 10 4 2" xfId="31064" xr:uid="{27B5AEA7-C556-43EB-B8B7-94BE6771C71B}"/>
    <cellStyle name="Comma 5 10 5" xfId="27803" xr:uid="{D475FA7C-25EA-4B42-B60E-B62FEEC664CE}"/>
    <cellStyle name="Comma 5 11" xfId="21493" xr:uid="{00000000-0005-0000-0000-0000DC360000}"/>
    <cellStyle name="Comma 5 12" xfId="23450" xr:uid="{888534EA-9838-4481-8D2C-C1953D4A9757}"/>
    <cellStyle name="Comma 5 12 2" xfId="26713" xr:uid="{0EA98489-1C3A-417F-B6D4-11840A725C75}"/>
    <cellStyle name="Comma 5 12 2 2" xfId="33237" xr:uid="{80A75136-4EBF-4DB7-80FA-4D18467CC1D3}"/>
    <cellStyle name="Comma 5 12 3" xfId="29976" xr:uid="{81AB114B-87E0-4F45-B247-397B54CD78E1}"/>
    <cellStyle name="Comma 5 13" xfId="22363" xr:uid="{3100B061-9DA1-4525-A3B5-8A0FAE589043}"/>
    <cellStyle name="Comma 5 13 2" xfId="25626" xr:uid="{CD4AC6CA-38E6-4308-899E-80FF1B37FD1A}"/>
    <cellStyle name="Comma 5 13 2 2" xfId="32150" xr:uid="{87DD7661-2289-4AEF-81F3-97E003D9AE37}"/>
    <cellStyle name="Comma 5 13 3" xfId="28889" xr:uid="{E78DC863-70CB-4DC9-AA78-9A266013424D}"/>
    <cellStyle name="Comma 5 14" xfId="24539" xr:uid="{0F41A91C-4C16-48BA-A89A-9BF8969FA43E}"/>
    <cellStyle name="Comma 5 14 2" xfId="31063" xr:uid="{554CAC62-2E44-4159-9639-0EC73F144D6A}"/>
    <cellStyle name="Comma 5 15" xfId="27802" xr:uid="{D7817ED1-8084-4901-8E8B-36883E0D8A5E}"/>
    <cellStyle name="Comma 5 2" xfId="14053" xr:uid="{00000000-0005-0000-0000-0000DD360000}"/>
    <cellStyle name="Comma 5 2 2" xfId="23452" xr:uid="{2F31F641-FD1D-43DF-A9EF-A2E6C4D42A47}"/>
    <cellStyle name="Comma 5 2 2 2" xfId="26715" xr:uid="{DC19F273-5535-43D1-BE26-CFFE9A4E54E7}"/>
    <cellStyle name="Comma 5 2 2 2 2" xfId="33239" xr:uid="{6ED6C246-3662-4E88-BE36-773B40BE9D69}"/>
    <cellStyle name="Comma 5 2 2 3" xfId="29978" xr:uid="{41326482-8160-432C-B8F2-23354D41ED49}"/>
    <cellStyle name="Comma 5 2 3" xfId="22365" xr:uid="{3BCF1289-579B-41EC-88AF-6DFEFFE73540}"/>
    <cellStyle name="Comma 5 2 3 2" xfId="25628" xr:uid="{610BBA9C-FA5D-4924-8FC7-7B3D26D0A01D}"/>
    <cellStyle name="Comma 5 2 3 2 2" xfId="32152" xr:uid="{DDB3AEA7-6CCF-4E3D-8990-FFD9637EEC95}"/>
    <cellStyle name="Comma 5 2 3 3" xfId="28891" xr:uid="{9F2DF3DF-184C-46D1-920C-A45DF8FEFA9D}"/>
    <cellStyle name="Comma 5 2 4" xfId="24541" xr:uid="{43337792-8D35-4B04-8F87-AE80DF6D2F64}"/>
    <cellStyle name="Comma 5 2 4 2" xfId="31065" xr:uid="{8B52654D-BFFB-49A1-B0E3-457449F591CD}"/>
    <cellStyle name="Comma 5 2 5" xfId="27804" xr:uid="{22E3668A-0646-4B74-9A8E-AB22BA5153CA}"/>
    <cellStyle name="Comma 5 3" xfId="14054" xr:uid="{00000000-0005-0000-0000-0000DE360000}"/>
    <cellStyle name="Comma 5 3 10" xfId="22366" xr:uid="{ADE6E3B3-AC85-4C0D-BBCB-6E36D25544E0}"/>
    <cellStyle name="Comma 5 3 10 2" xfId="25629" xr:uid="{1A546558-A439-4482-A46D-92D7099F866C}"/>
    <cellStyle name="Comma 5 3 10 2 2" xfId="32153" xr:uid="{0E26AFB0-7CA6-4A26-A255-465EF77EC1F0}"/>
    <cellStyle name="Comma 5 3 10 3" xfId="28892" xr:uid="{6642103B-5695-4CE5-BC6A-629A5D418E5C}"/>
    <cellStyle name="Comma 5 3 11" xfId="24542" xr:uid="{4D8B9CB9-D051-4592-9FA6-38013EB376A4}"/>
    <cellStyle name="Comma 5 3 11 2" xfId="31066" xr:uid="{A417002D-11D6-47A0-A482-B0EAC8F7C4E5}"/>
    <cellStyle name="Comma 5 3 12" xfId="27805" xr:uid="{4D4CD553-12A1-4922-8EFD-BDF784EA6998}"/>
    <cellStyle name="Comma 5 3 2" xfId="14055" xr:uid="{00000000-0005-0000-0000-0000DF360000}"/>
    <cellStyle name="Comma 5 3 2 10" xfId="24543" xr:uid="{583CF01E-8171-4B4A-AF7E-1B767299944A}"/>
    <cellStyle name="Comma 5 3 2 10 2" xfId="31067" xr:uid="{BDD6F4D3-09F1-4870-B678-87928973B69B}"/>
    <cellStyle name="Comma 5 3 2 11" xfId="27806" xr:uid="{F498D8CF-C946-4A5F-BFAF-49E8632B97C4}"/>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20" xr:uid="{B4EF545D-6D55-4E5F-836C-BE153D46DF7A}"/>
    <cellStyle name="Comma 5 3 2 2 2 2 2 2 2" xfId="33244" xr:uid="{CA8C7A2E-4006-4396-BC72-94A2309107DB}"/>
    <cellStyle name="Comma 5 3 2 2 2 2 2 3" xfId="29983" xr:uid="{AEA36F20-68AD-4FDB-AA2A-111F2EAE26CB}"/>
    <cellStyle name="Comma 5 3 2 2 2 2 3" xfId="22370" xr:uid="{CBD816EA-2E65-49BC-8D97-9065B0A085F9}"/>
    <cellStyle name="Comma 5 3 2 2 2 2 3 2" xfId="25633" xr:uid="{D893B92C-4B60-4598-82CF-F8C50E62F017}"/>
    <cellStyle name="Comma 5 3 2 2 2 2 3 2 2" xfId="32157" xr:uid="{CC07892D-C7AB-4A69-90A6-93CA03890DD9}"/>
    <cellStyle name="Comma 5 3 2 2 2 2 3 3" xfId="28896" xr:uid="{86E450B9-71BE-44E1-8CDE-76B0C7DB17D4}"/>
    <cellStyle name="Comma 5 3 2 2 2 2 4" xfId="24546" xr:uid="{EECD58B5-7DFF-423C-ADF6-21FDC73B9451}"/>
    <cellStyle name="Comma 5 3 2 2 2 2 4 2" xfId="31070" xr:uid="{2C027621-45ED-4780-8EEF-00C6BA43357F}"/>
    <cellStyle name="Comma 5 3 2 2 2 2 5" xfId="27809" xr:uid="{386DC3FA-4D91-4392-B74E-C0B79B6CFF36}"/>
    <cellStyle name="Comma 5 3 2 2 2 3" xfId="14059" xr:uid="{00000000-0005-0000-0000-0000E3360000}"/>
    <cellStyle name="Comma 5 3 2 2 2 3 2" xfId="23458" xr:uid="{28A98D61-B425-4115-8BDE-9166F013FE59}"/>
    <cellStyle name="Comma 5 3 2 2 2 3 2 2" xfId="26721" xr:uid="{FB43EED2-1ED9-46D2-BCD3-3A810C1B5111}"/>
    <cellStyle name="Comma 5 3 2 2 2 3 2 2 2" xfId="33245" xr:uid="{1BB8770D-2402-48FC-9D31-AA158DC8E1C4}"/>
    <cellStyle name="Comma 5 3 2 2 2 3 2 3" xfId="29984" xr:uid="{E1AFEAEE-8F86-4A43-84F0-C5292AD9BD84}"/>
    <cellStyle name="Comma 5 3 2 2 2 3 3" xfId="22371" xr:uid="{C02BB3F8-BCBB-4E1E-889C-87FB0392581D}"/>
    <cellStyle name="Comma 5 3 2 2 2 3 3 2" xfId="25634" xr:uid="{26C8F075-8206-46DD-9437-C9043F211A06}"/>
    <cellStyle name="Comma 5 3 2 2 2 3 3 2 2" xfId="32158" xr:uid="{BB5CB0B5-822A-46C2-8234-403B30DABCC1}"/>
    <cellStyle name="Comma 5 3 2 2 2 3 3 3" xfId="28897" xr:uid="{FED6EC1F-E4C7-4D48-BB18-7CEF03E63468}"/>
    <cellStyle name="Comma 5 3 2 2 2 3 4" xfId="24547" xr:uid="{A37AEB60-D990-43CA-A67D-8A1D9798BAD1}"/>
    <cellStyle name="Comma 5 3 2 2 2 3 4 2" xfId="31071" xr:uid="{4934F855-7D8F-4482-9276-21631ACC7016}"/>
    <cellStyle name="Comma 5 3 2 2 2 3 5" xfId="27810" xr:uid="{A4CD8FC2-6D01-42B5-A7C9-55584882D86C}"/>
    <cellStyle name="Comma 5 3 2 2 2 4" xfId="23456" xr:uid="{29A1E57B-7F5A-4106-A62E-361F6590E004}"/>
    <cellStyle name="Comma 5 3 2 2 2 4 2" xfId="26719" xr:uid="{1952E0D5-7791-4EE6-B13F-81A9F6E7E0BE}"/>
    <cellStyle name="Comma 5 3 2 2 2 4 2 2" xfId="33243" xr:uid="{88A137EE-CB81-476F-8FEC-2220A2CD1F62}"/>
    <cellStyle name="Comma 5 3 2 2 2 4 3" xfId="29982" xr:uid="{46266275-E7FF-4BAC-9174-4EDDA54EE738}"/>
    <cellStyle name="Comma 5 3 2 2 2 5" xfId="22369" xr:uid="{B1D932F2-A0CE-4315-95D0-79621F839FF8}"/>
    <cellStyle name="Comma 5 3 2 2 2 5 2" xfId="25632" xr:uid="{AA233A5F-E4A1-4249-BF93-EE162B3C2917}"/>
    <cellStyle name="Comma 5 3 2 2 2 5 2 2" xfId="32156" xr:uid="{22E2D479-FA24-403B-BDDA-398901856231}"/>
    <cellStyle name="Comma 5 3 2 2 2 5 3" xfId="28895" xr:uid="{BD4B73C5-FF7B-40D0-9289-BC0C52FAF658}"/>
    <cellStyle name="Comma 5 3 2 2 2 6" xfId="24545" xr:uid="{009E28EA-CE82-4F1B-813D-038264A6D0CD}"/>
    <cellStyle name="Comma 5 3 2 2 2 6 2" xfId="31069" xr:uid="{420AE368-006D-41E9-ABCF-175696BFF241}"/>
    <cellStyle name="Comma 5 3 2 2 2 7" xfId="27808" xr:uid="{37E83385-3B1F-4421-8809-EC674973C6B7}"/>
    <cellStyle name="Comma 5 3 2 2 3" xfId="14060" xr:uid="{00000000-0005-0000-0000-0000E4360000}"/>
    <cellStyle name="Comma 5 3 2 2 3 2" xfId="23459" xr:uid="{2C356E20-B2A5-4322-8FE2-82C4675A5A23}"/>
    <cellStyle name="Comma 5 3 2 2 3 2 2" xfId="26722" xr:uid="{D0344A4F-6A19-45EA-B1A7-DA312609A8EF}"/>
    <cellStyle name="Comma 5 3 2 2 3 2 2 2" xfId="33246" xr:uid="{F62A607D-B6F1-480E-9B40-7E9C8E8AE21C}"/>
    <cellStyle name="Comma 5 3 2 2 3 2 3" xfId="29985" xr:uid="{C6F26240-DB77-4FF7-A1F5-15DF5649C769}"/>
    <cellStyle name="Comma 5 3 2 2 3 3" xfId="22372" xr:uid="{D7E2FC7D-2D4B-42DA-ADC1-67776D1924B7}"/>
    <cellStyle name="Comma 5 3 2 2 3 3 2" xfId="25635" xr:uid="{53CE795F-E5F7-42F2-955A-E4348DFC5377}"/>
    <cellStyle name="Comma 5 3 2 2 3 3 2 2" xfId="32159" xr:uid="{B044427D-55C8-4778-91F7-53842F90A54B}"/>
    <cellStyle name="Comma 5 3 2 2 3 3 3" xfId="28898" xr:uid="{8546DFA0-21D8-4078-85A6-D940B3D47C9E}"/>
    <cellStyle name="Comma 5 3 2 2 3 4" xfId="24548" xr:uid="{A76D7BD5-2D98-4486-8B27-56D280759B33}"/>
    <cellStyle name="Comma 5 3 2 2 3 4 2" xfId="31072" xr:uid="{8643295D-4DED-4209-BDAB-8A99B4BFC67D}"/>
    <cellStyle name="Comma 5 3 2 2 3 5" xfId="27811" xr:uid="{38007F95-D2C7-4150-8CE8-9EBD229079C0}"/>
    <cellStyle name="Comma 5 3 2 2 4" xfId="14061" xr:uid="{00000000-0005-0000-0000-0000E5360000}"/>
    <cellStyle name="Comma 5 3 2 2 4 2" xfId="23460" xr:uid="{8E7C8677-FE38-4CFD-A6B6-F4B31ABC0B8C}"/>
    <cellStyle name="Comma 5 3 2 2 4 2 2" xfId="26723" xr:uid="{CA8E12BC-55AC-436A-9CA1-7AA879FC7FEE}"/>
    <cellStyle name="Comma 5 3 2 2 4 2 2 2" xfId="33247" xr:uid="{0B66912E-A30B-4223-8EB3-18129A721B56}"/>
    <cellStyle name="Comma 5 3 2 2 4 2 3" xfId="29986" xr:uid="{ED4BCFB5-B796-4704-B9A3-846611617303}"/>
    <cellStyle name="Comma 5 3 2 2 4 3" xfId="22373" xr:uid="{1EE340DD-3A24-438E-8442-E3FFFB3ED47B}"/>
    <cellStyle name="Comma 5 3 2 2 4 3 2" xfId="25636" xr:uid="{A170660E-6D78-4128-8E60-AAAC0F7903D1}"/>
    <cellStyle name="Comma 5 3 2 2 4 3 2 2" xfId="32160" xr:uid="{1EF1DEB0-B1DC-4980-AFA6-AA79E62A8CB7}"/>
    <cellStyle name="Comma 5 3 2 2 4 3 3" xfId="28899" xr:uid="{CE8E33F4-E0C1-4661-A8F2-D1C20E7E0FD7}"/>
    <cellStyle name="Comma 5 3 2 2 4 4" xfId="24549" xr:uid="{CB659F5D-E25A-4E39-B1FC-4D7DA328FB3A}"/>
    <cellStyle name="Comma 5 3 2 2 4 4 2" xfId="31073" xr:uid="{A5D04559-EC08-464F-BF40-4B93E09F9D2B}"/>
    <cellStyle name="Comma 5 3 2 2 4 5" xfId="27812" xr:uid="{45FA748F-4FF8-49D8-8527-A30F4BB35C7E}"/>
    <cellStyle name="Comma 5 3 2 2 5" xfId="23455" xr:uid="{27381028-B1D4-4485-B5B2-AE59E66E2C0F}"/>
    <cellStyle name="Comma 5 3 2 2 5 2" xfId="26718" xr:uid="{086054F9-ED02-4F08-9770-27E5CA54909B}"/>
    <cellStyle name="Comma 5 3 2 2 5 2 2" xfId="33242" xr:uid="{540E05A9-9CC4-4CC2-BD3A-9811FE0511F6}"/>
    <cellStyle name="Comma 5 3 2 2 5 3" xfId="29981" xr:uid="{F6AF0032-BCCA-462A-934F-03F7E7905140}"/>
    <cellStyle name="Comma 5 3 2 2 6" xfId="22368" xr:uid="{1C7DFC22-4D4E-43CA-A78C-9590F49122A2}"/>
    <cellStyle name="Comma 5 3 2 2 6 2" xfId="25631" xr:uid="{158441B6-5ED0-4A6A-9CDE-BB4E5785AE28}"/>
    <cellStyle name="Comma 5 3 2 2 6 2 2" xfId="32155" xr:uid="{05AD45C8-1B4D-43D9-BCC6-BB0861C00123}"/>
    <cellStyle name="Comma 5 3 2 2 6 3" xfId="28894" xr:uid="{E65231BC-68D5-4FFB-8D42-A5BDED0F5733}"/>
    <cellStyle name="Comma 5 3 2 2 7" xfId="24544" xr:uid="{4A5E49AD-89D1-4173-94BD-0E4E9B80647A}"/>
    <cellStyle name="Comma 5 3 2 2 7 2" xfId="31068" xr:uid="{365FD176-547E-4D59-B243-8A286DC5969A}"/>
    <cellStyle name="Comma 5 3 2 2 8" xfId="27807" xr:uid="{C07B0900-86CA-437F-BAE6-A42AC333E9D6}"/>
    <cellStyle name="Comma 5 3 2 3" xfId="14062" xr:uid="{00000000-0005-0000-0000-0000E6360000}"/>
    <cellStyle name="Comma 5 3 2 3 2" xfId="14063" xr:uid="{00000000-0005-0000-0000-0000E7360000}"/>
    <cellStyle name="Comma 5 3 2 3 2 2" xfId="23462" xr:uid="{50E59F8B-379C-471A-987C-04C203B4EFDE}"/>
    <cellStyle name="Comma 5 3 2 3 2 2 2" xfId="26725" xr:uid="{6D02E4CF-6B04-4714-9100-787985445684}"/>
    <cellStyle name="Comma 5 3 2 3 2 2 2 2" xfId="33249" xr:uid="{882B1152-4352-449A-A20C-3FF04D03702A}"/>
    <cellStyle name="Comma 5 3 2 3 2 2 3" xfId="29988" xr:uid="{7833FFE2-E9A8-4F72-9D17-86F219256E7E}"/>
    <cellStyle name="Comma 5 3 2 3 2 3" xfId="22375" xr:uid="{FD00EBA9-D856-4A73-8A6E-9F97BC39D3AA}"/>
    <cellStyle name="Comma 5 3 2 3 2 3 2" xfId="25638" xr:uid="{F3EBEE3E-2306-4C17-83A4-4E28DAE0E140}"/>
    <cellStyle name="Comma 5 3 2 3 2 3 2 2" xfId="32162" xr:uid="{2179DF6A-28A6-4E6C-820A-9F2E9767EC46}"/>
    <cellStyle name="Comma 5 3 2 3 2 3 3" xfId="28901" xr:uid="{3C52934F-A90E-460E-B423-F901375B3DA4}"/>
    <cellStyle name="Comma 5 3 2 3 2 4" xfId="24551" xr:uid="{B75B2195-499A-4DD5-93CF-08D222AB4F8F}"/>
    <cellStyle name="Comma 5 3 2 3 2 4 2" xfId="31075" xr:uid="{F2E313C1-526D-47E9-B90B-D284CE512AB8}"/>
    <cellStyle name="Comma 5 3 2 3 2 5" xfId="27814" xr:uid="{0518F9A3-B590-42D2-BCB3-AC84AD15E597}"/>
    <cellStyle name="Comma 5 3 2 3 3" xfId="14064" xr:uid="{00000000-0005-0000-0000-0000E8360000}"/>
    <cellStyle name="Comma 5 3 2 3 3 2" xfId="23463" xr:uid="{2E3DCFA1-4D13-453A-B2CF-3BE6EEA2E9FE}"/>
    <cellStyle name="Comma 5 3 2 3 3 2 2" xfId="26726" xr:uid="{9589EC24-B5E9-4A22-B621-4982AFE54C75}"/>
    <cellStyle name="Comma 5 3 2 3 3 2 2 2" xfId="33250" xr:uid="{DA7546B9-EDE3-4A7F-A105-1D2F18315CC9}"/>
    <cellStyle name="Comma 5 3 2 3 3 2 3" xfId="29989" xr:uid="{77EA149F-E807-45F8-B938-171CC9F35F76}"/>
    <cellStyle name="Comma 5 3 2 3 3 3" xfId="22376" xr:uid="{2672C85B-58A8-4D94-A8F3-401C2850565F}"/>
    <cellStyle name="Comma 5 3 2 3 3 3 2" xfId="25639" xr:uid="{C442EAF2-DF04-4319-89BA-1ECDD4BA8C1D}"/>
    <cellStyle name="Comma 5 3 2 3 3 3 2 2" xfId="32163" xr:uid="{355CCA04-4EEB-494D-9CC8-7D5D8EE5DB36}"/>
    <cellStyle name="Comma 5 3 2 3 3 3 3" xfId="28902" xr:uid="{1F599ABB-5920-4961-B05B-E76A9ADDEDD0}"/>
    <cellStyle name="Comma 5 3 2 3 3 4" xfId="24552" xr:uid="{4D200944-23F0-4FA1-A94C-4F6126C5AD57}"/>
    <cellStyle name="Comma 5 3 2 3 3 4 2" xfId="31076" xr:uid="{61315358-76C7-4152-94E3-BDF1FA652D0C}"/>
    <cellStyle name="Comma 5 3 2 3 3 5" xfId="27815" xr:uid="{84819D91-FB40-4B14-8CFD-0E0ED6924F54}"/>
    <cellStyle name="Comma 5 3 2 3 4" xfId="23461" xr:uid="{720250A4-E319-4A0F-8393-8CF779F1C670}"/>
    <cellStyle name="Comma 5 3 2 3 4 2" xfId="26724" xr:uid="{43D61244-635C-476F-BE3E-A4A5CB209094}"/>
    <cellStyle name="Comma 5 3 2 3 4 2 2" xfId="33248" xr:uid="{DCD86DD1-526A-4C4C-A13C-0963F89201FC}"/>
    <cellStyle name="Comma 5 3 2 3 4 3" xfId="29987" xr:uid="{BE19384A-ACC5-4AE5-91AE-BCEE002C4F4A}"/>
    <cellStyle name="Comma 5 3 2 3 5" xfId="22374" xr:uid="{5985079D-3C20-433F-BF4C-DA4F320A6FE1}"/>
    <cellStyle name="Comma 5 3 2 3 5 2" xfId="25637" xr:uid="{97F60A11-412E-4B72-9674-45D60DCCE752}"/>
    <cellStyle name="Comma 5 3 2 3 5 2 2" xfId="32161" xr:uid="{8429045E-6632-413C-BD92-C42EBD022592}"/>
    <cellStyle name="Comma 5 3 2 3 5 3" xfId="28900" xr:uid="{92A6D85C-A4C2-4888-83A7-1C651213EA00}"/>
    <cellStyle name="Comma 5 3 2 3 6" xfId="24550" xr:uid="{5CD55312-1D0E-4D81-BA57-EA0BFF6BB0F0}"/>
    <cellStyle name="Comma 5 3 2 3 6 2" xfId="31074" xr:uid="{72E2C34B-4AD7-4434-9287-2E51C7F767F7}"/>
    <cellStyle name="Comma 5 3 2 3 7" xfId="27813" xr:uid="{944DBC68-4EB2-47DB-90F1-FC2DEE96C557}"/>
    <cellStyle name="Comma 5 3 2 4" xfId="14065" xr:uid="{00000000-0005-0000-0000-0000E9360000}"/>
    <cellStyle name="Comma 5 3 2 4 2" xfId="14066" xr:uid="{00000000-0005-0000-0000-0000EA360000}"/>
    <cellStyle name="Comma 5 3 2 4 2 2" xfId="23465" xr:uid="{F491E0A6-DCD1-4B8E-806D-035F7CBF30FE}"/>
    <cellStyle name="Comma 5 3 2 4 2 2 2" xfId="26728" xr:uid="{650EFC22-B0D3-4F32-8994-D734F96AB9A9}"/>
    <cellStyle name="Comma 5 3 2 4 2 2 2 2" xfId="33252" xr:uid="{2D90DB38-947F-4BB7-9C15-D722D3515CD1}"/>
    <cellStyle name="Comma 5 3 2 4 2 2 3" xfId="29991" xr:uid="{4845355C-F1B0-4913-B767-46504001E0C5}"/>
    <cellStyle name="Comma 5 3 2 4 2 3" xfId="22378" xr:uid="{62D620D6-C44F-4443-94F2-FBB5A3AB847E}"/>
    <cellStyle name="Comma 5 3 2 4 2 3 2" xfId="25641" xr:uid="{7312071C-06D9-4385-BD75-7DF9A201484E}"/>
    <cellStyle name="Comma 5 3 2 4 2 3 2 2" xfId="32165" xr:uid="{CAD4A059-0F6F-4D46-8B91-E7C7AE85EA93}"/>
    <cellStyle name="Comma 5 3 2 4 2 3 3" xfId="28904" xr:uid="{B39E4D9B-4A08-4BF0-AE14-C976F46EB92B}"/>
    <cellStyle name="Comma 5 3 2 4 2 4" xfId="24554" xr:uid="{D4083BAE-931F-4E5F-AC32-8A5DB892BAFD}"/>
    <cellStyle name="Comma 5 3 2 4 2 4 2" xfId="31078" xr:uid="{B4956666-4547-4E4F-9D11-AFE7B244B526}"/>
    <cellStyle name="Comma 5 3 2 4 2 5" xfId="27817" xr:uid="{6D1D7C6D-D250-45E8-B976-5D0326640EE5}"/>
    <cellStyle name="Comma 5 3 2 4 3" xfId="14067" xr:uid="{00000000-0005-0000-0000-0000EB360000}"/>
    <cellStyle name="Comma 5 3 2 4 3 2" xfId="23466" xr:uid="{EC4BCF15-2C3D-46AB-9D2D-C8ED69DCE942}"/>
    <cellStyle name="Comma 5 3 2 4 3 2 2" xfId="26729" xr:uid="{697F8042-7E18-4BB0-A9C2-5636493072D1}"/>
    <cellStyle name="Comma 5 3 2 4 3 2 2 2" xfId="33253" xr:uid="{EFE7C281-3AF1-47E5-BE6A-A4123DCEA180}"/>
    <cellStyle name="Comma 5 3 2 4 3 2 3" xfId="29992" xr:uid="{E7942EAF-0F8C-408A-AC3D-9944D5BC633B}"/>
    <cellStyle name="Comma 5 3 2 4 3 3" xfId="22379" xr:uid="{8BDD45B6-7995-40AF-97AD-2AF98334319E}"/>
    <cellStyle name="Comma 5 3 2 4 3 3 2" xfId="25642" xr:uid="{A45310D8-A736-443E-A22C-6D4091A4F9A0}"/>
    <cellStyle name="Comma 5 3 2 4 3 3 2 2" xfId="32166" xr:uid="{609002E8-19B3-4B5E-A7C5-1D419AC80C10}"/>
    <cellStyle name="Comma 5 3 2 4 3 3 3" xfId="28905" xr:uid="{17823613-EBF9-476B-91E1-903550A1351A}"/>
    <cellStyle name="Comma 5 3 2 4 3 4" xfId="24555" xr:uid="{5EECB92F-BB64-414A-9E51-45E16F9F1986}"/>
    <cellStyle name="Comma 5 3 2 4 3 4 2" xfId="31079" xr:uid="{A33B61C1-F2C6-4EE3-9EBC-1CEBBEABB8CC}"/>
    <cellStyle name="Comma 5 3 2 4 3 5" xfId="27818" xr:uid="{CBDF6465-DD9D-4C94-BD58-FB910E099A0B}"/>
    <cellStyle name="Comma 5 3 2 4 4" xfId="23464" xr:uid="{40A4001B-FBAF-4F88-935C-6570F408322F}"/>
    <cellStyle name="Comma 5 3 2 4 4 2" xfId="26727" xr:uid="{D11F650D-F766-4739-83CC-5E2E5E5603BE}"/>
    <cellStyle name="Comma 5 3 2 4 4 2 2" xfId="33251" xr:uid="{ACE5EE7C-F5E4-45A5-A771-950F842F41AE}"/>
    <cellStyle name="Comma 5 3 2 4 4 3" xfId="29990" xr:uid="{8CA5F095-8C1A-48EA-9DB0-7C2F16F8F860}"/>
    <cellStyle name="Comma 5 3 2 4 5" xfId="22377" xr:uid="{7D325573-CC8D-4551-8639-114F12E2A361}"/>
    <cellStyle name="Comma 5 3 2 4 5 2" xfId="25640" xr:uid="{7B2F8F80-33FC-4F0D-9396-098AAEA4B9C9}"/>
    <cellStyle name="Comma 5 3 2 4 5 2 2" xfId="32164" xr:uid="{32F1C4A5-207D-4B23-96BF-39C74C1B6FBE}"/>
    <cellStyle name="Comma 5 3 2 4 5 3" xfId="28903" xr:uid="{B5825A25-78A0-4B31-948D-F9F519595E75}"/>
    <cellStyle name="Comma 5 3 2 4 6" xfId="24553" xr:uid="{9D4C4474-10A6-4E9A-A2C6-57E23EDA7228}"/>
    <cellStyle name="Comma 5 3 2 4 6 2" xfId="31077" xr:uid="{9EA313F8-D23D-4758-AC18-7322B75B6FDD}"/>
    <cellStyle name="Comma 5 3 2 4 7" xfId="27816" xr:uid="{70F9EBE8-74C2-4759-B7AB-8E36B9539204}"/>
    <cellStyle name="Comma 5 3 2 5" xfId="14068" xr:uid="{00000000-0005-0000-0000-0000EC360000}"/>
    <cellStyle name="Comma 5 3 2 5 2" xfId="23467" xr:uid="{6D27FDD6-17FC-4E30-8A5D-7918D58B635A}"/>
    <cellStyle name="Comma 5 3 2 5 2 2" xfId="26730" xr:uid="{2F5E3678-A30E-4D59-B732-8FA5BAD19664}"/>
    <cellStyle name="Comma 5 3 2 5 2 2 2" xfId="33254" xr:uid="{687FC9D7-4F62-4D31-94A1-E6700D0A3563}"/>
    <cellStyle name="Comma 5 3 2 5 2 3" xfId="29993" xr:uid="{B99E0233-7325-4476-BF01-03B632E91058}"/>
    <cellStyle name="Comma 5 3 2 5 3" xfId="22380" xr:uid="{01029C18-1A84-4CC2-BAE9-0709A93A9082}"/>
    <cellStyle name="Comma 5 3 2 5 3 2" xfId="25643" xr:uid="{DE810B91-4A6C-409F-99BC-0DFCF57FF6DD}"/>
    <cellStyle name="Comma 5 3 2 5 3 2 2" xfId="32167" xr:uid="{A22D7908-B7DA-4F0E-BD6D-3F9ACDE089B5}"/>
    <cellStyle name="Comma 5 3 2 5 3 3" xfId="28906" xr:uid="{2D86812B-8859-4705-BF20-6D8BE849AA4F}"/>
    <cellStyle name="Comma 5 3 2 5 4" xfId="24556" xr:uid="{897906E3-8160-48BD-B9F4-248EF2F68911}"/>
    <cellStyle name="Comma 5 3 2 5 4 2" xfId="31080" xr:uid="{B22E94C9-54C1-43ED-8862-9E03784821F4}"/>
    <cellStyle name="Comma 5 3 2 5 5" xfId="27819" xr:uid="{BA4C4D4C-5312-42EE-B608-E9053A0B41CD}"/>
    <cellStyle name="Comma 5 3 2 6" xfId="14069" xr:uid="{00000000-0005-0000-0000-0000ED360000}"/>
    <cellStyle name="Comma 5 3 2 6 2" xfId="23468" xr:uid="{E9C83F67-FDE0-4C9C-8A10-4EFEBD3A9ACE}"/>
    <cellStyle name="Comma 5 3 2 6 2 2" xfId="26731" xr:uid="{F51B312D-5614-48F2-9D61-CABA499E0F80}"/>
    <cellStyle name="Comma 5 3 2 6 2 2 2" xfId="33255" xr:uid="{E574BBC1-C2DD-4477-982A-68A04B37C117}"/>
    <cellStyle name="Comma 5 3 2 6 2 3" xfId="29994" xr:uid="{C81E8A5C-2920-479E-8A22-242EF8B85450}"/>
    <cellStyle name="Comma 5 3 2 6 3" xfId="22381" xr:uid="{76578171-FA61-44E7-8568-475E14F65BED}"/>
    <cellStyle name="Comma 5 3 2 6 3 2" xfId="25644" xr:uid="{BE9CD984-0A85-45A2-BB98-DDD4CA1855B6}"/>
    <cellStyle name="Comma 5 3 2 6 3 2 2" xfId="32168" xr:uid="{5F5814F6-73A4-43C6-8ED4-EDF0D068CF33}"/>
    <cellStyle name="Comma 5 3 2 6 3 3" xfId="28907" xr:uid="{2980EE20-CBA1-402F-A184-8F07AB85F91B}"/>
    <cellStyle name="Comma 5 3 2 6 4" xfId="24557" xr:uid="{34518207-6EA3-418B-BD82-18F221109AE0}"/>
    <cellStyle name="Comma 5 3 2 6 4 2" xfId="31081" xr:uid="{491B5DF5-7D4B-4996-8B8A-FAB8EEB11F6F}"/>
    <cellStyle name="Comma 5 3 2 6 5" xfId="27820" xr:uid="{BE81A218-28DE-4B0F-9A37-30A5F30BB857}"/>
    <cellStyle name="Comma 5 3 2 7" xfId="14070" xr:uid="{00000000-0005-0000-0000-0000EE360000}"/>
    <cellStyle name="Comma 5 3 2 7 2" xfId="23469" xr:uid="{7C6DD4DA-9C82-4004-9BBA-CAED4788D669}"/>
    <cellStyle name="Comma 5 3 2 7 2 2" xfId="26732" xr:uid="{04C67754-8C2C-444B-8C8E-159338510D12}"/>
    <cellStyle name="Comma 5 3 2 7 2 2 2" xfId="33256" xr:uid="{F8D08554-4F50-49DD-825F-562FB430146B}"/>
    <cellStyle name="Comma 5 3 2 7 2 3" xfId="29995" xr:uid="{F29872FC-752F-443B-A1B6-A5619AB7EA1C}"/>
    <cellStyle name="Comma 5 3 2 7 3" xfId="22382" xr:uid="{8E3521A9-C81C-4484-8807-0E3745590DA1}"/>
    <cellStyle name="Comma 5 3 2 7 3 2" xfId="25645" xr:uid="{0FB567EF-B57B-4D04-B206-92F7F5EC775A}"/>
    <cellStyle name="Comma 5 3 2 7 3 2 2" xfId="32169" xr:uid="{D579B3DA-DA91-433D-AFDC-55ED59FA5FA5}"/>
    <cellStyle name="Comma 5 3 2 7 3 3" xfId="28908" xr:uid="{703C8B92-65A6-4B8F-AC88-1C54D6989773}"/>
    <cellStyle name="Comma 5 3 2 7 4" xfId="24558" xr:uid="{98861E43-CA20-4D21-9BBE-3A6C9E43E4DC}"/>
    <cellStyle name="Comma 5 3 2 7 4 2" xfId="31082" xr:uid="{0935F33F-C99E-4928-A645-6B9212BF2617}"/>
    <cellStyle name="Comma 5 3 2 7 5" xfId="27821" xr:uid="{C8382531-8363-4737-AE5F-D13F004FF2BC}"/>
    <cellStyle name="Comma 5 3 2 8" xfId="23454" xr:uid="{D35FD3B7-BB3B-489E-AC58-4A7E10D496D4}"/>
    <cellStyle name="Comma 5 3 2 8 2" xfId="26717" xr:uid="{64EAA970-E98E-4452-AB66-AD068B5CD857}"/>
    <cellStyle name="Comma 5 3 2 8 2 2" xfId="33241" xr:uid="{0FF5D424-8B7A-4437-B5D0-9776A30E5CDE}"/>
    <cellStyle name="Comma 5 3 2 8 3" xfId="29980" xr:uid="{3A49186A-B4AC-4452-860D-A6FE81E34111}"/>
    <cellStyle name="Comma 5 3 2 9" xfId="22367" xr:uid="{4794BD4D-2F3E-4C07-A0CA-2E7D5D70D597}"/>
    <cellStyle name="Comma 5 3 2 9 2" xfId="25630" xr:uid="{0F02BE54-C0A1-4BCD-8EA7-EE80A28846DB}"/>
    <cellStyle name="Comma 5 3 2 9 2 2" xfId="32154" xr:uid="{9B42523E-9795-44C7-8631-287E65859B47}"/>
    <cellStyle name="Comma 5 3 2 9 3" xfId="28893" xr:uid="{CBFAD7A3-4C03-4A60-8A0D-E2845D4EBC4A}"/>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5" xr:uid="{EC56A312-8B11-40ED-8C1D-C9DE6AB04310}"/>
    <cellStyle name="Comma 5 3 3 2 2 2 2 2" xfId="33259" xr:uid="{3EA2F5BA-1B4A-4783-90E5-EE2C40B11C19}"/>
    <cellStyle name="Comma 5 3 3 2 2 2 3" xfId="29998" xr:uid="{BE5D024D-822E-4251-A163-F116406A8887}"/>
    <cellStyle name="Comma 5 3 3 2 2 3" xfId="22385" xr:uid="{36A15E81-BF4D-458E-A573-FB0980FEBC33}"/>
    <cellStyle name="Comma 5 3 3 2 2 3 2" xfId="25648" xr:uid="{8E5A8472-9041-4593-98BE-5AB9DF531AF8}"/>
    <cellStyle name="Comma 5 3 3 2 2 3 2 2" xfId="32172" xr:uid="{08B4DD8A-2650-4941-9711-CA69CA954A44}"/>
    <cellStyle name="Comma 5 3 3 2 2 3 3" xfId="28911" xr:uid="{C54EF651-677A-443B-A7A5-80ED5D54CBD2}"/>
    <cellStyle name="Comma 5 3 3 2 2 4" xfId="24561" xr:uid="{BF77031E-31BB-4E79-99F1-9966CD851414}"/>
    <cellStyle name="Comma 5 3 3 2 2 4 2" xfId="31085" xr:uid="{76F0D74E-AD39-42FA-ACE4-9AE4B39181FB}"/>
    <cellStyle name="Comma 5 3 3 2 2 5" xfId="27824" xr:uid="{9744B1BE-5B00-414E-821D-B2409C713FE5}"/>
    <cellStyle name="Comma 5 3 3 2 3" xfId="14074" xr:uid="{00000000-0005-0000-0000-0000F2360000}"/>
    <cellStyle name="Comma 5 3 3 2 3 2" xfId="23473" xr:uid="{D8AA932D-1BF7-443C-B741-FAAC9E26510E}"/>
    <cellStyle name="Comma 5 3 3 2 3 2 2" xfId="26736" xr:uid="{FA0F46AE-A1EF-485E-9208-C0777846D7A9}"/>
    <cellStyle name="Comma 5 3 3 2 3 2 2 2" xfId="33260" xr:uid="{74446BBC-5289-46E3-91A5-5A336EE19829}"/>
    <cellStyle name="Comma 5 3 3 2 3 2 3" xfId="29999" xr:uid="{44C8C98F-494C-4F98-A2EC-855170EBDEC0}"/>
    <cellStyle name="Comma 5 3 3 2 3 3" xfId="22386" xr:uid="{88037C17-CBDB-4F2F-A444-D1EC60A6A45D}"/>
    <cellStyle name="Comma 5 3 3 2 3 3 2" xfId="25649" xr:uid="{CE742258-A4C9-4FFE-8123-F4D34B6DD82A}"/>
    <cellStyle name="Comma 5 3 3 2 3 3 2 2" xfId="32173" xr:uid="{CC12001F-B8D7-4D92-B932-D01C038723AB}"/>
    <cellStyle name="Comma 5 3 3 2 3 3 3" xfId="28912" xr:uid="{DF39B851-4354-4A9D-A216-DB8AAC6FD7CB}"/>
    <cellStyle name="Comma 5 3 3 2 3 4" xfId="24562" xr:uid="{89DFD1C3-046F-44AF-BF66-1A0AEF62E36E}"/>
    <cellStyle name="Comma 5 3 3 2 3 4 2" xfId="31086" xr:uid="{5B15EB64-26F2-457A-A5F9-FD9E1F46CC53}"/>
    <cellStyle name="Comma 5 3 3 2 3 5" xfId="27825" xr:uid="{A84CE20D-EB98-4F33-9EEF-520F1180EF7D}"/>
    <cellStyle name="Comma 5 3 3 2 4" xfId="23471" xr:uid="{A9FC12E9-ADC6-4898-8AC7-D72B8D2CCBC5}"/>
    <cellStyle name="Comma 5 3 3 2 4 2" xfId="26734" xr:uid="{20854F9F-4794-44A9-AE12-D32B32BB81C0}"/>
    <cellStyle name="Comma 5 3 3 2 4 2 2" xfId="33258" xr:uid="{BC409236-7ED4-4048-A06E-99B7892DB79A}"/>
    <cellStyle name="Comma 5 3 3 2 4 3" xfId="29997" xr:uid="{5283FE6E-60D4-4A32-96E0-FBA08B153197}"/>
    <cellStyle name="Comma 5 3 3 2 5" xfId="22384" xr:uid="{3360147C-6F05-46E4-B22C-974B43F2519E}"/>
    <cellStyle name="Comma 5 3 3 2 5 2" xfId="25647" xr:uid="{777F8827-875B-46D0-8033-028D35F2B894}"/>
    <cellStyle name="Comma 5 3 3 2 5 2 2" xfId="32171" xr:uid="{BC0A8E3E-477E-442A-A53B-7811CA700412}"/>
    <cellStyle name="Comma 5 3 3 2 5 3" xfId="28910" xr:uid="{F0E327F6-4E54-4469-A200-D95310D537D4}"/>
    <cellStyle name="Comma 5 3 3 2 6" xfId="24560" xr:uid="{CA78F8A6-6225-45F7-B3ED-B055BB6A38F2}"/>
    <cellStyle name="Comma 5 3 3 2 6 2" xfId="31084" xr:uid="{9B0EB8B0-3FF3-408B-8DE1-A69D5EA82CC2}"/>
    <cellStyle name="Comma 5 3 3 2 7" xfId="27823" xr:uid="{A274EAEF-9D65-4BFD-BE4B-3D9C1D24BFC4}"/>
    <cellStyle name="Comma 5 3 3 3" xfId="14075" xr:uid="{00000000-0005-0000-0000-0000F3360000}"/>
    <cellStyle name="Comma 5 3 3 3 2" xfId="23474" xr:uid="{802242AC-01A9-4FCF-A993-C9DBED7B7154}"/>
    <cellStyle name="Comma 5 3 3 3 2 2" xfId="26737" xr:uid="{F5DF57ED-D05B-437F-AE46-59D015336E84}"/>
    <cellStyle name="Comma 5 3 3 3 2 2 2" xfId="33261" xr:uid="{CB3A78B5-9E9E-4E5C-B67A-A93F4DC12841}"/>
    <cellStyle name="Comma 5 3 3 3 2 3" xfId="30000" xr:uid="{7B682970-F2CD-4205-A3C9-26AA83954F10}"/>
    <cellStyle name="Comma 5 3 3 3 3" xfId="22387" xr:uid="{2478E6F1-2686-4D63-9CDA-77C6A5300235}"/>
    <cellStyle name="Comma 5 3 3 3 3 2" xfId="25650" xr:uid="{B25817C7-93C5-4E2F-AEAD-A512EE56688F}"/>
    <cellStyle name="Comma 5 3 3 3 3 2 2" xfId="32174" xr:uid="{97247D8E-3871-4FA8-A491-833C5976BDE5}"/>
    <cellStyle name="Comma 5 3 3 3 3 3" xfId="28913" xr:uid="{C5F5F8FD-2C59-4259-89E0-3F7BE8A77A93}"/>
    <cellStyle name="Comma 5 3 3 3 4" xfId="24563" xr:uid="{2D0AB547-3835-4921-91EC-A1CEB5901F12}"/>
    <cellStyle name="Comma 5 3 3 3 4 2" xfId="31087" xr:uid="{6D528D45-A2D2-487A-81ED-7816568A9CA0}"/>
    <cellStyle name="Comma 5 3 3 3 5" xfId="27826" xr:uid="{F67BD6F4-7555-4FFA-8D8D-EC07A0DF3904}"/>
    <cellStyle name="Comma 5 3 3 4" xfId="14076" xr:uid="{00000000-0005-0000-0000-0000F4360000}"/>
    <cellStyle name="Comma 5 3 3 4 2" xfId="23475" xr:uid="{9EDE9E8B-8E2B-499D-8582-265F94C8F5FE}"/>
    <cellStyle name="Comma 5 3 3 4 2 2" xfId="26738" xr:uid="{344A84DB-657E-4312-82F5-480FA2BD9087}"/>
    <cellStyle name="Comma 5 3 3 4 2 2 2" xfId="33262" xr:uid="{247453E1-E2B2-47FD-AAF3-87EF60DFEDB0}"/>
    <cellStyle name="Comma 5 3 3 4 2 3" xfId="30001" xr:uid="{84A6988A-A2B0-4569-BDB5-2C4C0DCA595B}"/>
    <cellStyle name="Comma 5 3 3 4 3" xfId="22388" xr:uid="{B5771B42-05E9-4335-804B-310FC5F1E96C}"/>
    <cellStyle name="Comma 5 3 3 4 3 2" xfId="25651" xr:uid="{29C29FC9-E578-456C-A3CC-32ADB4DD6D91}"/>
    <cellStyle name="Comma 5 3 3 4 3 2 2" xfId="32175" xr:uid="{258FD285-6A6B-42F2-A76D-EB28E79C653A}"/>
    <cellStyle name="Comma 5 3 3 4 3 3" xfId="28914" xr:uid="{09D4FE3B-0FAA-48E6-B8FB-066DDD541A71}"/>
    <cellStyle name="Comma 5 3 3 4 4" xfId="24564" xr:uid="{D869D68C-3CEB-40B2-AADE-52BC42AB6598}"/>
    <cellStyle name="Comma 5 3 3 4 4 2" xfId="31088" xr:uid="{691FA87C-ACDE-4AB1-9878-2263960722B5}"/>
    <cellStyle name="Comma 5 3 3 4 5" xfId="27827" xr:uid="{60C0EC91-E067-41C6-98C8-47B1457ADE98}"/>
    <cellStyle name="Comma 5 3 3 5" xfId="23470" xr:uid="{EE7C29A4-AF75-4EED-89DE-B129A358C4A2}"/>
    <cellStyle name="Comma 5 3 3 5 2" xfId="26733" xr:uid="{0A2BB6A0-DDA0-46E3-8527-E707D5DB6639}"/>
    <cellStyle name="Comma 5 3 3 5 2 2" xfId="33257" xr:uid="{63CD4160-33EB-4C6D-9183-33880982A1D9}"/>
    <cellStyle name="Comma 5 3 3 5 3" xfId="29996" xr:uid="{8180CDCF-F139-497F-A72D-F341950A23C8}"/>
    <cellStyle name="Comma 5 3 3 6" xfId="22383" xr:uid="{B6F45899-2E30-4C67-9786-F3CA6A084A0E}"/>
    <cellStyle name="Comma 5 3 3 6 2" xfId="25646" xr:uid="{E6928A58-F21F-46E5-A42E-53A2221AA6A8}"/>
    <cellStyle name="Comma 5 3 3 6 2 2" xfId="32170" xr:uid="{08E895CA-B838-4950-BDA0-943FEFDB037C}"/>
    <cellStyle name="Comma 5 3 3 6 3" xfId="28909" xr:uid="{C9432D75-63B7-4666-972D-A059C4967BDA}"/>
    <cellStyle name="Comma 5 3 3 7" xfId="24559" xr:uid="{E7C9ADB5-6ECA-4F9A-A204-728A653270C6}"/>
    <cellStyle name="Comma 5 3 3 7 2" xfId="31083" xr:uid="{FDBC5E77-6668-448C-8D53-47FE2BF66CA7}"/>
    <cellStyle name="Comma 5 3 3 8" xfId="27822" xr:uid="{841572EA-CDCF-4DCB-BB36-D49B2DDCDDC7}"/>
    <cellStyle name="Comma 5 3 4" xfId="14077" xr:uid="{00000000-0005-0000-0000-0000F5360000}"/>
    <cellStyle name="Comma 5 3 4 2" xfId="14078" xr:uid="{00000000-0005-0000-0000-0000F6360000}"/>
    <cellStyle name="Comma 5 3 4 2 2" xfId="23477" xr:uid="{88CCA864-780D-444E-8A48-2F3A63C3E1C3}"/>
    <cellStyle name="Comma 5 3 4 2 2 2" xfId="26740" xr:uid="{29F72FC9-09C7-471A-BB21-C6DBEF77A6D2}"/>
    <cellStyle name="Comma 5 3 4 2 2 2 2" xfId="33264" xr:uid="{BFA0C4AA-6624-4933-9693-D0BA3E1853F1}"/>
    <cellStyle name="Comma 5 3 4 2 2 3" xfId="30003" xr:uid="{BF7D35D1-5808-40D6-80FE-D912D2DFFD8C}"/>
    <cellStyle name="Comma 5 3 4 2 3" xfId="22390" xr:uid="{972B08B7-312C-4199-96EA-F29EF46EA096}"/>
    <cellStyle name="Comma 5 3 4 2 3 2" xfId="25653" xr:uid="{C5922D76-36B7-4594-BDC6-DB4F3AE2D604}"/>
    <cellStyle name="Comma 5 3 4 2 3 2 2" xfId="32177" xr:uid="{22A5EF6E-2300-4CBC-ACE8-37A9D4AE3A0D}"/>
    <cellStyle name="Comma 5 3 4 2 3 3" xfId="28916" xr:uid="{B448774C-B4B8-4C60-B1D3-BB9CE2803B8B}"/>
    <cellStyle name="Comma 5 3 4 2 4" xfId="24566" xr:uid="{B0D1996C-15C0-4B8B-A888-CEC8D8C286EC}"/>
    <cellStyle name="Comma 5 3 4 2 4 2" xfId="31090" xr:uid="{FC8C78D7-2F8E-4FB8-92F8-CD4A98381E73}"/>
    <cellStyle name="Comma 5 3 4 2 5" xfId="27829" xr:uid="{593D7F6D-5D17-492C-B587-10BCA97D53D8}"/>
    <cellStyle name="Comma 5 3 4 3" xfId="14079" xr:uid="{00000000-0005-0000-0000-0000F7360000}"/>
    <cellStyle name="Comma 5 3 4 3 2" xfId="23478" xr:uid="{5EBF307C-1886-4AA3-953A-DF47EE68ECA1}"/>
    <cellStyle name="Comma 5 3 4 3 2 2" xfId="26741" xr:uid="{513C1469-B313-4B8A-AE7A-253B7E42EF87}"/>
    <cellStyle name="Comma 5 3 4 3 2 2 2" xfId="33265" xr:uid="{8E331C22-2DB7-49D2-BAE5-74BDFDEB8585}"/>
    <cellStyle name="Comma 5 3 4 3 2 3" xfId="30004" xr:uid="{C8AB0972-D26F-4B9D-9AAB-D367D318B6AA}"/>
    <cellStyle name="Comma 5 3 4 3 3" xfId="22391" xr:uid="{B86ECFCD-8840-4978-B1B0-53D3EAE5C332}"/>
    <cellStyle name="Comma 5 3 4 3 3 2" xfId="25654" xr:uid="{E00B0BDD-F245-4814-B870-CD4C2AC9289F}"/>
    <cellStyle name="Comma 5 3 4 3 3 2 2" xfId="32178" xr:uid="{1F179E0A-8D86-438D-8281-02D29C066ED2}"/>
    <cellStyle name="Comma 5 3 4 3 3 3" xfId="28917" xr:uid="{3C4BF2F7-AEA9-437B-9AC9-4454ADBDB27E}"/>
    <cellStyle name="Comma 5 3 4 3 4" xfId="24567" xr:uid="{B79BBF34-985B-4DCB-9694-2D5A420FA329}"/>
    <cellStyle name="Comma 5 3 4 3 4 2" xfId="31091" xr:uid="{76B03B15-2856-4FF8-ADC4-438C6519BCF8}"/>
    <cellStyle name="Comma 5 3 4 3 5" xfId="27830" xr:uid="{6224687C-78DC-44AC-9687-86B1DF231790}"/>
    <cellStyle name="Comma 5 3 4 4" xfId="23476" xr:uid="{E86D2989-2C64-4EE4-BDEC-C4E6F2ADB477}"/>
    <cellStyle name="Comma 5 3 4 4 2" xfId="26739" xr:uid="{640CB3BE-B7BE-4D50-B1E8-B80CBDB3F546}"/>
    <cellStyle name="Comma 5 3 4 4 2 2" xfId="33263" xr:uid="{B2216878-C986-47FE-B2E7-C2B26B3BB4BD}"/>
    <cellStyle name="Comma 5 3 4 4 3" xfId="30002" xr:uid="{1D3106B4-7F3E-4262-9A78-C48F379469CD}"/>
    <cellStyle name="Comma 5 3 4 5" xfId="22389" xr:uid="{104CF13A-ED46-4096-8A65-0EA0DC28BD95}"/>
    <cellStyle name="Comma 5 3 4 5 2" xfId="25652" xr:uid="{38B635DE-5E9C-483D-A2B9-9057C135D89B}"/>
    <cellStyle name="Comma 5 3 4 5 2 2" xfId="32176" xr:uid="{F5FD42EC-E668-459F-AC2C-A127E3FAFA0F}"/>
    <cellStyle name="Comma 5 3 4 5 3" xfId="28915" xr:uid="{A907B46E-39F0-4A2C-9FC5-BDFA0C1D9CD6}"/>
    <cellStyle name="Comma 5 3 4 6" xfId="24565" xr:uid="{10299A7D-AC94-44EE-AD62-EAA7CCBB458A}"/>
    <cellStyle name="Comma 5 3 4 6 2" xfId="31089" xr:uid="{D53E47B3-9705-4E17-8881-D6941263B2B2}"/>
    <cellStyle name="Comma 5 3 4 7" xfId="27828" xr:uid="{A493E864-6DC3-410D-B8A7-0CFF8E99FEC5}"/>
    <cellStyle name="Comma 5 3 5" xfId="14080" xr:uid="{00000000-0005-0000-0000-0000F8360000}"/>
    <cellStyle name="Comma 5 3 5 2" xfId="14081" xr:uid="{00000000-0005-0000-0000-0000F9360000}"/>
    <cellStyle name="Comma 5 3 5 2 2" xfId="23480" xr:uid="{8CCEB612-6D9F-4545-B8C7-39255D1184CC}"/>
    <cellStyle name="Comma 5 3 5 2 2 2" xfId="26743" xr:uid="{926DFE72-8708-4F01-8DE7-F5105333DB82}"/>
    <cellStyle name="Comma 5 3 5 2 2 2 2" xfId="33267" xr:uid="{CA915902-8508-4FF2-B9F7-260A9B89EA83}"/>
    <cellStyle name="Comma 5 3 5 2 2 3" xfId="30006" xr:uid="{ED74A438-F3F7-48A7-A457-92876A35D7E5}"/>
    <cellStyle name="Comma 5 3 5 2 3" xfId="22393" xr:uid="{0B617A0F-5E43-41A1-8485-5C7E66FE4E48}"/>
    <cellStyle name="Comma 5 3 5 2 3 2" xfId="25656" xr:uid="{B0C40E49-2D74-4CE5-810C-57155638550E}"/>
    <cellStyle name="Comma 5 3 5 2 3 2 2" xfId="32180" xr:uid="{4B21F816-D8FB-45F8-A3E9-2AF33FC3718F}"/>
    <cellStyle name="Comma 5 3 5 2 3 3" xfId="28919" xr:uid="{7352333B-A128-4277-A191-3F869E5D75DB}"/>
    <cellStyle name="Comma 5 3 5 2 4" xfId="24569" xr:uid="{9C38368F-A6A1-418D-8997-110C91DEA35A}"/>
    <cellStyle name="Comma 5 3 5 2 4 2" xfId="31093" xr:uid="{115E83B5-C6CA-421A-BFF4-945DF3903356}"/>
    <cellStyle name="Comma 5 3 5 2 5" xfId="27832" xr:uid="{44C4F65D-0A67-4E68-94B6-169D3BAE6940}"/>
    <cellStyle name="Comma 5 3 5 3" xfId="14082" xr:uid="{00000000-0005-0000-0000-0000FA360000}"/>
    <cellStyle name="Comma 5 3 5 3 2" xfId="23481" xr:uid="{9ABF0AB3-CA93-4937-9ED6-97415B9DB757}"/>
    <cellStyle name="Comma 5 3 5 3 2 2" xfId="26744" xr:uid="{4C8F8991-2744-4DD2-82FB-55FB4CFE0766}"/>
    <cellStyle name="Comma 5 3 5 3 2 2 2" xfId="33268" xr:uid="{AC148BE8-D895-4508-8C69-30357DED240D}"/>
    <cellStyle name="Comma 5 3 5 3 2 3" xfId="30007" xr:uid="{BCBF8DBA-A3BC-4668-937D-95594E5B8AA2}"/>
    <cellStyle name="Comma 5 3 5 3 3" xfId="22394" xr:uid="{0DC4CE8B-3173-43AC-955B-811EA27CC876}"/>
    <cellStyle name="Comma 5 3 5 3 3 2" xfId="25657" xr:uid="{234FC674-D3EC-48BB-8FB3-A1BF8F26C60F}"/>
    <cellStyle name="Comma 5 3 5 3 3 2 2" xfId="32181" xr:uid="{6D29B9F6-1143-4EFF-9F27-55B2C0077AFD}"/>
    <cellStyle name="Comma 5 3 5 3 3 3" xfId="28920" xr:uid="{BD25D6F3-E940-4710-A3F1-9BAF9DDBFE8D}"/>
    <cellStyle name="Comma 5 3 5 3 4" xfId="24570" xr:uid="{6DCC82C3-F475-488D-823E-6984366AB137}"/>
    <cellStyle name="Comma 5 3 5 3 4 2" xfId="31094" xr:uid="{B78B6D68-3D85-440B-8ACF-BCE5D934A3B7}"/>
    <cellStyle name="Comma 5 3 5 3 5" xfId="27833" xr:uid="{FFDFAA97-8A39-452A-A2B8-C0992183F761}"/>
    <cellStyle name="Comma 5 3 5 4" xfId="23479" xr:uid="{C1C111E7-4648-4992-802C-4A1A45F253A0}"/>
    <cellStyle name="Comma 5 3 5 4 2" xfId="26742" xr:uid="{76A92641-98BD-4304-8FFC-7A035E5396B5}"/>
    <cellStyle name="Comma 5 3 5 4 2 2" xfId="33266" xr:uid="{CE1799D4-ADE8-406B-A427-869A4593D44B}"/>
    <cellStyle name="Comma 5 3 5 4 3" xfId="30005" xr:uid="{B359343D-16BA-4427-8A66-751B329CF6AE}"/>
    <cellStyle name="Comma 5 3 5 5" xfId="22392" xr:uid="{4C2F9664-4C3C-4DD2-9F63-3F5FEEDF0C81}"/>
    <cellStyle name="Comma 5 3 5 5 2" xfId="25655" xr:uid="{F75F45A6-3937-4E70-94EA-D0D2A60C0240}"/>
    <cellStyle name="Comma 5 3 5 5 2 2" xfId="32179" xr:uid="{E6D5DBE5-F11A-4138-A53D-64C36F6237B8}"/>
    <cellStyle name="Comma 5 3 5 5 3" xfId="28918" xr:uid="{2488D9A6-BA4B-4C09-AA7D-C2DFE26D74A4}"/>
    <cellStyle name="Comma 5 3 5 6" xfId="24568" xr:uid="{5F7F2FF8-8B50-439E-BDE6-ED26A0E92A76}"/>
    <cellStyle name="Comma 5 3 5 6 2" xfId="31092" xr:uid="{7764AF47-7D96-4701-9EB8-CDEE344483C1}"/>
    <cellStyle name="Comma 5 3 5 7" xfId="27831" xr:uid="{954961D4-6055-4E90-BCB1-F064A6582DC9}"/>
    <cellStyle name="Comma 5 3 6" xfId="14083" xr:uid="{00000000-0005-0000-0000-0000FB360000}"/>
    <cellStyle name="Comma 5 3 6 2" xfId="23482" xr:uid="{857EFECA-7A05-49AC-9F1F-5AFA56B5D522}"/>
    <cellStyle name="Comma 5 3 6 2 2" xfId="26745" xr:uid="{C314EBE2-55F4-4C4C-AD95-80F163A88981}"/>
    <cellStyle name="Comma 5 3 6 2 2 2" xfId="33269" xr:uid="{0EEE071D-D877-439E-BB1F-1D28AC80B3B1}"/>
    <cellStyle name="Comma 5 3 6 2 3" xfId="30008" xr:uid="{B58F08DA-5A73-46ED-912E-1B08A64BBC41}"/>
    <cellStyle name="Comma 5 3 6 3" xfId="22395" xr:uid="{63ADEF53-B735-4387-80F5-FAD866B7AD0F}"/>
    <cellStyle name="Comma 5 3 6 3 2" xfId="25658" xr:uid="{A0694C27-BA28-4EED-AE97-D049680501E8}"/>
    <cellStyle name="Comma 5 3 6 3 2 2" xfId="32182" xr:uid="{DD596610-4304-469C-A7BD-1B018258A419}"/>
    <cellStyle name="Comma 5 3 6 3 3" xfId="28921" xr:uid="{92FB215D-BC6E-4C88-BE9C-89605C06CD21}"/>
    <cellStyle name="Comma 5 3 6 4" xfId="24571" xr:uid="{0A8CC688-55FB-4435-8661-5CC64B49A4DA}"/>
    <cellStyle name="Comma 5 3 6 4 2" xfId="31095" xr:uid="{E9DE9782-1C1B-448F-8F24-FF0F64E1BAAD}"/>
    <cellStyle name="Comma 5 3 6 5" xfId="27834" xr:uid="{ABB33FA9-2573-422B-A099-FB6C8AADCFD6}"/>
    <cellStyle name="Comma 5 3 7" xfId="14084" xr:uid="{00000000-0005-0000-0000-0000FC360000}"/>
    <cellStyle name="Comma 5 3 7 2" xfId="23483" xr:uid="{1BFBBE56-02E4-4782-8C26-C6DC3C20F48A}"/>
    <cellStyle name="Comma 5 3 7 2 2" xfId="26746" xr:uid="{4D0311D1-ED1C-4E41-B6BD-7DAFA2192A37}"/>
    <cellStyle name="Comma 5 3 7 2 2 2" xfId="33270" xr:uid="{F0BFDABB-D1F5-4E62-8EDB-9092A970EF00}"/>
    <cellStyle name="Comma 5 3 7 2 3" xfId="30009" xr:uid="{C04D0961-79AF-4876-BCD7-0CCFC3F000AD}"/>
    <cellStyle name="Comma 5 3 7 3" xfId="22396" xr:uid="{7D9AEB3E-E7D4-4C7E-BEEA-7515C558ADED}"/>
    <cellStyle name="Comma 5 3 7 3 2" xfId="25659" xr:uid="{5568B908-26FD-4235-8B06-1395D935F396}"/>
    <cellStyle name="Comma 5 3 7 3 2 2" xfId="32183" xr:uid="{4424A6B2-C7FE-40D8-9039-74628114EEC8}"/>
    <cellStyle name="Comma 5 3 7 3 3" xfId="28922" xr:uid="{81AB55D8-27FE-4412-B1E4-298AC3E418B5}"/>
    <cellStyle name="Comma 5 3 7 4" xfId="24572" xr:uid="{E5F7C289-F353-41A5-BCF3-DCFAA0A41CD9}"/>
    <cellStyle name="Comma 5 3 7 4 2" xfId="31096" xr:uid="{56EAD96B-4394-4C4D-A982-CCD49E2BFC6A}"/>
    <cellStyle name="Comma 5 3 7 5" xfId="27835" xr:uid="{D412334D-86AC-4F67-BE27-AE2FE4E7C197}"/>
    <cellStyle name="Comma 5 3 8" xfId="14085" xr:uid="{00000000-0005-0000-0000-0000FD360000}"/>
    <cellStyle name="Comma 5 3 8 2" xfId="23484" xr:uid="{23D4BB8D-B0C8-44C5-B8FC-350211E8FB70}"/>
    <cellStyle name="Comma 5 3 8 2 2" xfId="26747" xr:uid="{B324CC4C-C424-4C6F-B259-17BDC7E92DF4}"/>
    <cellStyle name="Comma 5 3 8 2 2 2" xfId="33271" xr:uid="{D5C649BC-8BAD-497E-A6D2-621FCDB70C68}"/>
    <cellStyle name="Comma 5 3 8 2 3" xfId="30010" xr:uid="{CE305218-F237-4D76-BC3D-F5C7D6239D13}"/>
    <cellStyle name="Comma 5 3 8 3" xfId="22397" xr:uid="{FEDB7084-C3C5-4DEB-86A4-24A5E369D79D}"/>
    <cellStyle name="Comma 5 3 8 3 2" xfId="25660" xr:uid="{F3735E3D-1451-4304-A580-6DAEB9D18DFA}"/>
    <cellStyle name="Comma 5 3 8 3 2 2" xfId="32184" xr:uid="{9B6A0B26-3ABA-426D-B57B-3D94C5D896EE}"/>
    <cellStyle name="Comma 5 3 8 3 3" xfId="28923" xr:uid="{1404B7CA-A63C-43E5-A157-A9D9698747B4}"/>
    <cellStyle name="Comma 5 3 8 4" xfId="24573" xr:uid="{27572A54-7063-488A-AA8F-E7461C6D2ECB}"/>
    <cellStyle name="Comma 5 3 8 4 2" xfId="31097" xr:uid="{1D56DB87-560E-4824-91DB-C9AF270BE82C}"/>
    <cellStyle name="Comma 5 3 8 5" xfId="27836" xr:uid="{E86D727E-DC16-4382-AEAB-EF0BDB1A3737}"/>
    <cellStyle name="Comma 5 3 9" xfId="23453" xr:uid="{A27AFCB6-C43A-4F66-B1D8-DEC0A8A4CA7F}"/>
    <cellStyle name="Comma 5 3 9 2" xfId="26716" xr:uid="{FB648794-A05D-448C-8169-C3E7E769100A}"/>
    <cellStyle name="Comma 5 3 9 2 2" xfId="33240" xr:uid="{7F24CB68-FA0F-4132-8736-80ACEF78EE3D}"/>
    <cellStyle name="Comma 5 3 9 3" xfId="29979" xr:uid="{2EBBFC64-CBA7-47A3-87F5-1A0388F207D6}"/>
    <cellStyle name="Comma 5 4" xfId="14086" xr:uid="{00000000-0005-0000-0000-0000FE360000}"/>
    <cellStyle name="Comma 5 4 10" xfId="22398" xr:uid="{F9D92252-43D9-46FF-8B0A-C0D99CC449D5}"/>
    <cellStyle name="Comma 5 4 10 2" xfId="25661" xr:uid="{F5EBA2C7-2883-4E9E-A7AC-173E190CCF7B}"/>
    <cellStyle name="Comma 5 4 10 2 2" xfId="32185" xr:uid="{C5F1640B-C83A-40D8-8EB0-4C9648D7322F}"/>
    <cellStyle name="Comma 5 4 10 3" xfId="28924" xr:uid="{E9F0788C-196B-43A9-B53A-DCF2FC65453C}"/>
    <cellStyle name="Comma 5 4 11" xfId="24574" xr:uid="{8808B64F-F429-4967-92B9-CAC53AC93D6B}"/>
    <cellStyle name="Comma 5 4 11 2" xfId="31098" xr:uid="{B99D75B3-55A6-478D-9B02-C10EDD56B7A1}"/>
    <cellStyle name="Comma 5 4 12" xfId="27837" xr:uid="{F9B87FD4-231D-4BCD-ACA4-11907ECE9AEF}"/>
    <cellStyle name="Comma 5 4 2" xfId="14087" xr:uid="{00000000-0005-0000-0000-0000FF360000}"/>
    <cellStyle name="Comma 5 4 2 10" xfId="27838" xr:uid="{C5480B1E-0297-46DF-9CD0-07BFE87F809C}"/>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2" xr:uid="{01F1D2A3-104C-4F73-96F7-F59ED1F90387}"/>
    <cellStyle name="Comma 5 4 2 2 2 2 2 2 2" xfId="33276" xr:uid="{2A85EEDF-D037-4BCE-B190-1A8C06716C58}"/>
    <cellStyle name="Comma 5 4 2 2 2 2 2 3" xfId="30015" xr:uid="{6423E6A9-4F3E-4133-AC58-557B2B6E1ABC}"/>
    <cellStyle name="Comma 5 4 2 2 2 2 3" xfId="22402" xr:uid="{4320703B-6FE4-464F-8CFD-9D2F9E118C9B}"/>
    <cellStyle name="Comma 5 4 2 2 2 2 3 2" xfId="25665" xr:uid="{671468FB-9721-4421-87EE-1F11ADEA18BE}"/>
    <cellStyle name="Comma 5 4 2 2 2 2 3 2 2" xfId="32189" xr:uid="{8631354B-806E-4CDC-9DC2-E2B0283694C2}"/>
    <cellStyle name="Comma 5 4 2 2 2 2 3 3" xfId="28928" xr:uid="{61132E2B-922C-4C3F-948B-6670BD7778E7}"/>
    <cellStyle name="Comma 5 4 2 2 2 2 4" xfId="24578" xr:uid="{83B1A23B-C700-4377-97DA-250865A8F020}"/>
    <cellStyle name="Comma 5 4 2 2 2 2 4 2" xfId="31102" xr:uid="{B057C186-D8DA-477B-A42F-945880D64A95}"/>
    <cellStyle name="Comma 5 4 2 2 2 2 5" xfId="27841" xr:uid="{431C7055-5D24-4915-9B61-D3A349A38FCD}"/>
    <cellStyle name="Comma 5 4 2 2 2 3" xfId="14091" xr:uid="{00000000-0005-0000-0000-000003370000}"/>
    <cellStyle name="Comma 5 4 2 2 2 3 2" xfId="23490" xr:uid="{1235D06E-5CFC-4926-8F0B-D5707164B77B}"/>
    <cellStyle name="Comma 5 4 2 2 2 3 2 2" xfId="26753" xr:uid="{945E12B0-623A-4AEA-A369-FB8AD6250898}"/>
    <cellStyle name="Comma 5 4 2 2 2 3 2 2 2" xfId="33277" xr:uid="{BDD9E68D-3693-4E9D-BDCE-A3CB80B7F045}"/>
    <cellStyle name="Comma 5 4 2 2 2 3 2 3" xfId="30016" xr:uid="{A3510D28-A16E-44B9-BA6E-C7C0EB6B544B}"/>
    <cellStyle name="Comma 5 4 2 2 2 3 3" xfId="22403" xr:uid="{28A8EE03-4E68-4500-9A83-D1A9D1CD1646}"/>
    <cellStyle name="Comma 5 4 2 2 2 3 3 2" xfId="25666" xr:uid="{AD7091D3-A4E0-4E96-A5B8-EA4724B782AC}"/>
    <cellStyle name="Comma 5 4 2 2 2 3 3 2 2" xfId="32190" xr:uid="{4DEA6A45-FC0B-478C-9AE9-D9495B108F5A}"/>
    <cellStyle name="Comma 5 4 2 2 2 3 3 3" xfId="28929" xr:uid="{527317AC-5BB6-4E0C-B847-467C332B0061}"/>
    <cellStyle name="Comma 5 4 2 2 2 3 4" xfId="24579" xr:uid="{25C39D05-EFEB-4935-A9EF-FB31516EF9ED}"/>
    <cellStyle name="Comma 5 4 2 2 2 3 4 2" xfId="31103" xr:uid="{EF3EDAD4-40A5-49BE-AAAF-84FD94B5CDEC}"/>
    <cellStyle name="Comma 5 4 2 2 2 3 5" xfId="27842" xr:uid="{05A0706A-4C48-4E88-8487-C160A6EEF10D}"/>
    <cellStyle name="Comma 5 4 2 2 2 4" xfId="23488" xr:uid="{1F1845D4-754B-4805-BF33-D72F9AC6D6F6}"/>
    <cellStyle name="Comma 5 4 2 2 2 4 2" xfId="26751" xr:uid="{643E5795-0700-4096-A2C1-9DA5044BD792}"/>
    <cellStyle name="Comma 5 4 2 2 2 4 2 2" xfId="33275" xr:uid="{2D2CF3EA-E8EC-42F2-934C-4CA6A19847A5}"/>
    <cellStyle name="Comma 5 4 2 2 2 4 3" xfId="30014" xr:uid="{FA294AAE-3994-4157-8B67-CF0D45139982}"/>
    <cellStyle name="Comma 5 4 2 2 2 5" xfId="22401" xr:uid="{FBA2A7EE-AF44-40E5-985A-212DA9480423}"/>
    <cellStyle name="Comma 5 4 2 2 2 5 2" xfId="25664" xr:uid="{1A803B38-F3C1-4BDB-8993-F5A13CB996EA}"/>
    <cellStyle name="Comma 5 4 2 2 2 5 2 2" xfId="32188" xr:uid="{0DBBAA30-856F-448A-8271-48030781CFC4}"/>
    <cellStyle name="Comma 5 4 2 2 2 5 3" xfId="28927" xr:uid="{6921A716-7CE2-467E-A921-BBCCF49119D4}"/>
    <cellStyle name="Comma 5 4 2 2 2 6" xfId="24577" xr:uid="{3178DB13-1BB6-4A91-AB1A-89EEAD7E6203}"/>
    <cellStyle name="Comma 5 4 2 2 2 6 2" xfId="31101" xr:uid="{27D2A783-78B5-4D05-A4A9-8E15F1262503}"/>
    <cellStyle name="Comma 5 4 2 2 2 7" xfId="27840" xr:uid="{3BEA1149-1206-4A8A-832C-10544EAE8506}"/>
    <cellStyle name="Comma 5 4 2 2 3" xfId="14092" xr:uid="{00000000-0005-0000-0000-000004370000}"/>
    <cellStyle name="Comma 5 4 2 2 3 2" xfId="23491" xr:uid="{73AE6054-AB6B-429B-809C-8511AEE4794F}"/>
    <cellStyle name="Comma 5 4 2 2 3 2 2" xfId="26754" xr:uid="{885404E7-7357-4BEE-95A4-40AA540CDE4E}"/>
    <cellStyle name="Comma 5 4 2 2 3 2 2 2" xfId="33278" xr:uid="{3636C8F9-0B1E-4C56-A734-57B031AD288B}"/>
    <cellStyle name="Comma 5 4 2 2 3 2 3" xfId="30017" xr:uid="{5E86BCC9-F3D8-4BF7-B899-51ACD867E804}"/>
    <cellStyle name="Comma 5 4 2 2 3 3" xfId="22404" xr:uid="{494E2BAC-EE33-405F-BFB3-EBF2D5403570}"/>
    <cellStyle name="Comma 5 4 2 2 3 3 2" xfId="25667" xr:uid="{8A3815CD-19E2-4985-8852-53D9B8F496AF}"/>
    <cellStyle name="Comma 5 4 2 2 3 3 2 2" xfId="32191" xr:uid="{B54F6C98-34D6-44B2-B25D-E84CE5FF976C}"/>
    <cellStyle name="Comma 5 4 2 2 3 3 3" xfId="28930" xr:uid="{BE727CF4-FDB1-423E-A0FD-DD1CFE9B986D}"/>
    <cellStyle name="Comma 5 4 2 2 3 4" xfId="24580" xr:uid="{0F385B57-EB1E-4C86-89F4-9B8B4AF4B422}"/>
    <cellStyle name="Comma 5 4 2 2 3 4 2" xfId="31104" xr:uid="{1288CB5E-9348-4A75-A5DC-1774ACC686ED}"/>
    <cellStyle name="Comma 5 4 2 2 3 5" xfId="27843" xr:uid="{E8AE062F-2148-4D2A-B401-96CEFC6EA0DB}"/>
    <cellStyle name="Comma 5 4 2 2 4" xfId="14093" xr:uid="{00000000-0005-0000-0000-000005370000}"/>
    <cellStyle name="Comma 5 4 2 2 4 2" xfId="23492" xr:uid="{1557FD22-60FD-4A67-A675-C506CCF509D9}"/>
    <cellStyle name="Comma 5 4 2 2 4 2 2" xfId="26755" xr:uid="{B743F2EE-85C8-42A1-BA83-12B838B8DB82}"/>
    <cellStyle name="Comma 5 4 2 2 4 2 2 2" xfId="33279" xr:uid="{5D410D1F-88A0-4516-8A2A-77369C3D7858}"/>
    <cellStyle name="Comma 5 4 2 2 4 2 3" xfId="30018" xr:uid="{A6449240-AEEB-49A3-84C6-4BA2633CB23F}"/>
    <cellStyle name="Comma 5 4 2 2 4 3" xfId="22405" xr:uid="{D87E26F1-3EF1-416E-AD8E-CA9A0D48F887}"/>
    <cellStyle name="Comma 5 4 2 2 4 3 2" xfId="25668" xr:uid="{CEC893AA-96B2-4DD5-BAB3-4B606FD3D113}"/>
    <cellStyle name="Comma 5 4 2 2 4 3 2 2" xfId="32192" xr:uid="{349AC10B-7FC4-4B7D-B21E-F5948C35F5BC}"/>
    <cellStyle name="Comma 5 4 2 2 4 3 3" xfId="28931" xr:uid="{0DFE1DBF-766B-44C3-9CAB-42B0EAAFFA91}"/>
    <cellStyle name="Comma 5 4 2 2 4 4" xfId="24581" xr:uid="{EFD70859-9470-432A-9227-711A0E80D646}"/>
    <cellStyle name="Comma 5 4 2 2 4 4 2" xfId="31105" xr:uid="{658190AB-A939-4245-9E46-31FE5DE1A3E0}"/>
    <cellStyle name="Comma 5 4 2 2 4 5" xfId="27844" xr:uid="{E1401F1C-3FC4-4D06-B967-AE1D38120749}"/>
    <cellStyle name="Comma 5 4 2 2 5" xfId="23487" xr:uid="{8D02E890-7A10-40EA-926C-D713F5DC481A}"/>
    <cellStyle name="Comma 5 4 2 2 5 2" xfId="26750" xr:uid="{A337C431-CD28-4B09-9902-D1ED50184C8D}"/>
    <cellStyle name="Comma 5 4 2 2 5 2 2" xfId="33274" xr:uid="{33DAB5B1-AC42-4908-BE07-E7FD99C70AA3}"/>
    <cellStyle name="Comma 5 4 2 2 5 3" xfId="30013" xr:uid="{D51C8823-EE5D-4DDD-9343-331EFAFABE16}"/>
    <cellStyle name="Comma 5 4 2 2 6" xfId="22400" xr:uid="{29DA182C-DB80-47EF-A24A-4B8216BF7181}"/>
    <cellStyle name="Comma 5 4 2 2 6 2" xfId="25663" xr:uid="{6B850BA3-84C1-4A67-85FB-978C139DA06A}"/>
    <cellStyle name="Comma 5 4 2 2 6 2 2" xfId="32187" xr:uid="{A30C5FB2-7172-4ED5-A2F4-061D148F59BF}"/>
    <cellStyle name="Comma 5 4 2 2 6 3" xfId="28926" xr:uid="{1E2B9BB6-B13D-4386-BAE8-74EDAFD33216}"/>
    <cellStyle name="Comma 5 4 2 2 7" xfId="24576" xr:uid="{99E64F88-B622-4C04-8D5D-64D13AB2404A}"/>
    <cellStyle name="Comma 5 4 2 2 7 2" xfId="31100" xr:uid="{440FCC74-2D4A-49D2-8E00-4B2F05369D1A}"/>
    <cellStyle name="Comma 5 4 2 2 8" xfId="27839" xr:uid="{456AB50E-09A8-466C-A2D4-091C4289A6A2}"/>
    <cellStyle name="Comma 5 4 2 3" xfId="14094" xr:uid="{00000000-0005-0000-0000-000006370000}"/>
    <cellStyle name="Comma 5 4 2 3 2" xfId="14095" xr:uid="{00000000-0005-0000-0000-000007370000}"/>
    <cellStyle name="Comma 5 4 2 3 2 2" xfId="23494" xr:uid="{B90B49EC-CA4A-480E-9287-302D635D4E52}"/>
    <cellStyle name="Comma 5 4 2 3 2 2 2" xfId="26757" xr:uid="{62A39F5F-7B03-4D06-98A2-7FAE2A0AB3FD}"/>
    <cellStyle name="Comma 5 4 2 3 2 2 2 2" xfId="33281" xr:uid="{5EC415A3-43C8-468A-9FEF-88BBDD902746}"/>
    <cellStyle name="Comma 5 4 2 3 2 2 3" xfId="30020" xr:uid="{9214BAEC-6F9E-4D57-BA7E-CF00197FF624}"/>
    <cellStyle name="Comma 5 4 2 3 2 3" xfId="22407" xr:uid="{F914D3F1-1651-4ECD-B954-0C418C6FAC6F}"/>
    <cellStyle name="Comma 5 4 2 3 2 3 2" xfId="25670" xr:uid="{093AB855-817E-4FF8-8DAA-37C66CB1D342}"/>
    <cellStyle name="Comma 5 4 2 3 2 3 2 2" xfId="32194" xr:uid="{98E4122C-7023-4849-A1CD-84B1E01AE0C9}"/>
    <cellStyle name="Comma 5 4 2 3 2 3 3" xfId="28933" xr:uid="{388B19D7-4E0D-47D7-958D-E6E625C3685B}"/>
    <cellStyle name="Comma 5 4 2 3 2 4" xfId="24583" xr:uid="{627FBC6A-E7B5-43D9-BBFD-3D3BB45F8551}"/>
    <cellStyle name="Comma 5 4 2 3 2 4 2" xfId="31107" xr:uid="{ABFF2EA7-0895-4F6C-BD5B-73362F983792}"/>
    <cellStyle name="Comma 5 4 2 3 2 5" xfId="27846" xr:uid="{68FFDA41-9DF8-4B41-9CA8-048B2F26CAEC}"/>
    <cellStyle name="Comma 5 4 2 3 3" xfId="14096" xr:uid="{00000000-0005-0000-0000-000008370000}"/>
    <cellStyle name="Comma 5 4 2 3 3 2" xfId="23495" xr:uid="{B5BA9570-0939-4F53-BA30-100021D911DB}"/>
    <cellStyle name="Comma 5 4 2 3 3 2 2" xfId="26758" xr:uid="{087A6B97-DA02-47CF-B76B-0CBA86A1DBCD}"/>
    <cellStyle name="Comma 5 4 2 3 3 2 2 2" xfId="33282" xr:uid="{8735C275-4806-4FB8-8E9D-DDBA727F6058}"/>
    <cellStyle name="Comma 5 4 2 3 3 2 3" xfId="30021" xr:uid="{A36C515F-0CE7-4BEC-A4AC-ECD448FF7AB5}"/>
    <cellStyle name="Comma 5 4 2 3 3 3" xfId="22408" xr:uid="{1A39A1D5-C9AA-4FC1-A2EC-579B03364FFA}"/>
    <cellStyle name="Comma 5 4 2 3 3 3 2" xfId="25671" xr:uid="{F999B134-3523-4399-B5FF-892ADC54D006}"/>
    <cellStyle name="Comma 5 4 2 3 3 3 2 2" xfId="32195" xr:uid="{FC8E7EA8-CACD-438A-B207-639B00EB115A}"/>
    <cellStyle name="Comma 5 4 2 3 3 3 3" xfId="28934" xr:uid="{4436D1F0-B498-48D8-A3C9-7EC5C8F6FB05}"/>
    <cellStyle name="Comma 5 4 2 3 3 4" xfId="24584" xr:uid="{2A211AB5-6F89-48FD-852E-EA8FA596ACD5}"/>
    <cellStyle name="Comma 5 4 2 3 3 4 2" xfId="31108" xr:uid="{C0ABD0A2-DFA8-4405-9D97-195DE18A8BA5}"/>
    <cellStyle name="Comma 5 4 2 3 3 5" xfId="27847" xr:uid="{A5329512-5AEC-4C90-B997-08E734EE2C35}"/>
    <cellStyle name="Comma 5 4 2 3 4" xfId="23493" xr:uid="{8F3DBE54-015E-4EC2-BAFB-A1EB2D2A5E65}"/>
    <cellStyle name="Comma 5 4 2 3 4 2" xfId="26756" xr:uid="{AEF80B40-52B6-4481-AB97-351555EE640F}"/>
    <cellStyle name="Comma 5 4 2 3 4 2 2" xfId="33280" xr:uid="{44B19AB6-3154-4170-B50A-FCB5AABEB419}"/>
    <cellStyle name="Comma 5 4 2 3 4 3" xfId="30019" xr:uid="{6F4C1D7F-5BD1-4C85-A9A1-264E20A13749}"/>
    <cellStyle name="Comma 5 4 2 3 5" xfId="22406" xr:uid="{0D8F4DA4-6773-4A24-8ADF-7E1A96CF6C32}"/>
    <cellStyle name="Comma 5 4 2 3 5 2" xfId="25669" xr:uid="{4EFC6AFA-FBAF-48B5-BF85-A95D2BCF6F37}"/>
    <cellStyle name="Comma 5 4 2 3 5 2 2" xfId="32193" xr:uid="{E411FFAA-379D-486D-A79C-843BE5CF624C}"/>
    <cellStyle name="Comma 5 4 2 3 5 3" xfId="28932" xr:uid="{5595E407-FE97-4371-8FA1-7C1615C316D6}"/>
    <cellStyle name="Comma 5 4 2 3 6" xfId="24582" xr:uid="{62195135-5613-4B5A-86C1-FD3C83A4175D}"/>
    <cellStyle name="Comma 5 4 2 3 6 2" xfId="31106" xr:uid="{3F890A74-6969-4974-B551-02D351DEA427}"/>
    <cellStyle name="Comma 5 4 2 3 7" xfId="27845" xr:uid="{1B293CF7-ADB1-40ED-9986-EA724ACC56E7}"/>
    <cellStyle name="Comma 5 4 2 4" xfId="14097" xr:uid="{00000000-0005-0000-0000-000009370000}"/>
    <cellStyle name="Comma 5 4 2 4 2" xfId="14098" xr:uid="{00000000-0005-0000-0000-00000A370000}"/>
    <cellStyle name="Comma 5 4 2 4 2 2" xfId="23497" xr:uid="{386903DF-68E5-496D-8980-2DD75AC025B6}"/>
    <cellStyle name="Comma 5 4 2 4 2 2 2" xfId="26760" xr:uid="{4461C4FF-0A03-44B1-8672-EB07335AE9B1}"/>
    <cellStyle name="Comma 5 4 2 4 2 2 2 2" xfId="33284" xr:uid="{4F80F527-AB66-446C-8390-C0F4693B556C}"/>
    <cellStyle name="Comma 5 4 2 4 2 2 3" xfId="30023" xr:uid="{2E5DBFE2-8503-413D-9656-967DBA243E70}"/>
    <cellStyle name="Comma 5 4 2 4 2 3" xfId="22410" xr:uid="{CEDF083E-0509-4B69-903A-9B47BFA6A8D1}"/>
    <cellStyle name="Comma 5 4 2 4 2 3 2" xfId="25673" xr:uid="{AF037075-91CC-4101-B169-F93FE38242BD}"/>
    <cellStyle name="Comma 5 4 2 4 2 3 2 2" xfId="32197" xr:uid="{3D7E8F5C-1C0A-4549-BEAF-1268715C6C58}"/>
    <cellStyle name="Comma 5 4 2 4 2 3 3" xfId="28936" xr:uid="{6420FAD9-26E3-4520-99D0-01E83C6684F1}"/>
    <cellStyle name="Comma 5 4 2 4 2 4" xfId="24586" xr:uid="{480387C6-B1B4-42BD-9FB3-94EF85E1EE6C}"/>
    <cellStyle name="Comma 5 4 2 4 2 4 2" xfId="31110" xr:uid="{59017329-ADE7-495B-BA4A-867ECEF344E2}"/>
    <cellStyle name="Comma 5 4 2 4 2 5" xfId="27849" xr:uid="{55C87BA2-E541-4F3E-94CD-6A1B55FDB19D}"/>
    <cellStyle name="Comma 5 4 2 4 3" xfId="14099" xr:uid="{00000000-0005-0000-0000-00000B370000}"/>
    <cellStyle name="Comma 5 4 2 4 3 2" xfId="23498" xr:uid="{1775BA33-86F5-418D-9707-D91B0B6B9B42}"/>
    <cellStyle name="Comma 5 4 2 4 3 2 2" xfId="26761" xr:uid="{9C60C06C-215E-45D2-A1AE-189D8990E152}"/>
    <cellStyle name="Comma 5 4 2 4 3 2 2 2" xfId="33285" xr:uid="{8BED1507-6695-410E-928E-80560F8A5B66}"/>
    <cellStyle name="Comma 5 4 2 4 3 2 3" xfId="30024" xr:uid="{3BC1FABB-6322-4B58-8D54-4651079DA86B}"/>
    <cellStyle name="Comma 5 4 2 4 3 3" xfId="22411" xr:uid="{EB3F9014-C910-4133-99CD-3D6FB9012A8E}"/>
    <cellStyle name="Comma 5 4 2 4 3 3 2" xfId="25674" xr:uid="{9B9E7546-AA93-47BA-9969-C077FEF4D2FB}"/>
    <cellStyle name="Comma 5 4 2 4 3 3 2 2" xfId="32198" xr:uid="{2F89EE3A-77DF-4420-BCD2-F6DE77156507}"/>
    <cellStyle name="Comma 5 4 2 4 3 3 3" xfId="28937" xr:uid="{E4C50CF6-BCE8-44CB-901E-4CB34642E5D5}"/>
    <cellStyle name="Comma 5 4 2 4 3 4" xfId="24587" xr:uid="{3C506F0A-EC64-467A-8C18-A2934AFDAD45}"/>
    <cellStyle name="Comma 5 4 2 4 3 4 2" xfId="31111" xr:uid="{D0386B02-3986-4535-8931-74CEB4E8A04F}"/>
    <cellStyle name="Comma 5 4 2 4 3 5" xfId="27850" xr:uid="{30B56B25-4FA8-4936-ABD3-3842C4B7584E}"/>
    <cellStyle name="Comma 5 4 2 4 4" xfId="23496" xr:uid="{B066B485-DB75-4043-A1C3-DE11DD61DB69}"/>
    <cellStyle name="Comma 5 4 2 4 4 2" xfId="26759" xr:uid="{423A12A1-C7E6-47C0-BCAA-284DF86AC6F6}"/>
    <cellStyle name="Comma 5 4 2 4 4 2 2" xfId="33283" xr:uid="{4301CC0F-DE6A-4075-A716-5017BEEDAC87}"/>
    <cellStyle name="Comma 5 4 2 4 4 3" xfId="30022" xr:uid="{F9A7BE69-F320-4179-ADB8-420DD8063B64}"/>
    <cellStyle name="Comma 5 4 2 4 5" xfId="22409" xr:uid="{E91EAB2D-5418-4352-A6F2-3E4E7B5655AF}"/>
    <cellStyle name="Comma 5 4 2 4 5 2" xfId="25672" xr:uid="{0D6EB515-A6D8-4BD2-BA2D-E0AFD553085E}"/>
    <cellStyle name="Comma 5 4 2 4 5 2 2" xfId="32196" xr:uid="{DAA58D82-8659-499B-A431-5E2AF61EA228}"/>
    <cellStyle name="Comma 5 4 2 4 5 3" xfId="28935" xr:uid="{3EA941F4-ABEF-47F6-813B-EF7DA8B14E3F}"/>
    <cellStyle name="Comma 5 4 2 4 6" xfId="24585" xr:uid="{9EFBE745-7A20-428B-9F26-A858EEB5B6FF}"/>
    <cellStyle name="Comma 5 4 2 4 6 2" xfId="31109" xr:uid="{8E43854E-1718-4C54-BD14-8B6C7FDFB0FE}"/>
    <cellStyle name="Comma 5 4 2 4 7" xfId="27848" xr:uid="{6784A3A8-C42E-4646-90C4-7AF29064C349}"/>
    <cellStyle name="Comma 5 4 2 5" xfId="14100" xr:uid="{00000000-0005-0000-0000-00000C370000}"/>
    <cellStyle name="Comma 5 4 2 5 2" xfId="23499" xr:uid="{BFDA2329-3A82-44DC-B563-D56B8C9C2854}"/>
    <cellStyle name="Comma 5 4 2 5 2 2" xfId="26762" xr:uid="{7E53DE85-4F17-4176-A7E5-5233DF220574}"/>
    <cellStyle name="Comma 5 4 2 5 2 2 2" xfId="33286" xr:uid="{6C7D5161-1145-45E2-9D5C-AF91BE9EA9CA}"/>
    <cellStyle name="Comma 5 4 2 5 2 3" xfId="30025" xr:uid="{83F867B9-62F8-4227-A383-C92913A1EA0D}"/>
    <cellStyle name="Comma 5 4 2 5 3" xfId="22412" xr:uid="{C858344A-32AD-420D-ADAB-2D359458D326}"/>
    <cellStyle name="Comma 5 4 2 5 3 2" xfId="25675" xr:uid="{1EDC14FE-DF19-4173-A395-4778FD11860C}"/>
    <cellStyle name="Comma 5 4 2 5 3 2 2" xfId="32199" xr:uid="{8D22EF8C-0B5B-4F73-B0D8-7515C6F62C00}"/>
    <cellStyle name="Comma 5 4 2 5 3 3" xfId="28938" xr:uid="{3BB7F35E-9DC8-430A-8728-0E33BB746D1E}"/>
    <cellStyle name="Comma 5 4 2 5 4" xfId="24588" xr:uid="{DA9E337C-D1C2-4E4F-8256-8236D2909E93}"/>
    <cellStyle name="Comma 5 4 2 5 4 2" xfId="31112" xr:uid="{2B534418-EE70-4565-AD26-376C98E37F14}"/>
    <cellStyle name="Comma 5 4 2 5 5" xfId="27851" xr:uid="{35A55E55-B1EC-4461-9C8F-02A55E249267}"/>
    <cellStyle name="Comma 5 4 2 6" xfId="14101" xr:uid="{00000000-0005-0000-0000-00000D370000}"/>
    <cellStyle name="Comma 5 4 2 6 2" xfId="23500" xr:uid="{904B7F49-B11A-42D2-8C59-F107039702BC}"/>
    <cellStyle name="Comma 5 4 2 6 2 2" xfId="26763" xr:uid="{E632C97D-71C6-402E-A553-B63FE5C68466}"/>
    <cellStyle name="Comma 5 4 2 6 2 2 2" xfId="33287" xr:uid="{EA1500A0-98F7-45CD-9A2E-77B660359047}"/>
    <cellStyle name="Comma 5 4 2 6 2 3" xfId="30026" xr:uid="{DB3206A2-E6BB-4B81-B7AC-6DF3B0F9147F}"/>
    <cellStyle name="Comma 5 4 2 6 3" xfId="22413" xr:uid="{9969BCC1-F3BF-4067-AA4A-0863ABF0BCC9}"/>
    <cellStyle name="Comma 5 4 2 6 3 2" xfId="25676" xr:uid="{A2B7E1BB-13D5-4DF7-91ED-EEB243A75EF9}"/>
    <cellStyle name="Comma 5 4 2 6 3 2 2" xfId="32200" xr:uid="{60AC9978-8E96-4C11-B7B7-4D8BEAE98523}"/>
    <cellStyle name="Comma 5 4 2 6 3 3" xfId="28939" xr:uid="{4964F093-E393-451E-AF56-A320F7B14865}"/>
    <cellStyle name="Comma 5 4 2 6 4" xfId="24589" xr:uid="{109260AF-A0C6-414A-8651-C03C3B6D7AC7}"/>
    <cellStyle name="Comma 5 4 2 6 4 2" xfId="31113" xr:uid="{58BEA35B-5DF6-49A7-8144-9ADE83DC6B8C}"/>
    <cellStyle name="Comma 5 4 2 6 5" xfId="27852" xr:uid="{646E6044-980F-4432-A6A0-0894087CE278}"/>
    <cellStyle name="Comma 5 4 2 7" xfId="23486" xr:uid="{93C93653-F653-4962-97FD-3B3D3EF03520}"/>
    <cellStyle name="Comma 5 4 2 7 2" xfId="26749" xr:uid="{B4500AF4-ECF2-4E6F-8320-1B1FFCCC5B49}"/>
    <cellStyle name="Comma 5 4 2 7 2 2" xfId="33273" xr:uid="{18AA0A09-A13D-41FE-91F2-F7B8451A20FC}"/>
    <cellStyle name="Comma 5 4 2 7 3" xfId="30012" xr:uid="{3A6388EB-4E68-438A-AFF3-C8FA9132EC2C}"/>
    <cellStyle name="Comma 5 4 2 8" xfId="22399" xr:uid="{5091FBBA-5823-4803-BAD8-F3B66534FC28}"/>
    <cellStyle name="Comma 5 4 2 8 2" xfId="25662" xr:uid="{F379246A-C541-45D7-9069-CBAAB520709E}"/>
    <cellStyle name="Comma 5 4 2 8 2 2" xfId="32186" xr:uid="{E10213EE-1022-4147-BA38-5315BEB107F1}"/>
    <cellStyle name="Comma 5 4 2 8 3" xfId="28925" xr:uid="{6B928426-4352-477A-8F56-77C080D2EAED}"/>
    <cellStyle name="Comma 5 4 2 9" xfId="24575" xr:uid="{9844558E-BC2F-4571-89A4-37DF786243DA}"/>
    <cellStyle name="Comma 5 4 2 9 2" xfId="31099" xr:uid="{2FB1F34C-54CF-49BF-A042-54205C5CADEE}"/>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6" xr:uid="{4EC3A379-7174-444E-90CD-307B165C3BF2}"/>
    <cellStyle name="Comma 5 4 3 2 2 2 2 2" xfId="33290" xr:uid="{8F0154BF-2D1D-416B-B37F-3EA7D267CC6F}"/>
    <cellStyle name="Comma 5 4 3 2 2 2 3" xfId="30029" xr:uid="{C0B5CBBC-5371-4D46-929C-48C9CD59CD1A}"/>
    <cellStyle name="Comma 5 4 3 2 2 3" xfId="22416" xr:uid="{015D7EA7-DBA9-42CB-8B9B-FF50EF884908}"/>
    <cellStyle name="Comma 5 4 3 2 2 3 2" xfId="25679" xr:uid="{015FE5B6-0BFF-4C87-8A49-9E6F309EE63C}"/>
    <cellStyle name="Comma 5 4 3 2 2 3 2 2" xfId="32203" xr:uid="{DFF46562-0EC1-417C-A8D2-4D3C6FC8AADB}"/>
    <cellStyle name="Comma 5 4 3 2 2 3 3" xfId="28942" xr:uid="{CDC49E24-B36A-4FB5-ABA7-7900D245B664}"/>
    <cellStyle name="Comma 5 4 3 2 2 4" xfId="24592" xr:uid="{63E1F9D0-C54E-4AD5-9951-FF9D034466B0}"/>
    <cellStyle name="Comma 5 4 3 2 2 4 2" xfId="31116" xr:uid="{26BBA990-20E8-4743-918D-2DE9F72EF428}"/>
    <cellStyle name="Comma 5 4 3 2 2 5" xfId="27855" xr:uid="{82A3E5DD-9CE3-498B-A009-6F5AFC93873A}"/>
    <cellStyle name="Comma 5 4 3 2 3" xfId="14105" xr:uid="{00000000-0005-0000-0000-000011370000}"/>
    <cellStyle name="Comma 5 4 3 2 3 2" xfId="23504" xr:uid="{49782F6F-9CE6-4041-A04B-D8FD1086DE96}"/>
    <cellStyle name="Comma 5 4 3 2 3 2 2" xfId="26767" xr:uid="{B4E39445-7477-4DB4-B503-389AEBFC76D6}"/>
    <cellStyle name="Comma 5 4 3 2 3 2 2 2" xfId="33291" xr:uid="{E41BF949-1FCB-410F-A66A-8F240000AF70}"/>
    <cellStyle name="Comma 5 4 3 2 3 2 3" xfId="30030" xr:uid="{FD63E1C6-0564-4F8D-83AD-465114DFB3B4}"/>
    <cellStyle name="Comma 5 4 3 2 3 3" xfId="22417" xr:uid="{2E6377B3-B071-4577-8408-1D0C50B4743E}"/>
    <cellStyle name="Comma 5 4 3 2 3 3 2" xfId="25680" xr:uid="{307CC729-0EE2-41F5-9005-82162F7B4C5F}"/>
    <cellStyle name="Comma 5 4 3 2 3 3 2 2" xfId="32204" xr:uid="{D5A1E71E-9670-412D-8EBA-20A8F2C8C216}"/>
    <cellStyle name="Comma 5 4 3 2 3 3 3" xfId="28943" xr:uid="{FA43A19A-3316-4C46-B034-A231B98007DC}"/>
    <cellStyle name="Comma 5 4 3 2 3 4" xfId="24593" xr:uid="{A1490716-7D30-4DEE-AEDD-C9DAA4CC0CA9}"/>
    <cellStyle name="Comma 5 4 3 2 3 4 2" xfId="31117" xr:uid="{59EA10AA-ADBD-4A5C-A62A-1D80A2D2A811}"/>
    <cellStyle name="Comma 5 4 3 2 3 5" xfId="27856" xr:uid="{CE6C6D29-61E6-416C-B8F5-7018AC11A3F8}"/>
    <cellStyle name="Comma 5 4 3 2 4" xfId="23502" xr:uid="{5847B0D7-0E48-40D2-B866-C97831E101D3}"/>
    <cellStyle name="Comma 5 4 3 2 4 2" xfId="26765" xr:uid="{11D90BA1-F8CC-4DDF-A23B-EEBE6AD4EC1D}"/>
    <cellStyle name="Comma 5 4 3 2 4 2 2" xfId="33289" xr:uid="{F1F70026-83CF-4C68-9AAC-2F2CB2D3148C}"/>
    <cellStyle name="Comma 5 4 3 2 4 3" xfId="30028" xr:uid="{4A800C41-63E2-477A-B70C-4BB3758C1D31}"/>
    <cellStyle name="Comma 5 4 3 2 5" xfId="22415" xr:uid="{55A6DF71-DA6F-4AE3-B3ED-5A6C98995A88}"/>
    <cellStyle name="Comma 5 4 3 2 5 2" xfId="25678" xr:uid="{3BF5BD60-A8BF-41B9-8E9E-445E729006A6}"/>
    <cellStyle name="Comma 5 4 3 2 5 2 2" xfId="32202" xr:uid="{76CE4890-CAD6-45ED-BD0D-319E21D0FF5F}"/>
    <cellStyle name="Comma 5 4 3 2 5 3" xfId="28941" xr:uid="{464DD72B-5D8B-4FB2-BA3A-BCC9C6977609}"/>
    <cellStyle name="Comma 5 4 3 2 6" xfId="24591" xr:uid="{65395466-2C14-44AB-959F-26E7DEC4A675}"/>
    <cellStyle name="Comma 5 4 3 2 6 2" xfId="31115" xr:uid="{B0BF1F63-7DFE-4999-B621-9E06512F0576}"/>
    <cellStyle name="Comma 5 4 3 2 7" xfId="27854" xr:uid="{018C595E-37E4-4915-B5C2-A2E662FD74B4}"/>
    <cellStyle name="Comma 5 4 3 3" xfId="14106" xr:uid="{00000000-0005-0000-0000-000012370000}"/>
    <cellStyle name="Comma 5 4 3 3 2" xfId="23505" xr:uid="{48056E5D-2979-432B-A304-4486F3C5FB3F}"/>
    <cellStyle name="Comma 5 4 3 3 2 2" xfId="26768" xr:uid="{FA096F00-B0CC-470A-94C0-F90716CE2B92}"/>
    <cellStyle name="Comma 5 4 3 3 2 2 2" xfId="33292" xr:uid="{23C41426-E6AF-41E4-B2FA-01227C0013AA}"/>
    <cellStyle name="Comma 5 4 3 3 2 3" xfId="30031" xr:uid="{AFB63093-8E9D-4525-9529-D3D9218F819D}"/>
    <cellStyle name="Comma 5 4 3 3 3" xfId="22418" xr:uid="{BC2F853B-53D5-4536-ACE3-B7E2587D85BF}"/>
    <cellStyle name="Comma 5 4 3 3 3 2" xfId="25681" xr:uid="{985B25A2-E609-42C2-ABB1-F3C8A3EA5013}"/>
    <cellStyle name="Comma 5 4 3 3 3 2 2" xfId="32205" xr:uid="{B193DDF6-3DF3-4480-B983-07213C1652D4}"/>
    <cellStyle name="Comma 5 4 3 3 3 3" xfId="28944" xr:uid="{AFE82138-8B47-494E-B42E-393DBE64E127}"/>
    <cellStyle name="Comma 5 4 3 3 4" xfId="24594" xr:uid="{0DFE2E08-8AE7-4F0B-937A-5A52456716EA}"/>
    <cellStyle name="Comma 5 4 3 3 4 2" xfId="31118" xr:uid="{A6E0C9B5-76C7-46EA-9E27-06707594514B}"/>
    <cellStyle name="Comma 5 4 3 3 5" xfId="27857" xr:uid="{172890C4-1041-44D1-BEF1-1577035A3294}"/>
    <cellStyle name="Comma 5 4 3 4" xfId="14107" xr:uid="{00000000-0005-0000-0000-000013370000}"/>
    <cellStyle name="Comma 5 4 3 4 2" xfId="23506" xr:uid="{6CEA7905-0CBF-4724-9E9A-392DE67745AB}"/>
    <cellStyle name="Comma 5 4 3 4 2 2" xfId="26769" xr:uid="{B90421E9-69B1-41D2-8418-5A17DD059802}"/>
    <cellStyle name="Comma 5 4 3 4 2 2 2" xfId="33293" xr:uid="{68EDB82F-E961-4483-9BD0-6C649E919624}"/>
    <cellStyle name="Comma 5 4 3 4 2 3" xfId="30032" xr:uid="{27825EE6-E14F-434F-B801-A6F896DC3168}"/>
    <cellStyle name="Comma 5 4 3 4 3" xfId="22419" xr:uid="{301DD0D0-8163-4242-819B-88A6E21EE8B4}"/>
    <cellStyle name="Comma 5 4 3 4 3 2" xfId="25682" xr:uid="{CEDDAF85-7B7D-45B7-9FB3-78571B33B44C}"/>
    <cellStyle name="Comma 5 4 3 4 3 2 2" xfId="32206" xr:uid="{4287BC6D-9AF7-4835-B64E-7E3C964FA1BC}"/>
    <cellStyle name="Comma 5 4 3 4 3 3" xfId="28945" xr:uid="{4E0913F0-F46F-4BEB-8591-8E0E36A0C290}"/>
    <cellStyle name="Comma 5 4 3 4 4" xfId="24595" xr:uid="{9B8D6F33-2DC3-40D6-B592-6C5B37328FF4}"/>
    <cellStyle name="Comma 5 4 3 4 4 2" xfId="31119" xr:uid="{312609F3-352C-4FCD-BD04-BEAFC3AC8313}"/>
    <cellStyle name="Comma 5 4 3 4 5" xfId="27858" xr:uid="{44F9DC75-5DF2-47FD-B891-B7D560A4AD8E}"/>
    <cellStyle name="Comma 5 4 3 5" xfId="23501" xr:uid="{B1D643C5-B223-46CD-A9B6-D5DB1CF2171C}"/>
    <cellStyle name="Comma 5 4 3 5 2" xfId="26764" xr:uid="{94052CAA-148F-408C-826B-248B4FDAF78D}"/>
    <cellStyle name="Comma 5 4 3 5 2 2" xfId="33288" xr:uid="{CA0959D9-1477-4A83-9CA8-B7ABCB240513}"/>
    <cellStyle name="Comma 5 4 3 5 3" xfId="30027" xr:uid="{EC437762-8CA7-456B-B123-9D048F9EBDAC}"/>
    <cellStyle name="Comma 5 4 3 6" xfId="22414" xr:uid="{7E4B2D1B-803C-4AFD-8244-64ED238E1B52}"/>
    <cellStyle name="Comma 5 4 3 6 2" xfId="25677" xr:uid="{F292A427-8B87-4322-9A63-BAFEBB39E465}"/>
    <cellStyle name="Comma 5 4 3 6 2 2" xfId="32201" xr:uid="{1E8F0312-D558-46A9-B59A-DA92BB889380}"/>
    <cellStyle name="Comma 5 4 3 6 3" xfId="28940" xr:uid="{722147AC-2989-4451-86EC-45152D5AC885}"/>
    <cellStyle name="Comma 5 4 3 7" xfId="24590" xr:uid="{2111AF1F-A7DE-40DA-98C6-81E71B85EF80}"/>
    <cellStyle name="Comma 5 4 3 7 2" xfId="31114" xr:uid="{F87B0B47-D0F0-4BE3-A4B9-930D60C0023D}"/>
    <cellStyle name="Comma 5 4 3 8" xfId="27853" xr:uid="{7BA56FEC-7BE6-4515-8B81-22B17335863F}"/>
    <cellStyle name="Comma 5 4 4" xfId="14108" xr:uid="{00000000-0005-0000-0000-000014370000}"/>
    <cellStyle name="Comma 5 4 4 2" xfId="14109" xr:uid="{00000000-0005-0000-0000-000015370000}"/>
    <cellStyle name="Comma 5 4 4 2 2" xfId="23508" xr:uid="{1A02A02E-DF05-4D52-A442-3C63964CD7C8}"/>
    <cellStyle name="Comma 5 4 4 2 2 2" xfId="26771" xr:uid="{974544EC-212E-4202-B7E4-42CD75831056}"/>
    <cellStyle name="Comma 5 4 4 2 2 2 2" xfId="33295" xr:uid="{BD130006-87D9-4BDD-BC9C-24AA74D20544}"/>
    <cellStyle name="Comma 5 4 4 2 2 3" xfId="30034" xr:uid="{B6A2F0BD-3000-4EB0-9F6B-037FAA44D5F4}"/>
    <cellStyle name="Comma 5 4 4 2 3" xfId="22421" xr:uid="{9D897AD8-2A21-49F7-A6CE-92B22C12D5EC}"/>
    <cellStyle name="Comma 5 4 4 2 3 2" xfId="25684" xr:uid="{FE9846F9-A509-473D-A4F5-1A4C8EE9653B}"/>
    <cellStyle name="Comma 5 4 4 2 3 2 2" xfId="32208" xr:uid="{C5C9AFD0-E50D-4BE5-8A5D-DBDCF24523BB}"/>
    <cellStyle name="Comma 5 4 4 2 3 3" xfId="28947" xr:uid="{54EE948E-E148-420E-ADC9-0DFBCC06E914}"/>
    <cellStyle name="Comma 5 4 4 2 4" xfId="24597" xr:uid="{40B12DBF-DEA8-4B9D-A71C-239F1F366795}"/>
    <cellStyle name="Comma 5 4 4 2 4 2" xfId="31121" xr:uid="{A12A3506-50C4-45E6-B855-4CAAE20DE93D}"/>
    <cellStyle name="Comma 5 4 4 2 5" xfId="27860" xr:uid="{58EEB6D0-4271-4731-86C5-9F7C5B3B66E2}"/>
    <cellStyle name="Comma 5 4 4 3" xfId="14110" xr:uid="{00000000-0005-0000-0000-000016370000}"/>
    <cellStyle name="Comma 5 4 4 3 2" xfId="23509" xr:uid="{05911072-6B4F-40EC-8043-263DCC36B9AD}"/>
    <cellStyle name="Comma 5 4 4 3 2 2" xfId="26772" xr:uid="{386E5A82-B2A8-486E-ADF9-B332A151C722}"/>
    <cellStyle name="Comma 5 4 4 3 2 2 2" xfId="33296" xr:uid="{589F0B78-409C-4EA6-B93C-151E7D774D97}"/>
    <cellStyle name="Comma 5 4 4 3 2 3" xfId="30035" xr:uid="{BF932778-CF0D-4218-A822-B7A8867B888C}"/>
    <cellStyle name="Comma 5 4 4 3 3" xfId="22422" xr:uid="{4361F6DF-06E8-4EB7-AD50-FE551FE09AA0}"/>
    <cellStyle name="Comma 5 4 4 3 3 2" xfId="25685" xr:uid="{E7C60719-2999-44C0-8B5C-CA0271C32DE8}"/>
    <cellStyle name="Comma 5 4 4 3 3 2 2" xfId="32209" xr:uid="{5F4D336A-CFD3-4E61-BEF0-ED9B387B6BBD}"/>
    <cellStyle name="Comma 5 4 4 3 3 3" xfId="28948" xr:uid="{4539D239-0C2C-4E82-8780-B5FC41C0B7BC}"/>
    <cellStyle name="Comma 5 4 4 3 4" xfId="24598" xr:uid="{197E9D99-73CC-4A1D-8D67-C3B893954169}"/>
    <cellStyle name="Comma 5 4 4 3 4 2" xfId="31122" xr:uid="{93499F1F-539B-4752-AAFF-2A1D27ABA260}"/>
    <cellStyle name="Comma 5 4 4 3 5" xfId="27861" xr:uid="{AFDC3D2D-0A0D-4327-8673-C39640601714}"/>
    <cellStyle name="Comma 5 4 4 4" xfId="23507" xr:uid="{F96C55F7-A43A-41DC-BBD5-71354D945E62}"/>
    <cellStyle name="Comma 5 4 4 4 2" xfId="26770" xr:uid="{DE71D327-0301-48FB-8355-7A74660BE96C}"/>
    <cellStyle name="Comma 5 4 4 4 2 2" xfId="33294" xr:uid="{D05125DC-896B-461E-8E48-E9D385EE7FB3}"/>
    <cellStyle name="Comma 5 4 4 4 3" xfId="30033" xr:uid="{A4EFBACE-DBAE-4E46-A307-03FFAB5CA26D}"/>
    <cellStyle name="Comma 5 4 4 5" xfId="22420" xr:uid="{30056A3D-EB9F-4028-BAE9-07FE570BA16D}"/>
    <cellStyle name="Comma 5 4 4 5 2" xfId="25683" xr:uid="{756F7F88-C44E-40D0-BA95-54662D9FB8FE}"/>
    <cellStyle name="Comma 5 4 4 5 2 2" xfId="32207" xr:uid="{7B1A8726-15E9-4E20-B4C7-15BAEBB89538}"/>
    <cellStyle name="Comma 5 4 4 5 3" xfId="28946" xr:uid="{57F50E9D-7963-437A-961D-1EF9ADD34871}"/>
    <cellStyle name="Comma 5 4 4 6" xfId="24596" xr:uid="{9D76FCD6-7D7E-483F-8041-1E3053C660C6}"/>
    <cellStyle name="Comma 5 4 4 6 2" xfId="31120" xr:uid="{FF57BD90-5ED4-494A-9CD2-21BE2141226F}"/>
    <cellStyle name="Comma 5 4 4 7" xfId="27859" xr:uid="{2E72C664-F161-4CBD-95F4-AAC2E1B97C63}"/>
    <cellStyle name="Comma 5 4 5" xfId="14111" xr:uid="{00000000-0005-0000-0000-000017370000}"/>
    <cellStyle name="Comma 5 4 5 2" xfId="14112" xr:uid="{00000000-0005-0000-0000-000018370000}"/>
    <cellStyle name="Comma 5 4 5 2 2" xfId="23511" xr:uid="{08C89363-52BD-4372-9835-D2C642A3E015}"/>
    <cellStyle name="Comma 5 4 5 2 2 2" xfId="26774" xr:uid="{5B5FB6B1-5A49-4F3D-963C-17B1B5B9269F}"/>
    <cellStyle name="Comma 5 4 5 2 2 2 2" xfId="33298" xr:uid="{02FB4BDF-9DED-49D5-8FD2-BF486E74B3A6}"/>
    <cellStyle name="Comma 5 4 5 2 2 3" xfId="30037" xr:uid="{AD6A5FAE-966D-492C-8E15-16B8ADC0B8B2}"/>
    <cellStyle name="Comma 5 4 5 2 3" xfId="22424" xr:uid="{263E28B4-264D-434C-AF59-EFCC2FD61EF0}"/>
    <cellStyle name="Comma 5 4 5 2 3 2" xfId="25687" xr:uid="{EFD1FC4A-838F-4A03-9764-576E7C3FE084}"/>
    <cellStyle name="Comma 5 4 5 2 3 2 2" xfId="32211" xr:uid="{5EC73C46-6F55-4440-AAE6-7E4CB09C7A7A}"/>
    <cellStyle name="Comma 5 4 5 2 3 3" xfId="28950" xr:uid="{3E3142E5-CABD-4136-902D-E301C5771B62}"/>
    <cellStyle name="Comma 5 4 5 2 4" xfId="24600" xr:uid="{5D9C31AE-1ACD-4BB2-A434-3174E792DAC2}"/>
    <cellStyle name="Comma 5 4 5 2 4 2" xfId="31124" xr:uid="{0B0C1292-B31E-4E00-84FE-D318E4BD8C4B}"/>
    <cellStyle name="Comma 5 4 5 2 5" xfId="27863" xr:uid="{0FE54466-0DBE-49C8-9411-F403E85DA640}"/>
    <cellStyle name="Comma 5 4 5 3" xfId="14113" xr:uid="{00000000-0005-0000-0000-000019370000}"/>
    <cellStyle name="Comma 5 4 5 3 2" xfId="23512" xr:uid="{CA4F4453-44CF-418F-AA8A-A4DECF1F8B48}"/>
    <cellStyle name="Comma 5 4 5 3 2 2" xfId="26775" xr:uid="{0A571825-EBDC-449F-8C17-6C7D8CADC740}"/>
    <cellStyle name="Comma 5 4 5 3 2 2 2" xfId="33299" xr:uid="{FC22BE8D-BF9F-4BF2-B5EF-AE3F2A55A976}"/>
    <cellStyle name="Comma 5 4 5 3 2 3" xfId="30038" xr:uid="{30D0A938-1936-4E52-8B8F-F41F218582E1}"/>
    <cellStyle name="Comma 5 4 5 3 3" xfId="22425" xr:uid="{A8FB6C56-9C43-479D-B416-3F8BF2FD840D}"/>
    <cellStyle name="Comma 5 4 5 3 3 2" xfId="25688" xr:uid="{D5854798-DF5D-4E5F-8B94-384660134EB1}"/>
    <cellStyle name="Comma 5 4 5 3 3 2 2" xfId="32212" xr:uid="{E5C85CFC-7D4F-465E-B9DC-6F45210B5BDA}"/>
    <cellStyle name="Comma 5 4 5 3 3 3" xfId="28951" xr:uid="{771DF485-D5F3-4D51-90EB-D5A500179543}"/>
    <cellStyle name="Comma 5 4 5 3 4" xfId="24601" xr:uid="{2971BFC2-864E-4917-9380-05F42BD14E69}"/>
    <cellStyle name="Comma 5 4 5 3 4 2" xfId="31125" xr:uid="{7D9302AA-0947-4E5A-A5C3-4F2BAE792321}"/>
    <cellStyle name="Comma 5 4 5 3 5" xfId="27864" xr:uid="{9CF8DE05-884B-428A-8771-5690BB013C15}"/>
    <cellStyle name="Comma 5 4 5 4" xfId="23510" xr:uid="{433B0CAD-6572-4344-B22B-B044BBF6E611}"/>
    <cellStyle name="Comma 5 4 5 4 2" xfId="26773" xr:uid="{30E4E928-7912-4B25-830D-86512F15B117}"/>
    <cellStyle name="Comma 5 4 5 4 2 2" xfId="33297" xr:uid="{63DAF9C8-9C52-49F1-96E0-6DE5B7576EB7}"/>
    <cellStyle name="Comma 5 4 5 4 3" xfId="30036" xr:uid="{4CB54104-5623-421D-921A-5D9359313116}"/>
    <cellStyle name="Comma 5 4 5 5" xfId="22423" xr:uid="{AACD2CEF-386C-459C-B9A7-B76533AE24A5}"/>
    <cellStyle name="Comma 5 4 5 5 2" xfId="25686" xr:uid="{637FF0CC-2FB6-4E94-8313-69C90F67C108}"/>
    <cellStyle name="Comma 5 4 5 5 2 2" xfId="32210" xr:uid="{33549EEF-153F-47A5-961A-98EE6473B777}"/>
    <cellStyle name="Comma 5 4 5 5 3" xfId="28949" xr:uid="{CC886242-E953-46A4-A114-7B4A89858D37}"/>
    <cellStyle name="Comma 5 4 5 6" xfId="24599" xr:uid="{6DE127C1-030A-4495-9244-5039C057EADE}"/>
    <cellStyle name="Comma 5 4 5 6 2" xfId="31123" xr:uid="{52F1A688-89B4-4FAD-9CAE-4081E682F9D6}"/>
    <cellStyle name="Comma 5 4 5 7" xfId="27862" xr:uid="{6068BB28-7346-4B4C-B8D5-3FED5762F129}"/>
    <cellStyle name="Comma 5 4 6" xfId="14114" xr:uid="{00000000-0005-0000-0000-00001A370000}"/>
    <cellStyle name="Comma 5 4 6 2" xfId="23513" xr:uid="{EAD23FD1-F4E2-47EE-8C2E-C5992CD2613A}"/>
    <cellStyle name="Comma 5 4 6 2 2" xfId="26776" xr:uid="{D958E337-EDBE-40EF-B7AC-6DD118B12712}"/>
    <cellStyle name="Comma 5 4 6 2 2 2" xfId="33300" xr:uid="{FC2AF58D-9EF8-4B4B-B588-6A259DE35C59}"/>
    <cellStyle name="Comma 5 4 6 2 3" xfId="30039" xr:uid="{4A67AD7C-17BE-4E49-9D01-E2CD860A7380}"/>
    <cellStyle name="Comma 5 4 6 3" xfId="22426" xr:uid="{EDF14E47-97B3-4840-A0A1-307329D3DEA4}"/>
    <cellStyle name="Comma 5 4 6 3 2" xfId="25689" xr:uid="{8669E25D-CEEA-43FF-9E3F-B37A097A7C96}"/>
    <cellStyle name="Comma 5 4 6 3 2 2" xfId="32213" xr:uid="{35A51071-31EE-498E-825C-2953C46ACE7E}"/>
    <cellStyle name="Comma 5 4 6 3 3" xfId="28952" xr:uid="{2C1DE9ED-77AB-47A8-A593-26901C9DBF30}"/>
    <cellStyle name="Comma 5 4 6 4" xfId="24602" xr:uid="{581A15F8-604B-4400-BEBA-ABA7445363D2}"/>
    <cellStyle name="Comma 5 4 6 4 2" xfId="31126" xr:uid="{5143BDE1-8C93-4746-B272-7CD342B15D5C}"/>
    <cellStyle name="Comma 5 4 6 5" xfId="27865" xr:uid="{628F2482-AC7B-4D3F-8BF7-F6E9F3A5FEDD}"/>
    <cellStyle name="Comma 5 4 7" xfId="14115" xr:uid="{00000000-0005-0000-0000-00001B370000}"/>
    <cellStyle name="Comma 5 4 7 2" xfId="23514" xr:uid="{AEE7308B-DFB0-48EB-A7AE-09A717318C6D}"/>
    <cellStyle name="Comma 5 4 7 2 2" xfId="26777" xr:uid="{1BBC525F-47C6-4E47-94D5-93DE5159C57F}"/>
    <cellStyle name="Comma 5 4 7 2 2 2" xfId="33301" xr:uid="{4CC22462-F28A-40A2-839F-A918123DABBD}"/>
    <cellStyle name="Comma 5 4 7 2 3" xfId="30040" xr:uid="{E82ACFBC-FAEB-4AFF-8EA2-25F328523B26}"/>
    <cellStyle name="Comma 5 4 7 3" xfId="22427" xr:uid="{C8E445AA-2D69-45EB-8C72-4F02CEC00450}"/>
    <cellStyle name="Comma 5 4 7 3 2" xfId="25690" xr:uid="{65782D16-D253-4CFC-9E65-3494BE68645F}"/>
    <cellStyle name="Comma 5 4 7 3 2 2" xfId="32214" xr:uid="{9680FD90-17DB-4AD3-B3F5-75D15D53437A}"/>
    <cellStyle name="Comma 5 4 7 3 3" xfId="28953" xr:uid="{9D799EB9-594B-4E1B-B1D3-BF14D4D8C13C}"/>
    <cellStyle name="Comma 5 4 7 4" xfId="24603" xr:uid="{94481D9D-3167-4F09-ADA9-4A28F4CA1805}"/>
    <cellStyle name="Comma 5 4 7 4 2" xfId="31127" xr:uid="{99A6CBC5-00E1-4301-9820-540305659AA8}"/>
    <cellStyle name="Comma 5 4 7 5" xfId="27866" xr:uid="{7AC2586E-C0A0-4296-8133-364E5DBC665A}"/>
    <cellStyle name="Comma 5 4 8" xfId="14116" xr:uid="{00000000-0005-0000-0000-00001C370000}"/>
    <cellStyle name="Comma 5 4 8 2" xfId="23515" xr:uid="{FB7BA981-E8FB-4E3F-B676-EBC3E9B14CEB}"/>
    <cellStyle name="Comma 5 4 8 2 2" xfId="26778" xr:uid="{95BEA6FA-F01E-41DC-96D8-09A8AA52863D}"/>
    <cellStyle name="Comma 5 4 8 2 2 2" xfId="33302" xr:uid="{A8CA1D14-F4FF-4F99-BF6A-E323AC0166AC}"/>
    <cellStyle name="Comma 5 4 8 2 3" xfId="30041" xr:uid="{B4564492-DBF7-40D5-9683-DE7B1FAE9AE6}"/>
    <cellStyle name="Comma 5 4 8 3" xfId="22428" xr:uid="{37E4BEEB-26C1-462B-9BDF-9D5BD811ED5C}"/>
    <cellStyle name="Comma 5 4 8 3 2" xfId="25691" xr:uid="{9E9BE9EB-CD17-4E92-9362-A485DA570665}"/>
    <cellStyle name="Comma 5 4 8 3 2 2" xfId="32215" xr:uid="{3C04AC1B-B852-4661-83FE-322348ABF44E}"/>
    <cellStyle name="Comma 5 4 8 3 3" xfId="28954" xr:uid="{C0C9F2EE-D535-494C-A962-005D9C072D4C}"/>
    <cellStyle name="Comma 5 4 8 4" xfId="24604" xr:uid="{86C5FA52-67FC-4149-BEAE-93456EB30D97}"/>
    <cellStyle name="Comma 5 4 8 4 2" xfId="31128" xr:uid="{B0994ADE-0AD6-4BD5-9EE3-A496070334C2}"/>
    <cellStyle name="Comma 5 4 8 5" xfId="27867" xr:uid="{A9241CF6-F531-4413-B300-3CF294127F31}"/>
    <cellStyle name="Comma 5 4 9" xfId="23485" xr:uid="{811710DC-1C45-49F1-839F-85C4E6FB4812}"/>
    <cellStyle name="Comma 5 4 9 2" xfId="26748" xr:uid="{B668AC88-31BD-48FF-BB0D-BB6C3AFD2718}"/>
    <cellStyle name="Comma 5 4 9 2 2" xfId="33272" xr:uid="{A7A43EEA-90DD-4A95-8FE6-717B7D15A3A1}"/>
    <cellStyle name="Comma 5 4 9 3" xfId="30011" xr:uid="{783B2C06-8320-4FE7-BDEB-BB84CEB311FB}"/>
    <cellStyle name="Comma 5 5" xfId="14117" xr:uid="{00000000-0005-0000-0000-00001D370000}"/>
    <cellStyle name="Comma 5 5 2" xfId="14118" xr:uid="{00000000-0005-0000-0000-00001E370000}"/>
    <cellStyle name="Comma 5 5 2 2" xfId="23517" xr:uid="{AE20430A-6A2F-40D1-8F44-C04F3BCEA78F}"/>
    <cellStyle name="Comma 5 5 2 2 2" xfId="26780" xr:uid="{891A60BD-A62D-433C-A04D-FCB496C60960}"/>
    <cellStyle name="Comma 5 5 2 2 2 2" xfId="33304" xr:uid="{F901086A-3A8C-4BE7-B184-317F5A5CA792}"/>
    <cellStyle name="Comma 5 5 2 2 3" xfId="30043" xr:uid="{5878A1FD-6850-4299-B9CE-3DC78F49F8CC}"/>
    <cellStyle name="Comma 5 5 2 3" xfId="22430" xr:uid="{F9AEFE57-6753-4E76-8E7F-041E329CE2AF}"/>
    <cellStyle name="Comma 5 5 2 3 2" xfId="25693" xr:uid="{E2E5BCB6-A66E-4DD8-BF29-9E5A1DF66682}"/>
    <cellStyle name="Comma 5 5 2 3 2 2" xfId="32217" xr:uid="{061E49CA-D01F-46AB-A1DF-AA8EBD62F4C4}"/>
    <cellStyle name="Comma 5 5 2 3 3" xfId="28956" xr:uid="{F77191C5-170C-44F9-A8EF-FBF9277EB879}"/>
    <cellStyle name="Comma 5 5 2 4" xfId="24606" xr:uid="{DAB74B17-7224-4107-8CF6-090EB26D0D97}"/>
    <cellStyle name="Comma 5 5 2 4 2" xfId="31130" xr:uid="{F67449E3-E326-4381-AB2C-92E51A3507F8}"/>
    <cellStyle name="Comma 5 5 2 5" xfId="27869" xr:uid="{ED0BBE92-292B-463E-A3EB-85F05611486E}"/>
    <cellStyle name="Comma 5 5 3" xfId="23516" xr:uid="{A8922093-19FC-43BF-936F-D18C99E8082A}"/>
    <cellStyle name="Comma 5 5 3 2" xfId="26779" xr:uid="{7015A379-1968-462B-BCA1-9452312A6858}"/>
    <cellStyle name="Comma 5 5 3 2 2" xfId="33303" xr:uid="{263D9B80-E9E5-4268-A158-176620B9EDE8}"/>
    <cellStyle name="Comma 5 5 3 3" xfId="30042" xr:uid="{159331CC-5255-4700-9B7F-E1FB21D12163}"/>
    <cellStyle name="Comma 5 5 4" xfId="22429" xr:uid="{F4F77174-0A1B-4DE1-9C96-B1C9D95A44CA}"/>
    <cellStyle name="Comma 5 5 4 2" xfId="25692" xr:uid="{FEFA3CF0-5AE2-4A33-A4B2-48C6B9DCC0BA}"/>
    <cellStyle name="Comma 5 5 4 2 2" xfId="32216" xr:uid="{31739865-DE63-460D-A8B9-102F056E93DF}"/>
    <cellStyle name="Comma 5 5 4 3" xfId="28955" xr:uid="{C8D5B152-F29B-43D4-ACE1-112753395640}"/>
    <cellStyle name="Comma 5 5 5" xfId="24605" xr:uid="{2465CEF8-A7C7-47F7-9000-E8F601C5C3EF}"/>
    <cellStyle name="Comma 5 5 5 2" xfId="31129" xr:uid="{99BCAA1C-7280-4C65-A3E2-AF923CB06EF5}"/>
    <cellStyle name="Comma 5 5 6" xfId="27868" xr:uid="{833C34BC-791C-4038-A8A4-CEF352C18E20}"/>
    <cellStyle name="Comma 5 6" xfId="14119" xr:uid="{00000000-0005-0000-0000-00001F370000}"/>
    <cellStyle name="Comma 5 6 2" xfId="14120" xr:uid="{00000000-0005-0000-0000-000020370000}"/>
    <cellStyle name="Comma 5 6 2 2" xfId="23519" xr:uid="{D618FF66-7BF4-4E37-8ED7-E22EC7450739}"/>
    <cellStyle name="Comma 5 6 2 2 2" xfId="26782" xr:uid="{B4821AAA-388E-422C-A7B4-1EAF7CD517DF}"/>
    <cellStyle name="Comma 5 6 2 2 2 2" xfId="33306" xr:uid="{6B87E339-D4F4-425F-B24C-A17CDCB3759B}"/>
    <cellStyle name="Comma 5 6 2 2 3" xfId="30045" xr:uid="{8068BC0E-C44D-4E82-98B2-DAB5C60D66C5}"/>
    <cellStyle name="Comma 5 6 2 3" xfId="22432" xr:uid="{20067240-B7A8-460B-9E0A-0BBBC529740D}"/>
    <cellStyle name="Comma 5 6 2 3 2" xfId="25695" xr:uid="{CAAA0514-B40A-4C7F-BDB8-81BF9E8F3082}"/>
    <cellStyle name="Comma 5 6 2 3 2 2" xfId="32219" xr:uid="{E4C3B6EA-94C1-42F9-9EB0-D304DEAC20D8}"/>
    <cellStyle name="Comma 5 6 2 3 3" xfId="28958" xr:uid="{E616DCA4-DB3F-4D45-9B30-37DE33F0420D}"/>
    <cellStyle name="Comma 5 6 2 4" xfId="24608" xr:uid="{97FA3E04-7CEE-4168-A8B0-46271C88EDBA}"/>
    <cellStyle name="Comma 5 6 2 4 2" xfId="31132" xr:uid="{38BC79C0-EE77-40BD-B099-508EAC8ADC03}"/>
    <cellStyle name="Comma 5 6 2 5" xfId="27871" xr:uid="{AACAA5A6-2FE4-4BF9-9DBA-D43B587D1F84}"/>
    <cellStyle name="Comma 5 6 3" xfId="23518" xr:uid="{03CE2EEA-6566-4E19-8588-9B88812B2BF7}"/>
    <cellStyle name="Comma 5 6 3 2" xfId="26781" xr:uid="{D5DD9E85-B155-483D-82C6-F8149F61961D}"/>
    <cellStyle name="Comma 5 6 3 2 2" xfId="33305" xr:uid="{14A5F6C2-1BD2-4F90-B146-E000B467F500}"/>
    <cellStyle name="Comma 5 6 3 3" xfId="30044" xr:uid="{C3C96C36-4E79-431B-BB2A-32B79A3B37EF}"/>
    <cellStyle name="Comma 5 6 4" xfId="22431" xr:uid="{8981424E-7245-4604-A532-11AA69073173}"/>
    <cellStyle name="Comma 5 6 4 2" xfId="25694" xr:uid="{15A453F4-2ADC-4577-ADA0-FBAAAD262585}"/>
    <cellStyle name="Comma 5 6 4 2 2" xfId="32218" xr:uid="{DAF548C9-A789-4174-A915-D69ECFF5B893}"/>
    <cellStyle name="Comma 5 6 4 3" xfId="28957" xr:uid="{049B11D3-A033-440C-946C-CD58D1F80347}"/>
    <cellStyle name="Comma 5 6 5" xfId="24607" xr:uid="{86583104-3299-46B2-BFDB-3DAB57CD52A4}"/>
    <cellStyle name="Comma 5 6 5 2" xfId="31131" xr:uid="{6E59F5EC-18D6-48B3-9339-4A89476EC352}"/>
    <cellStyle name="Comma 5 6 6" xfId="27870" xr:uid="{C8C07963-3D80-455B-BB69-D774A4B90783}"/>
    <cellStyle name="Comma 5 7" xfId="14121" xr:uid="{00000000-0005-0000-0000-000021370000}"/>
    <cellStyle name="Comma 5 7 2" xfId="23520" xr:uid="{20A0472D-BA61-4427-A8E8-CFD0C3C4E899}"/>
    <cellStyle name="Comma 5 7 2 2" xfId="26783" xr:uid="{2578E316-404E-47B5-913E-A7DB48D30AD6}"/>
    <cellStyle name="Comma 5 7 2 2 2" xfId="33307" xr:uid="{FEB3B720-14DC-43E7-BE25-AC312C883CF0}"/>
    <cellStyle name="Comma 5 7 2 3" xfId="30046" xr:uid="{11D4E4E6-00AB-4594-BDC1-FA5A17F5CE56}"/>
    <cellStyle name="Comma 5 7 3" xfId="22433" xr:uid="{9B9BF63E-FBE6-4C81-86C4-B687B1570C53}"/>
    <cellStyle name="Comma 5 7 3 2" xfId="25696" xr:uid="{FA0FCD55-36C9-4BBA-A102-613FC528D667}"/>
    <cellStyle name="Comma 5 7 3 2 2" xfId="32220" xr:uid="{A473C6C7-049A-4447-A9E4-FFA4DEDD5824}"/>
    <cellStyle name="Comma 5 7 3 3" xfId="28959" xr:uid="{15BF1CB8-0304-44E3-8E8B-60543EAD6404}"/>
    <cellStyle name="Comma 5 7 4" xfId="24609" xr:uid="{961D1060-7604-4BF2-A468-8AF19F1D0767}"/>
    <cellStyle name="Comma 5 7 4 2" xfId="31133" xr:uid="{F80E845C-C4BC-4927-8D4A-B1C0915989F2}"/>
    <cellStyle name="Comma 5 7 5" xfId="27872" xr:uid="{B45D6188-1DD9-4C1C-86A5-4C350C3DD668}"/>
    <cellStyle name="Comma 5 8" xfId="14122" xr:uid="{00000000-0005-0000-0000-000022370000}"/>
    <cellStyle name="Comma 5 8 2" xfId="23521" xr:uid="{2413D724-A891-486E-A46C-1FCE77015037}"/>
    <cellStyle name="Comma 5 8 2 2" xfId="26784" xr:uid="{7B6FAF02-BDF9-4DC0-86F0-31BB733564D8}"/>
    <cellStyle name="Comma 5 8 2 2 2" xfId="33308" xr:uid="{355797CD-EDB0-4EF7-86B6-9708ACD634D3}"/>
    <cellStyle name="Comma 5 8 2 3" xfId="30047" xr:uid="{8DD0FED0-0093-4819-B88F-9A64AEAF2A9B}"/>
    <cellStyle name="Comma 5 8 3" xfId="22434" xr:uid="{4F4FE2C8-2E27-4978-B65D-CEF5D1ABB479}"/>
    <cellStyle name="Comma 5 8 3 2" xfId="25697" xr:uid="{923BE6BB-0FF3-452D-839D-B8334F27734A}"/>
    <cellStyle name="Comma 5 8 3 2 2" xfId="32221" xr:uid="{93819555-B03E-43A4-9414-D82DD98DA7D4}"/>
    <cellStyle name="Comma 5 8 3 3" xfId="28960" xr:uid="{A0634B53-BAD4-4547-B6DB-C2E12FFECB8E}"/>
    <cellStyle name="Comma 5 8 4" xfId="24610" xr:uid="{0AA77BDD-95A0-4ABF-920A-89FE5406B8F0}"/>
    <cellStyle name="Comma 5 8 4 2" xfId="31134" xr:uid="{2A3AFEAF-B285-4262-9709-21A61734DDE7}"/>
    <cellStyle name="Comma 5 8 5" xfId="27873" xr:uid="{DA6B4E12-099D-4181-8216-534F9FF510FE}"/>
    <cellStyle name="Comma 5 9" xfId="14123" xr:uid="{00000000-0005-0000-0000-000023370000}"/>
    <cellStyle name="Comma 5 9 2" xfId="23522" xr:uid="{6E25F407-840E-49D7-9EA4-89C099FF7C8F}"/>
    <cellStyle name="Comma 5 9 2 2" xfId="26785" xr:uid="{79769C1B-78DF-4EF4-8B46-5FBBA5D8DC00}"/>
    <cellStyle name="Comma 5 9 2 2 2" xfId="33309" xr:uid="{94BC8DBC-E628-47B2-A381-CE5773E5F059}"/>
    <cellStyle name="Comma 5 9 2 3" xfId="30048" xr:uid="{DFA49DAE-48F4-4E6B-A7B6-854A1AAC9819}"/>
    <cellStyle name="Comma 5 9 3" xfId="22435" xr:uid="{4FB77914-B370-446E-8BF4-C8169D0B4970}"/>
    <cellStyle name="Comma 5 9 3 2" xfId="25698" xr:uid="{0A05429E-8D29-4BEF-89B1-C56CC8A69C51}"/>
    <cellStyle name="Comma 5 9 3 2 2" xfId="32222" xr:uid="{7F6FF91C-1A81-4CA2-A36B-0393994049C1}"/>
    <cellStyle name="Comma 5 9 3 3" xfId="28961" xr:uid="{EDFF40C1-E9A5-47CE-BA81-1961AFFDA796}"/>
    <cellStyle name="Comma 5 9 4" xfId="24611" xr:uid="{6CA0B4A8-2090-4ED8-B4CC-5541967808CF}"/>
    <cellStyle name="Comma 5 9 4 2" xfId="31135" xr:uid="{9C4B11DC-F44C-4E5A-BA04-D863BDDE447B}"/>
    <cellStyle name="Comma 5 9 5" xfId="27874" xr:uid="{8210237B-C472-4F93-8C6E-8EE1557B2F84}"/>
    <cellStyle name="Comma 6" xfId="14124" xr:uid="{00000000-0005-0000-0000-000024370000}"/>
    <cellStyle name="Comma 6 10" xfId="22436" xr:uid="{E944824F-F8A5-4446-BFDD-990752E8E20C}"/>
    <cellStyle name="Comma 6 10 2" xfId="25699" xr:uid="{5CFEAB12-E611-4E7F-8FBA-0CBB82D29126}"/>
    <cellStyle name="Comma 6 10 2 2" xfId="32223" xr:uid="{F5C57F4D-2270-4690-9436-4898F23B38FE}"/>
    <cellStyle name="Comma 6 10 3" xfId="28962" xr:uid="{D0FB342C-6E42-4A12-8A84-2E6F031864F8}"/>
    <cellStyle name="Comma 6 11" xfId="24612" xr:uid="{3B8527F5-8655-4268-AF17-5A060A51A93E}"/>
    <cellStyle name="Comma 6 11 2" xfId="31136" xr:uid="{9D2A4B9D-76F7-418F-8E61-EECF7C267C52}"/>
    <cellStyle name="Comma 6 12" xfId="27875" xr:uid="{5A86A5A1-0FF7-4A25-BEAD-B1AF5EF52E57}"/>
    <cellStyle name="Comma 6 2" xfId="14125" xr:uid="{00000000-0005-0000-0000-000025370000}"/>
    <cellStyle name="Comma 6 2 10" xfId="22437" xr:uid="{8D3D7128-140B-4FBA-8C09-A2FAEEBC9BB7}"/>
    <cellStyle name="Comma 6 2 10 2" xfId="25700" xr:uid="{74DDF28A-ACDE-4DCE-AC8D-2B644E32E1C8}"/>
    <cellStyle name="Comma 6 2 10 2 2" xfId="32224" xr:uid="{010B252B-8F3D-4DB7-9936-D9773CB3AA3D}"/>
    <cellStyle name="Comma 6 2 10 3" xfId="28963" xr:uid="{A0DFEB17-AC79-40BF-B4C4-629C3839067F}"/>
    <cellStyle name="Comma 6 2 11" xfId="24613" xr:uid="{633376BB-F774-4454-91A0-A5B96B3F7DA8}"/>
    <cellStyle name="Comma 6 2 11 2" xfId="31137" xr:uid="{D972FDB5-9761-47F7-8152-471C000F5EA7}"/>
    <cellStyle name="Comma 6 2 12" xfId="27876" xr:uid="{8D95EFA0-4C4C-4390-A106-9B8E7713BC8D}"/>
    <cellStyle name="Comma 6 2 2" xfId="14126" xr:uid="{00000000-0005-0000-0000-000026370000}"/>
    <cellStyle name="Comma 6 2 2 10" xfId="24614" xr:uid="{D52DD5DD-55F5-46CA-9654-0A57CEA1FA3B}"/>
    <cellStyle name="Comma 6 2 2 10 2" xfId="31138" xr:uid="{D68C2531-806F-43F8-B7B1-7A3C0169168E}"/>
    <cellStyle name="Comma 6 2 2 11" xfId="27877" xr:uid="{A49A76E5-0E03-4132-BFD1-40D5B46FE729}"/>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1" xr:uid="{986945D6-67D9-41E5-B735-5E73B4037DF6}"/>
    <cellStyle name="Comma 6 2 2 2 2 2 2 2 2" xfId="33315" xr:uid="{7F805CF2-FFAF-40FF-A772-AA581480CF9E}"/>
    <cellStyle name="Comma 6 2 2 2 2 2 2 3" xfId="30054" xr:uid="{1E7AAB22-80AB-43B5-A5BA-2633844E3634}"/>
    <cellStyle name="Comma 6 2 2 2 2 2 3" xfId="22441" xr:uid="{58DE24A5-D85F-4C34-9671-C2D97FF4435F}"/>
    <cellStyle name="Comma 6 2 2 2 2 2 3 2" xfId="25704" xr:uid="{13A4C40F-949E-4C7E-9BDC-4F93034A72B7}"/>
    <cellStyle name="Comma 6 2 2 2 2 2 3 2 2" xfId="32228" xr:uid="{33073E9E-6648-458C-96F6-63FD2FC6C731}"/>
    <cellStyle name="Comma 6 2 2 2 2 2 3 3" xfId="28967" xr:uid="{BC2B7DE1-D1B0-461D-9E85-2FB29AE7A5E8}"/>
    <cellStyle name="Comma 6 2 2 2 2 2 4" xfId="24617" xr:uid="{1ED8E7FB-7E25-495E-8560-C0DF1E1820A0}"/>
    <cellStyle name="Comma 6 2 2 2 2 2 4 2" xfId="31141" xr:uid="{3782DDC1-5307-464F-A723-2813CDC06356}"/>
    <cellStyle name="Comma 6 2 2 2 2 2 5" xfId="27880" xr:uid="{5D31FDDC-6CEE-4225-882A-3B0DFA411B6D}"/>
    <cellStyle name="Comma 6 2 2 2 2 3" xfId="14130" xr:uid="{00000000-0005-0000-0000-00002A370000}"/>
    <cellStyle name="Comma 6 2 2 2 2 3 2" xfId="23529" xr:uid="{718357AF-45C5-4477-B181-0C0DF5FF063B}"/>
    <cellStyle name="Comma 6 2 2 2 2 3 2 2" xfId="26792" xr:uid="{80778D93-C06E-4343-948A-971DF4EEAC00}"/>
    <cellStyle name="Comma 6 2 2 2 2 3 2 2 2" xfId="33316" xr:uid="{11FB06E8-360F-4AC2-A218-36FC686B2E0B}"/>
    <cellStyle name="Comma 6 2 2 2 2 3 2 3" xfId="30055" xr:uid="{716FF1E4-5253-4CB4-ADF5-6192C3358D05}"/>
    <cellStyle name="Comma 6 2 2 2 2 3 3" xfId="22442" xr:uid="{4450AE57-C20D-4877-9AF9-3B981F2889AF}"/>
    <cellStyle name="Comma 6 2 2 2 2 3 3 2" xfId="25705" xr:uid="{1B5DB5F7-AAC6-41B1-A0D9-221B1B158816}"/>
    <cellStyle name="Comma 6 2 2 2 2 3 3 2 2" xfId="32229" xr:uid="{0CECBFCB-7867-4013-B2FA-673DEAB50CE9}"/>
    <cellStyle name="Comma 6 2 2 2 2 3 3 3" xfId="28968" xr:uid="{7FFAAA14-650D-4D79-9597-939B0ACD2052}"/>
    <cellStyle name="Comma 6 2 2 2 2 3 4" xfId="24618" xr:uid="{D8F4A2DE-B681-44B7-BCDD-255E8E3F9B83}"/>
    <cellStyle name="Comma 6 2 2 2 2 3 4 2" xfId="31142" xr:uid="{F4463892-0E50-4757-8B48-8F8CC4843014}"/>
    <cellStyle name="Comma 6 2 2 2 2 3 5" xfId="27881" xr:uid="{B38AD79C-E1C3-4A43-8F2F-EC1C3DCEDC44}"/>
    <cellStyle name="Comma 6 2 2 2 2 4" xfId="23527" xr:uid="{0C06D127-98DF-4DE3-96C4-68483D670802}"/>
    <cellStyle name="Comma 6 2 2 2 2 4 2" xfId="26790" xr:uid="{24645A78-714D-4E99-80C8-7545D70422A9}"/>
    <cellStyle name="Comma 6 2 2 2 2 4 2 2" xfId="33314" xr:uid="{F75F67B0-E08A-4F8F-9BBE-3ADC25C3E56B}"/>
    <cellStyle name="Comma 6 2 2 2 2 4 3" xfId="30053" xr:uid="{DDA0771F-16F6-48E7-B1A4-D9361E4280E4}"/>
    <cellStyle name="Comma 6 2 2 2 2 5" xfId="22440" xr:uid="{D94B933B-8BAF-45B9-8DBF-5FF3A4987F3C}"/>
    <cellStyle name="Comma 6 2 2 2 2 5 2" xfId="25703" xr:uid="{A56538E8-5DC5-43DD-A249-BAFDE10CB330}"/>
    <cellStyle name="Comma 6 2 2 2 2 5 2 2" xfId="32227" xr:uid="{DA14B519-9D6F-4972-9C11-1FBBB97342FD}"/>
    <cellStyle name="Comma 6 2 2 2 2 5 3" xfId="28966" xr:uid="{7B06B5E1-88C5-418F-9991-8221A80E0199}"/>
    <cellStyle name="Comma 6 2 2 2 2 6" xfId="24616" xr:uid="{ECBAA5BC-FB15-4BD8-AEFA-79CE5EACC52D}"/>
    <cellStyle name="Comma 6 2 2 2 2 6 2" xfId="31140" xr:uid="{8EA72C62-2C48-4600-9952-4EA131163356}"/>
    <cellStyle name="Comma 6 2 2 2 2 7" xfId="27879" xr:uid="{38F2DA96-A514-483D-90A5-52337D9CD52D}"/>
    <cellStyle name="Comma 6 2 2 2 3" xfId="14131" xr:uid="{00000000-0005-0000-0000-00002B370000}"/>
    <cellStyle name="Comma 6 2 2 2 3 2" xfId="23530" xr:uid="{D3BD979C-86C4-43C3-95E9-582684D966D5}"/>
    <cellStyle name="Comma 6 2 2 2 3 2 2" xfId="26793" xr:uid="{208DF7B5-4581-484D-91D4-383DC3641477}"/>
    <cellStyle name="Comma 6 2 2 2 3 2 2 2" xfId="33317" xr:uid="{D15839A3-C6BA-480B-A01E-E506D7942759}"/>
    <cellStyle name="Comma 6 2 2 2 3 2 3" xfId="30056" xr:uid="{356FAA09-9272-40E2-9773-6AA5F08F033D}"/>
    <cellStyle name="Comma 6 2 2 2 3 3" xfId="22443" xr:uid="{F1A1D8DC-1703-4298-AA82-1C9A5B0644CB}"/>
    <cellStyle name="Comma 6 2 2 2 3 3 2" xfId="25706" xr:uid="{F6850F7E-1864-410B-AD98-78B54DF88341}"/>
    <cellStyle name="Comma 6 2 2 2 3 3 2 2" xfId="32230" xr:uid="{26A5A5C5-2E29-48BD-889C-CD20CD64BE5F}"/>
    <cellStyle name="Comma 6 2 2 2 3 3 3" xfId="28969" xr:uid="{A5BE8E15-3BB4-4FA5-94F9-AD7EF0ACC7CA}"/>
    <cellStyle name="Comma 6 2 2 2 3 4" xfId="24619" xr:uid="{2CDC0CE6-2E9F-4EDD-9FE7-A63A65C14165}"/>
    <cellStyle name="Comma 6 2 2 2 3 4 2" xfId="31143" xr:uid="{54D36DBC-47BC-494F-9BF5-2A06F81E5F3A}"/>
    <cellStyle name="Comma 6 2 2 2 3 5" xfId="27882" xr:uid="{2DDB4C33-4DD0-4417-B108-A8DDE259EAA5}"/>
    <cellStyle name="Comma 6 2 2 2 4" xfId="14132" xr:uid="{00000000-0005-0000-0000-00002C370000}"/>
    <cellStyle name="Comma 6 2 2 2 4 2" xfId="23531" xr:uid="{E9BD322F-4C01-423D-8DC5-52DA7AF2BCAF}"/>
    <cellStyle name="Comma 6 2 2 2 4 2 2" xfId="26794" xr:uid="{1F054E51-9E6E-414F-98D8-76CBDFFF9254}"/>
    <cellStyle name="Comma 6 2 2 2 4 2 2 2" xfId="33318" xr:uid="{5A6D0AF2-4F9B-4A1E-90EF-C5EEBCE1DE10}"/>
    <cellStyle name="Comma 6 2 2 2 4 2 3" xfId="30057" xr:uid="{B60589F9-FE1C-41DE-96F2-6EF8A2388420}"/>
    <cellStyle name="Comma 6 2 2 2 4 3" xfId="22444" xr:uid="{D51E4272-1F69-4FDF-802B-AC9E1189AF4D}"/>
    <cellStyle name="Comma 6 2 2 2 4 3 2" xfId="25707" xr:uid="{C3E541D1-74E0-4E2B-9C14-8B5DCEBB2755}"/>
    <cellStyle name="Comma 6 2 2 2 4 3 2 2" xfId="32231" xr:uid="{0E4C70ED-136F-4041-AEF4-A5267C17045B}"/>
    <cellStyle name="Comma 6 2 2 2 4 3 3" xfId="28970" xr:uid="{ECD5DA61-D01B-4F85-A4E1-FD6989990396}"/>
    <cellStyle name="Comma 6 2 2 2 4 4" xfId="24620" xr:uid="{391B7606-2389-4AB1-AA3C-21DE8F3930B2}"/>
    <cellStyle name="Comma 6 2 2 2 4 4 2" xfId="31144" xr:uid="{595AF8BF-BEDF-4652-A9FF-AACDA9AF99A4}"/>
    <cellStyle name="Comma 6 2 2 2 4 5" xfId="27883" xr:uid="{A21CDEBD-911A-4949-87BE-8B81AA1E8C37}"/>
    <cellStyle name="Comma 6 2 2 2 5" xfId="23526" xr:uid="{A969B471-6F2C-41F9-9843-0F986D968E2D}"/>
    <cellStyle name="Comma 6 2 2 2 5 2" xfId="26789" xr:uid="{86742241-E6E9-40B5-ABD9-89F6E9885EFE}"/>
    <cellStyle name="Comma 6 2 2 2 5 2 2" xfId="33313" xr:uid="{54925000-7328-43E0-9213-08372589B96F}"/>
    <cellStyle name="Comma 6 2 2 2 5 3" xfId="30052" xr:uid="{C6C4C6E2-1481-43C0-8326-E0B1815EA7C5}"/>
    <cellStyle name="Comma 6 2 2 2 6" xfId="22439" xr:uid="{D7D1B188-EAB2-492E-A10C-21B827AFDA14}"/>
    <cellStyle name="Comma 6 2 2 2 6 2" xfId="25702" xr:uid="{92370209-9981-4075-8B6F-B9EFB0B16A75}"/>
    <cellStyle name="Comma 6 2 2 2 6 2 2" xfId="32226" xr:uid="{C446B4F9-791D-420B-B361-A8419306E523}"/>
    <cellStyle name="Comma 6 2 2 2 6 3" xfId="28965" xr:uid="{D698B989-93F5-4BD0-A9BE-73F05301E015}"/>
    <cellStyle name="Comma 6 2 2 2 7" xfId="24615" xr:uid="{D53E7A7D-327E-422A-97D0-1675F824EC79}"/>
    <cellStyle name="Comma 6 2 2 2 7 2" xfId="31139" xr:uid="{C4AB94DC-B490-4E18-9355-8C5C85C1E1C6}"/>
    <cellStyle name="Comma 6 2 2 2 8" xfId="27878" xr:uid="{90395C15-140E-47E9-A90C-7501030293BD}"/>
    <cellStyle name="Comma 6 2 2 3" xfId="14133" xr:uid="{00000000-0005-0000-0000-00002D370000}"/>
    <cellStyle name="Comma 6 2 2 3 2" xfId="14134" xr:uid="{00000000-0005-0000-0000-00002E370000}"/>
    <cellStyle name="Comma 6 2 2 3 2 2" xfId="23533" xr:uid="{00C8C66C-7F84-485E-A6F9-9447BEB6B4BF}"/>
    <cellStyle name="Comma 6 2 2 3 2 2 2" xfId="26796" xr:uid="{31375A94-0CA2-4ECC-9A90-926A4DCF3B79}"/>
    <cellStyle name="Comma 6 2 2 3 2 2 2 2" xfId="33320" xr:uid="{406DD731-FFB3-4C82-BE0C-FEE778F6AF4F}"/>
    <cellStyle name="Comma 6 2 2 3 2 2 3" xfId="30059" xr:uid="{0251C68E-3987-403E-889C-7762680214D4}"/>
    <cellStyle name="Comma 6 2 2 3 2 3" xfId="22446" xr:uid="{9906E432-26CA-431F-873C-B5EF2411A596}"/>
    <cellStyle name="Comma 6 2 2 3 2 3 2" xfId="25709" xr:uid="{C4956E7A-96FC-4C47-BDAD-CF2BF68E3181}"/>
    <cellStyle name="Comma 6 2 2 3 2 3 2 2" xfId="32233" xr:uid="{986D1E4B-FCF9-45EC-85FF-FB063F49977E}"/>
    <cellStyle name="Comma 6 2 2 3 2 3 3" xfId="28972" xr:uid="{C0361741-05A4-4394-9AB4-A0287C77F864}"/>
    <cellStyle name="Comma 6 2 2 3 2 4" xfId="24622" xr:uid="{B3773D49-F470-40AD-B82B-8BC869988334}"/>
    <cellStyle name="Comma 6 2 2 3 2 4 2" xfId="31146" xr:uid="{486DA5FF-C3A6-4ED3-95D1-574D31A593E1}"/>
    <cellStyle name="Comma 6 2 2 3 2 5" xfId="27885" xr:uid="{BFC73058-A57B-49FA-A6EC-1E31B81EBE86}"/>
    <cellStyle name="Comma 6 2 2 3 3" xfId="14135" xr:uid="{00000000-0005-0000-0000-00002F370000}"/>
    <cellStyle name="Comma 6 2 2 3 3 2" xfId="23534" xr:uid="{9744EF67-3228-431A-AC32-2D06E181DA03}"/>
    <cellStyle name="Comma 6 2 2 3 3 2 2" xfId="26797" xr:uid="{8A0D6190-4F9B-454F-AD57-D1891F7F2CDA}"/>
    <cellStyle name="Comma 6 2 2 3 3 2 2 2" xfId="33321" xr:uid="{B81F121A-8F60-4D99-B742-8DC55B85C126}"/>
    <cellStyle name="Comma 6 2 2 3 3 2 3" xfId="30060" xr:uid="{9161F90B-4ED3-4470-BC65-26BE3C4306E6}"/>
    <cellStyle name="Comma 6 2 2 3 3 3" xfId="22447" xr:uid="{25CAFFBB-A1DE-4479-92F6-4C668FBD1C0F}"/>
    <cellStyle name="Comma 6 2 2 3 3 3 2" xfId="25710" xr:uid="{FF3C0891-8222-4755-9FE1-E2203AA25F7B}"/>
    <cellStyle name="Comma 6 2 2 3 3 3 2 2" xfId="32234" xr:uid="{ABF5D537-145A-4EC9-B37D-372300125071}"/>
    <cellStyle name="Comma 6 2 2 3 3 3 3" xfId="28973" xr:uid="{3B56906D-6834-47DF-9789-0FE8CBB9F352}"/>
    <cellStyle name="Comma 6 2 2 3 3 4" xfId="24623" xr:uid="{D7023673-887F-4E27-A072-85521ADDCFBB}"/>
    <cellStyle name="Comma 6 2 2 3 3 4 2" xfId="31147" xr:uid="{C2454290-00A3-4201-B8A8-456723D1EE3F}"/>
    <cellStyle name="Comma 6 2 2 3 3 5" xfId="27886" xr:uid="{FDCDF388-C3C5-4F6E-993A-7465CEAFC815}"/>
    <cellStyle name="Comma 6 2 2 3 4" xfId="23532" xr:uid="{37E18E52-A685-4FEF-949A-281D87257C46}"/>
    <cellStyle name="Comma 6 2 2 3 4 2" xfId="26795" xr:uid="{17E2D78B-CB8B-4C88-84ED-3D3D5E6EE36D}"/>
    <cellStyle name="Comma 6 2 2 3 4 2 2" xfId="33319" xr:uid="{DCD06B79-1B95-4D5D-A4C6-FBE7EEAFB4B0}"/>
    <cellStyle name="Comma 6 2 2 3 4 3" xfId="30058" xr:uid="{855F9DC4-6FB8-4807-B026-420A0C67DE93}"/>
    <cellStyle name="Comma 6 2 2 3 5" xfId="22445" xr:uid="{1C96C1E7-423E-4E51-912B-12A183EC027D}"/>
    <cellStyle name="Comma 6 2 2 3 5 2" xfId="25708" xr:uid="{E11E83CE-CA17-4985-A9EF-C93B47D2ACFC}"/>
    <cellStyle name="Comma 6 2 2 3 5 2 2" xfId="32232" xr:uid="{D1F73047-604E-4DA2-A532-DFBFFFABA988}"/>
    <cellStyle name="Comma 6 2 2 3 5 3" xfId="28971" xr:uid="{42E9FC94-5C41-41A4-B217-295E8C5CF8C8}"/>
    <cellStyle name="Comma 6 2 2 3 6" xfId="24621" xr:uid="{68653A8C-9B43-4AAA-BE89-314DD7CBC7D7}"/>
    <cellStyle name="Comma 6 2 2 3 6 2" xfId="31145" xr:uid="{0D732111-C571-4899-A6AF-7A91DAA78125}"/>
    <cellStyle name="Comma 6 2 2 3 7" xfId="27884" xr:uid="{76E865D8-8B51-4E67-951A-5FCDA29FA983}"/>
    <cellStyle name="Comma 6 2 2 4" xfId="14136" xr:uid="{00000000-0005-0000-0000-000030370000}"/>
    <cellStyle name="Comma 6 2 2 4 2" xfId="14137" xr:uid="{00000000-0005-0000-0000-000031370000}"/>
    <cellStyle name="Comma 6 2 2 4 2 2" xfId="23536" xr:uid="{3BE8D908-B612-4EBB-8593-F9BFBD125A2F}"/>
    <cellStyle name="Comma 6 2 2 4 2 2 2" xfId="26799" xr:uid="{91C43844-7E18-4674-8DD4-B2C1ECD6BC71}"/>
    <cellStyle name="Comma 6 2 2 4 2 2 2 2" xfId="33323" xr:uid="{A48F4033-ED14-451B-91FA-2728BA60E661}"/>
    <cellStyle name="Comma 6 2 2 4 2 2 3" xfId="30062" xr:uid="{174B1E4C-491C-4B20-AF06-A93146B7F309}"/>
    <cellStyle name="Comma 6 2 2 4 2 3" xfId="22449" xr:uid="{8777D974-17B0-4CFC-8216-E91A31B0295C}"/>
    <cellStyle name="Comma 6 2 2 4 2 3 2" xfId="25712" xr:uid="{2309C386-6C99-4355-B2A4-508CB8D0AA8E}"/>
    <cellStyle name="Comma 6 2 2 4 2 3 2 2" xfId="32236" xr:uid="{FA2C45AD-A586-4CE0-851D-94274EE3A68E}"/>
    <cellStyle name="Comma 6 2 2 4 2 3 3" xfId="28975" xr:uid="{D7579D70-222C-4162-95FD-417FCAC9634A}"/>
    <cellStyle name="Comma 6 2 2 4 2 4" xfId="24625" xr:uid="{4827190F-9179-449A-A084-152FDEEA3E72}"/>
    <cellStyle name="Comma 6 2 2 4 2 4 2" xfId="31149" xr:uid="{61C9A43F-B6C6-455C-89F6-B33BAD953766}"/>
    <cellStyle name="Comma 6 2 2 4 2 5" xfId="27888" xr:uid="{4B05C29F-B7C6-4136-A00D-3900481AB02C}"/>
    <cellStyle name="Comma 6 2 2 4 3" xfId="14138" xr:uid="{00000000-0005-0000-0000-000032370000}"/>
    <cellStyle name="Comma 6 2 2 4 3 2" xfId="23537" xr:uid="{767E2F84-4E6C-4D0F-95E1-A06B5D34F9F3}"/>
    <cellStyle name="Comma 6 2 2 4 3 2 2" xfId="26800" xr:uid="{35E6D953-0063-461C-A989-D90E7F23809D}"/>
    <cellStyle name="Comma 6 2 2 4 3 2 2 2" xfId="33324" xr:uid="{44E6F7B3-2EE9-4CC3-B15B-B7F0C775AB9F}"/>
    <cellStyle name="Comma 6 2 2 4 3 2 3" xfId="30063" xr:uid="{2694D9C5-3E89-468B-A68D-DBB0012D9740}"/>
    <cellStyle name="Comma 6 2 2 4 3 3" xfId="22450" xr:uid="{82115891-7DC8-46CE-88FB-41D6DF2EA030}"/>
    <cellStyle name="Comma 6 2 2 4 3 3 2" xfId="25713" xr:uid="{F5CA55B0-66C0-477E-BBB9-D5C63D8D3984}"/>
    <cellStyle name="Comma 6 2 2 4 3 3 2 2" xfId="32237" xr:uid="{F3FB3E90-DE52-4BC9-9194-7FCE2E3B80D3}"/>
    <cellStyle name="Comma 6 2 2 4 3 3 3" xfId="28976" xr:uid="{AAF17EDC-DA67-488D-A110-41853A00E0C2}"/>
    <cellStyle name="Comma 6 2 2 4 3 4" xfId="24626" xr:uid="{A76A1111-9C85-4D8F-A88F-0C9112FCBAAD}"/>
    <cellStyle name="Comma 6 2 2 4 3 4 2" xfId="31150" xr:uid="{9EBEA4A9-361E-4CF3-9E1F-D8AD5602A047}"/>
    <cellStyle name="Comma 6 2 2 4 3 5" xfId="27889" xr:uid="{0F03E1E6-30E9-49AE-BE68-F401C3428D10}"/>
    <cellStyle name="Comma 6 2 2 4 4" xfId="23535" xr:uid="{0FC7C531-2E5D-4227-B867-67FAF18591B3}"/>
    <cellStyle name="Comma 6 2 2 4 4 2" xfId="26798" xr:uid="{D0059C5B-0BF5-48E8-B794-0AEC0947E070}"/>
    <cellStyle name="Comma 6 2 2 4 4 2 2" xfId="33322" xr:uid="{F50A6333-0916-4C61-8CBC-2F36E9562FA6}"/>
    <cellStyle name="Comma 6 2 2 4 4 3" xfId="30061" xr:uid="{AA5F5300-B15D-4908-A65D-7A97385207B6}"/>
    <cellStyle name="Comma 6 2 2 4 5" xfId="22448" xr:uid="{2C9AAA64-033D-4948-9216-350EAF277C87}"/>
    <cellStyle name="Comma 6 2 2 4 5 2" xfId="25711" xr:uid="{5666BA79-EF9A-44D1-8CB3-D0476CAB1FBC}"/>
    <cellStyle name="Comma 6 2 2 4 5 2 2" xfId="32235" xr:uid="{75476E9D-CA3C-45A3-97DF-02453474E9C7}"/>
    <cellStyle name="Comma 6 2 2 4 5 3" xfId="28974" xr:uid="{EFEB936D-BC45-462A-A816-4DB55D774875}"/>
    <cellStyle name="Comma 6 2 2 4 6" xfId="24624" xr:uid="{D6FEC608-F5D4-4A7C-84BB-18014F4D13F3}"/>
    <cellStyle name="Comma 6 2 2 4 6 2" xfId="31148" xr:uid="{9E6F79CB-7692-4E38-BB57-F3B6D491099E}"/>
    <cellStyle name="Comma 6 2 2 4 7" xfId="27887" xr:uid="{6629BC0A-BDB0-44EF-AE8F-426B0A1A32DF}"/>
    <cellStyle name="Comma 6 2 2 5" xfId="14139" xr:uid="{00000000-0005-0000-0000-000033370000}"/>
    <cellStyle name="Comma 6 2 2 5 2" xfId="23538" xr:uid="{271557EE-6111-4EEC-A1B5-86BA43608963}"/>
    <cellStyle name="Comma 6 2 2 5 2 2" xfId="26801" xr:uid="{A573E1D9-BCCF-43F0-9B9A-FD2B102E9244}"/>
    <cellStyle name="Comma 6 2 2 5 2 2 2" xfId="33325" xr:uid="{B3D5F3D5-9840-47AB-ACD8-8495D0C0428B}"/>
    <cellStyle name="Comma 6 2 2 5 2 3" xfId="30064" xr:uid="{0C0DDE1B-BE0C-4650-890A-2BADE49685CB}"/>
    <cellStyle name="Comma 6 2 2 5 3" xfId="22451" xr:uid="{62E84D39-84DF-4A8B-BEF5-4E637D592009}"/>
    <cellStyle name="Comma 6 2 2 5 3 2" xfId="25714" xr:uid="{BE10AD0A-7A25-4205-963C-9D19B24C9D12}"/>
    <cellStyle name="Comma 6 2 2 5 3 2 2" xfId="32238" xr:uid="{3876C968-C597-4776-8276-A85B3F598304}"/>
    <cellStyle name="Comma 6 2 2 5 3 3" xfId="28977" xr:uid="{40E02CCD-3744-4D6C-8B3A-96B7EB19AA05}"/>
    <cellStyle name="Comma 6 2 2 5 4" xfId="24627" xr:uid="{06285A96-C69D-4F70-A208-F571E8512851}"/>
    <cellStyle name="Comma 6 2 2 5 4 2" xfId="31151" xr:uid="{21C36C8C-7244-4527-8637-BCBA4B38D886}"/>
    <cellStyle name="Comma 6 2 2 5 5" xfId="27890" xr:uid="{748F3878-C6A0-4DBD-ABB6-8C4D2C37FA68}"/>
    <cellStyle name="Comma 6 2 2 6" xfId="14140" xr:uid="{00000000-0005-0000-0000-000034370000}"/>
    <cellStyle name="Comma 6 2 2 6 2" xfId="23539" xr:uid="{DCAE6C3E-7BB3-4F82-AF8E-DCBF616CC819}"/>
    <cellStyle name="Comma 6 2 2 6 2 2" xfId="26802" xr:uid="{75442AA9-4D7D-4B94-A753-0F1CD45CF394}"/>
    <cellStyle name="Comma 6 2 2 6 2 2 2" xfId="33326" xr:uid="{D53ED698-3F77-4B20-91F0-A4365C175D9F}"/>
    <cellStyle name="Comma 6 2 2 6 2 3" xfId="30065" xr:uid="{0265B896-6597-42F3-B3E4-BA91F3605CDE}"/>
    <cellStyle name="Comma 6 2 2 6 3" xfId="22452" xr:uid="{245655B5-8310-4459-A4F5-511268FA68CB}"/>
    <cellStyle name="Comma 6 2 2 6 3 2" xfId="25715" xr:uid="{F6AF1ABE-CB06-479F-B548-D2A7A0C1217E}"/>
    <cellStyle name="Comma 6 2 2 6 3 2 2" xfId="32239" xr:uid="{F2C2753D-03DE-43F2-8FAE-4618DABE3C72}"/>
    <cellStyle name="Comma 6 2 2 6 3 3" xfId="28978" xr:uid="{3E576A95-12BE-42F8-81B4-72DA470580DF}"/>
    <cellStyle name="Comma 6 2 2 6 4" xfId="24628" xr:uid="{DD51F0A7-F2A4-4B82-8077-58942BD13DEE}"/>
    <cellStyle name="Comma 6 2 2 6 4 2" xfId="31152" xr:uid="{7A115735-BCCA-46B7-89DD-F8FA5E5EF632}"/>
    <cellStyle name="Comma 6 2 2 6 5" xfId="27891" xr:uid="{D194117A-BF86-4A71-8473-AC770AA0E7D6}"/>
    <cellStyle name="Comma 6 2 2 7" xfId="14141" xr:uid="{00000000-0005-0000-0000-000035370000}"/>
    <cellStyle name="Comma 6 2 2 7 2" xfId="23540" xr:uid="{7B9C1F3D-E672-454B-9CBA-A6A41547E16C}"/>
    <cellStyle name="Comma 6 2 2 7 2 2" xfId="26803" xr:uid="{FBF5A9F1-4869-400F-A053-6BB4C0B94501}"/>
    <cellStyle name="Comma 6 2 2 7 2 2 2" xfId="33327" xr:uid="{CDFA3EE0-902C-4506-BEB1-0E4E85D78C11}"/>
    <cellStyle name="Comma 6 2 2 7 2 3" xfId="30066" xr:uid="{7F9B4EEC-6FF5-46A5-8DC4-72B23A617517}"/>
    <cellStyle name="Comma 6 2 2 7 3" xfId="22453" xr:uid="{E3B57BBC-1638-40AB-91EC-37B8E0EDA48D}"/>
    <cellStyle name="Comma 6 2 2 7 3 2" xfId="25716" xr:uid="{FCF7EC9F-119D-4B5F-BA3D-8B43C1DD7A09}"/>
    <cellStyle name="Comma 6 2 2 7 3 2 2" xfId="32240" xr:uid="{CEE50CF9-6A72-4EF5-8463-CECB31A120F5}"/>
    <cellStyle name="Comma 6 2 2 7 3 3" xfId="28979" xr:uid="{3AFABFE2-2983-48B6-B008-D45DCBC50FDF}"/>
    <cellStyle name="Comma 6 2 2 7 4" xfId="24629" xr:uid="{E014793C-EB0B-47B9-9AEC-D012FCBF52B2}"/>
    <cellStyle name="Comma 6 2 2 7 4 2" xfId="31153" xr:uid="{7017B80F-5087-4F10-8C4C-5080A3A46A0E}"/>
    <cellStyle name="Comma 6 2 2 7 5" xfId="27892" xr:uid="{A5FB6230-C7A6-415C-B78E-9692C6A692B8}"/>
    <cellStyle name="Comma 6 2 2 8" xfId="23525" xr:uid="{CD65340B-CBD1-4934-BAF0-718A244DE62D}"/>
    <cellStyle name="Comma 6 2 2 8 2" xfId="26788" xr:uid="{DA6E7A67-C623-418B-8A7C-FE6018FB64AE}"/>
    <cellStyle name="Comma 6 2 2 8 2 2" xfId="33312" xr:uid="{C242D1ED-6129-4F87-BC96-4F5398EF7472}"/>
    <cellStyle name="Comma 6 2 2 8 3" xfId="30051" xr:uid="{D0F2CD8B-2CEB-4B32-8526-9E7BEFD97CD5}"/>
    <cellStyle name="Comma 6 2 2 9" xfId="22438" xr:uid="{0BD125D3-EB63-4871-9A3A-D25ECB38C862}"/>
    <cellStyle name="Comma 6 2 2 9 2" xfId="25701" xr:uid="{15CA77F5-9B59-4D4C-8421-01DCAC7E337D}"/>
    <cellStyle name="Comma 6 2 2 9 2 2" xfId="32225" xr:uid="{8ADB277F-522E-4C72-A368-6237FEDE48EA}"/>
    <cellStyle name="Comma 6 2 2 9 3" xfId="28964" xr:uid="{48D52E0C-DB97-4AA6-8F44-857D1195A506}"/>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6" xr:uid="{39A6846F-CED0-4FA2-8C77-5DD8A546E895}"/>
    <cellStyle name="Comma 6 2 3 2 2 2 2 2" xfId="33330" xr:uid="{10056BD6-A69D-402B-ADAA-23CF5BB8D2BD}"/>
    <cellStyle name="Comma 6 2 3 2 2 2 3" xfId="30069" xr:uid="{C9B6AB55-67A2-4BD4-8FA6-ED8A4D9E9C7C}"/>
    <cellStyle name="Comma 6 2 3 2 2 3" xfId="22456" xr:uid="{4A48989E-56C8-419E-BD31-41E57DEA3E90}"/>
    <cellStyle name="Comma 6 2 3 2 2 3 2" xfId="25719" xr:uid="{5E8B6C7C-5C6F-473F-A04F-37C2026BD328}"/>
    <cellStyle name="Comma 6 2 3 2 2 3 2 2" xfId="32243" xr:uid="{1A1EF634-AB2E-433A-9B5D-D349C6C47A9F}"/>
    <cellStyle name="Comma 6 2 3 2 2 3 3" xfId="28982" xr:uid="{5D478137-4E88-4680-8446-74EFE4E3CD43}"/>
    <cellStyle name="Comma 6 2 3 2 2 4" xfId="24632" xr:uid="{AE229428-4B2F-4A03-A638-A2765AA98C16}"/>
    <cellStyle name="Comma 6 2 3 2 2 4 2" xfId="31156" xr:uid="{95A924CC-4F03-4AFE-B105-7F1A2E121856}"/>
    <cellStyle name="Comma 6 2 3 2 2 5" xfId="27895" xr:uid="{003439E6-23CB-4905-8BD8-1626D9B7DB5D}"/>
    <cellStyle name="Comma 6 2 3 2 3" xfId="14145" xr:uid="{00000000-0005-0000-0000-000039370000}"/>
    <cellStyle name="Comma 6 2 3 2 3 2" xfId="23544" xr:uid="{D041E09F-1867-4CFF-BDBC-3E32B87D8BD2}"/>
    <cellStyle name="Comma 6 2 3 2 3 2 2" xfId="26807" xr:uid="{4E974411-6349-45F1-BCCB-3F1EE4E5DE52}"/>
    <cellStyle name="Comma 6 2 3 2 3 2 2 2" xfId="33331" xr:uid="{80259644-ECED-4403-A457-859CABC0EA4B}"/>
    <cellStyle name="Comma 6 2 3 2 3 2 3" xfId="30070" xr:uid="{E64D128B-C24F-4BAB-A359-E2CBB855901C}"/>
    <cellStyle name="Comma 6 2 3 2 3 3" xfId="22457" xr:uid="{792A991B-F681-404D-B096-EBA8A9B876AA}"/>
    <cellStyle name="Comma 6 2 3 2 3 3 2" xfId="25720" xr:uid="{63106089-20C3-4658-9F5D-B77122E30B72}"/>
    <cellStyle name="Comma 6 2 3 2 3 3 2 2" xfId="32244" xr:uid="{9720231A-7ED3-4557-B808-07505530056E}"/>
    <cellStyle name="Comma 6 2 3 2 3 3 3" xfId="28983" xr:uid="{01EEEE1F-D69A-498C-8E5E-DB1F8E27DBEA}"/>
    <cellStyle name="Comma 6 2 3 2 3 4" xfId="24633" xr:uid="{21F1A360-A2EE-43A1-81A4-BDB26664C497}"/>
    <cellStyle name="Comma 6 2 3 2 3 4 2" xfId="31157" xr:uid="{7C5797F0-9D05-4257-B78C-DCD8031B5F57}"/>
    <cellStyle name="Comma 6 2 3 2 3 5" xfId="27896" xr:uid="{D4A44DF4-62B1-4697-9397-DF38DAC82579}"/>
    <cellStyle name="Comma 6 2 3 2 4" xfId="23542" xr:uid="{1F2EACA7-E6A6-4979-BF85-3CB6E45C11A0}"/>
    <cellStyle name="Comma 6 2 3 2 4 2" xfId="26805" xr:uid="{9A98257C-530C-4D61-B794-9002E0BF8556}"/>
    <cellStyle name="Comma 6 2 3 2 4 2 2" xfId="33329" xr:uid="{BCE6BF06-12F8-4A91-9132-AB0F9401B671}"/>
    <cellStyle name="Comma 6 2 3 2 4 3" xfId="30068" xr:uid="{FEC5FA86-AB68-4705-81F5-B58D99003A5D}"/>
    <cellStyle name="Comma 6 2 3 2 5" xfId="22455" xr:uid="{185B67B7-1542-4CF2-8F3F-6DCE950F2D43}"/>
    <cellStyle name="Comma 6 2 3 2 5 2" xfId="25718" xr:uid="{69B52343-8B99-4A80-B1E6-4F347E30712F}"/>
    <cellStyle name="Comma 6 2 3 2 5 2 2" xfId="32242" xr:uid="{F08BA3C4-AFED-4C2B-98DC-28553F8D10D3}"/>
    <cellStyle name="Comma 6 2 3 2 5 3" xfId="28981" xr:uid="{A0699D2A-7BAD-4A69-A925-A30FBF3187DD}"/>
    <cellStyle name="Comma 6 2 3 2 6" xfId="24631" xr:uid="{E2DB08EC-7F79-417E-AE41-60A1C51329E1}"/>
    <cellStyle name="Comma 6 2 3 2 6 2" xfId="31155" xr:uid="{37467CFB-FE2A-440B-9E7F-76F4D324E663}"/>
    <cellStyle name="Comma 6 2 3 2 7" xfId="27894" xr:uid="{58AF9B01-7FA0-4899-B679-2F37ADCB3FAA}"/>
    <cellStyle name="Comma 6 2 3 3" xfId="14146" xr:uid="{00000000-0005-0000-0000-00003A370000}"/>
    <cellStyle name="Comma 6 2 3 3 2" xfId="23545" xr:uid="{215D0BDD-4874-4774-8244-2B3F2967B86C}"/>
    <cellStyle name="Comma 6 2 3 3 2 2" xfId="26808" xr:uid="{0EA1F52F-4936-458C-AAD8-89FE993CE45A}"/>
    <cellStyle name="Comma 6 2 3 3 2 2 2" xfId="33332" xr:uid="{756C944F-FEEA-402A-8877-2B70E478A724}"/>
    <cellStyle name="Comma 6 2 3 3 2 3" xfId="30071" xr:uid="{33E04C8F-BAF9-4825-B31C-5790DCD8C37B}"/>
    <cellStyle name="Comma 6 2 3 3 3" xfId="22458" xr:uid="{E3157997-5663-430D-85F8-707E46FBD969}"/>
    <cellStyle name="Comma 6 2 3 3 3 2" xfId="25721" xr:uid="{F537EAFC-C0E7-4FEB-BEFB-741C16392ECA}"/>
    <cellStyle name="Comma 6 2 3 3 3 2 2" xfId="32245" xr:uid="{EB378008-4877-467B-8A96-93080E0CF88D}"/>
    <cellStyle name="Comma 6 2 3 3 3 3" xfId="28984" xr:uid="{016F8D82-F8C3-4C06-8862-1CA58E3FCB83}"/>
    <cellStyle name="Comma 6 2 3 3 4" xfId="24634" xr:uid="{E1778E68-C135-4CE8-B5E4-6BCEDC9CF525}"/>
    <cellStyle name="Comma 6 2 3 3 4 2" xfId="31158" xr:uid="{02102104-0A75-4949-91EC-3A4F619BE2A6}"/>
    <cellStyle name="Comma 6 2 3 3 5" xfId="27897" xr:uid="{A0DC5069-8963-4B64-A817-8520B8B81DD3}"/>
    <cellStyle name="Comma 6 2 3 4" xfId="14147" xr:uid="{00000000-0005-0000-0000-00003B370000}"/>
    <cellStyle name="Comma 6 2 3 4 2" xfId="23546" xr:uid="{6B880572-4D77-452E-8600-E4F85D9980DA}"/>
    <cellStyle name="Comma 6 2 3 4 2 2" xfId="26809" xr:uid="{ACBC0BFF-19BD-443A-A490-69BC2B940C50}"/>
    <cellStyle name="Comma 6 2 3 4 2 2 2" xfId="33333" xr:uid="{A731D2A7-58A5-4FA0-BF78-F5EF10FD174F}"/>
    <cellStyle name="Comma 6 2 3 4 2 3" xfId="30072" xr:uid="{7BA8C3CB-5E75-429F-969D-3DB1466D6986}"/>
    <cellStyle name="Comma 6 2 3 4 3" xfId="22459" xr:uid="{1A9AC95E-0748-41FC-99C4-98DAB04B94A7}"/>
    <cellStyle name="Comma 6 2 3 4 3 2" xfId="25722" xr:uid="{D01B8A6F-0B74-45BA-BCDA-ECC97B2942CA}"/>
    <cellStyle name="Comma 6 2 3 4 3 2 2" xfId="32246" xr:uid="{C1071A72-430D-46AB-A0F3-FCD57F0206A5}"/>
    <cellStyle name="Comma 6 2 3 4 3 3" xfId="28985" xr:uid="{5776CB62-A81B-432D-A195-8C364DCCEC91}"/>
    <cellStyle name="Comma 6 2 3 4 4" xfId="24635" xr:uid="{E917D42D-D763-4260-9E91-A959785B7C2C}"/>
    <cellStyle name="Comma 6 2 3 4 4 2" xfId="31159" xr:uid="{C435C4DB-72F0-492B-A9DB-2F9173A2F8D9}"/>
    <cellStyle name="Comma 6 2 3 4 5" xfId="27898" xr:uid="{DA2745DB-30B3-4BF5-B9AE-F58A5A695247}"/>
    <cellStyle name="Comma 6 2 3 5" xfId="23541" xr:uid="{78E066AC-638E-4A73-BE7A-0A1A3DB54D60}"/>
    <cellStyle name="Comma 6 2 3 5 2" xfId="26804" xr:uid="{A928FDC0-BB2A-4606-8E27-5CFFAC332B51}"/>
    <cellStyle name="Comma 6 2 3 5 2 2" xfId="33328" xr:uid="{39202498-2ED3-4F69-97DF-4BFFA9FA381F}"/>
    <cellStyle name="Comma 6 2 3 5 3" xfId="30067" xr:uid="{122CE24A-8657-4194-8C43-FE4CC1AB2ECC}"/>
    <cellStyle name="Comma 6 2 3 6" xfId="22454" xr:uid="{76073958-8BBB-4CBE-88E8-F5B8D63B27B5}"/>
    <cellStyle name="Comma 6 2 3 6 2" xfId="25717" xr:uid="{3FDE149E-4991-4D8D-84B2-BAAC12CE13D4}"/>
    <cellStyle name="Comma 6 2 3 6 2 2" xfId="32241" xr:uid="{63FEEA39-B3C7-41BE-9ECA-FA3C095947DC}"/>
    <cellStyle name="Comma 6 2 3 6 3" xfId="28980" xr:uid="{38667D97-DBE6-48E1-8A53-B22435E737B6}"/>
    <cellStyle name="Comma 6 2 3 7" xfId="24630" xr:uid="{906C0C0A-168C-4FC4-9181-1EC6EDDE433D}"/>
    <cellStyle name="Comma 6 2 3 7 2" xfId="31154" xr:uid="{3B79B1A4-524F-4A7F-84D3-6FB17C7B18C1}"/>
    <cellStyle name="Comma 6 2 3 8" xfId="27893" xr:uid="{7237490D-895C-4258-A1C5-971A564A5490}"/>
    <cellStyle name="Comma 6 2 4" xfId="14148" xr:uid="{00000000-0005-0000-0000-00003C370000}"/>
    <cellStyle name="Comma 6 2 4 2" xfId="14149" xr:uid="{00000000-0005-0000-0000-00003D370000}"/>
    <cellStyle name="Comma 6 2 4 2 2" xfId="23548" xr:uid="{E6134B51-C01E-4A50-9092-62F3512073FC}"/>
    <cellStyle name="Comma 6 2 4 2 2 2" xfId="26811" xr:uid="{04D25D2E-8A3D-4D42-A1D4-578CD13B4199}"/>
    <cellStyle name="Comma 6 2 4 2 2 2 2" xfId="33335" xr:uid="{A75DE2E2-E998-4014-BEE3-F9BC4E14A26B}"/>
    <cellStyle name="Comma 6 2 4 2 2 3" xfId="30074" xr:uid="{42D2743A-2308-4C43-B6C2-78F06E388080}"/>
    <cellStyle name="Comma 6 2 4 2 3" xfId="22461" xr:uid="{24B0B17F-1416-4975-AF52-EA17486A3AAF}"/>
    <cellStyle name="Comma 6 2 4 2 3 2" xfId="25724" xr:uid="{ECB20707-9E58-4FA8-BAAE-3536C73A75CF}"/>
    <cellStyle name="Comma 6 2 4 2 3 2 2" xfId="32248" xr:uid="{DE16F817-0B9A-444B-A971-21C83240E0EA}"/>
    <cellStyle name="Comma 6 2 4 2 3 3" xfId="28987" xr:uid="{59BC93A9-7899-45C0-98D5-CF8577376ECD}"/>
    <cellStyle name="Comma 6 2 4 2 4" xfId="24637" xr:uid="{2ACC3B2A-E250-4C1B-928F-863FFE5A5678}"/>
    <cellStyle name="Comma 6 2 4 2 4 2" xfId="31161" xr:uid="{C70F0971-59D0-45A7-9EA8-B4459830DCC0}"/>
    <cellStyle name="Comma 6 2 4 2 5" xfId="27900" xr:uid="{3472E9AB-9E19-4827-AB4D-49A838A4BD18}"/>
    <cellStyle name="Comma 6 2 4 3" xfId="14150" xr:uid="{00000000-0005-0000-0000-00003E370000}"/>
    <cellStyle name="Comma 6 2 4 3 2" xfId="23549" xr:uid="{CA9B9FC1-E367-4433-8A23-D72E307DCBB7}"/>
    <cellStyle name="Comma 6 2 4 3 2 2" xfId="26812" xr:uid="{5B6995FA-3D45-47B4-B89F-6E651531ED16}"/>
    <cellStyle name="Comma 6 2 4 3 2 2 2" xfId="33336" xr:uid="{08E5E118-0A9B-4FC4-A631-AA98F8370525}"/>
    <cellStyle name="Comma 6 2 4 3 2 3" xfId="30075" xr:uid="{DB2BA55D-D966-4B65-A730-2BDE7EA816C7}"/>
    <cellStyle name="Comma 6 2 4 3 3" xfId="22462" xr:uid="{D7E86CC9-495B-4915-9A05-BD2FB4C1E754}"/>
    <cellStyle name="Comma 6 2 4 3 3 2" xfId="25725" xr:uid="{57D3329C-7477-4D27-96D4-02BD402813C4}"/>
    <cellStyle name="Comma 6 2 4 3 3 2 2" xfId="32249" xr:uid="{803B36D8-B719-45FD-8288-ADE5BD55E64C}"/>
    <cellStyle name="Comma 6 2 4 3 3 3" xfId="28988" xr:uid="{1CB02C4F-505E-4914-9EF7-3482EB64B789}"/>
    <cellStyle name="Comma 6 2 4 3 4" xfId="24638" xr:uid="{EA43BF34-09FE-4928-A5F4-2B1DBBC93AC2}"/>
    <cellStyle name="Comma 6 2 4 3 4 2" xfId="31162" xr:uid="{06249F22-1193-4E01-BAD9-04F5D3B14916}"/>
    <cellStyle name="Comma 6 2 4 3 5" xfId="27901" xr:uid="{96DE1B27-F7A8-4FA9-8EDE-A702A8980C03}"/>
    <cellStyle name="Comma 6 2 4 4" xfId="23547" xr:uid="{0EEC3AD1-10E8-4B3F-B660-A653FFB9D882}"/>
    <cellStyle name="Comma 6 2 4 4 2" xfId="26810" xr:uid="{675A7DE7-958A-4B2B-B2E7-D29D7C4E1AC6}"/>
    <cellStyle name="Comma 6 2 4 4 2 2" xfId="33334" xr:uid="{DD254B02-26AC-444A-8569-2D867B808667}"/>
    <cellStyle name="Comma 6 2 4 4 3" xfId="30073" xr:uid="{B885F7E2-57A6-4535-9519-A1C0BA6D98D4}"/>
    <cellStyle name="Comma 6 2 4 5" xfId="22460" xr:uid="{099E9E7D-9C0F-46C4-80D9-5F2B46B1D403}"/>
    <cellStyle name="Comma 6 2 4 5 2" xfId="25723" xr:uid="{170AAC06-29C3-4EA6-A285-E7DC0F6DD323}"/>
    <cellStyle name="Comma 6 2 4 5 2 2" xfId="32247" xr:uid="{A404B50C-1B6C-4D05-9075-4D09108151E8}"/>
    <cellStyle name="Comma 6 2 4 5 3" xfId="28986" xr:uid="{30786C0E-556F-4A13-B081-411CD66DEE04}"/>
    <cellStyle name="Comma 6 2 4 6" xfId="24636" xr:uid="{F4829C80-B608-442C-ACEC-ACA3EEB2DD84}"/>
    <cellStyle name="Comma 6 2 4 6 2" xfId="31160" xr:uid="{28F062B5-4258-4E3D-A817-B9BDCFCD25B9}"/>
    <cellStyle name="Comma 6 2 4 7" xfId="27899" xr:uid="{1AAD05E9-0C13-442A-9781-68CE842F3153}"/>
    <cellStyle name="Comma 6 2 5" xfId="14151" xr:uid="{00000000-0005-0000-0000-00003F370000}"/>
    <cellStyle name="Comma 6 2 5 2" xfId="14152" xr:uid="{00000000-0005-0000-0000-000040370000}"/>
    <cellStyle name="Comma 6 2 5 2 2" xfId="23551" xr:uid="{4E075184-8491-4A3B-80FF-9C9763F3E944}"/>
    <cellStyle name="Comma 6 2 5 2 2 2" xfId="26814" xr:uid="{1C0C016C-A8C2-4940-B75F-54E5831D91C3}"/>
    <cellStyle name="Comma 6 2 5 2 2 2 2" xfId="33338" xr:uid="{46F32748-97C1-47A6-A675-CD13A3CC652D}"/>
    <cellStyle name="Comma 6 2 5 2 2 3" xfId="30077" xr:uid="{475A0EE9-B389-44AC-98B2-B9F787B94372}"/>
    <cellStyle name="Comma 6 2 5 2 3" xfId="22464" xr:uid="{12717C3C-F8CD-4B1A-B4AB-2013D11D8F93}"/>
    <cellStyle name="Comma 6 2 5 2 3 2" xfId="25727" xr:uid="{9B92EB9F-E1AD-4A88-9D93-14C22A1B6000}"/>
    <cellStyle name="Comma 6 2 5 2 3 2 2" xfId="32251" xr:uid="{FCEE694A-9E87-4605-8622-7CF1FBA7F66B}"/>
    <cellStyle name="Comma 6 2 5 2 3 3" xfId="28990" xr:uid="{E4706C1A-E2BD-48EE-8C86-7CD094C40CA7}"/>
    <cellStyle name="Comma 6 2 5 2 4" xfId="24640" xr:uid="{441687A3-F731-4B6F-8205-12E5E833DCA8}"/>
    <cellStyle name="Comma 6 2 5 2 4 2" xfId="31164" xr:uid="{3ADCCDAD-1DF4-4EC7-B309-BDF9D6108168}"/>
    <cellStyle name="Comma 6 2 5 2 5" xfId="27903" xr:uid="{D47990FB-6F93-41E1-94B1-B3C01DF0813E}"/>
    <cellStyle name="Comma 6 2 5 3" xfId="14153" xr:uid="{00000000-0005-0000-0000-000041370000}"/>
    <cellStyle name="Comma 6 2 5 3 2" xfId="23552" xr:uid="{CE90FF7B-60DA-486A-8334-A35F4690E7C2}"/>
    <cellStyle name="Comma 6 2 5 3 2 2" xfId="26815" xr:uid="{D702E4F0-25F7-4D96-831D-678BEBCBB18B}"/>
    <cellStyle name="Comma 6 2 5 3 2 2 2" xfId="33339" xr:uid="{346C5E33-79DC-4D55-9001-DE1E45FDAFCA}"/>
    <cellStyle name="Comma 6 2 5 3 2 3" xfId="30078" xr:uid="{C0E03E8C-3603-4F5C-91C2-5E9C859C22D0}"/>
    <cellStyle name="Comma 6 2 5 3 3" xfId="22465" xr:uid="{2BBF5B0E-3C15-4EF1-AB4F-485F2284A998}"/>
    <cellStyle name="Comma 6 2 5 3 3 2" xfId="25728" xr:uid="{74A1F54A-3929-45CB-B0A2-1F7C017FB1D0}"/>
    <cellStyle name="Comma 6 2 5 3 3 2 2" xfId="32252" xr:uid="{DCE73FDD-F040-4CD9-B04A-AA90185BD0B9}"/>
    <cellStyle name="Comma 6 2 5 3 3 3" xfId="28991" xr:uid="{9BFA8F0D-2C37-4886-BC60-5348F77C87AC}"/>
    <cellStyle name="Comma 6 2 5 3 4" xfId="24641" xr:uid="{AACD68F7-8D59-4A92-9E28-94F20F02E23A}"/>
    <cellStyle name="Comma 6 2 5 3 4 2" xfId="31165" xr:uid="{976EE6FE-D71A-41D6-B53B-C62C5BA2CED5}"/>
    <cellStyle name="Comma 6 2 5 3 5" xfId="27904" xr:uid="{6E5C248E-839A-43E1-A270-FD4B30EC5B8E}"/>
    <cellStyle name="Comma 6 2 5 4" xfId="23550" xr:uid="{C6532148-2801-4274-83E7-B2273EEB728C}"/>
    <cellStyle name="Comma 6 2 5 4 2" xfId="26813" xr:uid="{8E3E2457-AFC7-4A23-9168-E7D1D43A6293}"/>
    <cellStyle name="Comma 6 2 5 4 2 2" xfId="33337" xr:uid="{893A72D3-CB04-4F92-836E-D190C8BAF515}"/>
    <cellStyle name="Comma 6 2 5 4 3" xfId="30076" xr:uid="{E70A36E6-02AB-4AB5-898F-B2E578BFAA3E}"/>
    <cellStyle name="Comma 6 2 5 5" xfId="22463" xr:uid="{372B653E-DEE8-48C6-8D8E-C10CA7D143FD}"/>
    <cellStyle name="Comma 6 2 5 5 2" xfId="25726" xr:uid="{FD485729-52BA-4A00-856A-867916B5EEC1}"/>
    <cellStyle name="Comma 6 2 5 5 2 2" xfId="32250" xr:uid="{BC050267-58FB-4561-8E74-3E72CCC92991}"/>
    <cellStyle name="Comma 6 2 5 5 3" xfId="28989" xr:uid="{30189994-C15F-40CD-88DF-64E846C155C0}"/>
    <cellStyle name="Comma 6 2 5 6" xfId="24639" xr:uid="{AE7BF196-9FD3-4746-98DE-EE8D8B7D2F9E}"/>
    <cellStyle name="Comma 6 2 5 6 2" xfId="31163" xr:uid="{365497FA-D95D-4F95-8F31-2EB1B6CF888B}"/>
    <cellStyle name="Comma 6 2 5 7" xfId="27902" xr:uid="{DAAB62BD-400E-4497-9B89-8702109FCA7D}"/>
    <cellStyle name="Comma 6 2 6" xfId="14154" xr:uid="{00000000-0005-0000-0000-000042370000}"/>
    <cellStyle name="Comma 6 2 6 2" xfId="23553" xr:uid="{DCA42D4F-78DE-4EB8-A525-79A565A8C159}"/>
    <cellStyle name="Comma 6 2 6 2 2" xfId="26816" xr:uid="{6692E933-8393-465C-99EB-A4F438A6DC47}"/>
    <cellStyle name="Comma 6 2 6 2 2 2" xfId="33340" xr:uid="{EED5C2D9-2E8B-49D4-B8DA-D5565E9FDC96}"/>
    <cellStyle name="Comma 6 2 6 2 3" xfId="30079" xr:uid="{C3763448-918B-48F0-99FB-8A435DEB078B}"/>
    <cellStyle name="Comma 6 2 6 3" xfId="22466" xr:uid="{DB284F96-30DF-433B-9C49-BC7D05056951}"/>
    <cellStyle name="Comma 6 2 6 3 2" xfId="25729" xr:uid="{CBD0987D-6917-485D-8A5B-1164EB067B1B}"/>
    <cellStyle name="Comma 6 2 6 3 2 2" xfId="32253" xr:uid="{CEA50EEA-DA20-4AAD-83C9-66F8780F2074}"/>
    <cellStyle name="Comma 6 2 6 3 3" xfId="28992" xr:uid="{174DD91B-F02D-4C5F-9DC0-E590827D2935}"/>
    <cellStyle name="Comma 6 2 6 4" xfId="24642" xr:uid="{D5707D2A-7238-4A9A-8422-86240062A901}"/>
    <cellStyle name="Comma 6 2 6 4 2" xfId="31166" xr:uid="{C1C974C9-DF37-460F-944A-4FA155C3E726}"/>
    <cellStyle name="Comma 6 2 6 5" xfId="27905" xr:uid="{A9891E2E-0B77-44DA-88DB-A23CF653FB57}"/>
    <cellStyle name="Comma 6 2 7" xfId="14155" xr:uid="{00000000-0005-0000-0000-000043370000}"/>
    <cellStyle name="Comma 6 2 7 2" xfId="23554" xr:uid="{66DA4367-D0FB-4468-9B19-95FBD01F63EC}"/>
    <cellStyle name="Comma 6 2 7 2 2" xfId="26817" xr:uid="{BA0D56EF-CADF-4F26-AB52-C59F90506688}"/>
    <cellStyle name="Comma 6 2 7 2 2 2" xfId="33341" xr:uid="{BE823140-74F7-461D-BB88-377F65E460FE}"/>
    <cellStyle name="Comma 6 2 7 2 3" xfId="30080" xr:uid="{067C41FC-3A10-4893-918F-811D907EB578}"/>
    <cellStyle name="Comma 6 2 7 3" xfId="22467" xr:uid="{EB2F01C8-451A-40F2-A8A1-CD81E27BA174}"/>
    <cellStyle name="Comma 6 2 7 3 2" xfId="25730" xr:uid="{8088390E-FE86-4D29-9AD5-17AD95E3EACF}"/>
    <cellStyle name="Comma 6 2 7 3 2 2" xfId="32254" xr:uid="{1CD5D756-745D-479E-9414-BE0391D0CBCF}"/>
    <cellStyle name="Comma 6 2 7 3 3" xfId="28993" xr:uid="{FDF6D2A2-1643-4A87-90B5-44190D340DA3}"/>
    <cellStyle name="Comma 6 2 7 4" xfId="24643" xr:uid="{D6657250-2F98-4E3F-82A7-5F770C05F95A}"/>
    <cellStyle name="Comma 6 2 7 4 2" xfId="31167" xr:uid="{D845B36A-C7BD-4873-B44C-A91ECB6B1E85}"/>
    <cellStyle name="Comma 6 2 7 5" xfId="27906" xr:uid="{411FF289-9117-4B08-B2D4-BC23124FD93F}"/>
    <cellStyle name="Comma 6 2 8" xfId="14156" xr:uid="{00000000-0005-0000-0000-000044370000}"/>
    <cellStyle name="Comma 6 2 8 2" xfId="23555" xr:uid="{7110BD66-1558-4ED2-BE2F-44153E4C1354}"/>
    <cellStyle name="Comma 6 2 8 2 2" xfId="26818" xr:uid="{8BA6D30F-1A3F-4747-8734-AA8C42227F2F}"/>
    <cellStyle name="Comma 6 2 8 2 2 2" xfId="33342" xr:uid="{97076793-6563-4935-A696-5D8BDF7BB1D7}"/>
    <cellStyle name="Comma 6 2 8 2 3" xfId="30081" xr:uid="{B38237B0-6030-4C1C-B097-8F9D5861A06C}"/>
    <cellStyle name="Comma 6 2 8 3" xfId="22468" xr:uid="{CED4A81B-997E-407D-8724-D025F500298B}"/>
    <cellStyle name="Comma 6 2 8 3 2" xfId="25731" xr:uid="{8A256006-F95D-4EFC-863B-DC29B11C6F5C}"/>
    <cellStyle name="Comma 6 2 8 3 2 2" xfId="32255" xr:uid="{DF157770-871E-45C3-9D0C-770390CB5229}"/>
    <cellStyle name="Comma 6 2 8 3 3" xfId="28994" xr:uid="{9633EEB8-F111-4024-B92E-1C9412293F96}"/>
    <cellStyle name="Comma 6 2 8 4" xfId="24644" xr:uid="{6EAAAFF4-8698-4550-9051-9AC0E10721F4}"/>
    <cellStyle name="Comma 6 2 8 4 2" xfId="31168" xr:uid="{7028CD73-4DB3-413F-9E24-2670159A71AE}"/>
    <cellStyle name="Comma 6 2 8 5" xfId="27907" xr:uid="{584BA2E2-C609-4832-82C6-C8074786E9B9}"/>
    <cellStyle name="Comma 6 2 9" xfId="23524" xr:uid="{2A580CED-A90A-470C-94DA-9993E914F0A2}"/>
    <cellStyle name="Comma 6 2 9 2" xfId="26787" xr:uid="{452CE38A-6F06-4D9E-819B-301BE4A3ADBF}"/>
    <cellStyle name="Comma 6 2 9 2 2" xfId="33311" xr:uid="{88494DBF-829A-49D3-B46E-006DB45A4FDE}"/>
    <cellStyle name="Comma 6 2 9 3" xfId="30050" xr:uid="{30A9220A-A749-4745-93EF-FF5297710091}"/>
    <cellStyle name="Comma 6 3" xfId="14157" xr:uid="{00000000-0005-0000-0000-000045370000}"/>
    <cellStyle name="Comma 6 3 10" xfId="22469" xr:uid="{D338E687-FB6A-4CCF-9754-FB13FB9EE778}"/>
    <cellStyle name="Comma 6 3 10 2" xfId="25732" xr:uid="{C5ED3F83-11B1-44BA-B530-2695BCD89B73}"/>
    <cellStyle name="Comma 6 3 10 2 2" xfId="32256" xr:uid="{D40B80B7-833C-4616-A73F-4014AB4D3F54}"/>
    <cellStyle name="Comma 6 3 10 3" xfId="28995" xr:uid="{FBDD03EF-9F47-4992-99FF-945491CD15C9}"/>
    <cellStyle name="Comma 6 3 11" xfId="24645" xr:uid="{1F080121-6351-46D0-A39A-3262CD5AE79D}"/>
    <cellStyle name="Comma 6 3 11 2" xfId="31169" xr:uid="{EB89A451-0399-4CC1-B242-D3B635608A05}"/>
    <cellStyle name="Comma 6 3 12" xfId="27908" xr:uid="{5669A424-4A88-42D4-BF55-7440101C80BB}"/>
    <cellStyle name="Comma 6 3 2" xfId="14158" xr:uid="{00000000-0005-0000-0000-000046370000}"/>
    <cellStyle name="Comma 6 3 2 10" xfId="27909" xr:uid="{89455169-2796-4696-AA4C-955F9BB9FB0E}"/>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3" xr:uid="{AC72C526-095E-47C2-9334-EDB599870605}"/>
    <cellStyle name="Comma 6 3 2 2 2 2 2 2 2" xfId="33347" xr:uid="{B8CA8219-BDA8-4311-ABAB-2D2D05789019}"/>
    <cellStyle name="Comma 6 3 2 2 2 2 2 3" xfId="30086" xr:uid="{DF546AA4-D0F9-4FD2-80E7-55BD1A875EFD}"/>
    <cellStyle name="Comma 6 3 2 2 2 2 3" xfId="22473" xr:uid="{3823175C-7A53-4732-ADD5-B584A4BA703B}"/>
    <cellStyle name="Comma 6 3 2 2 2 2 3 2" xfId="25736" xr:uid="{5FF7DE4E-2B2D-4005-AE46-8FEE84D76FE6}"/>
    <cellStyle name="Comma 6 3 2 2 2 2 3 2 2" xfId="32260" xr:uid="{4607A740-AB27-4D15-8667-61CDBB569300}"/>
    <cellStyle name="Comma 6 3 2 2 2 2 3 3" xfId="28999" xr:uid="{4A96002F-2B97-41DC-92DC-4A6A603140D0}"/>
    <cellStyle name="Comma 6 3 2 2 2 2 4" xfId="24649" xr:uid="{10CA39F2-B7A6-4560-8552-51119667DC22}"/>
    <cellStyle name="Comma 6 3 2 2 2 2 4 2" xfId="31173" xr:uid="{CA4CD653-D40C-4CDF-82C6-AE573D12BF3B}"/>
    <cellStyle name="Comma 6 3 2 2 2 2 5" xfId="27912" xr:uid="{330D79EE-0165-4A8A-A796-94418C65ECD4}"/>
    <cellStyle name="Comma 6 3 2 2 2 3" xfId="14162" xr:uid="{00000000-0005-0000-0000-00004A370000}"/>
    <cellStyle name="Comma 6 3 2 2 2 3 2" xfId="23561" xr:uid="{AF04C44B-4632-495E-99C0-7DB27DBA9E1B}"/>
    <cellStyle name="Comma 6 3 2 2 2 3 2 2" xfId="26824" xr:uid="{5C74EFC9-CFF5-4419-B375-53946B3C5103}"/>
    <cellStyle name="Comma 6 3 2 2 2 3 2 2 2" xfId="33348" xr:uid="{53FC4354-7961-440C-B928-2BB63DD163CB}"/>
    <cellStyle name="Comma 6 3 2 2 2 3 2 3" xfId="30087" xr:uid="{C8FFA2F6-84AB-45F9-9434-70459E9F0123}"/>
    <cellStyle name="Comma 6 3 2 2 2 3 3" xfId="22474" xr:uid="{206C9237-250A-43DA-83A0-817260CB3B60}"/>
    <cellStyle name="Comma 6 3 2 2 2 3 3 2" xfId="25737" xr:uid="{BDD91A6E-E555-4F36-A2EE-0DBC75250EAF}"/>
    <cellStyle name="Comma 6 3 2 2 2 3 3 2 2" xfId="32261" xr:uid="{1F9DF905-DAAC-4B6F-AE09-16F3B927FC22}"/>
    <cellStyle name="Comma 6 3 2 2 2 3 3 3" xfId="29000" xr:uid="{F55B32D7-ABF5-4686-B6A7-52C1A6E5403C}"/>
    <cellStyle name="Comma 6 3 2 2 2 3 4" xfId="24650" xr:uid="{905FAFF5-7D24-4A35-A0AF-ABC12390D054}"/>
    <cellStyle name="Comma 6 3 2 2 2 3 4 2" xfId="31174" xr:uid="{EC3AAC0E-1382-48DB-B044-84A48EC2E576}"/>
    <cellStyle name="Comma 6 3 2 2 2 3 5" xfId="27913" xr:uid="{CEEF498B-B5BE-4814-B83B-25500A05466E}"/>
    <cellStyle name="Comma 6 3 2 2 2 4" xfId="23559" xr:uid="{E36E9871-E52E-418D-9B11-0C52FDDB4BBA}"/>
    <cellStyle name="Comma 6 3 2 2 2 4 2" xfId="26822" xr:uid="{E745BBF0-357C-4036-8164-38B8BCF88D93}"/>
    <cellStyle name="Comma 6 3 2 2 2 4 2 2" xfId="33346" xr:uid="{9E8A669C-5E3B-4C99-8FA3-247889EBBCF8}"/>
    <cellStyle name="Comma 6 3 2 2 2 4 3" xfId="30085" xr:uid="{3E59D7E5-4807-4111-B4E6-A86904FD41EB}"/>
    <cellStyle name="Comma 6 3 2 2 2 5" xfId="22472" xr:uid="{904AADEB-9D44-47E3-8F8F-F4689961F148}"/>
    <cellStyle name="Comma 6 3 2 2 2 5 2" xfId="25735" xr:uid="{EB2DCF59-42FE-4287-AE3E-F3CE86CACF6A}"/>
    <cellStyle name="Comma 6 3 2 2 2 5 2 2" xfId="32259" xr:uid="{699F452B-992B-440D-A047-E83C2A6D4DFB}"/>
    <cellStyle name="Comma 6 3 2 2 2 5 3" xfId="28998" xr:uid="{64EB7F2B-2EE2-4C9A-809B-2187AC82FCA2}"/>
    <cellStyle name="Comma 6 3 2 2 2 6" xfId="24648" xr:uid="{2DD8BB8C-8647-4065-BC51-55EE1F717908}"/>
    <cellStyle name="Comma 6 3 2 2 2 6 2" xfId="31172" xr:uid="{1871AE86-9575-4CFD-B3F0-58F8337E356B}"/>
    <cellStyle name="Comma 6 3 2 2 2 7" xfId="27911" xr:uid="{E04C0836-1526-4313-9506-2DD801D467E6}"/>
    <cellStyle name="Comma 6 3 2 2 3" xfId="14163" xr:uid="{00000000-0005-0000-0000-00004B370000}"/>
    <cellStyle name="Comma 6 3 2 2 3 2" xfId="23562" xr:uid="{59167B9E-C415-4F32-B9D6-7377336D6999}"/>
    <cellStyle name="Comma 6 3 2 2 3 2 2" xfId="26825" xr:uid="{54CA4704-E7CE-4563-A723-393E7EE7F007}"/>
    <cellStyle name="Comma 6 3 2 2 3 2 2 2" xfId="33349" xr:uid="{23038304-B5B6-4EE8-B860-86B87C8F39D5}"/>
    <cellStyle name="Comma 6 3 2 2 3 2 3" xfId="30088" xr:uid="{2BE5D1B8-3329-46D7-946D-456EA3F26347}"/>
    <cellStyle name="Comma 6 3 2 2 3 3" xfId="22475" xr:uid="{3F51B4D5-5F03-4D13-A107-CE78D501A9A4}"/>
    <cellStyle name="Comma 6 3 2 2 3 3 2" xfId="25738" xr:uid="{3391DCBC-9286-41AE-BF24-D6773009BC2A}"/>
    <cellStyle name="Comma 6 3 2 2 3 3 2 2" xfId="32262" xr:uid="{7966FB2B-4347-417F-8DBD-9570F1D320AA}"/>
    <cellStyle name="Comma 6 3 2 2 3 3 3" xfId="29001" xr:uid="{0FCFEA15-0D42-4471-90C1-7083C9F9E37F}"/>
    <cellStyle name="Comma 6 3 2 2 3 4" xfId="24651" xr:uid="{9C52CF08-4EB1-45C6-B5AF-8F91138E80ED}"/>
    <cellStyle name="Comma 6 3 2 2 3 4 2" xfId="31175" xr:uid="{3D092532-A86E-4A5D-B6D0-8E06DEA43D08}"/>
    <cellStyle name="Comma 6 3 2 2 3 5" xfId="27914" xr:uid="{FE352498-4D54-4C73-A0A3-060A0020BACE}"/>
    <cellStyle name="Comma 6 3 2 2 4" xfId="14164" xr:uid="{00000000-0005-0000-0000-00004C370000}"/>
    <cellStyle name="Comma 6 3 2 2 4 2" xfId="23563" xr:uid="{CA135CEE-4713-44E8-A89B-57228BDFB220}"/>
    <cellStyle name="Comma 6 3 2 2 4 2 2" xfId="26826" xr:uid="{675D6A59-F06E-4A18-8B9B-EF4CB3EF074F}"/>
    <cellStyle name="Comma 6 3 2 2 4 2 2 2" xfId="33350" xr:uid="{C893B8DE-9AE5-4146-AB0F-9A9BE5A97C78}"/>
    <cellStyle name="Comma 6 3 2 2 4 2 3" xfId="30089" xr:uid="{D3C3412C-B2F3-4511-9002-6F45CC0084A1}"/>
    <cellStyle name="Comma 6 3 2 2 4 3" xfId="22476" xr:uid="{F0C44DBF-65D3-433D-B570-BA2FEDE4B8C6}"/>
    <cellStyle name="Comma 6 3 2 2 4 3 2" xfId="25739" xr:uid="{A256D933-5C43-457F-82B4-6EEA6267548B}"/>
    <cellStyle name="Comma 6 3 2 2 4 3 2 2" xfId="32263" xr:uid="{8AFCF9D4-2B16-42FB-BD6B-37F2B745DB06}"/>
    <cellStyle name="Comma 6 3 2 2 4 3 3" xfId="29002" xr:uid="{F7E67F6E-C4C8-4D8C-9057-95EF315ACDEE}"/>
    <cellStyle name="Comma 6 3 2 2 4 4" xfId="24652" xr:uid="{45DFAFB3-D2EB-4705-B7B7-17ED9066C1AE}"/>
    <cellStyle name="Comma 6 3 2 2 4 4 2" xfId="31176" xr:uid="{07F58BD3-B786-4C66-B1DF-30F99C624C17}"/>
    <cellStyle name="Comma 6 3 2 2 4 5" xfId="27915" xr:uid="{5BA065F2-5B3C-4262-8F79-BD9D83620748}"/>
    <cellStyle name="Comma 6 3 2 2 5" xfId="23558" xr:uid="{1F67A1FB-55EB-46E0-A72C-E1EDE1B0BBB0}"/>
    <cellStyle name="Comma 6 3 2 2 5 2" xfId="26821" xr:uid="{BAD13459-A6C9-481A-9B13-8F62B2ACE4B7}"/>
    <cellStyle name="Comma 6 3 2 2 5 2 2" xfId="33345" xr:uid="{B44310E0-0DF0-43BE-91EA-65BC6B8C2444}"/>
    <cellStyle name="Comma 6 3 2 2 5 3" xfId="30084" xr:uid="{A47E791D-593F-410F-B4A6-09DB069A0734}"/>
    <cellStyle name="Comma 6 3 2 2 6" xfId="22471" xr:uid="{15342CB4-EB0B-41F7-948B-33D3B8FD7B60}"/>
    <cellStyle name="Comma 6 3 2 2 6 2" xfId="25734" xr:uid="{36F163FE-4D6E-43B2-BA19-C5142042C6F3}"/>
    <cellStyle name="Comma 6 3 2 2 6 2 2" xfId="32258" xr:uid="{CF231DD6-F3A6-4DB5-AF03-1D97B585D033}"/>
    <cellStyle name="Comma 6 3 2 2 6 3" xfId="28997" xr:uid="{5608A088-7989-4245-AD76-D2BD0AF8564A}"/>
    <cellStyle name="Comma 6 3 2 2 7" xfId="24647" xr:uid="{33785131-F9A8-494B-8764-EF2D23D74B54}"/>
    <cellStyle name="Comma 6 3 2 2 7 2" xfId="31171" xr:uid="{119D77E1-9208-4631-9368-8261C21DC096}"/>
    <cellStyle name="Comma 6 3 2 2 8" xfId="27910" xr:uid="{AA814088-89CB-4125-9757-DCA1D7C49F82}"/>
    <cellStyle name="Comma 6 3 2 3" xfId="14165" xr:uid="{00000000-0005-0000-0000-00004D370000}"/>
    <cellStyle name="Comma 6 3 2 3 2" xfId="14166" xr:uid="{00000000-0005-0000-0000-00004E370000}"/>
    <cellStyle name="Comma 6 3 2 3 2 2" xfId="23565" xr:uid="{63DE65C6-93A1-46DD-82F1-EEF2A47BBD30}"/>
    <cellStyle name="Comma 6 3 2 3 2 2 2" xfId="26828" xr:uid="{33E74BA7-4094-4B8E-BA46-D234241FF2AC}"/>
    <cellStyle name="Comma 6 3 2 3 2 2 2 2" xfId="33352" xr:uid="{39E14648-4396-4F84-9501-5E4A98199157}"/>
    <cellStyle name="Comma 6 3 2 3 2 2 3" xfId="30091" xr:uid="{71CE9AF5-8F0D-44E2-B398-D8BD7FEF29EE}"/>
    <cellStyle name="Comma 6 3 2 3 2 3" xfId="22478" xr:uid="{45173962-B247-4948-93E1-FCFFFDAC97BA}"/>
    <cellStyle name="Comma 6 3 2 3 2 3 2" xfId="25741" xr:uid="{158FDE15-3843-4388-BE31-D423D494A367}"/>
    <cellStyle name="Comma 6 3 2 3 2 3 2 2" xfId="32265" xr:uid="{B2C9F168-9A6D-409F-86B9-4E79E73A842B}"/>
    <cellStyle name="Comma 6 3 2 3 2 3 3" xfId="29004" xr:uid="{A4781B10-6247-4B22-8561-7054D44FEA84}"/>
    <cellStyle name="Comma 6 3 2 3 2 4" xfId="24654" xr:uid="{F2320694-D94E-447E-AD62-FB7E9E62EE15}"/>
    <cellStyle name="Comma 6 3 2 3 2 4 2" xfId="31178" xr:uid="{EAC298AC-E084-41D1-BECF-E77E44F489B8}"/>
    <cellStyle name="Comma 6 3 2 3 2 5" xfId="27917" xr:uid="{C59AC893-1013-4F8A-9C8A-52812441DE02}"/>
    <cellStyle name="Comma 6 3 2 3 3" xfId="14167" xr:uid="{00000000-0005-0000-0000-00004F370000}"/>
    <cellStyle name="Comma 6 3 2 3 3 2" xfId="23566" xr:uid="{40BA1C7F-F868-4ABD-B9F1-E4089E067D70}"/>
    <cellStyle name="Comma 6 3 2 3 3 2 2" xfId="26829" xr:uid="{176D5276-F6CE-43C7-861A-19A74F64F77A}"/>
    <cellStyle name="Comma 6 3 2 3 3 2 2 2" xfId="33353" xr:uid="{18962152-E9CD-4D74-A31D-D9B4663424DE}"/>
    <cellStyle name="Comma 6 3 2 3 3 2 3" xfId="30092" xr:uid="{13E6442C-BCDD-42B5-A87F-A1E397F6FFBF}"/>
    <cellStyle name="Comma 6 3 2 3 3 3" xfId="22479" xr:uid="{F289E55C-061B-40CA-A263-6DF59B4BE0E1}"/>
    <cellStyle name="Comma 6 3 2 3 3 3 2" xfId="25742" xr:uid="{2E4DA266-4DC2-49F1-971D-DBC0907D728D}"/>
    <cellStyle name="Comma 6 3 2 3 3 3 2 2" xfId="32266" xr:uid="{7D501DFA-08DC-444E-9F2A-B19893CF15CD}"/>
    <cellStyle name="Comma 6 3 2 3 3 3 3" xfId="29005" xr:uid="{0C76F6B9-1227-4CD8-9364-C034B746C257}"/>
    <cellStyle name="Comma 6 3 2 3 3 4" xfId="24655" xr:uid="{09368F5D-9E76-4801-9968-9B185241B06A}"/>
    <cellStyle name="Comma 6 3 2 3 3 4 2" xfId="31179" xr:uid="{61B6B969-BC29-4048-906E-6591E8C10363}"/>
    <cellStyle name="Comma 6 3 2 3 3 5" xfId="27918" xr:uid="{48EB0640-F087-4CE2-9970-3F06EB99A7B4}"/>
    <cellStyle name="Comma 6 3 2 3 4" xfId="23564" xr:uid="{63524378-D64C-4834-AC6D-AF0E6603713A}"/>
    <cellStyle name="Comma 6 3 2 3 4 2" xfId="26827" xr:uid="{8929B111-F84D-4A2F-AF39-DF39FEC80CFA}"/>
    <cellStyle name="Comma 6 3 2 3 4 2 2" xfId="33351" xr:uid="{D85A7CFA-E574-44B1-B986-12B4AAAC480A}"/>
    <cellStyle name="Comma 6 3 2 3 4 3" xfId="30090" xr:uid="{0343DBFC-6150-4206-B9A7-A5905076518D}"/>
    <cellStyle name="Comma 6 3 2 3 5" xfId="22477" xr:uid="{A8205918-72AC-4601-AB2B-D224C4047807}"/>
    <cellStyle name="Comma 6 3 2 3 5 2" xfId="25740" xr:uid="{74EB4FEA-49EA-4FA7-987B-F684B1258892}"/>
    <cellStyle name="Comma 6 3 2 3 5 2 2" xfId="32264" xr:uid="{53715BFD-7AB9-43B6-A800-5C6B5A80DA9C}"/>
    <cellStyle name="Comma 6 3 2 3 5 3" xfId="29003" xr:uid="{E90726F2-4753-4860-BCAB-6E51AA154AEA}"/>
    <cellStyle name="Comma 6 3 2 3 6" xfId="24653" xr:uid="{418C8F17-937F-4D84-8ECF-82DB4FEC68DD}"/>
    <cellStyle name="Comma 6 3 2 3 6 2" xfId="31177" xr:uid="{D30E0905-0F16-4FF7-AF35-11D5A0558F01}"/>
    <cellStyle name="Comma 6 3 2 3 7" xfId="27916" xr:uid="{E368CB99-B8C5-4519-95A1-64CA5C2120EA}"/>
    <cellStyle name="Comma 6 3 2 4" xfId="14168" xr:uid="{00000000-0005-0000-0000-000050370000}"/>
    <cellStyle name="Comma 6 3 2 4 2" xfId="14169" xr:uid="{00000000-0005-0000-0000-000051370000}"/>
    <cellStyle name="Comma 6 3 2 4 2 2" xfId="23568" xr:uid="{FA5FD4C0-5E4B-4B07-BB6C-1AD4FED135AF}"/>
    <cellStyle name="Comma 6 3 2 4 2 2 2" xfId="26831" xr:uid="{062DB643-961B-4837-9B78-DE60A4659C31}"/>
    <cellStyle name="Comma 6 3 2 4 2 2 2 2" xfId="33355" xr:uid="{B10B6BC8-9090-459F-BE1E-8BB33D38DA84}"/>
    <cellStyle name="Comma 6 3 2 4 2 2 3" xfId="30094" xr:uid="{4DF33EFB-6C96-4CCF-8555-945B6C30020B}"/>
    <cellStyle name="Comma 6 3 2 4 2 3" xfId="22481" xr:uid="{986AA88C-DFB2-4856-9626-403BAEF696D5}"/>
    <cellStyle name="Comma 6 3 2 4 2 3 2" xfId="25744" xr:uid="{537CF9C9-5327-4D63-9FCE-9CCDACFDA477}"/>
    <cellStyle name="Comma 6 3 2 4 2 3 2 2" xfId="32268" xr:uid="{8BB0A316-48EF-40DD-92B9-7F37795EDD20}"/>
    <cellStyle name="Comma 6 3 2 4 2 3 3" xfId="29007" xr:uid="{0B5212B1-2E77-419A-86A3-5E931D2512EA}"/>
    <cellStyle name="Comma 6 3 2 4 2 4" xfId="24657" xr:uid="{0FB053D2-32EE-4D6A-A984-B90183F70F62}"/>
    <cellStyle name="Comma 6 3 2 4 2 4 2" xfId="31181" xr:uid="{FD76480E-F509-45CD-9A8D-2FEBFA23209C}"/>
    <cellStyle name="Comma 6 3 2 4 2 5" xfId="27920" xr:uid="{383F606C-D8DF-4CC1-90DB-D9037996CC3F}"/>
    <cellStyle name="Comma 6 3 2 4 3" xfId="14170" xr:uid="{00000000-0005-0000-0000-000052370000}"/>
    <cellStyle name="Comma 6 3 2 4 3 2" xfId="23569" xr:uid="{14430B16-733A-428C-AE44-456573CB2D82}"/>
    <cellStyle name="Comma 6 3 2 4 3 2 2" xfId="26832" xr:uid="{8932900C-FE6A-4A22-84BD-8EA48A70859A}"/>
    <cellStyle name="Comma 6 3 2 4 3 2 2 2" xfId="33356" xr:uid="{72DFF1CC-B6A2-4770-9E8A-C78F79A8B3D9}"/>
    <cellStyle name="Comma 6 3 2 4 3 2 3" xfId="30095" xr:uid="{B89B3B51-C885-4E19-A4AA-369EA1ABA6D0}"/>
    <cellStyle name="Comma 6 3 2 4 3 3" xfId="22482" xr:uid="{040CD67D-C11F-44A4-97AD-7543D987EFD2}"/>
    <cellStyle name="Comma 6 3 2 4 3 3 2" xfId="25745" xr:uid="{CFFDD070-D3B4-47D1-AEE9-8DCC167B5B47}"/>
    <cellStyle name="Comma 6 3 2 4 3 3 2 2" xfId="32269" xr:uid="{1DA15375-892A-4AE9-B82F-6D52B06B0759}"/>
    <cellStyle name="Comma 6 3 2 4 3 3 3" xfId="29008" xr:uid="{ABF38AB8-224B-4B6D-A310-20A63CDDA41D}"/>
    <cellStyle name="Comma 6 3 2 4 3 4" xfId="24658" xr:uid="{A7CA2DE3-9E77-4668-AFED-3979B40A700A}"/>
    <cellStyle name="Comma 6 3 2 4 3 4 2" xfId="31182" xr:uid="{CEFC5BAE-B4BD-4757-98A8-F838A2BCE782}"/>
    <cellStyle name="Comma 6 3 2 4 3 5" xfId="27921" xr:uid="{0D34D233-2A70-4342-9472-A1FD28D10FEF}"/>
    <cellStyle name="Comma 6 3 2 4 4" xfId="23567" xr:uid="{8C45BD79-6135-40C9-AEE3-C0411854A1CB}"/>
    <cellStyle name="Comma 6 3 2 4 4 2" xfId="26830" xr:uid="{12461C77-F462-4A57-B3E3-638ED0EE6141}"/>
    <cellStyle name="Comma 6 3 2 4 4 2 2" xfId="33354" xr:uid="{5864F5E8-0C4C-4E8D-B10B-A643F15369CA}"/>
    <cellStyle name="Comma 6 3 2 4 4 3" xfId="30093" xr:uid="{66F65520-0B8C-4567-B607-9326107C4638}"/>
    <cellStyle name="Comma 6 3 2 4 5" xfId="22480" xr:uid="{731E2865-4BD2-4EA1-9EB6-A27DEF09D1F1}"/>
    <cellStyle name="Comma 6 3 2 4 5 2" xfId="25743" xr:uid="{A7DD1089-3A96-47D6-8219-A0C98B3AD312}"/>
    <cellStyle name="Comma 6 3 2 4 5 2 2" xfId="32267" xr:uid="{794E2A95-299E-4EA3-B260-BA5E1BAA705A}"/>
    <cellStyle name="Comma 6 3 2 4 5 3" xfId="29006" xr:uid="{E45AECB6-3233-4F58-A1FD-BDD97D63FB59}"/>
    <cellStyle name="Comma 6 3 2 4 6" xfId="24656" xr:uid="{582ADD53-6B56-4C20-B574-319C79899AE9}"/>
    <cellStyle name="Comma 6 3 2 4 6 2" xfId="31180" xr:uid="{31A530DC-FFF4-4F95-BAC5-A4FD31CF998D}"/>
    <cellStyle name="Comma 6 3 2 4 7" xfId="27919" xr:uid="{7063156C-A10B-4D72-9E15-B5DD43BC8C4B}"/>
    <cellStyle name="Comma 6 3 2 5" xfId="14171" xr:uid="{00000000-0005-0000-0000-000053370000}"/>
    <cellStyle name="Comma 6 3 2 5 2" xfId="23570" xr:uid="{1D081264-D413-4888-A85D-10BFA4B94616}"/>
    <cellStyle name="Comma 6 3 2 5 2 2" xfId="26833" xr:uid="{11DEDB94-3FF9-42B2-AF2D-0385D05BD638}"/>
    <cellStyle name="Comma 6 3 2 5 2 2 2" xfId="33357" xr:uid="{5404AE78-94EB-4C63-A1DC-F3814053A06E}"/>
    <cellStyle name="Comma 6 3 2 5 2 3" xfId="30096" xr:uid="{3D1031FB-7CCF-43EF-A559-E395DB70454A}"/>
    <cellStyle name="Comma 6 3 2 5 3" xfId="22483" xr:uid="{DBA04266-7B93-4986-996C-E191F7F9F900}"/>
    <cellStyle name="Comma 6 3 2 5 3 2" xfId="25746" xr:uid="{B93AD83B-4271-4FB2-BB2E-374B3EB8532E}"/>
    <cellStyle name="Comma 6 3 2 5 3 2 2" xfId="32270" xr:uid="{65260BBB-1766-4C2D-A7CD-B73B27246CDE}"/>
    <cellStyle name="Comma 6 3 2 5 3 3" xfId="29009" xr:uid="{D735C6F7-F588-4EDC-9C68-28D5DF52D869}"/>
    <cellStyle name="Comma 6 3 2 5 4" xfId="24659" xr:uid="{9C32496B-3310-42F9-B87C-BBDDE62A17DF}"/>
    <cellStyle name="Comma 6 3 2 5 4 2" xfId="31183" xr:uid="{7E94792A-94F7-45D7-BB9C-DFE2CE9A537C}"/>
    <cellStyle name="Comma 6 3 2 5 5" xfId="27922" xr:uid="{668491FC-B019-4980-8176-5538F348011B}"/>
    <cellStyle name="Comma 6 3 2 6" xfId="14172" xr:uid="{00000000-0005-0000-0000-000054370000}"/>
    <cellStyle name="Comma 6 3 2 6 2" xfId="23571" xr:uid="{297E684F-4EA5-46D3-88A3-5F8980D9E347}"/>
    <cellStyle name="Comma 6 3 2 6 2 2" xfId="26834" xr:uid="{8FB406A3-D389-4090-8D8B-9135B8099F8E}"/>
    <cellStyle name="Comma 6 3 2 6 2 2 2" xfId="33358" xr:uid="{207E0418-145B-4C78-8310-DAFD2B032E98}"/>
    <cellStyle name="Comma 6 3 2 6 2 3" xfId="30097" xr:uid="{57525465-71CD-43AE-8FE5-09CDA527296C}"/>
    <cellStyle name="Comma 6 3 2 6 3" xfId="22484" xr:uid="{F936A9BF-064F-40BD-B4D4-349FC91F5EA7}"/>
    <cellStyle name="Comma 6 3 2 6 3 2" xfId="25747" xr:uid="{2CD9B126-D39A-4CA1-9710-156FE03D3EA1}"/>
    <cellStyle name="Comma 6 3 2 6 3 2 2" xfId="32271" xr:uid="{D12C0006-EE5D-4DF7-86DE-BFA185F5207C}"/>
    <cellStyle name="Comma 6 3 2 6 3 3" xfId="29010" xr:uid="{0DEDA82C-7066-4388-AA36-43E88D99DFA1}"/>
    <cellStyle name="Comma 6 3 2 6 4" xfId="24660" xr:uid="{98B2657F-54BA-44F8-9E98-A0A11642E5BA}"/>
    <cellStyle name="Comma 6 3 2 6 4 2" xfId="31184" xr:uid="{CE5A594E-84C1-4C40-95EE-DF70B3D700F0}"/>
    <cellStyle name="Comma 6 3 2 6 5" xfId="27923" xr:uid="{9D4D1996-1619-4B79-89C1-C8B4D03EC648}"/>
    <cellStyle name="Comma 6 3 2 7" xfId="23557" xr:uid="{77C754BD-ED2E-4218-B4C3-0B7B5AE4414D}"/>
    <cellStyle name="Comma 6 3 2 7 2" xfId="26820" xr:uid="{4C5CCEB4-D3F7-4C0A-8312-0810A2C7DE67}"/>
    <cellStyle name="Comma 6 3 2 7 2 2" xfId="33344" xr:uid="{CD536AE9-51A4-4F99-8ADB-FFD006FEFED2}"/>
    <cellStyle name="Comma 6 3 2 7 3" xfId="30083" xr:uid="{87BABFC7-917B-4597-BDFF-531B1F29E9D9}"/>
    <cellStyle name="Comma 6 3 2 8" xfId="22470" xr:uid="{BC36DBD4-B6BD-46B2-957F-57FBBC3C9CB1}"/>
    <cellStyle name="Comma 6 3 2 8 2" xfId="25733" xr:uid="{E1D070EF-DB52-4B80-99C5-DD297F38DC94}"/>
    <cellStyle name="Comma 6 3 2 8 2 2" xfId="32257" xr:uid="{0DEF872C-8627-4889-B9D3-5EA7953179AD}"/>
    <cellStyle name="Comma 6 3 2 8 3" xfId="28996" xr:uid="{1EB24FBE-BFF1-445B-BB76-9B18A3CAFB3C}"/>
    <cellStyle name="Comma 6 3 2 9" xfId="24646" xr:uid="{D59C9EE0-DB56-490A-8252-89BFCA378D41}"/>
    <cellStyle name="Comma 6 3 2 9 2" xfId="31170" xr:uid="{B75A75D7-C3D2-46C7-84BE-84DF237E5614}"/>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7" xr:uid="{1751D76B-BAC2-486F-A24F-181F7595D7C5}"/>
    <cellStyle name="Comma 6 3 3 2 2 2 2 2" xfId="33361" xr:uid="{641B476C-AAAE-4FF4-900F-BB16992C3190}"/>
    <cellStyle name="Comma 6 3 3 2 2 2 3" xfId="30100" xr:uid="{6938667E-F969-4D6E-8020-C372915D022E}"/>
    <cellStyle name="Comma 6 3 3 2 2 3" xfId="22487" xr:uid="{6735B05D-3834-4E80-BC74-E19072A9E71D}"/>
    <cellStyle name="Comma 6 3 3 2 2 3 2" xfId="25750" xr:uid="{49BC2354-CB30-4035-A08F-D4EBCD11FD46}"/>
    <cellStyle name="Comma 6 3 3 2 2 3 2 2" xfId="32274" xr:uid="{38B6E8E8-A63F-4904-99B0-1A97D1A43325}"/>
    <cellStyle name="Comma 6 3 3 2 2 3 3" xfId="29013" xr:uid="{0D6A68CE-80CA-471C-A5DF-30EBE0A42340}"/>
    <cellStyle name="Comma 6 3 3 2 2 4" xfId="24663" xr:uid="{AE307F63-F8D4-43F9-88BA-3410F109875E}"/>
    <cellStyle name="Comma 6 3 3 2 2 4 2" xfId="31187" xr:uid="{5B7753F5-C219-4ACD-8191-6B32B68F330D}"/>
    <cellStyle name="Comma 6 3 3 2 2 5" xfId="27926" xr:uid="{7F2EE3CA-5F01-416D-B486-FB62F3CAD9FF}"/>
    <cellStyle name="Comma 6 3 3 2 3" xfId="14176" xr:uid="{00000000-0005-0000-0000-000058370000}"/>
    <cellStyle name="Comma 6 3 3 2 3 2" xfId="23575" xr:uid="{D6A0606B-E484-4D3D-9A6D-8FC2A90891F1}"/>
    <cellStyle name="Comma 6 3 3 2 3 2 2" xfId="26838" xr:uid="{D14CB6D4-0584-45E1-94F2-E83CACD3301D}"/>
    <cellStyle name="Comma 6 3 3 2 3 2 2 2" xfId="33362" xr:uid="{50C35338-0337-4DE1-836F-FF9A9F3B0B0B}"/>
    <cellStyle name="Comma 6 3 3 2 3 2 3" xfId="30101" xr:uid="{4B012423-E5A5-4F59-8125-76C778027650}"/>
    <cellStyle name="Comma 6 3 3 2 3 3" xfId="22488" xr:uid="{0BFDF0BA-C790-419C-8140-5A26F8AA1142}"/>
    <cellStyle name="Comma 6 3 3 2 3 3 2" xfId="25751" xr:uid="{95F17459-BA33-4B3D-8215-313608CB1610}"/>
    <cellStyle name="Comma 6 3 3 2 3 3 2 2" xfId="32275" xr:uid="{80A36552-73CE-482F-B650-60D1902F8944}"/>
    <cellStyle name="Comma 6 3 3 2 3 3 3" xfId="29014" xr:uid="{5813D4EF-3078-489E-8D70-1B754C79E8C7}"/>
    <cellStyle name="Comma 6 3 3 2 3 4" xfId="24664" xr:uid="{DA7DEF08-3979-4122-A173-C11D3B8CE033}"/>
    <cellStyle name="Comma 6 3 3 2 3 4 2" xfId="31188" xr:uid="{0C0B44D5-CD53-4F8A-AAE7-2F294561CB42}"/>
    <cellStyle name="Comma 6 3 3 2 3 5" xfId="27927" xr:uid="{4CBC777F-9BB2-47A2-80E2-3238656B30C1}"/>
    <cellStyle name="Comma 6 3 3 2 4" xfId="23573" xr:uid="{1DC81839-3F42-4D90-821B-5982850B5B74}"/>
    <cellStyle name="Comma 6 3 3 2 4 2" xfId="26836" xr:uid="{4E5FB661-1C7C-4D66-8815-76495EED67F9}"/>
    <cellStyle name="Comma 6 3 3 2 4 2 2" xfId="33360" xr:uid="{1BDA335A-E287-4C02-9041-36824F8883FD}"/>
    <cellStyle name="Comma 6 3 3 2 4 3" xfId="30099" xr:uid="{2BAABFC5-AA69-4BA8-ACA0-FAB1C728F028}"/>
    <cellStyle name="Comma 6 3 3 2 5" xfId="22486" xr:uid="{499FAA3B-13AE-4EF1-A51F-F5AB996ABDAD}"/>
    <cellStyle name="Comma 6 3 3 2 5 2" xfId="25749" xr:uid="{FE5F7CFE-CB56-43CB-BD1B-1A7F90E022B2}"/>
    <cellStyle name="Comma 6 3 3 2 5 2 2" xfId="32273" xr:uid="{6F483AB9-9AFE-4DC2-993B-0388138D8217}"/>
    <cellStyle name="Comma 6 3 3 2 5 3" xfId="29012" xr:uid="{D0B314C1-ED4D-4A26-9AFC-8FF6228B30EF}"/>
    <cellStyle name="Comma 6 3 3 2 6" xfId="24662" xr:uid="{CBA35ED7-DAA5-4AD0-8322-CE23C9C7D02C}"/>
    <cellStyle name="Comma 6 3 3 2 6 2" xfId="31186" xr:uid="{D65A1F27-DF61-4482-BB1E-5A19F29E8E8F}"/>
    <cellStyle name="Comma 6 3 3 2 7" xfId="27925" xr:uid="{4C4CC5F3-FE98-4135-AC4E-C21F1CFE57D8}"/>
    <cellStyle name="Comma 6 3 3 3" xfId="14177" xr:uid="{00000000-0005-0000-0000-000059370000}"/>
    <cellStyle name="Comma 6 3 3 3 2" xfId="23576" xr:uid="{EECB2B3D-6576-421F-910A-0B85226AF580}"/>
    <cellStyle name="Comma 6 3 3 3 2 2" xfId="26839" xr:uid="{360F091E-0B92-457B-A45A-4DB2C0F4D02A}"/>
    <cellStyle name="Comma 6 3 3 3 2 2 2" xfId="33363" xr:uid="{262F1DA7-836F-46F6-A3A3-7B7BDA0E0C57}"/>
    <cellStyle name="Comma 6 3 3 3 2 3" xfId="30102" xr:uid="{7575AEA1-4B26-4B39-9508-852DC41D2E9B}"/>
    <cellStyle name="Comma 6 3 3 3 3" xfId="22489" xr:uid="{6A126033-CDE0-4DDE-8870-D1514FC81C6D}"/>
    <cellStyle name="Comma 6 3 3 3 3 2" xfId="25752" xr:uid="{78AC5804-CBFD-430C-92F8-B7860BE623E4}"/>
    <cellStyle name="Comma 6 3 3 3 3 2 2" xfId="32276" xr:uid="{703E0F94-6C28-4784-B875-9FB860A0A6B7}"/>
    <cellStyle name="Comma 6 3 3 3 3 3" xfId="29015" xr:uid="{0B759FDA-5DBD-43CC-A1A6-2582760A3D57}"/>
    <cellStyle name="Comma 6 3 3 3 4" xfId="24665" xr:uid="{62C541F1-0EAF-4933-BCBC-E1D818FB1D4A}"/>
    <cellStyle name="Comma 6 3 3 3 4 2" xfId="31189" xr:uid="{6E595694-D07B-4FD4-857A-7567ED30F9BD}"/>
    <cellStyle name="Comma 6 3 3 3 5" xfId="27928" xr:uid="{FBB96237-8F68-4481-9A75-041043A0A6B9}"/>
    <cellStyle name="Comma 6 3 3 4" xfId="14178" xr:uid="{00000000-0005-0000-0000-00005A370000}"/>
    <cellStyle name="Comma 6 3 3 4 2" xfId="23577" xr:uid="{5E03C469-B075-4DA5-968D-8560C7A5A3FE}"/>
    <cellStyle name="Comma 6 3 3 4 2 2" xfId="26840" xr:uid="{8B6D0A17-BB8F-48E1-97BF-A55253623D3B}"/>
    <cellStyle name="Comma 6 3 3 4 2 2 2" xfId="33364" xr:uid="{FC894CDF-1089-4F97-9794-9CBA54980AE6}"/>
    <cellStyle name="Comma 6 3 3 4 2 3" xfId="30103" xr:uid="{1DDA1744-983D-423A-AEA7-AD1D9A715B0A}"/>
    <cellStyle name="Comma 6 3 3 4 3" xfId="22490" xr:uid="{91AB6572-C75D-410D-8DEA-3AB559B73D5A}"/>
    <cellStyle name="Comma 6 3 3 4 3 2" xfId="25753" xr:uid="{2ACCB88C-FE8A-43A7-BD5C-B998069A8D92}"/>
    <cellStyle name="Comma 6 3 3 4 3 2 2" xfId="32277" xr:uid="{B7D8C3AF-6242-44ED-84B2-26CC0730AF32}"/>
    <cellStyle name="Comma 6 3 3 4 3 3" xfId="29016" xr:uid="{6DF58D31-97F4-4F42-B972-5466F8BF5205}"/>
    <cellStyle name="Comma 6 3 3 4 4" xfId="24666" xr:uid="{875D712E-DD8C-4C0E-B03D-9E129E9779A9}"/>
    <cellStyle name="Comma 6 3 3 4 4 2" xfId="31190" xr:uid="{CD7D2D52-F756-4F50-9C21-914A4DDDE199}"/>
    <cellStyle name="Comma 6 3 3 4 5" xfId="27929" xr:uid="{CC02B856-4201-444F-9E7A-20AC91B64522}"/>
    <cellStyle name="Comma 6 3 3 5" xfId="23572" xr:uid="{82A6FDD7-8EAB-4962-AD46-FB3D8A174030}"/>
    <cellStyle name="Comma 6 3 3 5 2" xfId="26835" xr:uid="{254FA301-DCA0-4448-911F-4C67843D4163}"/>
    <cellStyle name="Comma 6 3 3 5 2 2" xfId="33359" xr:uid="{F4CA52A8-EF49-475C-847F-38882773CBB8}"/>
    <cellStyle name="Comma 6 3 3 5 3" xfId="30098" xr:uid="{1F6EC985-0A5E-480A-9298-1B604DD439AA}"/>
    <cellStyle name="Comma 6 3 3 6" xfId="22485" xr:uid="{4BE58D1D-8894-45C4-895A-B774A7FCF2A7}"/>
    <cellStyle name="Comma 6 3 3 6 2" xfId="25748" xr:uid="{0ED5A65F-0F0C-4578-A82C-67FC9229C124}"/>
    <cellStyle name="Comma 6 3 3 6 2 2" xfId="32272" xr:uid="{5D49C657-A968-47C8-92E1-C21A33BD7835}"/>
    <cellStyle name="Comma 6 3 3 6 3" xfId="29011" xr:uid="{3CCF438B-F709-4F7E-94B7-784CE8A45DCE}"/>
    <cellStyle name="Comma 6 3 3 7" xfId="24661" xr:uid="{526F11FA-CB3A-4606-BCEC-09E8DB6206F0}"/>
    <cellStyle name="Comma 6 3 3 7 2" xfId="31185" xr:uid="{D0BFDAD0-9937-4BEE-9753-B7720270A8D8}"/>
    <cellStyle name="Comma 6 3 3 8" xfId="27924" xr:uid="{63CC5DD0-0B95-4088-A8B9-0B60332A4547}"/>
    <cellStyle name="Comma 6 3 4" xfId="14179" xr:uid="{00000000-0005-0000-0000-00005B370000}"/>
    <cellStyle name="Comma 6 3 4 2" xfId="14180" xr:uid="{00000000-0005-0000-0000-00005C370000}"/>
    <cellStyle name="Comma 6 3 4 2 2" xfId="23579" xr:uid="{5E6C6EBA-79B0-4E91-90EB-D1B0A307B86D}"/>
    <cellStyle name="Comma 6 3 4 2 2 2" xfId="26842" xr:uid="{A78330ED-AB99-474D-9883-A79C9B3D6450}"/>
    <cellStyle name="Comma 6 3 4 2 2 2 2" xfId="33366" xr:uid="{4AE5F366-9DB9-489B-9E52-C5E49BAD3C7E}"/>
    <cellStyle name="Comma 6 3 4 2 2 3" xfId="30105" xr:uid="{4030FAAA-86F7-432F-81E9-4574BA9C1B0C}"/>
    <cellStyle name="Comma 6 3 4 2 3" xfId="22492" xr:uid="{37299D04-2A86-4A47-8A00-E23C5E890D8A}"/>
    <cellStyle name="Comma 6 3 4 2 3 2" xfId="25755" xr:uid="{CB740A55-D923-40E6-A39F-C5AE24627159}"/>
    <cellStyle name="Comma 6 3 4 2 3 2 2" xfId="32279" xr:uid="{62A39789-A230-4999-979C-73CF2EF1F064}"/>
    <cellStyle name="Comma 6 3 4 2 3 3" xfId="29018" xr:uid="{2E12F3F4-183B-4EF9-86CF-95F9B9F15E42}"/>
    <cellStyle name="Comma 6 3 4 2 4" xfId="24668" xr:uid="{1B958E31-041E-4A26-883D-08DADE66D1C1}"/>
    <cellStyle name="Comma 6 3 4 2 4 2" xfId="31192" xr:uid="{195AD7D3-0CAD-46B3-9B98-CB3104433788}"/>
    <cellStyle name="Comma 6 3 4 2 5" xfId="27931" xr:uid="{16F696CD-940D-420D-9EAE-76A9A777E4DD}"/>
    <cellStyle name="Comma 6 3 4 3" xfId="14181" xr:uid="{00000000-0005-0000-0000-00005D370000}"/>
    <cellStyle name="Comma 6 3 4 3 2" xfId="23580" xr:uid="{B8623AE2-24ED-436F-B6C3-F80A3DCC19AC}"/>
    <cellStyle name="Comma 6 3 4 3 2 2" xfId="26843" xr:uid="{E00E9910-67C2-474A-93E2-8D68C1368435}"/>
    <cellStyle name="Comma 6 3 4 3 2 2 2" xfId="33367" xr:uid="{8F610048-1119-4DEE-8ADA-557C4663B768}"/>
    <cellStyle name="Comma 6 3 4 3 2 3" xfId="30106" xr:uid="{9BF723E6-A31E-459A-AA87-D1B7EC8DA505}"/>
    <cellStyle name="Comma 6 3 4 3 3" xfId="22493" xr:uid="{06125B96-7CA6-4D33-AA61-F27C89226B59}"/>
    <cellStyle name="Comma 6 3 4 3 3 2" xfId="25756" xr:uid="{7A2154A0-6EC4-44AF-B34D-B11543F8DCAC}"/>
    <cellStyle name="Comma 6 3 4 3 3 2 2" xfId="32280" xr:uid="{9B90653A-EDA7-4B9E-9163-FF5C3DC0807B}"/>
    <cellStyle name="Comma 6 3 4 3 3 3" xfId="29019" xr:uid="{727F310B-113E-4AE8-A90B-8FD3F510FFE3}"/>
    <cellStyle name="Comma 6 3 4 3 4" xfId="24669" xr:uid="{90F042B2-F234-49EB-A43E-77166B081A07}"/>
    <cellStyle name="Comma 6 3 4 3 4 2" xfId="31193" xr:uid="{C1E88A75-7C11-4C26-92A5-AC9F73B1A0C9}"/>
    <cellStyle name="Comma 6 3 4 3 5" xfId="27932" xr:uid="{E2E332B3-CEB3-455D-985E-F060D098D192}"/>
    <cellStyle name="Comma 6 3 4 4" xfId="23578" xr:uid="{74C574C5-7625-4A39-B1A1-9503EFA680A4}"/>
    <cellStyle name="Comma 6 3 4 4 2" xfId="26841" xr:uid="{61ADFFA9-B225-48EC-9BAE-CCF96DFF52B3}"/>
    <cellStyle name="Comma 6 3 4 4 2 2" xfId="33365" xr:uid="{760617D3-9559-44EB-8CAA-F05D0CA3A0C8}"/>
    <cellStyle name="Comma 6 3 4 4 3" xfId="30104" xr:uid="{D7D18427-6FAD-454E-B7D1-A79E67E8CFCE}"/>
    <cellStyle name="Comma 6 3 4 5" xfId="22491" xr:uid="{C6045442-32EA-497C-B7CE-693E6EF45508}"/>
    <cellStyle name="Comma 6 3 4 5 2" xfId="25754" xr:uid="{582CD0AD-5EDE-4143-96B4-1F850AA72FF2}"/>
    <cellStyle name="Comma 6 3 4 5 2 2" xfId="32278" xr:uid="{6FBB7F89-420E-4080-814E-E082F557FA4D}"/>
    <cellStyle name="Comma 6 3 4 5 3" xfId="29017" xr:uid="{D84EA2ED-E7F1-4530-93CE-91377ABCA7E3}"/>
    <cellStyle name="Comma 6 3 4 6" xfId="24667" xr:uid="{3DAB13C8-93CA-4D72-9ECC-7D6E8BD5C06B}"/>
    <cellStyle name="Comma 6 3 4 6 2" xfId="31191" xr:uid="{B7498B6C-A491-481B-A627-FF618FB6562F}"/>
    <cellStyle name="Comma 6 3 4 7" xfId="27930" xr:uid="{C92EC0D8-F6B0-4DE5-8F8A-50C062448E98}"/>
    <cellStyle name="Comma 6 3 5" xfId="14182" xr:uid="{00000000-0005-0000-0000-00005E370000}"/>
    <cellStyle name="Comma 6 3 5 2" xfId="14183" xr:uid="{00000000-0005-0000-0000-00005F370000}"/>
    <cellStyle name="Comma 6 3 5 2 2" xfId="23582" xr:uid="{E28ECBA3-C88D-4DD6-84B8-DF9C95223BA6}"/>
    <cellStyle name="Comma 6 3 5 2 2 2" xfId="26845" xr:uid="{53128576-E1FB-4998-B47D-24997BAAB8EA}"/>
    <cellStyle name="Comma 6 3 5 2 2 2 2" xfId="33369" xr:uid="{BAC51429-620E-4312-AC21-E2A3F3ADF884}"/>
    <cellStyle name="Comma 6 3 5 2 2 3" xfId="30108" xr:uid="{13DB2F97-F13A-4C07-8931-F2C657FF1C87}"/>
    <cellStyle name="Comma 6 3 5 2 3" xfId="22495" xr:uid="{AAB02450-C459-4E8A-9FD4-23DF4A91A869}"/>
    <cellStyle name="Comma 6 3 5 2 3 2" xfId="25758" xr:uid="{832E7708-5446-4EBB-8EAE-72124BAC3F5F}"/>
    <cellStyle name="Comma 6 3 5 2 3 2 2" xfId="32282" xr:uid="{1B6F08F0-D861-4C10-AADE-BB8F36672172}"/>
    <cellStyle name="Comma 6 3 5 2 3 3" xfId="29021" xr:uid="{3D6F5E5D-9302-41E4-A4AA-03BAC32DFB46}"/>
    <cellStyle name="Comma 6 3 5 2 4" xfId="24671" xr:uid="{387F255F-F558-4D91-8B82-9817CE829D43}"/>
    <cellStyle name="Comma 6 3 5 2 4 2" xfId="31195" xr:uid="{7C5D7821-9B5F-4DCC-BBCD-D196045EAB01}"/>
    <cellStyle name="Comma 6 3 5 2 5" xfId="27934" xr:uid="{C4185B58-E3FC-4907-A770-A68E68188C9B}"/>
    <cellStyle name="Comma 6 3 5 3" xfId="14184" xr:uid="{00000000-0005-0000-0000-000060370000}"/>
    <cellStyle name="Comma 6 3 5 3 2" xfId="23583" xr:uid="{E9B068B4-8B4B-47B2-A44E-ACDE66326937}"/>
    <cellStyle name="Comma 6 3 5 3 2 2" xfId="26846" xr:uid="{07D42824-271A-491D-B79E-7B1D56112D82}"/>
    <cellStyle name="Comma 6 3 5 3 2 2 2" xfId="33370" xr:uid="{E91AFD02-E0BD-4AED-97AE-B69B7EBB3F20}"/>
    <cellStyle name="Comma 6 3 5 3 2 3" xfId="30109" xr:uid="{62661EA4-0247-4039-BD81-6AE300859385}"/>
    <cellStyle name="Comma 6 3 5 3 3" xfId="22496" xr:uid="{BA2B4432-F61C-4771-A2AC-A6F118BEC1DB}"/>
    <cellStyle name="Comma 6 3 5 3 3 2" xfId="25759" xr:uid="{E46AB7C7-2160-434A-934A-04055F9F61F3}"/>
    <cellStyle name="Comma 6 3 5 3 3 2 2" xfId="32283" xr:uid="{BD18797E-91A5-4B25-83C6-02E37FD4BD11}"/>
    <cellStyle name="Comma 6 3 5 3 3 3" xfId="29022" xr:uid="{E05D9A91-5D6A-4A27-AC63-70543EF8C93A}"/>
    <cellStyle name="Comma 6 3 5 3 4" xfId="24672" xr:uid="{799467C8-1FB8-4F5E-9FC4-0984F09B34D5}"/>
    <cellStyle name="Comma 6 3 5 3 4 2" xfId="31196" xr:uid="{8C0F8DE4-F3B9-4A3F-A489-29B3363D53EF}"/>
    <cellStyle name="Comma 6 3 5 3 5" xfId="27935" xr:uid="{699A3516-AAD9-4B18-9ED1-B008EB61741D}"/>
    <cellStyle name="Comma 6 3 5 4" xfId="23581" xr:uid="{0E5C1887-A1B4-4471-A31D-39C7E52FEC4C}"/>
    <cellStyle name="Comma 6 3 5 4 2" xfId="26844" xr:uid="{90CFFE41-F0C3-45C9-873D-5368BD2F42CC}"/>
    <cellStyle name="Comma 6 3 5 4 2 2" xfId="33368" xr:uid="{218DD6E2-DE0E-4F92-B55B-506E93CF667A}"/>
    <cellStyle name="Comma 6 3 5 4 3" xfId="30107" xr:uid="{A577A75B-EDB4-4577-B7EA-E6F2AB9F71F0}"/>
    <cellStyle name="Comma 6 3 5 5" xfId="22494" xr:uid="{EF8FC8CC-3353-4517-9A79-B66C2EE96E08}"/>
    <cellStyle name="Comma 6 3 5 5 2" xfId="25757" xr:uid="{9C09C1E9-6FCA-4E5F-8F30-9A246D04802A}"/>
    <cellStyle name="Comma 6 3 5 5 2 2" xfId="32281" xr:uid="{405ACA0F-2A12-4370-93A5-049D081216B0}"/>
    <cellStyle name="Comma 6 3 5 5 3" xfId="29020" xr:uid="{F6C06BA5-E889-4B5B-A0E0-CE65B96E9432}"/>
    <cellStyle name="Comma 6 3 5 6" xfId="24670" xr:uid="{D1180DDB-BBCF-4810-A186-57AB5E50D76F}"/>
    <cellStyle name="Comma 6 3 5 6 2" xfId="31194" xr:uid="{FB742B10-CC3E-42D3-BA3F-2AA2A0E301DE}"/>
    <cellStyle name="Comma 6 3 5 7" xfId="27933" xr:uid="{7AF268C1-1DC4-4904-8CCB-1D4581721620}"/>
    <cellStyle name="Comma 6 3 6" xfId="14185" xr:uid="{00000000-0005-0000-0000-000061370000}"/>
    <cellStyle name="Comma 6 3 6 2" xfId="23584" xr:uid="{9F8ADBEA-E096-4405-A046-4CE4A4C93512}"/>
    <cellStyle name="Comma 6 3 6 2 2" xfId="26847" xr:uid="{F555D90E-9CAC-4880-9D88-7B4D02306307}"/>
    <cellStyle name="Comma 6 3 6 2 2 2" xfId="33371" xr:uid="{31C7C40C-DF9D-4C58-B924-EBB4BD7D0DAE}"/>
    <cellStyle name="Comma 6 3 6 2 3" xfId="30110" xr:uid="{3DEA1C68-5571-4582-91E7-784C52AA3E00}"/>
    <cellStyle name="Comma 6 3 6 3" xfId="22497" xr:uid="{42F5BD3E-FDF3-45EB-9B70-F3A5A0DE881C}"/>
    <cellStyle name="Comma 6 3 6 3 2" xfId="25760" xr:uid="{A58C0174-E8C5-4B05-BA13-DBD27F910063}"/>
    <cellStyle name="Comma 6 3 6 3 2 2" xfId="32284" xr:uid="{A4F9E720-ADAB-4143-B52A-408DA2776145}"/>
    <cellStyle name="Comma 6 3 6 3 3" xfId="29023" xr:uid="{0963E9B5-A7FC-46F0-8BB6-E2488234E57F}"/>
    <cellStyle name="Comma 6 3 6 4" xfId="24673" xr:uid="{41C1FC2A-DD82-4EFB-832F-58C335679EAF}"/>
    <cellStyle name="Comma 6 3 6 4 2" xfId="31197" xr:uid="{80B8EFFB-E16C-4541-8A6B-97E7D18FF862}"/>
    <cellStyle name="Comma 6 3 6 5" xfId="27936" xr:uid="{B0E1DEDA-91B9-4B21-96D7-8513FEDF17C2}"/>
    <cellStyle name="Comma 6 3 7" xfId="14186" xr:uid="{00000000-0005-0000-0000-000062370000}"/>
    <cellStyle name="Comma 6 3 7 2" xfId="23585" xr:uid="{EA48051E-BB3E-4679-8F08-4D66318F91C4}"/>
    <cellStyle name="Comma 6 3 7 2 2" xfId="26848" xr:uid="{2CF33591-727A-4E39-804E-E6C6C2285098}"/>
    <cellStyle name="Comma 6 3 7 2 2 2" xfId="33372" xr:uid="{539F2920-3901-488C-A687-B9B752C09101}"/>
    <cellStyle name="Comma 6 3 7 2 3" xfId="30111" xr:uid="{F8C9D06A-3133-4E63-AF25-4E2072A70C96}"/>
    <cellStyle name="Comma 6 3 7 3" xfId="22498" xr:uid="{C04A9E87-7033-4B22-BF74-D25B8018FE99}"/>
    <cellStyle name="Comma 6 3 7 3 2" xfId="25761" xr:uid="{B300AD58-FEBC-4B5D-BD2B-16E29560131E}"/>
    <cellStyle name="Comma 6 3 7 3 2 2" xfId="32285" xr:uid="{E3DCCAA4-D851-454C-952D-57ED42A1F49D}"/>
    <cellStyle name="Comma 6 3 7 3 3" xfId="29024" xr:uid="{15BF0F39-E47D-4FC7-92CC-4B7B52402923}"/>
    <cellStyle name="Comma 6 3 7 4" xfId="24674" xr:uid="{4D3225D6-88C6-42BB-A2C6-6D6951310E7D}"/>
    <cellStyle name="Comma 6 3 7 4 2" xfId="31198" xr:uid="{6F7CCAB6-E769-42BA-A024-990F2CCB0803}"/>
    <cellStyle name="Comma 6 3 7 5" xfId="27937" xr:uid="{E495C9E7-15AB-4D8C-8265-2593ABAB0505}"/>
    <cellStyle name="Comma 6 3 8" xfId="14187" xr:uid="{00000000-0005-0000-0000-000063370000}"/>
    <cellStyle name="Comma 6 3 8 2" xfId="23586" xr:uid="{D9B3E984-96B6-4ABE-BF7D-410C93FF7E24}"/>
    <cellStyle name="Comma 6 3 8 2 2" xfId="26849" xr:uid="{1AD80A31-88B0-4B68-B415-ADD084BCEFC2}"/>
    <cellStyle name="Comma 6 3 8 2 2 2" xfId="33373" xr:uid="{814E9963-4CED-4177-BF2C-978805C67428}"/>
    <cellStyle name="Comma 6 3 8 2 3" xfId="30112" xr:uid="{68D3CE78-B8F9-4677-9F2F-CE871D455E43}"/>
    <cellStyle name="Comma 6 3 8 3" xfId="22499" xr:uid="{812084F6-6A58-4004-B7A2-EB378CDCDE01}"/>
    <cellStyle name="Comma 6 3 8 3 2" xfId="25762" xr:uid="{ECDC3484-E9C6-4FB9-A856-A6302FA92669}"/>
    <cellStyle name="Comma 6 3 8 3 2 2" xfId="32286" xr:uid="{D8C26A35-0D12-4693-988C-98F026871816}"/>
    <cellStyle name="Comma 6 3 8 3 3" xfId="29025" xr:uid="{1EDEB99F-ACE4-4D8F-ACE4-AB815B2C0B79}"/>
    <cellStyle name="Comma 6 3 8 4" xfId="24675" xr:uid="{CC8780B4-15E2-44B3-B449-5738A3544820}"/>
    <cellStyle name="Comma 6 3 8 4 2" xfId="31199" xr:uid="{F3482A23-C375-4F20-8770-12C239426F78}"/>
    <cellStyle name="Comma 6 3 8 5" xfId="27938" xr:uid="{77F6463E-D2BC-4FA0-BF79-1E8E1A02F0E2}"/>
    <cellStyle name="Comma 6 3 9" xfId="23556" xr:uid="{19DFF027-2E71-4848-8702-EA2F8AD4B472}"/>
    <cellStyle name="Comma 6 3 9 2" xfId="26819" xr:uid="{CC452E86-C096-488A-8173-D00EAC3C6934}"/>
    <cellStyle name="Comma 6 3 9 2 2" xfId="33343" xr:uid="{B11B64E3-1649-4291-A0F9-5DC386B4498E}"/>
    <cellStyle name="Comma 6 3 9 3" xfId="30082" xr:uid="{D4748BB5-B59B-4AD7-BFCC-BAAB8DFC0956}"/>
    <cellStyle name="Comma 6 4" xfId="14188" xr:uid="{00000000-0005-0000-0000-000064370000}"/>
    <cellStyle name="Comma 6 4 2" xfId="23587" xr:uid="{4AF8CF5D-0E9C-4907-AC23-54E2163F1623}"/>
    <cellStyle name="Comma 6 4 2 2" xfId="26850" xr:uid="{E575D134-3A9E-471D-97A3-8D73CA404BAF}"/>
    <cellStyle name="Comma 6 4 2 2 2" xfId="33374" xr:uid="{2DE9F455-2AFA-4C9A-B7DF-13F0B506C03D}"/>
    <cellStyle name="Comma 6 4 2 3" xfId="30113" xr:uid="{7ED8418D-9784-4DBC-9520-17EBD3093D87}"/>
    <cellStyle name="Comma 6 4 3" xfId="22500" xr:uid="{F0015465-71A1-4A3D-BA76-784C57EC2F2E}"/>
    <cellStyle name="Comma 6 4 3 2" xfId="25763" xr:uid="{F07F3EDE-E6F2-4105-B4B2-0FE0184C8D12}"/>
    <cellStyle name="Comma 6 4 3 2 2" xfId="32287" xr:uid="{00540C9B-CC07-4B4E-A89A-33B94CF1163B}"/>
    <cellStyle name="Comma 6 4 3 3" xfId="29026" xr:uid="{9CCD529E-5DAF-4962-8A3F-20FD335DF166}"/>
    <cellStyle name="Comma 6 4 4" xfId="24676" xr:uid="{DA135760-9105-4125-AB07-4B67517F02E6}"/>
    <cellStyle name="Comma 6 4 4 2" xfId="31200" xr:uid="{5FF78165-9C1E-472E-8317-DEB5BFA30E76}"/>
    <cellStyle name="Comma 6 4 5" xfId="27939" xr:uid="{73896FC1-7F6F-4DF8-8FAE-4832ED676A27}"/>
    <cellStyle name="Comma 6 5" xfId="14189" xr:uid="{00000000-0005-0000-0000-000065370000}"/>
    <cellStyle name="Comma 6 5 2" xfId="23588" xr:uid="{331C72D2-89AE-4BAE-AE3B-55B694FE0C41}"/>
    <cellStyle name="Comma 6 5 2 2" xfId="26851" xr:uid="{893A114A-8084-49BA-AC10-FDB83D649635}"/>
    <cellStyle name="Comma 6 5 2 2 2" xfId="33375" xr:uid="{74F66CA8-BCB9-43F4-960D-F72F8E1CAAA4}"/>
    <cellStyle name="Comma 6 5 2 3" xfId="30114" xr:uid="{8DD00A87-B1B5-4D5F-A6D2-86DDB4CCE593}"/>
    <cellStyle name="Comma 6 5 3" xfId="22501" xr:uid="{9EC1E249-BA18-4F5E-A739-1F2579EA5CB8}"/>
    <cellStyle name="Comma 6 5 3 2" xfId="25764" xr:uid="{93EDC4AB-8D2C-4607-AAD9-4AE116EF7908}"/>
    <cellStyle name="Comma 6 5 3 2 2" xfId="32288" xr:uid="{17A17FC4-E373-4EE8-BFC1-EFA475910C6A}"/>
    <cellStyle name="Comma 6 5 3 3" xfId="29027" xr:uid="{22906D16-CD23-4274-9501-3D4DAF1F5BDB}"/>
    <cellStyle name="Comma 6 5 4" xfId="24677" xr:uid="{27F4C3F3-669E-495C-A9BA-DB634B1520D6}"/>
    <cellStyle name="Comma 6 5 4 2" xfId="31201" xr:uid="{5DEEC9CF-98DD-4132-8E81-F88CF2700946}"/>
    <cellStyle name="Comma 6 5 5" xfId="27940" xr:uid="{F7825003-3125-4B62-9E0D-F6006BDF8C8E}"/>
    <cellStyle name="Comma 6 6" xfId="14190" xr:uid="{00000000-0005-0000-0000-000066370000}"/>
    <cellStyle name="Comma 6 6 2" xfId="23589" xr:uid="{82600314-F787-47B6-8C75-8AC9F4C0B41C}"/>
    <cellStyle name="Comma 6 6 2 2" xfId="26852" xr:uid="{428E8071-45EF-4100-9447-21740A57C8E9}"/>
    <cellStyle name="Comma 6 6 2 2 2" xfId="33376" xr:uid="{D44097C8-FBC9-4B70-9D23-8E821F1C1F04}"/>
    <cellStyle name="Comma 6 6 2 3" xfId="30115" xr:uid="{09DFBC77-0EBF-42C0-8851-56CF06D1EF6C}"/>
    <cellStyle name="Comma 6 6 3" xfId="22502" xr:uid="{78BE03A7-7A64-4440-9B63-45FB3A732AB6}"/>
    <cellStyle name="Comma 6 6 3 2" xfId="25765" xr:uid="{13AA477D-51F2-4658-8518-D241F7B5C2C1}"/>
    <cellStyle name="Comma 6 6 3 2 2" xfId="32289" xr:uid="{E2820ED6-BD18-4786-B507-A403D693EF5B}"/>
    <cellStyle name="Comma 6 6 3 3" xfId="29028" xr:uid="{C53E8D62-EBE4-4770-B961-C111D03E227D}"/>
    <cellStyle name="Comma 6 6 4" xfId="24678" xr:uid="{040DD793-FAE3-46ED-B388-BC9E920943FD}"/>
    <cellStyle name="Comma 6 6 4 2" xfId="31202" xr:uid="{5CDD10FF-3C58-495E-8608-36948F471312}"/>
    <cellStyle name="Comma 6 6 5" xfId="27941" xr:uid="{B42A08A1-5E4F-4F0D-AC52-841959C948EF}"/>
    <cellStyle name="Comma 6 7" xfId="14191" xr:uid="{00000000-0005-0000-0000-000067370000}"/>
    <cellStyle name="Comma 6 7 2" xfId="23590" xr:uid="{E27C6225-064B-4257-BB9F-D8BA6F7AC040}"/>
    <cellStyle name="Comma 6 7 2 2" xfId="26853" xr:uid="{A3D0CFAE-1B83-4EC1-82D2-FC720A857266}"/>
    <cellStyle name="Comma 6 7 2 2 2" xfId="33377" xr:uid="{0C947D6D-261D-48FB-A23B-02622BB2D8C1}"/>
    <cellStyle name="Comma 6 7 2 3" xfId="30116" xr:uid="{8D4F41C7-D1AA-4542-AAC4-F16E49DF92F4}"/>
    <cellStyle name="Comma 6 7 3" xfId="22503" xr:uid="{17E29863-3D78-4034-8C25-E551C9A38201}"/>
    <cellStyle name="Comma 6 7 3 2" xfId="25766" xr:uid="{6BC8EECE-B9E8-4637-B18C-DB687B997F17}"/>
    <cellStyle name="Comma 6 7 3 2 2" xfId="32290" xr:uid="{3A788E1E-3BAB-4267-968E-FF4B3039A4F7}"/>
    <cellStyle name="Comma 6 7 3 3" xfId="29029" xr:uid="{C8E14C4B-C287-4121-8222-A658A29D4356}"/>
    <cellStyle name="Comma 6 7 4" xfId="24679" xr:uid="{3BA921D9-C8F3-4EDC-AFE8-A76AF9CC7D47}"/>
    <cellStyle name="Comma 6 7 4 2" xfId="31203" xr:uid="{6B1DFEFD-7B05-464D-8375-F0EDA45A1696}"/>
    <cellStyle name="Comma 6 7 5" xfId="27942" xr:uid="{1E33E6C8-F8DB-4067-8455-A6F0B81A1BB7}"/>
    <cellStyle name="Comma 6 8" xfId="21494" xr:uid="{00000000-0005-0000-0000-000068370000}"/>
    <cellStyle name="Comma 6 9" xfId="23523" xr:uid="{62074F7F-745B-416F-A0EB-6029BE874568}"/>
    <cellStyle name="Comma 6 9 2" xfId="26786" xr:uid="{D5C046BA-6F1A-4BC4-AB1C-F6E2724D67F3}"/>
    <cellStyle name="Comma 6 9 2 2" xfId="33310" xr:uid="{E41F28F8-BA95-48CF-9A41-F8BE63031E20}"/>
    <cellStyle name="Comma 6 9 3" xfId="30049" xr:uid="{BD650139-633B-4B34-A901-04329FE94F26}"/>
    <cellStyle name="Comma 7" xfId="14192" xr:uid="{00000000-0005-0000-0000-000069370000}"/>
    <cellStyle name="Comma 7 10" xfId="14193" xr:uid="{00000000-0005-0000-0000-00006A370000}"/>
    <cellStyle name="Comma 7 10 2" xfId="23592" xr:uid="{803A457F-105D-49C2-820C-D025AFEE2BD5}"/>
    <cellStyle name="Comma 7 10 2 2" xfId="26855" xr:uid="{FAD1DF50-35E1-4310-8308-B24B0C19B19A}"/>
    <cellStyle name="Comma 7 10 2 2 2" xfId="33379" xr:uid="{221AAC7D-6DFE-4378-AFE0-E13E6DCF56BE}"/>
    <cellStyle name="Comma 7 10 2 3" xfId="30118" xr:uid="{E7851718-EE1B-4257-AD48-8E3D19540FA9}"/>
    <cellStyle name="Comma 7 10 3" xfId="22505" xr:uid="{AA864651-9A0C-46F3-99EC-927D26331012}"/>
    <cellStyle name="Comma 7 10 3 2" xfId="25768" xr:uid="{B45DC7F2-C773-4544-8328-5A733120EDC5}"/>
    <cellStyle name="Comma 7 10 3 2 2" xfId="32292" xr:uid="{B83BCDC4-A5FC-4F56-B581-DB95FAA00111}"/>
    <cellStyle name="Comma 7 10 3 3" xfId="29031" xr:uid="{208B343D-436E-4020-95B0-C9C052E01453}"/>
    <cellStyle name="Comma 7 10 4" xfId="24681" xr:uid="{25206659-C604-49E3-AD01-F3B6889C1249}"/>
    <cellStyle name="Comma 7 10 4 2" xfId="31205" xr:uid="{29AA9C0D-C8D0-4BD5-BFDF-CF9FFFD11468}"/>
    <cellStyle name="Comma 7 10 5" xfId="27944" xr:uid="{35E4A160-47AD-4AD2-AD37-669DE8BAEFB6}"/>
    <cellStyle name="Comma 7 11" xfId="14194" xr:uid="{00000000-0005-0000-0000-00006B370000}"/>
    <cellStyle name="Comma 7 11 2" xfId="23593" xr:uid="{9618472D-B83F-4D39-A0DA-99F2ADD68640}"/>
    <cellStyle name="Comma 7 11 2 2" xfId="26856" xr:uid="{3653D33D-5EA7-47C0-B813-DEACEAED6C57}"/>
    <cellStyle name="Comma 7 11 2 2 2" xfId="33380" xr:uid="{E4A75EFD-B9A2-46BF-92CE-0099520ADE38}"/>
    <cellStyle name="Comma 7 11 2 3" xfId="30119" xr:uid="{D0307271-CDC1-4130-9DE5-5D2B474B928B}"/>
    <cellStyle name="Comma 7 11 3" xfId="22506" xr:uid="{40890253-4B53-44F7-8D59-E8C152193744}"/>
    <cellStyle name="Comma 7 11 3 2" xfId="25769" xr:uid="{11BF060C-68AC-4E14-B919-8350B1A8EFAA}"/>
    <cellStyle name="Comma 7 11 3 2 2" xfId="32293" xr:uid="{F1723965-5081-45D2-A28D-729D5DD4ABD0}"/>
    <cellStyle name="Comma 7 11 3 3" xfId="29032" xr:uid="{8E7A72AF-21C7-497E-AAE5-85F993540312}"/>
    <cellStyle name="Comma 7 11 4" xfId="24682" xr:uid="{28A2B637-EC65-4011-87C4-03CE3C983A2E}"/>
    <cellStyle name="Comma 7 11 4 2" xfId="31206" xr:uid="{B37BA931-270A-49A7-8305-972C96822A1A}"/>
    <cellStyle name="Comma 7 11 5" xfId="27945" xr:uid="{36520EEA-FFE6-4F53-B009-D14C0C435BAE}"/>
    <cellStyle name="Comma 7 12" xfId="14195" xr:uid="{00000000-0005-0000-0000-00006C370000}"/>
    <cellStyle name="Comma 7 12 2" xfId="23594" xr:uid="{3F94F1BE-0D25-4555-83D6-4B57B3CCE165}"/>
    <cellStyle name="Comma 7 12 2 2" xfId="26857" xr:uid="{B6B0C989-AB4F-4181-BDD4-2E41FBDEACEA}"/>
    <cellStyle name="Comma 7 12 2 2 2" xfId="33381" xr:uid="{2C42F0C4-2B5F-4EB1-8720-F52E38809AC1}"/>
    <cellStyle name="Comma 7 12 2 3" xfId="30120" xr:uid="{29FD66B9-15C4-4D96-BAFF-A9A00B49C928}"/>
    <cellStyle name="Comma 7 12 3" xfId="22507" xr:uid="{04F67B85-E7CF-431B-8436-26928AED8BDD}"/>
    <cellStyle name="Comma 7 12 3 2" xfId="25770" xr:uid="{2CF9333A-410B-4234-BC2A-F7F7C1EFC74D}"/>
    <cellStyle name="Comma 7 12 3 2 2" xfId="32294" xr:uid="{A98615A3-EE95-4708-8D47-874F888D5182}"/>
    <cellStyle name="Comma 7 12 3 3" xfId="29033" xr:uid="{20311E7D-C740-4A21-BEDA-C634B3C4BEBA}"/>
    <cellStyle name="Comma 7 12 4" xfId="24683" xr:uid="{BC211CA0-40DA-4F3C-BA21-A9311FEADF01}"/>
    <cellStyle name="Comma 7 12 4 2" xfId="31207" xr:uid="{E35B8037-F169-4D67-B0DF-63400FD65C91}"/>
    <cellStyle name="Comma 7 12 5" xfId="27946" xr:uid="{27E9D60B-C561-47C8-B06B-87CB2C01420D}"/>
    <cellStyle name="Comma 7 13" xfId="14196" xr:uid="{00000000-0005-0000-0000-00006D370000}"/>
    <cellStyle name="Comma 7 13 2" xfId="23595" xr:uid="{57405721-06EC-4AFF-986D-A981F3EC844B}"/>
    <cellStyle name="Comma 7 13 2 2" xfId="26858" xr:uid="{150542FB-AFC8-421A-B363-EFA551E0613C}"/>
    <cellStyle name="Comma 7 13 2 2 2" xfId="33382" xr:uid="{094C522D-7E33-488F-BF06-5B3EF9EF68CF}"/>
    <cellStyle name="Comma 7 13 2 3" xfId="30121" xr:uid="{92E26112-E773-4B1D-BDA3-4FE4D3955A9E}"/>
    <cellStyle name="Comma 7 13 3" xfId="22508" xr:uid="{E9342262-2579-4B87-BD15-493093D30223}"/>
    <cellStyle name="Comma 7 13 3 2" xfId="25771" xr:uid="{58FA81D9-78AC-4327-9FC3-8DAC23743109}"/>
    <cellStyle name="Comma 7 13 3 2 2" xfId="32295" xr:uid="{E2DFA3DF-BE4B-4F5B-ACCD-029E7A4D3F60}"/>
    <cellStyle name="Comma 7 13 3 3" xfId="29034" xr:uid="{38D50F8D-8C2F-46B1-B673-73C1501769EB}"/>
    <cellStyle name="Comma 7 13 4" xfId="24684" xr:uid="{8E7DE0A4-D78F-4E70-AAF1-A100F2E9762F}"/>
    <cellStyle name="Comma 7 13 4 2" xfId="31208" xr:uid="{14B7B566-052B-4F2E-B7C8-42D1A1E6A5A5}"/>
    <cellStyle name="Comma 7 13 5" xfId="27947" xr:uid="{3ED14248-4F22-42CD-9548-AD753D7A5B74}"/>
    <cellStyle name="Comma 7 14" xfId="14197" xr:uid="{00000000-0005-0000-0000-00006E370000}"/>
    <cellStyle name="Comma 7 14 2" xfId="23596" xr:uid="{16D13360-7DBF-4AFC-B68A-6B1101A36FF2}"/>
    <cellStyle name="Comma 7 14 2 2" xfId="26859" xr:uid="{07B19EC9-FF62-46AC-8ACF-E3B3BF749A74}"/>
    <cellStyle name="Comma 7 14 2 2 2" xfId="33383" xr:uid="{FF1C7105-280C-4AE2-8F3C-2163789972EC}"/>
    <cellStyle name="Comma 7 14 2 3" xfId="30122" xr:uid="{59F38D39-6FBF-414A-8673-BC08BC057DC2}"/>
    <cellStyle name="Comma 7 14 3" xfId="22509" xr:uid="{D99354F7-71D2-4441-8093-D34DDF11C43F}"/>
    <cellStyle name="Comma 7 14 3 2" xfId="25772" xr:uid="{7930B96D-56B8-440A-A4E7-14A12868E836}"/>
    <cellStyle name="Comma 7 14 3 2 2" xfId="32296" xr:uid="{909781F1-68F7-4997-93C0-499C89BD1485}"/>
    <cellStyle name="Comma 7 14 3 3" xfId="29035" xr:uid="{1F914B36-ABF1-47B6-A187-23001EBC0C0A}"/>
    <cellStyle name="Comma 7 14 4" xfId="24685" xr:uid="{FBD04FF9-2E50-4A46-BE54-6B6261A76BCF}"/>
    <cellStyle name="Comma 7 14 4 2" xfId="31209" xr:uid="{AF9C3311-17C6-441B-8575-0E45107CB145}"/>
    <cellStyle name="Comma 7 14 5" xfId="27948" xr:uid="{D8F9E3B4-6E5E-4648-9774-1E1D55CE95C8}"/>
    <cellStyle name="Comma 7 15" xfId="14198" xr:uid="{00000000-0005-0000-0000-00006F370000}"/>
    <cellStyle name="Comma 7 15 2" xfId="23597" xr:uid="{8ADF7C02-D306-4622-BFCD-1EEFEA75077F}"/>
    <cellStyle name="Comma 7 15 2 2" xfId="26860" xr:uid="{55B5507C-6482-4CFD-8ED7-CAB583EC1E89}"/>
    <cellStyle name="Comma 7 15 2 2 2" xfId="33384" xr:uid="{432BD0CF-0034-459F-89CC-A7D5E59C5947}"/>
    <cellStyle name="Comma 7 15 2 3" xfId="30123" xr:uid="{E83FA298-A6B4-4892-9DC3-FF4DE525608A}"/>
    <cellStyle name="Comma 7 15 3" xfId="22510" xr:uid="{9E17B8A0-19CE-4327-A15F-55DB9D35E663}"/>
    <cellStyle name="Comma 7 15 3 2" xfId="25773" xr:uid="{24D282EC-86BC-4CE1-9B41-70C18F78366B}"/>
    <cellStyle name="Comma 7 15 3 2 2" xfId="32297" xr:uid="{BC6E48C5-2654-4574-BE2E-87F1ED482F6D}"/>
    <cellStyle name="Comma 7 15 3 3" xfId="29036" xr:uid="{8BDFBFC9-B420-4D3D-8F8D-EC86415E41AC}"/>
    <cellStyle name="Comma 7 15 4" xfId="24686" xr:uid="{D3CCFD93-22DE-4835-A022-9AA835621978}"/>
    <cellStyle name="Comma 7 15 4 2" xfId="31210" xr:uid="{A78C871E-6DEF-427F-9796-808F1A1224DF}"/>
    <cellStyle name="Comma 7 15 5" xfId="27949" xr:uid="{0C499C16-15F1-4194-9B00-8AEE7D66C63A}"/>
    <cellStyle name="Comma 7 16" xfId="21495" xr:uid="{00000000-0005-0000-0000-000070370000}"/>
    <cellStyle name="Comma 7 17" xfId="23591" xr:uid="{6A2C59CA-E28B-48DA-BFDC-2D0ACFA9B72D}"/>
    <cellStyle name="Comma 7 17 2" xfId="26854" xr:uid="{97AA2250-D240-4247-84DF-C10991E5FAF4}"/>
    <cellStyle name="Comma 7 17 2 2" xfId="33378" xr:uid="{563A3075-25D0-495B-924C-BE90580179DB}"/>
    <cellStyle name="Comma 7 17 3" xfId="30117" xr:uid="{8ABB105E-FA6F-4DF1-A977-4D8328771BE4}"/>
    <cellStyle name="Comma 7 18" xfId="22504" xr:uid="{64E90FD5-F134-4B58-A280-05C4C611B3F3}"/>
    <cellStyle name="Comma 7 18 2" xfId="25767" xr:uid="{1AA09B73-87FA-4D76-ADEF-850E7B1B4C5C}"/>
    <cellStyle name="Comma 7 18 2 2" xfId="32291" xr:uid="{204967AE-F5DD-4118-BF28-278145FF72E4}"/>
    <cellStyle name="Comma 7 18 3" xfId="29030" xr:uid="{CBF340EF-2E12-4F1B-A668-54E23F62148A}"/>
    <cellStyle name="Comma 7 19" xfId="24680" xr:uid="{86BCB4C1-99D7-438C-9E19-960EB6C0D568}"/>
    <cellStyle name="Comma 7 19 2" xfId="31204" xr:uid="{FD2A751F-D721-45E2-BE04-E042E90476CC}"/>
    <cellStyle name="Comma 7 2" xfId="14199" xr:uid="{00000000-0005-0000-0000-000071370000}"/>
    <cellStyle name="Comma 7 2 10" xfId="23598" xr:uid="{341A0407-2CF3-4D6E-B6D1-DC5EDC4E6CE6}"/>
    <cellStyle name="Comma 7 2 10 2" xfId="26861" xr:uid="{E58B775A-DD75-4C0A-9ECE-4085B4BA0A5D}"/>
    <cellStyle name="Comma 7 2 10 2 2" xfId="33385" xr:uid="{BCECFFE7-851E-4D15-A57E-73A6E5C8A4C3}"/>
    <cellStyle name="Comma 7 2 10 3" xfId="30124" xr:uid="{30B62F3C-FA34-4FA2-9D2E-0E2C09068217}"/>
    <cellStyle name="Comma 7 2 11" xfId="22511" xr:uid="{0FBEEDA4-5A29-4E6A-989F-A0BC3F3BE3FC}"/>
    <cellStyle name="Comma 7 2 11 2" xfId="25774" xr:uid="{B0C7DB13-5D46-424C-A07D-7921D9585629}"/>
    <cellStyle name="Comma 7 2 11 2 2" xfId="32298" xr:uid="{B5881347-307D-4E0B-808C-14E9B7A97917}"/>
    <cellStyle name="Comma 7 2 11 3" xfId="29037" xr:uid="{A5F6094E-7598-4F40-A8D4-02D6BFE67EE0}"/>
    <cellStyle name="Comma 7 2 12" xfId="24687" xr:uid="{EF94D8C3-5DF5-4E00-9A8C-AE4719A49133}"/>
    <cellStyle name="Comma 7 2 12 2" xfId="31211" xr:uid="{01713932-EE24-49BF-9551-1A1749C21C9A}"/>
    <cellStyle name="Comma 7 2 13" xfId="27950" xr:uid="{92E49C42-7154-41D3-A267-5E249EEACEEB}"/>
    <cellStyle name="Comma 7 2 2" xfId="14200" xr:uid="{00000000-0005-0000-0000-000072370000}"/>
    <cellStyle name="Comma 7 2 2 10" xfId="24688" xr:uid="{4492E714-8E02-4CAC-A44F-A350B140FCEA}"/>
    <cellStyle name="Comma 7 2 2 10 2" xfId="31212" xr:uid="{E25B3023-8524-4C7E-90E0-BA43163C2323}"/>
    <cellStyle name="Comma 7 2 2 11" xfId="27951" xr:uid="{124DD6C1-89B6-4BF8-8001-E8B1AE87DE60}"/>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5" xr:uid="{D5AF29BD-53B8-48A0-93B5-196EB3DF17BE}"/>
    <cellStyle name="Comma 7 2 2 2 2 2 2 2 2" xfId="33389" xr:uid="{CE21AB02-353E-46B3-9CA2-C3D41C31FACC}"/>
    <cellStyle name="Comma 7 2 2 2 2 2 2 3" xfId="30128" xr:uid="{9464AA9C-4EF5-46C7-8E12-F63204EB8C55}"/>
    <cellStyle name="Comma 7 2 2 2 2 2 3" xfId="22515" xr:uid="{0F08E27B-555F-4FF2-99E1-5CCC20D81EDC}"/>
    <cellStyle name="Comma 7 2 2 2 2 2 3 2" xfId="25778" xr:uid="{CAF25190-45D9-4FC4-BE8B-9D64B4EAD7D7}"/>
    <cellStyle name="Comma 7 2 2 2 2 2 3 2 2" xfId="32302" xr:uid="{69DB133D-837B-4DC4-9834-984DB7C54933}"/>
    <cellStyle name="Comma 7 2 2 2 2 2 3 3" xfId="29041" xr:uid="{8CB991CD-B51A-45A0-9016-FD6E4D81E18C}"/>
    <cellStyle name="Comma 7 2 2 2 2 2 4" xfId="24691" xr:uid="{296C8DF3-8BE2-4B89-B83D-817C5984ADDC}"/>
    <cellStyle name="Comma 7 2 2 2 2 2 4 2" xfId="31215" xr:uid="{06D8FD44-2F0E-4F22-A8EA-135BAE0EF96C}"/>
    <cellStyle name="Comma 7 2 2 2 2 2 5" xfId="27954" xr:uid="{0BE8C80E-382D-4C8B-BE85-2A9EB62A96CF}"/>
    <cellStyle name="Comma 7 2 2 2 2 3" xfId="14204" xr:uid="{00000000-0005-0000-0000-000076370000}"/>
    <cellStyle name="Comma 7 2 2 2 2 3 2" xfId="23603" xr:uid="{FADAB325-88D8-451D-89D2-84BDCA0FBEEB}"/>
    <cellStyle name="Comma 7 2 2 2 2 3 2 2" xfId="26866" xr:uid="{1421A821-BCB7-4ECE-8473-31F844A54C02}"/>
    <cellStyle name="Comma 7 2 2 2 2 3 2 2 2" xfId="33390" xr:uid="{B970D002-43FF-45AE-99CA-51CBA4387ED0}"/>
    <cellStyle name="Comma 7 2 2 2 2 3 2 3" xfId="30129" xr:uid="{DA620E25-E525-4779-AA09-D8AC88554FC1}"/>
    <cellStyle name="Comma 7 2 2 2 2 3 3" xfId="22516" xr:uid="{587852F9-BB18-430D-9EAE-30FD4EC22573}"/>
    <cellStyle name="Comma 7 2 2 2 2 3 3 2" xfId="25779" xr:uid="{89BA328F-08EC-4F73-A99E-98AAD4E04CE4}"/>
    <cellStyle name="Comma 7 2 2 2 2 3 3 2 2" xfId="32303" xr:uid="{6558A3A3-35FB-4F66-9B84-DC14D63E410C}"/>
    <cellStyle name="Comma 7 2 2 2 2 3 3 3" xfId="29042" xr:uid="{3D013143-D453-4E6D-992E-FE026AE2AA03}"/>
    <cellStyle name="Comma 7 2 2 2 2 3 4" xfId="24692" xr:uid="{E8587726-B7AD-472B-B23A-2A21DAF8C30D}"/>
    <cellStyle name="Comma 7 2 2 2 2 3 4 2" xfId="31216" xr:uid="{130D9664-34FF-43D8-BE68-8CD76741B075}"/>
    <cellStyle name="Comma 7 2 2 2 2 3 5" xfId="27955" xr:uid="{5A0CCB9E-BB22-4152-AF08-1F9D05597358}"/>
    <cellStyle name="Comma 7 2 2 2 2 4" xfId="23601" xr:uid="{C4FA6C85-2B16-4B0E-B203-351DB9B9DE14}"/>
    <cellStyle name="Comma 7 2 2 2 2 4 2" xfId="26864" xr:uid="{8BB01F1B-E086-4520-A1E7-3739016D73C7}"/>
    <cellStyle name="Comma 7 2 2 2 2 4 2 2" xfId="33388" xr:uid="{F4608946-A307-459D-A077-99DF77268408}"/>
    <cellStyle name="Comma 7 2 2 2 2 4 3" xfId="30127" xr:uid="{B4498148-B6CA-4D09-A105-0F65F3464351}"/>
    <cellStyle name="Comma 7 2 2 2 2 5" xfId="22514" xr:uid="{295429D6-6B64-485F-A216-9C63BAFD0AAC}"/>
    <cellStyle name="Comma 7 2 2 2 2 5 2" xfId="25777" xr:uid="{2A072AEA-7931-4F74-9732-016DED3024CF}"/>
    <cellStyle name="Comma 7 2 2 2 2 5 2 2" xfId="32301" xr:uid="{512EC8D9-8D2B-4FA0-B743-B865F14B76BA}"/>
    <cellStyle name="Comma 7 2 2 2 2 5 3" xfId="29040" xr:uid="{4BDAB2E5-158A-4D09-9B7E-8B190F855FED}"/>
    <cellStyle name="Comma 7 2 2 2 2 6" xfId="24690" xr:uid="{12B77E7E-EBAA-44BD-A28F-A946E9F028A9}"/>
    <cellStyle name="Comma 7 2 2 2 2 6 2" xfId="31214" xr:uid="{91685449-F941-4DEB-A000-BBC9D00AE65F}"/>
    <cellStyle name="Comma 7 2 2 2 2 7" xfId="27953" xr:uid="{534585FE-CB68-4FAD-86B9-B4C2B73AA370}"/>
    <cellStyle name="Comma 7 2 2 2 3" xfId="14205" xr:uid="{00000000-0005-0000-0000-000077370000}"/>
    <cellStyle name="Comma 7 2 2 2 3 2" xfId="23604" xr:uid="{B11966CA-323D-4CF7-95E2-688D6417C206}"/>
    <cellStyle name="Comma 7 2 2 2 3 2 2" xfId="26867" xr:uid="{E3BC9E9B-1903-470E-B84C-5A66E78DE279}"/>
    <cellStyle name="Comma 7 2 2 2 3 2 2 2" xfId="33391" xr:uid="{5DBDE1F4-6BC1-4E95-ABFC-E0E271A46473}"/>
    <cellStyle name="Comma 7 2 2 2 3 2 3" xfId="30130" xr:uid="{9355BEE0-AE56-4E98-A7E2-EE58382ADFFF}"/>
    <cellStyle name="Comma 7 2 2 2 3 3" xfId="22517" xr:uid="{0AD59A96-6A8E-42B5-8E29-3E70F663F8E0}"/>
    <cellStyle name="Comma 7 2 2 2 3 3 2" xfId="25780" xr:uid="{1AE7B6A4-F2B8-4003-9DEB-ADE4AA7718CA}"/>
    <cellStyle name="Comma 7 2 2 2 3 3 2 2" xfId="32304" xr:uid="{AA877A39-CA17-43FF-888E-3AD1EE5D5249}"/>
    <cellStyle name="Comma 7 2 2 2 3 3 3" xfId="29043" xr:uid="{013DBB29-B3A3-481B-987D-8EF75DFC52DD}"/>
    <cellStyle name="Comma 7 2 2 2 3 4" xfId="24693" xr:uid="{736F7348-A32C-4456-A743-4926C5007ADA}"/>
    <cellStyle name="Comma 7 2 2 2 3 4 2" xfId="31217" xr:uid="{1A6686A6-2EAA-4CB1-A2F4-03019B1FA756}"/>
    <cellStyle name="Comma 7 2 2 2 3 5" xfId="27956" xr:uid="{C5D46428-943B-43C8-AD4E-7D828E4E5836}"/>
    <cellStyle name="Comma 7 2 2 2 4" xfId="14206" xr:uid="{00000000-0005-0000-0000-000078370000}"/>
    <cellStyle name="Comma 7 2 2 2 4 2" xfId="23605" xr:uid="{CB1BCF22-A667-42D9-83A8-A6E8EED989D9}"/>
    <cellStyle name="Comma 7 2 2 2 4 2 2" xfId="26868" xr:uid="{8680CA9C-9E81-454A-8FB0-1BC1690EA5C9}"/>
    <cellStyle name="Comma 7 2 2 2 4 2 2 2" xfId="33392" xr:uid="{C808E2C9-46D5-441E-9706-905884400F3C}"/>
    <cellStyle name="Comma 7 2 2 2 4 2 3" xfId="30131" xr:uid="{5FFA97CC-7B5B-4A77-AAF8-23943169F950}"/>
    <cellStyle name="Comma 7 2 2 2 4 3" xfId="22518" xr:uid="{523FFF9E-F2BC-4C30-BFE6-3DBFF8A2B136}"/>
    <cellStyle name="Comma 7 2 2 2 4 3 2" xfId="25781" xr:uid="{606234DF-93A3-4A91-B7E1-33291D5D37CF}"/>
    <cellStyle name="Comma 7 2 2 2 4 3 2 2" xfId="32305" xr:uid="{FD283835-25E0-4A9D-AE32-F13D457028DF}"/>
    <cellStyle name="Comma 7 2 2 2 4 3 3" xfId="29044" xr:uid="{BC7B3063-BC6A-46A1-8D80-4BF67CE7EA16}"/>
    <cellStyle name="Comma 7 2 2 2 4 4" xfId="24694" xr:uid="{A863CA96-8BFA-4563-A743-695DEAA628B8}"/>
    <cellStyle name="Comma 7 2 2 2 4 4 2" xfId="31218" xr:uid="{8A00BA7B-C1D1-4C92-B3E0-18D2B48D3D9F}"/>
    <cellStyle name="Comma 7 2 2 2 4 5" xfId="27957" xr:uid="{18436094-5434-4B86-AA1C-10C601E56AEC}"/>
    <cellStyle name="Comma 7 2 2 2 5" xfId="23600" xr:uid="{2D7669FB-368D-40E0-9893-77B190DE24CD}"/>
    <cellStyle name="Comma 7 2 2 2 5 2" xfId="26863" xr:uid="{704B9002-7640-4AB0-83B4-9CD7EA8B1179}"/>
    <cellStyle name="Comma 7 2 2 2 5 2 2" xfId="33387" xr:uid="{74CC33F7-4A4D-4F56-B71B-AB5CD36592B1}"/>
    <cellStyle name="Comma 7 2 2 2 5 3" xfId="30126" xr:uid="{087A0DA1-19DF-4186-8726-77EB9F180DDE}"/>
    <cellStyle name="Comma 7 2 2 2 6" xfId="22513" xr:uid="{5A7EE023-D6C9-4A9F-9E45-1CB4B2EF3980}"/>
    <cellStyle name="Comma 7 2 2 2 6 2" xfId="25776" xr:uid="{2DCC7D7D-35F9-41EF-8363-C802D40EE215}"/>
    <cellStyle name="Comma 7 2 2 2 6 2 2" xfId="32300" xr:uid="{69DA4A29-ADFD-4F76-80A0-EEE194C7B4C0}"/>
    <cellStyle name="Comma 7 2 2 2 6 3" xfId="29039" xr:uid="{661CC904-43C9-4DAD-AB2D-853A8898F2FA}"/>
    <cellStyle name="Comma 7 2 2 2 7" xfId="24689" xr:uid="{A5184C51-3C8F-4C78-9120-9C28EDAA44C4}"/>
    <cellStyle name="Comma 7 2 2 2 7 2" xfId="31213" xr:uid="{645AA89F-205F-41E6-9396-575055B92BC2}"/>
    <cellStyle name="Comma 7 2 2 2 8" xfId="27952" xr:uid="{180C2F1D-38C6-4CBF-9D21-A07175B0B897}"/>
    <cellStyle name="Comma 7 2 2 3" xfId="14207" xr:uid="{00000000-0005-0000-0000-000079370000}"/>
    <cellStyle name="Comma 7 2 2 3 2" xfId="14208" xr:uid="{00000000-0005-0000-0000-00007A370000}"/>
    <cellStyle name="Comma 7 2 2 3 2 2" xfId="23607" xr:uid="{CE3209FF-0C86-4203-BD27-BDA0C7B2B7D2}"/>
    <cellStyle name="Comma 7 2 2 3 2 2 2" xfId="26870" xr:uid="{00524BCF-5342-4C2F-A3E5-132AC1F2FCDC}"/>
    <cellStyle name="Comma 7 2 2 3 2 2 2 2" xfId="33394" xr:uid="{F83B2391-2693-4438-80B3-FF123750E43E}"/>
    <cellStyle name="Comma 7 2 2 3 2 2 3" xfId="30133" xr:uid="{AF4E877A-8ED9-451A-AD07-3C6B07BBD8E9}"/>
    <cellStyle name="Comma 7 2 2 3 2 3" xfId="22520" xr:uid="{4004AE5F-4762-46BC-8EC4-EF1D99F216ED}"/>
    <cellStyle name="Comma 7 2 2 3 2 3 2" xfId="25783" xr:uid="{964D50C2-9718-41B0-926E-69104EBD6397}"/>
    <cellStyle name="Comma 7 2 2 3 2 3 2 2" xfId="32307" xr:uid="{FDE9FDAC-97C6-416E-A010-32BD5631B3D2}"/>
    <cellStyle name="Comma 7 2 2 3 2 3 3" xfId="29046" xr:uid="{4839209B-3037-41F4-AF1E-267DA0EFF7C9}"/>
    <cellStyle name="Comma 7 2 2 3 2 4" xfId="24696" xr:uid="{AD995EFE-06DD-43DE-8A2B-BD8D355CEF15}"/>
    <cellStyle name="Comma 7 2 2 3 2 4 2" xfId="31220" xr:uid="{2182986F-7ED7-4A33-81CC-C8421C2C55BC}"/>
    <cellStyle name="Comma 7 2 2 3 2 5" xfId="27959" xr:uid="{66C2A805-90A6-4D0C-9B7C-3ED19EC42D39}"/>
    <cellStyle name="Comma 7 2 2 3 3" xfId="14209" xr:uid="{00000000-0005-0000-0000-00007B370000}"/>
    <cellStyle name="Comma 7 2 2 3 3 2" xfId="23608" xr:uid="{626F8EF5-3EA5-468E-9518-FA35F45862A1}"/>
    <cellStyle name="Comma 7 2 2 3 3 2 2" xfId="26871" xr:uid="{59911212-2489-455A-81B9-5E59F5865C09}"/>
    <cellStyle name="Comma 7 2 2 3 3 2 2 2" xfId="33395" xr:uid="{2291D9C9-33DF-4189-BEB1-856863640632}"/>
    <cellStyle name="Comma 7 2 2 3 3 2 3" xfId="30134" xr:uid="{CA3E9D28-7679-493E-9B41-3861BEE8F64F}"/>
    <cellStyle name="Comma 7 2 2 3 3 3" xfId="22521" xr:uid="{9CBFF4DF-EC1F-43F2-919B-8D5FE160890B}"/>
    <cellStyle name="Comma 7 2 2 3 3 3 2" xfId="25784" xr:uid="{D505F56E-333F-4FEF-BD79-5B8D51818A2E}"/>
    <cellStyle name="Comma 7 2 2 3 3 3 2 2" xfId="32308" xr:uid="{42589B5B-7CED-4E06-BAB5-AD520E615CA9}"/>
    <cellStyle name="Comma 7 2 2 3 3 3 3" xfId="29047" xr:uid="{982AB536-C408-4336-9860-29F675A3BAB9}"/>
    <cellStyle name="Comma 7 2 2 3 3 4" xfId="24697" xr:uid="{999A9969-3521-4BEE-825A-F7D94B7D3035}"/>
    <cellStyle name="Comma 7 2 2 3 3 4 2" xfId="31221" xr:uid="{660FBEB9-9C63-451B-B6B2-84F14D2CC7DB}"/>
    <cellStyle name="Comma 7 2 2 3 3 5" xfId="27960" xr:uid="{125A97B1-B654-4A12-837F-FC6C464D1735}"/>
    <cellStyle name="Comma 7 2 2 3 4" xfId="23606" xr:uid="{9819F274-2F04-498E-A1E3-71C3EE70FB3D}"/>
    <cellStyle name="Comma 7 2 2 3 4 2" xfId="26869" xr:uid="{330D7384-46AE-4012-8A25-673DCB1B9409}"/>
    <cellStyle name="Comma 7 2 2 3 4 2 2" xfId="33393" xr:uid="{4B229108-E1F7-4798-B135-9353C0419B4B}"/>
    <cellStyle name="Comma 7 2 2 3 4 3" xfId="30132" xr:uid="{B2C9D56C-CF16-4F10-B778-D90EFA122DD2}"/>
    <cellStyle name="Comma 7 2 2 3 5" xfId="22519" xr:uid="{A87B4247-5BD8-4825-87A3-B49332AD7B6F}"/>
    <cellStyle name="Comma 7 2 2 3 5 2" xfId="25782" xr:uid="{CD716EA2-0DE9-4AAA-91ED-64528B5E86F8}"/>
    <cellStyle name="Comma 7 2 2 3 5 2 2" xfId="32306" xr:uid="{360C61CC-B577-42AF-8386-30C4A5A0C181}"/>
    <cellStyle name="Comma 7 2 2 3 5 3" xfId="29045" xr:uid="{ED63EC51-C269-4859-ADC5-0E930DF470B2}"/>
    <cellStyle name="Comma 7 2 2 3 6" xfId="24695" xr:uid="{06348C14-CB68-4D8B-AB6F-3A2CFD522644}"/>
    <cellStyle name="Comma 7 2 2 3 6 2" xfId="31219" xr:uid="{8382A948-E9F0-4469-AFB1-F649DE1601AC}"/>
    <cellStyle name="Comma 7 2 2 3 7" xfId="27958" xr:uid="{C7F81BA8-CB73-4665-A27D-F0B1211615FF}"/>
    <cellStyle name="Comma 7 2 2 4" xfId="14210" xr:uid="{00000000-0005-0000-0000-00007C370000}"/>
    <cellStyle name="Comma 7 2 2 4 2" xfId="14211" xr:uid="{00000000-0005-0000-0000-00007D370000}"/>
    <cellStyle name="Comma 7 2 2 4 2 2" xfId="23610" xr:uid="{01F33B39-B7E4-4590-AFDB-CBBE1273E21E}"/>
    <cellStyle name="Comma 7 2 2 4 2 2 2" xfId="26873" xr:uid="{B56BBD26-A9CA-4D6F-B1C5-EA2A205D4AC6}"/>
    <cellStyle name="Comma 7 2 2 4 2 2 2 2" xfId="33397" xr:uid="{3D522BB4-E196-4567-866E-076BDC8DEDB4}"/>
    <cellStyle name="Comma 7 2 2 4 2 2 3" xfId="30136" xr:uid="{DBF05EB7-289C-40EC-BAF3-9E05DF40F5CD}"/>
    <cellStyle name="Comma 7 2 2 4 2 3" xfId="22523" xr:uid="{6BB8D7E1-62EB-48EF-B121-076508FFDEB1}"/>
    <cellStyle name="Comma 7 2 2 4 2 3 2" xfId="25786" xr:uid="{B916AD4D-4191-4C92-B112-0D80939514DC}"/>
    <cellStyle name="Comma 7 2 2 4 2 3 2 2" xfId="32310" xr:uid="{7C4B5A55-04B3-4218-80D2-304F1F0391D6}"/>
    <cellStyle name="Comma 7 2 2 4 2 3 3" xfId="29049" xr:uid="{1E82C500-91FA-4C2F-95CD-289EE36EBA63}"/>
    <cellStyle name="Comma 7 2 2 4 2 4" xfId="24699" xr:uid="{1DF663AB-46A2-47EF-876E-754937E3FDD7}"/>
    <cellStyle name="Comma 7 2 2 4 2 4 2" xfId="31223" xr:uid="{B4405E5D-4961-4BDB-AAB8-F0B168679DD5}"/>
    <cellStyle name="Comma 7 2 2 4 2 5" xfId="27962" xr:uid="{4138DB24-2710-4023-88CB-3471B9599F8C}"/>
    <cellStyle name="Comma 7 2 2 4 3" xfId="14212" xr:uid="{00000000-0005-0000-0000-00007E370000}"/>
    <cellStyle name="Comma 7 2 2 4 3 2" xfId="23611" xr:uid="{C47C55C3-C184-44F2-997C-7021149980DF}"/>
    <cellStyle name="Comma 7 2 2 4 3 2 2" xfId="26874" xr:uid="{D179212C-286F-40D5-B92C-E3CF41D256F4}"/>
    <cellStyle name="Comma 7 2 2 4 3 2 2 2" xfId="33398" xr:uid="{BFBD838B-55B6-4CAC-8799-A303F483842B}"/>
    <cellStyle name="Comma 7 2 2 4 3 2 3" xfId="30137" xr:uid="{1446BA07-6668-4038-85C1-F49AC128D628}"/>
    <cellStyle name="Comma 7 2 2 4 3 3" xfId="22524" xr:uid="{43E61B93-2A74-4964-9914-DB70749C7718}"/>
    <cellStyle name="Comma 7 2 2 4 3 3 2" xfId="25787" xr:uid="{1AD6B82D-3D25-4942-BB68-ACDFA31F8E4B}"/>
    <cellStyle name="Comma 7 2 2 4 3 3 2 2" xfId="32311" xr:uid="{9653BBB8-78D5-4F44-8248-93BDCA4482A7}"/>
    <cellStyle name="Comma 7 2 2 4 3 3 3" xfId="29050" xr:uid="{BF13B2D2-32E0-47A8-BAA9-02313833EA23}"/>
    <cellStyle name="Comma 7 2 2 4 3 4" xfId="24700" xr:uid="{9CD06696-ADD8-4860-B8B4-1EFF2A95C834}"/>
    <cellStyle name="Comma 7 2 2 4 3 4 2" xfId="31224" xr:uid="{238335FE-FAEC-44DD-A637-503029538EE0}"/>
    <cellStyle name="Comma 7 2 2 4 3 5" xfId="27963" xr:uid="{E7264CAD-2DBA-40C2-8827-5379AF68097D}"/>
    <cellStyle name="Comma 7 2 2 4 4" xfId="23609" xr:uid="{D06E4B48-255B-4C5F-93A0-7EFDCFBC0CAB}"/>
    <cellStyle name="Comma 7 2 2 4 4 2" xfId="26872" xr:uid="{8ADBA423-DF52-4487-A095-12ED95B642C9}"/>
    <cellStyle name="Comma 7 2 2 4 4 2 2" xfId="33396" xr:uid="{FE62AA73-DB60-49C5-B745-A0E45210061A}"/>
    <cellStyle name="Comma 7 2 2 4 4 3" xfId="30135" xr:uid="{880BB5E8-D8EB-4868-85DA-B5D159102FF0}"/>
    <cellStyle name="Comma 7 2 2 4 5" xfId="22522" xr:uid="{178ED413-5F50-4DF2-85D2-74FAF44156B7}"/>
    <cellStyle name="Comma 7 2 2 4 5 2" xfId="25785" xr:uid="{E0961CB0-FB42-4FDC-B73A-1452363BF237}"/>
    <cellStyle name="Comma 7 2 2 4 5 2 2" xfId="32309" xr:uid="{AAE6045F-8918-4AD2-B8E0-F5C3CDABEA67}"/>
    <cellStyle name="Comma 7 2 2 4 5 3" xfId="29048" xr:uid="{E0151306-10AA-4C0E-9551-3D51903BFAE3}"/>
    <cellStyle name="Comma 7 2 2 4 6" xfId="24698" xr:uid="{9C602286-99D7-431A-982B-A936079BCC9D}"/>
    <cellStyle name="Comma 7 2 2 4 6 2" xfId="31222" xr:uid="{B6AE6115-88D1-4B9F-81C1-B6EEA6A27477}"/>
    <cellStyle name="Comma 7 2 2 4 7" xfId="27961" xr:uid="{D0C9FB14-A962-4C10-AEB6-403FA5A01CBC}"/>
    <cellStyle name="Comma 7 2 2 5" xfId="14213" xr:uid="{00000000-0005-0000-0000-00007F370000}"/>
    <cellStyle name="Comma 7 2 2 5 2" xfId="23612" xr:uid="{76B87757-D929-415F-A699-38E982FBAA68}"/>
    <cellStyle name="Comma 7 2 2 5 2 2" xfId="26875" xr:uid="{D9DC81A3-699C-4C8D-9190-FE59BCE9963D}"/>
    <cellStyle name="Comma 7 2 2 5 2 2 2" xfId="33399" xr:uid="{30EF4A0A-FACB-436A-8B10-687EA184BD81}"/>
    <cellStyle name="Comma 7 2 2 5 2 3" xfId="30138" xr:uid="{8E83B09D-3FA8-4676-83B2-91D7A1FA474F}"/>
    <cellStyle name="Comma 7 2 2 5 3" xfId="22525" xr:uid="{2FB43C92-EF90-487C-A337-D62A7A0CE7A1}"/>
    <cellStyle name="Comma 7 2 2 5 3 2" xfId="25788" xr:uid="{FAB88DB8-2DC5-4A74-8D17-9CBAEB5E5F1A}"/>
    <cellStyle name="Comma 7 2 2 5 3 2 2" xfId="32312" xr:uid="{3F56253D-3275-42EF-B0D6-FB25864680C4}"/>
    <cellStyle name="Comma 7 2 2 5 3 3" xfId="29051" xr:uid="{045B4AF3-BDDE-4D4A-B670-08298AD7C2EB}"/>
    <cellStyle name="Comma 7 2 2 5 4" xfId="24701" xr:uid="{BE8DF5DA-FE6E-4251-8AAC-9572C71BD115}"/>
    <cellStyle name="Comma 7 2 2 5 4 2" xfId="31225" xr:uid="{4ED2BF6C-FA26-4669-A38A-ECD473A3CD6A}"/>
    <cellStyle name="Comma 7 2 2 5 5" xfId="27964" xr:uid="{0421BCDD-F272-4FEF-BF10-F639A6ED3A21}"/>
    <cellStyle name="Comma 7 2 2 6" xfId="14214" xr:uid="{00000000-0005-0000-0000-000080370000}"/>
    <cellStyle name="Comma 7 2 2 6 2" xfId="23613" xr:uid="{B44E3583-C8E2-4F20-814A-BC636C610507}"/>
    <cellStyle name="Comma 7 2 2 6 2 2" xfId="26876" xr:uid="{CD55FA63-6577-42CF-9A2C-6991C3444F28}"/>
    <cellStyle name="Comma 7 2 2 6 2 2 2" xfId="33400" xr:uid="{C0B8A86C-DFE4-4607-BD7D-49116391E277}"/>
    <cellStyle name="Comma 7 2 2 6 2 3" xfId="30139" xr:uid="{910E9561-A8B9-4BF4-9A77-FB537FA5B818}"/>
    <cellStyle name="Comma 7 2 2 6 3" xfId="22526" xr:uid="{48A6F565-A155-4BEF-87C1-9EACD09DE5E3}"/>
    <cellStyle name="Comma 7 2 2 6 3 2" xfId="25789" xr:uid="{D3D8626C-5B2B-4CE3-8104-471A324C698F}"/>
    <cellStyle name="Comma 7 2 2 6 3 2 2" xfId="32313" xr:uid="{E41C77FC-A893-497C-B6AB-A405DBC075B5}"/>
    <cellStyle name="Comma 7 2 2 6 3 3" xfId="29052" xr:uid="{D0828BF9-BC31-48AA-B65E-368D1A825E9A}"/>
    <cellStyle name="Comma 7 2 2 6 4" xfId="24702" xr:uid="{11A20BAB-E1E3-4339-8A86-8144ECFBE893}"/>
    <cellStyle name="Comma 7 2 2 6 4 2" xfId="31226" xr:uid="{2FA8D777-FBE9-4375-AA12-F094877AA5FC}"/>
    <cellStyle name="Comma 7 2 2 6 5" xfId="27965" xr:uid="{D421ADE4-555E-451D-AA27-417B7CB07A41}"/>
    <cellStyle name="Comma 7 2 2 7" xfId="14215" xr:uid="{00000000-0005-0000-0000-000081370000}"/>
    <cellStyle name="Comma 7 2 2 7 2" xfId="23614" xr:uid="{CB8EA12B-853D-4585-857B-2C01142E9DDE}"/>
    <cellStyle name="Comma 7 2 2 7 2 2" xfId="26877" xr:uid="{F2FB3B65-498E-41D4-BE00-E838B67C46A5}"/>
    <cellStyle name="Comma 7 2 2 7 2 2 2" xfId="33401" xr:uid="{70C55BDA-5A0E-48AD-8FC5-128E5541B05F}"/>
    <cellStyle name="Comma 7 2 2 7 2 3" xfId="30140" xr:uid="{A2E89615-138D-46CE-81B8-767847CAE101}"/>
    <cellStyle name="Comma 7 2 2 7 3" xfId="22527" xr:uid="{8F36FC92-093E-4C96-BE1E-AFB787516B65}"/>
    <cellStyle name="Comma 7 2 2 7 3 2" xfId="25790" xr:uid="{AD8C923B-E29C-43DF-8C17-31BB8905B718}"/>
    <cellStyle name="Comma 7 2 2 7 3 2 2" xfId="32314" xr:uid="{6E8172A5-CA39-4431-B573-4BB01EA46867}"/>
    <cellStyle name="Comma 7 2 2 7 3 3" xfId="29053" xr:uid="{522D96D1-E8D0-4B32-B277-9295B853A408}"/>
    <cellStyle name="Comma 7 2 2 7 4" xfId="24703" xr:uid="{CFEE76FA-4C9A-4068-B4EA-263AA74E1025}"/>
    <cellStyle name="Comma 7 2 2 7 4 2" xfId="31227" xr:uid="{362F878D-F4C6-43AD-8470-C413094B8067}"/>
    <cellStyle name="Comma 7 2 2 7 5" xfId="27966" xr:uid="{0D9BFE16-1A26-4EB0-9638-72C7D82D8AA0}"/>
    <cellStyle name="Comma 7 2 2 8" xfId="23599" xr:uid="{B50D7097-3439-48F3-943D-6D3B7CC89025}"/>
    <cellStyle name="Comma 7 2 2 8 2" xfId="26862" xr:uid="{63F34452-7E78-4D31-96A0-48492F4AB98F}"/>
    <cellStyle name="Comma 7 2 2 8 2 2" xfId="33386" xr:uid="{DE4FB832-FC20-49C1-A561-456A1DD47546}"/>
    <cellStyle name="Comma 7 2 2 8 3" xfId="30125" xr:uid="{AD1E54D5-C7C5-4290-865A-97AD5F3053C7}"/>
    <cellStyle name="Comma 7 2 2 9" xfId="22512" xr:uid="{0EC9D616-6EB6-456A-974F-144096D2EFB2}"/>
    <cellStyle name="Comma 7 2 2 9 2" xfId="25775" xr:uid="{74653F7D-2373-4F57-9FDD-0A9D32E85B60}"/>
    <cellStyle name="Comma 7 2 2 9 2 2" xfId="32299" xr:uid="{71E69355-CD3A-46FE-9A07-48C25D404705}"/>
    <cellStyle name="Comma 7 2 2 9 3" xfId="29038" xr:uid="{B4846D03-2835-43D1-ADF7-1F9C319CDB68}"/>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80" xr:uid="{53EFECF7-46BF-4A5B-B84A-781F9398129A}"/>
    <cellStyle name="Comma 7 2 3 2 2 2 2 2" xfId="33404" xr:uid="{A9FEECAE-0DBA-4C8E-B71B-B7A4B37A9E9E}"/>
    <cellStyle name="Comma 7 2 3 2 2 2 3" xfId="30143" xr:uid="{D2F26FE2-B175-4EC8-924C-3B218E163D7B}"/>
    <cellStyle name="Comma 7 2 3 2 2 3" xfId="22530" xr:uid="{B714D9ED-9D89-4A7A-8C11-113B5B2AE1C8}"/>
    <cellStyle name="Comma 7 2 3 2 2 3 2" xfId="25793" xr:uid="{F754F0CD-1648-4F07-8B9C-5E370BB03CEF}"/>
    <cellStyle name="Comma 7 2 3 2 2 3 2 2" xfId="32317" xr:uid="{5E125996-B77D-47B4-9197-62ED32048957}"/>
    <cellStyle name="Comma 7 2 3 2 2 3 3" xfId="29056" xr:uid="{95C84FA5-60F5-4F97-BB68-C1ECDF9DD66D}"/>
    <cellStyle name="Comma 7 2 3 2 2 4" xfId="24706" xr:uid="{ADE47B6B-FF40-4874-977F-B41C8BC937F6}"/>
    <cellStyle name="Comma 7 2 3 2 2 4 2" xfId="31230" xr:uid="{B6FAC59D-3871-45B8-8570-652294AC5E0A}"/>
    <cellStyle name="Comma 7 2 3 2 2 5" xfId="27969" xr:uid="{E28CE4B0-FC0A-45C6-9680-E1C5A7DA88CE}"/>
    <cellStyle name="Comma 7 2 3 2 3" xfId="14219" xr:uid="{00000000-0005-0000-0000-000085370000}"/>
    <cellStyle name="Comma 7 2 3 2 3 2" xfId="23618" xr:uid="{DDA89A11-5D82-4BF4-B3BB-10FF36F08B23}"/>
    <cellStyle name="Comma 7 2 3 2 3 2 2" xfId="26881" xr:uid="{AD3B3AF4-5061-41F0-85E4-0E82DB56DB2B}"/>
    <cellStyle name="Comma 7 2 3 2 3 2 2 2" xfId="33405" xr:uid="{7A5CF0AA-0B7F-4455-8F31-F880B53F299C}"/>
    <cellStyle name="Comma 7 2 3 2 3 2 3" xfId="30144" xr:uid="{916715C1-98D5-4145-9FC7-6C87B51E7B6B}"/>
    <cellStyle name="Comma 7 2 3 2 3 3" xfId="22531" xr:uid="{D1A247A9-6974-4B69-AF72-8A59D2E0F66E}"/>
    <cellStyle name="Comma 7 2 3 2 3 3 2" xfId="25794" xr:uid="{C19FD2AA-B860-424E-87FB-876ED7BDE4CE}"/>
    <cellStyle name="Comma 7 2 3 2 3 3 2 2" xfId="32318" xr:uid="{D5B1BE69-7CAC-4769-B889-9E19E6CB48AC}"/>
    <cellStyle name="Comma 7 2 3 2 3 3 3" xfId="29057" xr:uid="{0B0498FF-1AE8-4A09-83C9-EA9A1385CF26}"/>
    <cellStyle name="Comma 7 2 3 2 3 4" xfId="24707" xr:uid="{E87837C1-E04F-46CB-A4DE-B0A7A6A6971C}"/>
    <cellStyle name="Comma 7 2 3 2 3 4 2" xfId="31231" xr:uid="{44111C4C-3873-47BF-9DC8-2DE6B7F37972}"/>
    <cellStyle name="Comma 7 2 3 2 3 5" xfId="27970" xr:uid="{BD27C9C5-B463-4FB4-B2C3-103A99C75C16}"/>
    <cellStyle name="Comma 7 2 3 2 4" xfId="23616" xr:uid="{4BBE4756-DEEC-42E9-A62A-781F5D7C02D4}"/>
    <cellStyle name="Comma 7 2 3 2 4 2" xfId="26879" xr:uid="{2128BFBE-9A19-47E6-921B-2CA9507BD869}"/>
    <cellStyle name="Comma 7 2 3 2 4 2 2" xfId="33403" xr:uid="{71D9A1B8-269D-4D41-BFBC-8A55ED03A34D}"/>
    <cellStyle name="Comma 7 2 3 2 4 3" xfId="30142" xr:uid="{2BD035AC-F8C3-4C0B-8EE4-CFB1B34D64A4}"/>
    <cellStyle name="Comma 7 2 3 2 5" xfId="22529" xr:uid="{ED1BBA08-DA60-4ED3-8F82-2B8D696F585F}"/>
    <cellStyle name="Comma 7 2 3 2 5 2" xfId="25792" xr:uid="{0EA6BD95-CD20-4442-9163-33189CAE30F4}"/>
    <cellStyle name="Comma 7 2 3 2 5 2 2" xfId="32316" xr:uid="{D2FCB052-B2CD-4251-B729-B4E0A4162C4C}"/>
    <cellStyle name="Comma 7 2 3 2 5 3" xfId="29055" xr:uid="{1C9B90BE-FC0B-4508-9224-4987E26EBC20}"/>
    <cellStyle name="Comma 7 2 3 2 6" xfId="24705" xr:uid="{204842A2-50C2-46EC-A44B-02923036AF5B}"/>
    <cellStyle name="Comma 7 2 3 2 6 2" xfId="31229" xr:uid="{63BEB5BE-FC5C-4EE6-8635-A3A0B0E54B03}"/>
    <cellStyle name="Comma 7 2 3 2 7" xfId="27968" xr:uid="{D171F7DF-D6E2-4A4E-B187-E2817F613C94}"/>
    <cellStyle name="Comma 7 2 3 3" xfId="14220" xr:uid="{00000000-0005-0000-0000-000086370000}"/>
    <cellStyle name="Comma 7 2 3 3 2" xfId="23619" xr:uid="{B22FFE15-0A0D-43EC-AD07-31747EBA7005}"/>
    <cellStyle name="Comma 7 2 3 3 2 2" xfId="26882" xr:uid="{1B0213DA-537C-4B86-9085-EC0A20AAD2A1}"/>
    <cellStyle name="Comma 7 2 3 3 2 2 2" xfId="33406" xr:uid="{F54053BA-D5B4-4422-BCB1-AF6CB959CCCD}"/>
    <cellStyle name="Comma 7 2 3 3 2 3" xfId="30145" xr:uid="{2CFCAF73-E3DE-4686-9756-6568E2DC37C8}"/>
    <cellStyle name="Comma 7 2 3 3 3" xfId="22532" xr:uid="{E4A65995-BA6B-46C6-ABD1-F56C968BE268}"/>
    <cellStyle name="Comma 7 2 3 3 3 2" xfId="25795" xr:uid="{513E9C19-6D40-458F-9F26-6BAD2396B430}"/>
    <cellStyle name="Comma 7 2 3 3 3 2 2" xfId="32319" xr:uid="{908F49F9-EF1D-4BA8-9F2C-1BA6890C0D55}"/>
    <cellStyle name="Comma 7 2 3 3 3 3" xfId="29058" xr:uid="{2C029DD9-8F85-4855-92C4-174AB06AAB4A}"/>
    <cellStyle name="Comma 7 2 3 3 4" xfId="24708" xr:uid="{748AB6EA-A823-4332-926B-D4E72779A008}"/>
    <cellStyle name="Comma 7 2 3 3 4 2" xfId="31232" xr:uid="{DB2F53F0-F176-443F-A70F-5B574F57C6FD}"/>
    <cellStyle name="Comma 7 2 3 3 5" xfId="27971" xr:uid="{D71F0B6E-37D5-4628-870C-A8811917B25A}"/>
    <cellStyle name="Comma 7 2 3 4" xfId="14221" xr:uid="{00000000-0005-0000-0000-000087370000}"/>
    <cellStyle name="Comma 7 2 3 4 2" xfId="23620" xr:uid="{58EC2D3F-8B8C-49C6-943E-DC81D25D5204}"/>
    <cellStyle name="Comma 7 2 3 4 2 2" xfId="26883" xr:uid="{C789FAC1-7B41-47F0-8625-68E27D055B63}"/>
    <cellStyle name="Comma 7 2 3 4 2 2 2" xfId="33407" xr:uid="{047B5F20-5734-4C9B-8E74-9D8843EEE15C}"/>
    <cellStyle name="Comma 7 2 3 4 2 3" xfId="30146" xr:uid="{620DC8DD-F966-47CA-A96A-008D20F23638}"/>
    <cellStyle name="Comma 7 2 3 4 3" xfId="22533" xr:uid="{52F9C575-3C65-4397-B962-D44CEC07DBED}"/>
    <cellStyle name="Comma 7 2 3 4 3 2" xfId="25796" xr:uid="{5B954A87-1DF2-46F4-847C-9C7B5CFCC4E2}"/>
    <cellStyle name="Comma 7 2 3 4 3 2 2" xfId="32320" xr:uid="{11AEC528-1D0B-4069-BCF3-6DE8CE7E92A3}"/>
    <cellStyle name="Comma 7 2 3 4 3 3" xfId="29059" xr:uid="{9CB8382B-C530-4D1B-9164-80BA234B05DC}"/>
    <cellStyle name="Comma 7 2 3 4 4" xfId="24709" xr:uid="{EDA32859-F33A-4EEC-85E0-F25C368CF6F2}"/>
    <cellStyle name="Comma 7 2 3 4 4 2" xfId="31233" xr:uid="{56C1D694-3058-4B79-A482-12078A158E63}"/>
    <cellStyle name="Comma 7 2 3 4 5" xfId="27972" xr:uid="{7440FAAF-8EBF-4FFA-BEA7-4C734411CFA2}"/>
    <cellStyle name="Comma 7 2 3 5" xfId="23615" xr:uid="{B9DD06C6-D206-418B-9B9A-F1476C4AE40A}"/>
    <cellStyle name="Comma 7 2 3 5 2" xfId="26878" xr:uid="{6D31DF95-61DE-4AD2-A41A-147670EF7D44}"/>
    <cellStyle name="Comma 7 2 3 5 2 2" xfId="33402" xr:uid="{59AFD165-DC9E-4143-9BEC-3746324CECE1}"/>
    <cellStyle name="Comma 7 2 3 5 3" xfId="30141" xr:uid="{481775BA-ECAB-49D0-A256-A10B39F79D09}"/>
    <cellStyle name="Comma 7 2 3 6" xfId="22528" xr:uid="{7C987916-4B16-4558-9D14-CDFDDC508F71}"/>
    <cellStyle name="Comma 7 2 3 6 2" xfId="25791" xr:uid="{67E206CF-D5C1-4A3C-80F1-6F68C95E76D4}"/>
    <cellStyle name="Comma 7 2 3 6 2 2" xfId="32315" xr:uid="{C1442BC0-12CF-4412-890B-6980BBE9D1CD}"/>
    <cellStyle name="Comma 7 2 3 6 3" xfId="29054" xr:uid="{AAE79D18-AD00-4E97-8D23-48C050466458}"/>
    <cellStyle name="Comma 7 2 3 7" xfId="24704" xr:uid="{348208B9-3212-4CAB-A879-5E420A2C329C}"/>
    <cellStyle name="Comma 7 2 3 7 2" xfId="31228" xr:uid="{655FEA49-B619-4247-A711-0A040609EC46}"/>
    <cellStyle name="Comma 7 2 3 8" xfId="27967" xr:uid="{EB8F213E-9967-4656-A1B5-44E9AD1A10D3}"/>
    <cellStyle name="Comma 7 2 4" xfId="14222" xr:uid="{00000000-0005-0000-0000-000088370000}"/>
    <cellStyle name="Comma 7 2 4 2" xfId="14223" xr:uid="{00000000-0005-0000-0000-000089370000}"/>
    <cellStyle name="Comma 7 2 4 2 2" xfId="23622" xr:uid="{25B8DDAF-A047-45B9-AF04-02B9380A57B2}"/>
    <cellStyle name="Comma 7 2 4 2 2 2" xfId="26885" xr:uid="{BFE2D9A9-C04C-4652-9388-D4CD7E85B61F}"/>
    <cellStyle name="Comma 7 2 4 2 2 2 2" xfId="33409" xr:uid="{D5CF214A-711F-4A88-9FCD-558E5A9190D5}"/>
    <cellStyle name="Comma 7 2 4 2 2 3" xfId="30148" xr:uid="{48CB5166-3E77-44E0-B101-A5B975349703}"/>
    <cellStyle name="Comma 7 2 4 2 3" xfId="22535" xr:uid="{304303A0-6EEC-4AE7-8A43-C3E470B505F4}"/>
    <cellStyle name="Comma 7 2 4 2 3 2" xfId="25798" xr:uid="{39460B6E-1B7F-45C3-B5F2-2A8A4C512A1B}"/>
    <cellStyle name="Comma 7 2 4 2 3 2 2" xfId="32322" xr:uid="{99442E23-41E2-4560-A96D-4E41159AA40D}"/>
    <cellStyle name="Comma 7 2 4 2 3 3" xfId="29061" xr:uid="{591DF82D-5168-423C-AF52-29670C1BD691}"/>
    <cellStyle name="Comma 7 2 4 2 4" xfId="24711" xr:uid="{6376D156-29C6-48B7-8BA5-1DC6C2C32D5A}"/>
    <cellStyle name="Comma 7 2 4 2 4 2" xfId="31235" xr:uid="{B2D6C850-AC5A-4A98-AD8F-BDBFC0E56633}"/>
    <cellStyle name="Comma 7 2 4 2 5" xfId="27974" xr:uid="{8B47C8D3-C2FB-4858-96CE-5F43519E1AC5}"/>
    <cellStyle name="Comma 7 2 4 3" xfId="14224" xr:uid="{00000000-0005-0000-0000-00008A370000}"/>
    <cellStyle name="Comma 7 2 4 3 2" xfId="23623" xr:uid="{4A85D3FF-5724-4D83-A34F-F1121141677E}"/>
    <cellStyle name="Comma 7 2 4 3 2 2" xfId="26886" xr:uid="{AAC49AD3-64D8-4CAB-ACA7-862310C4376F}"/>
    <cellStyle name="Comma 7 2 4 3 2 2 2" xfId="33410" xr:uid="{CA1114CA-721E-43CE-B011-F3443AAFFCAF}"/>
    <cellStyle name="Comma 7 2 4 3 2 3" xfId="30149" xr:uid="{05015274-6B92-4842-9447-C3EEBD5B3C44}"/>
    <cellStyle name="Comma 7 2 4 3 3" xfId="22536" xr:uid="{32EA692D-D38C-4340-984B-D43C1B9A66AC}"/>
    <cellStyle name="Comma 7 2 4 3 3 2" xfId="25799" xr:uid="{8D1A2A22-E89C-4C37-9FE1-594DCD368790}"/>
    <cellStyle name="Comma 7 2 4 3 3 2 2" xfId="32323" xr:uid="{CF9179B0-DB9F-432F-8592-E1ACE8B2E2E8}"/>
    <cellStyle name="Comma 7 2 4 3 3 3" xfId="29062" xr:uid="{4B2F1B3E-5144-4A40-ABBE-1524E60EF5DF}"/>
    <cellStyle name="Comma 7 2 4 3 4" xfId="24712" xr:uid="{961EA583-9C0B-4999-9139-32D3F7AF5F15}"/>
    <cellStyle name="Comma 7 2 4 3 4 2" xfId="31236" xr:uid="{A34F3451-4EB4-47D3-A407-8F2FE90BC805}"/>
    <cellStyle name="Comma 7 2 4 3 5" xfId="27975" xr:uid="{498C48BD-89E7-4433-8E1A-E8C13D27774C}"/>
    <cellStyle name="Comma 7 2 4 4" xfId="23621" xr:uid="{366232E5-4163-4C70-929B-206C0A3B3B07}"/>
    <cellStyle name="Comma 7 2 4 4 2" xfId="26884" xr:uid="{BF1CABA8-ED63-4BA4-A093-4ADFA46A2AB8}"/>
    <cellStyle name="Comma 7 2 4 4 2 2" xfId="33408" xr:uid="{483685A5-9EC8-4380-825D-8F36DAC2E348}"/>
    <cellStyle name="Comma 7 2 4 4 3" xfId="30147" xr:uid="{4D79DADF-1533-42C9-BA2F-0E1085F2504D}"/>
    <cellStyle name="Comma 7 2 4 5" xfId="22534" xr:uid="{32CB781C-6394-4AF4-ABDE-D703BA67BEC9}"/>
    <cellStyle name="Comma 7 2 4 5 2" xfId="25797" xr:uid="{9D016FC3-6ECD-47BA-894D-D4E129E1FC5B}"/>
    <cellStyle name="Comma 7 2 4 5 2 2" xfId="32321" xr:uid="{7213D9C4-C444-4805-A6B6-FB76B0A72DB9}"/>
    <cellStyle name="Comma 7 2 4 5 3" xfId="29060" xr:uid="{05BD945C-8550-493F-B3AF-82902490E787}"/>
    <cellStyle name="Comma 7 2 4 6" xfId="24710" xr:uid="{AC856B9A-9CBA-4C72-8D4D-CD4AC5EAC94B}"/>
    <cellStyle name="Comma 7 2 4 6 2" xfId="31234" xr:uid="{87D44C62-03A4-4DEF-8E8D-E26EF749BF6D}"/>
    <cellStyle name="Comma 7 2 4 7" xfId="27973" xr:uid="{86028B7C-7A2C-49C6-8DFE-C8AD5D7E5ABC}"/>
    <cellStyle name="Comma 7 2 5" xfId="14225" xr:uid="{00000000-0005-0000-0000-00008B370000}"/>
    <cellStyle name="Comma 7 2 5 2" xfId="14226" xr:uid="{00000000-0005-0000-0000-00008C370000}"/>
    <cellStyle name="Comma 7 2 5 2 2" xfId="23625" xr:uid="{E220257D-7D69-48C9-9984-BE280EE4F677}"/>
    <cellStyle name="Comma 7 2 5 2 2 2" xfId="26888" xr:uid="{E6FA2E80-1E3E-4A14-BCBE-0FDA04CC0AA6}"/>
    <cellStyle name="Comma 7 2 5 2 2 2 2" xfId="33412" xr:uid="{15225A34-A780-461C-B209-9ACDC865EA4C}"/>
    <cellStyle name="Comma 7 2 5 2 2 3" xfId="30151" xr:uid="{C4F5AAF4-0120-4C66-BFB7-9BCE3BC4CA91}"/>
    <cellStyle name="Comma 7 2 5 2 3" xfId="22538" xr:uid="{4DA0F0E4-D041-4A59-9DC4-CA07DA75614B}"/>
    <cellStyle name="Comma 7 2 5 2 3 2" xfId="25801" xr:uid="{00322369-ADBB-4BAD-8176-AFA4C37EF8F8}"/>
    <cellStyle name="Comma 7 2 5 2 3 2 2" xfId="32325" xr:uid="{86681097-A31D-478C-BBA8-3128E20DB4BC}"/>
    <cellStyle name="Comma 7 2 5 2 3 3" xfId="29064" xr:uid="{437072E1-D9CD-4ADA-A15C-A8BB18F98664}"/>
    <cellStyle name="Comma 7 2 5 2 4" xfId="24714" xr:uid="{F1B1B32F-23C6-4124-BFEB-59EC4525C696}"/>
    <cellStyle name="Comma 7 2 5 2 4 2" xfId="31238" xr:uid="{CDFC8E08-E53D-44FC-955D-0474AB3A259F}"/>
    <cellStyle name="Comma 7 2 5 2 5" xfId="27977" xr:uid="{DED8FE7C-2025-4E02-9C00-BDD8D8AC267D}"/>
    <cellStyle name="Comma 7 2 5 3" xfId="14227" xr:uid="{00000000-0005-0000-0000-00008D370000}"/>
    <cellStyle name="Comma 7 2 5 3 2" xfId="23626" xr:uid="{AE8F5543-FE32-4F5A-8FD9-935CAA37A082}"/>
    <cellStyle name="Comma 7 2 5 3 2 2" xfId="26889" xr:uid="{6E2A6676-E5B8-413E-BF61-FE82EE22EB83}"/>
    <cellStyle name="Comma 7 2 5 3 2 2 2" xfId="33413" xr:uid="{FC493017-8785-404C-AF0D-EA23D5198260}"/>
    <cellStyle name="Comma 7 2 5 3 2 3" xfId="30152" xr:uid="{04B79CBB-AB29-49AE-A775-99682F003588}"/>
    <cellStyle name="Comma 7 2 5 3 3" xfId="22539" xr:uid="{84F4B0AC-076F-49B0-839A-D0471E06CD24}"/>
    <cellStyle name="Comma 7 2 5 3 3 2" xfId="25802" xr:uid="{B3A907D9-0C63-4227-B7AD-FD5EF7ADB13A}"/>
    <cellStyle name="Comma 7 2 5 3 3 2 2" xfId="32326" xr:uid="{203A7231-2D91-4F6D-9342-45D05879AEB4}"/>
    <cellStyle name="Comma 7 2 5 3 3 3" xfId="29065" xr:uid="{2329140B-7A1B-4FCF-89D6-5DBD098DE6E1}"/>
    <cellStyle name="Comma 7 2 5 3 4" xfId="24715" xr:uid="{EA2BE8D2-70A5-4A54-9C9A-13D50B3325CC}"/>
    <cellStyle name="Comma 7 2 5 3 4 2" xfId="31239" xr:uid="{F8804C64-96ED-4316-B84E-060485667E5D}"/>
    <cellStyle name="Comma 7 2 5 3 5" xfId="27978" xr:uid="{5EA86C6E-B9BF-4F0D-BC15-AD6E2F8453BC}"/>
    <cellStyle name="Comma 7 2 5 4" xfId="23624" xr:uid="{17A66E93-F193-481A-9921-47663EC6C97D}"/>
    <cellStyle name="Comma 7 2 5 4 2" xfId="26887" xr:uid="{A01378A0-5391-4A54-B04A-DF9EA65BDCF9}"/>
    <cellStyle name="Comma 7 2 5 4 2 2" xfId="33411" xr:uid="{77271A51-610D-4482-9DA3-81BA6214EE84}"/>
    <cellStyle name="Comma 7 2 5 4 3" xfId="30150" xr:uid="{2F0D0D8B-D4DA-4197-8336-63D7E3BEC7EC}"/>
    <cellStyle name="Comma 7 2 5 5" xfId="22537" xr:uid="{97673D79-5C06-4F88-B583-57C066A3CE6F}"/>
    <cellStyle name="Comma 7 2 5 5 2" xfId="25800" xr:uid="{87AA645D-47B7-4FDB-B1A3-366188115175}"/>
    <cellStyle name="Comma 7 2 5 5 2 2" xfId="32324" xr:uid="{B2F16A76-6C51-4826-BBD0-7D0C4DFE1BEB}"/>
    <cellStyle name="Comma 7 2 5 5 3" xfId="29063" xr:uid="{11DAAE6E-653C-4752-B036-2CEC3545B22C}"/>
    <cellStyle name="Comma 7 2 5 6" xfId="24713" xr:uid="{7EE7B180-4E42-4B2C-89CA-7FCA4A5FF6E7}"/>
    <cellStyle name="Comma 7 2 5 6 2" xfId="31237" xr:uid="{2F754941-2037-4FF8-9460-07BED1E30FFA}"/>
    <cellStyle name="Comma 7 2 5 7" xfId="27976" xr:uid="{1E1D3A5D-DCDB-4A20-94FB-2B053229340B}"/>
    <cellStyle name="Comma 7 2 6" xfId="14228" xr:uid="{00000000-0005-0000-0000-00008E370000}"/>
    <cellStyle name="Comma 7 2 6 2" xfId="23627" xr:uid="{10FA89FA-209F-42BE-9CD5-CAEE93AE2D79}"/>
    <cellStyle name="Comma 7 2 6 2 2" xfId="26890" xr:uid="{C1EAAD6D-8F8C-4582-9486-1927A9CC9A92}"/>
    <cellStyle name="Comma 7 2 6 2 2 2" xfId="33414" xr:uid="{C1C8806E-F00F-49A0-A34B-C13F6F32CC27}"/>
    <cellStyle name="Comma 7 2 6 2 3" xfId="30153" xr:uid="{69FABA3B-E183-4E24-AC2E-2C124A6C2D67}"/>
    <cellStyle name="Comma 7 2 6 3" xfId="22540" xr:uid="{ACDCEA9F-DEF8-455B-BBD8-7C7D6E654147}"/>
    <cellStyle name="Comma 7 2 6 3 2" xfId="25803" xr:uid="{7EC9F0C5-0682-46CE-A066-455F6533C8C5}"/>
    <cellStyle name="Comma 7 2 6 3 2 2" xfId="32327" xr:uid="{F901A1E3-B830-4D2B-9F88-4AEF37A45B8E}"/>
    <cellStyle name="Comma 7 2 6 3 3" xfId="29066" xr:uid="{187CDA48-71D4-4DFF-A1BD-7EB32E1A98EA}"/>
    <cellStyle name="Comma 7 2 6 4" xfId="24716" xr:uid="{4BCC1CB3-BC57-4486-9778-F966378709BA}"/>
    <cellStyle name="Comma 7 2 6 4 2" xfId="31240" xr:uid="{35D0854A-B829-433B-8B36-15DA5B583C54}"/>
    <cellStyle name="Comma 7 2 6 5" xfId="27979" xr:uid="{49046D07-943D-450F-98DA-811EE0F00DD6}"/>
    <cellStyle name="Comma 7 2 7" xfId="14229" xr:uid="{00000000-0005-0000-0000-00008F370000}"/>
    <cellStyle name="Comma 7 2 7 2" xfId="23628" xr:uid="{B6A66257-9D9F-45B3-8DBE-C066C3F4C126}"/>
    <cellStyle name="Comma 7 2 7 2 2" xfId="26891" xr:uid="{7D7F7361-8995-4C11-A22D-836AC1B7F2A5}"/>
    <cellStyle name="Comma 7 2 7 2 2 2" xfId="33415" xr:uid="{68B46766-B2C6-41F8-B044-F5013CC419DF}"/>
    <cellStyle name="Comma 7 2 7 2 3" xfId="30154" xr:uid="{4E94AD8C-04FF-42A5-AAB1-04E4CE47C584}"/>
    <cellStyle name="Comma 7 2 7 3" xfId="22541" xr:uid="{968EC77E-EFB9-40F4-B87F-CDE986DDF4C8}"/>
    <cellStyle name="Comma 7 2 7 3 2" xfId="25804" xr:uid="{39A60BEF-768E-4F0E-A750-F4982F3CF9F4}"/>
    <cellStyle name="Comma 7 2 7 3 2 2" xfId="32328" xr:uid="{56042FA4-8091-4BD1-AE88-AE5CAB58724D}"/>
    <cellStyle name="Comma 7 2 7 3 3" xfId="29067" xr:uid="{08FE9984-0F20-4E5D-ADC1-BA4705ED23E4}"/>
    <cellStyle name="Comma 7 2 7 4" xfId="24717" xr:uid="{D75FB1EA-19C0-494D-B49D-02B1B5317C33}"/>
    <cellStyle name="Comma 7 2 7 4 2" xfId="31241" xr:uid="{7EE4E10F-CEA9-40BB-A680-13CD645C11F3}"/>
    <cellStyle name="Comma 7 2 7 5" xfId="27980" xr:uid="{4B29FF5C-BF0D-4537-A783-2B370862F861}"/>
    <cellStyle name="Comma 7 2 8" xfId="14230" xr:uid="{00000000-0005-0000-0000-000090370000}"/>
    <cellStyle name="Comma 7 2 8 2" xfId="23629" xr:uid="{ACC15172-7DF6-4705-A603-35F1B5139E6A}"/>
    <cellStyle name="Comma 7 2 8 2 2" xfId="26892" xr:uid="{DC953C7C-96B3-4A48-A289-2E064EFDD77F}"/>
    <cellStyle name="Comma 7 2 8 2 2 2" xfId="33416" xr:uid="{E645BD4F-1761-41AD-BA8B-8E0726E0F12F}"/>
    <cellStyle name="Comma 7 2 8 2 3" xfId="30155" xr:uid="{A6B50E94-D6B1-4CDC-BE1F-7549A126F734}"/>
    <cellStyle name="Comma 7 2 8 3" xfId="22542" xr:uid="{D8F56781-F007-4673-9A6B-CC3CB53148CC}"/>
    <cellStyle name="Comma 7 2 8 3 2" xfId="25805" xr:uid="{2B8F54C9-4F64-44F3-875D-CD43676377B0}"/>
    <cellStyle name="Comma 7 2 8 3 2 2" xfId="32329" xr:uid="{1F5AC0E4-6A1E-40EC-946E-5291C4659ECB}"/>
    <cellStyle name="Comma 7 2 8 3 3" xfId="29068" xr:uid="{96016B2E-7D8F-4D8F-8ED6-534D2FFCFCDB}"/>
    <cellStyle name="Comma 7 2 8 4" xfId="24718" xr:uid="{98023972-6AE0-4445-892D-9000EEE48BD0}"/>
    <cellStyle name="Comma 7 2 8 4 2" xfId="31242" xr:uid="{B7FC54A3-1E2A-4F42-844E-6F2D8F015B5F}"/>
    <cellStyle name="Comma 7 2 8 5" xfId="27981" xr:uid="{A6952E71-4887-475B-9A3D-2874AD2CB69F}"/>
    <cellStyle name="Comma 7 2 9" xfId="21496" xr:uid="{00000000-0005-0000-0000-000091370000}"/>
    <cellStyle name="Comma 7 20" xfId="27943" xr:uid="{4689240B-CFAD-41FF-BD82-4486A7E80F08}"/>
    <cellStyle name="Comma 7 3" xfId="14231" xr:uid="{00000000-0005-0000-0000-000092370000}"/>
    <cellStyle name="Comma 7 3 2" xfId="23630" xr:uid="{A6A73DA0-E762-443A-BB7E-7BF441FEAEB3}"/>
    <cellStyle name="Comma 7 3 2 2" xfId="26893" xr:uid="{53DD6AD2-FBEC-4454-8F60-C32031B70C3A}"/>
    <cellStyle name="Comma 7 3 2 2 2" xfId="33417" xr:uid="{3F3A32DE-1D35-4335-9914-EA2A147B5C22}"/>
    <cellStyle name="Comma 7 3 2 3" xfId="30156" xr:uid="{FED907D9-DE81-47D9-B125-7EF6EF44F515}"/>
    <cellStyle name="Comma 7 3 3" xfId="22543" xr:uid="{F56DCF51-8A0D-44F0-8AA0-48089CE148C2}"/>
    <cellStyle name="Comma 7 3 3 2" xfId="25806" xr:uid="{3871E6CB-20FB-4204-A530-A8A76B59F17B}"/>
    <cellStyle name="Comma 7 3 3 2 2" xfId="32330" xr:uid="{8A58C4A0-0387-4086-AFAE-F5A6E0773374}"/>
    <cellStyle name="Comma 7 3 3 3" xfId="29069" xr:uid="{6FF9B76D-F20D-4F60-90B9-84FEDB7E6B54}"/>
    <cellStyle name="Comma 7 3 4" xfId="24719" xr:uid="{97C16A50-42FE-4650-A6EC-52E1294773D3}"/>
    <cellStyle name="Comma 7 3 4 2" xfId="31243" xr:uid="{602AA098-FE2F-4A78-A6B5-67B7DBE6A4A5}"/>
    <cellStyle name="Comma 7 3 5" xfId="27982" xr:uid="{E067853A-36EA-413F-B772-B98134152069}"/>
    <cellStyle name="Comma 7 4" xfId="14232" xr:uid="{00000000-0005-0000-0000-000093370000}"/>
    <cellStyle name="Comma 7 4 10" xfId="24720" xr:uid="{192E73D7-74DF-4657-BDC7-97C122C7D5B5}"/>
    <cellStyle name="Comma 7 4 10 2" xfId="31244" xr:uid="{CE2B7544-82B4-4AD7-8391-DD454D284645}"/>
    <cellStyle name="Comma 7 4 11" xfId="27983" xr:uid="{21B66013-94AF-48D3-A9DF-5A79319C2731}"/>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7" xr:uid="{5AF57CAE-67E6-44E0-98B7-08B5B96ED9C7}"/>
    <cellStyle name="Comma 7 4 2 2 2 2 2 2" xfId="33421" xr:uid="{6474BDB1-89A4-4E82-BAFC-CC56D8E57D79}"/>
    <cellStyle name="Comma 7 4 2 2 2 2 3" xfId="30160" xr:uid="{914A12B3-75C4-4BCC-AFF8-0FF6C9A61774}"/>
    <cellStyle name="Comma 7 4 2 2 2 3" xfId="22547" xr:uid="{2EAFDAE8-3AC7-4FEF-B1C4-51BDC7CB96C0}"/>
    <cellStyle name="Comma 7 4 2 2 2 3 2" xfId="25810" xr:uid="{EB166A05-BA4E-40AD-8B7A-52E052788E4D}"/>
    <cellStyle name="Comma 7 4 2 2 2 3 2 2" xfId="32334" xr:uid="{9D6ED0DB-EBC0-47EC-8625-0462A4251292}"/>
    <cellStyle name="Comma 7 4 2 2 2 3 3" xfId="29073" xr:uid="{2543BFCE-A024-407D-ADC0-84BEDA69D437}"/>
    <cellStyle name="Comma 7 4 2 2 2 4" xfId="24723" xr:uid="{79B5414A-A87C-4B16-970D-F8DA22AE3A87}"/>
    <cellStyle name="Comma 7 4 2 2 2 4 2" xfId="31247" xr:uid="{50EC6E41-EFA1-4936-A361-45B35AF65B07}"/>
    <cellStyle name="Comma 7 4 2 2 2 5" xfId="27986" xr:uid="{2BE9FE51-36FF-4C0C-A224-FF6CE245D23B}"/>
    <cellStyle name="Comma 7 4 2 2 3" xfId="14236" xr:uid="{00000000-0005-0000-0000-000097370000}"/>
    <cellStyle name="Comma 7 4 2 2 3 2" xfId="23635" xr:uid="{E76A4B81-8352-441E-9FC5-E54E20B95803}"/>
    <cellStyle name="Comma 7 4 2 2 3 2 2" xfId="26898" xr:uid="{286F68AA-6AA4-43DC-B61D-1D2C87BBB7CA}"/>
    <cellStyle name="Comma 7 4 2 2 3 2 2 2" xfId="33422" xr:uid="{B90FD30F-9568-4649-8E9C-AA7C5211E6C4}"/>
    <cellStyle name="Comma 7 4 2 2 3 2 3" xfId="30161" xr:uid="{DCEA1BD9-B5BF-4283-BF3D-278CBBCE7291}"/>
    <cellStyle name="Comma 7 4 2 2 3 3" xfId="22548" xr:uid="{60AE7BDD-C760-4579-851A-6277C3860226}"/>
    <cellStyle name="Comma 7 4 2 2 3 3 2" xfId="25811" xr:uid="{D57A3C34-CE23-4FBD-9CD6-E0C988D41029}"/>
    <cellStyle name="Comma 7 4 2 2 3 3 2 2" xfId="32335" xr:uid="{03F6637B-2642-49EE-BD6C-BE7BFE99A65E}"/>
    <cellStyle name="Comma 7 4 2 2 3 3 3" xfId="29074" xr:uid="{91BC3D9D-961F-4134-BEEA-9E36E81A4948}"/>
    <cellStyle name="Comma 7 4 2 2 3 4" xfId="24724" xr:uid="{D57B77A6-3696-4D63-99F5-2C7F4BCE95D0}"/>
    <cellStyle name="Comma 7 4 2 2 3 4 2" xfId="31248" xr:uid="{4BA0F404-EB91-4AC7-9FE3-8212BAEC0118}"/>
    <cellStyle name="Comma 7 4 2 2 3 5" xfId="27987" xr:uid="{1D3FE530-5EE4-414B-B840-579881A98167}"/>
    <cellStyle name="Comma 7 4 2 2 4" xfId="23633" xr:uid="{F4FBA8F8-CA6A-40F1-B9FB-58A3949DA4CC}"/>
    <cellStyle name="Comma 7 4 2 2 4 2" xfId="26896" xr:uid="{2C064EB8-4FB1-43BB-8936-330507008D80}"/>
    <cellStyle name="Comma 7 4 2 2 4 2 2" xfId="33420" xr:uid="{8548E2BA-56CB-455D-A422-342DADF01218}"/>
    <cellStyle name="Comma 7 4 2 2 4 3" xfId="30159" xr:uid="{D4E179EA-6ED6-4DBE-A0BB-C79726249AE0}"/>
    <cellStyle name="Comma 7 4 2 2 5" xfId="22546" xr:uid="{E45B029E-9832-4FFE-9209-75CAB984206F}"/>
    <cellStyle name="Comma 7 4 2 2 5 2" xfId="25809" xr:uid="{C678EB19-85E3-49AE-9061-2A1EADB563A7}"/>
    <cellStyle name="Comma 7 4 2 2 5 2 2" xfId="32333" xr:uid="{72C05CF2-CE7D-45C7-A062-58A60A709598}"/>
    <cellStyle name="Comma 7 4 2 2 5 3" xfId="29072" xr:uid="{E9BE96B1-CFEE-44BA-8683-D529531C651D}"/>
    <cellStyle name="Comma 7 4 2 2 6" xfId="24722" xr:uid="{3EBEDB30-AC80-46BB-850F-BE589A299CFD}"/>
    <cellStyle name="Comma 7 4 2 2 6 2" xfId="31246" xr:uid="{7EBA01D7-4817-4BE3-AD4A-6323C27FA5C9}"/>
    <cellStyle name="Comma 7 4 2 2 7" xfId="27985" xr:uid="{955724CC-C589-45FA-9C7A-0865BC614096}"/>
    <cellStyle name="Comma 7 4 2 3" xfId="14237" xr:uid="{00000000-0005-0000-0000-000098370000}"/>
    <cellStyle name="Comma 7 4 2 3 2" xfId="23636" xr:uid="{464A105F-F1E9-4F8E-BD83-352320DCC64C}"/>
    <cellStyle name="Comma 7 4 2 3 2 2" xfId="26899" xr:uid="{A9E13190-3000-4719-8FAB-7B2BA5DA32F6}"/>
    <cellStyle name="Comma 7 4 2 3 2 2 2" xfId="33423" xr:uid="{47E467E5-6D7F-4486-B2EA-315F0A93AA70}"/>
    <cellStyle name="Comma 7 4 2 3 2 3" xfId="30162" xr:uid="{2F65C6D2-B580-4A78-96BE-0E2119435810}"/>
    <cellStyle name="Comma 7 4 2 3 3" xfId="22549" xr:uid="{1EBAA965-E3EF-47B3-8CF2-934D4DDC646F}"/>
    <cellStyle name="Comma 7 4 2 3 3 2" xfId="25812" xr:uid="{C0A70D2D-4854-4CF9-A4E1-DB30F4F08724}"/>
    <cellStyle name="Comma 7 4 2 3 3 2 2" xfId="32336" xr:uid="{0FFCC431-247B-4FED-8200-1863B9DAC257}"/>
    <cellStyle name="Comma 7 4 2 3 3 3" xfId="29075" xr:uid="{5F3CCBA3-E922-4C44-88D2-30937337AF72}"/>
    <cellStyle name="Comma 7 4 2 3 4" xfId="24725" xr:uid="{447667B4-AA2B-40FD-BB9C-A940CE49F281}"/>
    <cellStyle name="Comma 7 4 2 3 4 2" xfId="31249" xr:uid="{10778B9C-1565-4D28-B3DB-1053CB9C754C}"/>
    <cellStyle name="Comma 7 4 2 3 5" xfId="27988" xr:uid="{EFF32B5B-0A0A-4AE2-912F-164B619E495C}"/>
    <cellStyle name="Comma 7 4 2 4" xfId="14238" xr:uid="{00000000-0005-0000-0000-000099370000}"/>
    <cellStyle name="Comma 7 4 2 4 2" xfId="23637" xr:uid="{1A1357C6-0BEF-474C-B55C-A50035ADBFFC}"/>
    <cellStyle name="Comma 7 4 2 4 2 2" xfId="26900" xr:uid="{80A9CB7C-F4E5-4DA7-98E1-52D3DDFE7D17}"/>
    <cellStyle name="Comma 7 4 2 4 2 2 2" xfId="33424" xr:uid="{54C522F7-E6A3-44F4-872F-5432FAE6E2AC}"/>
    <cellStyle name="Comma 7 4 2 4 2 3" xfId="30163" xr:uid="{CC4BDA6A-8041-4A67-8356-CD98A67E6BD4}"/>
    <cellStyle name="Comma 7 4 2 4 3" xfId="22550" xr:uid="{3A1024BA-B8C6-4447-8CCC-6EB8BA4C0A54}"/>
    <cellStyle name="Comma 7 4 2 4 3 2" xfId="25813" xr:uid="{6D213A3A-48D5-42DB-A4C8-665F07D278B6}"/>
    <cellStyle name="Comma 7 4 2 4 3 2 2" xfId="32337" xr:uid="{2AE226A2-6251-403D-83E4-37AA350840A5}"/>
    <cellStyle name="Comma 7 4 2 4 3 3" xfId="29076" xr:uid="{5414012C-692F-4E1C-998E-5358E892F00E}"/>
    <cellStyle name="Comma 7 4 2 4 4" xfId="24726" xr:uid="{BFE1E128-14E8-4A67-BCE0-32DA63023654}"/>
    <cellStyle name="Comma 7 4 2 4 4 2" xfId="31250" xr:uid="{9CD94DF2-7092-47DF-8291-F5A33ACDE525}"/>
    <cellStyle name="Comma 7 4 2 4 5" xfId="27989" xr:uid="{E6122288-37FE-4002-929B-5F4A947FC164}"/>
    <cellStyle name="Comma 7 4 2 5" xfId="23632" xr:uid="{9A956519-8F33-4198-837A-623CF0B729B6}"/>
    <cellStyle name="Comma 7 4 2 5 2" xfId="26895" xr:uid="{4CB095D2-80AD-439D-A5D4-35AD38534AFC}"/>
    <cellStyle name="Comma 7 4 2 5 2 2" xfId="33419" xr:uid="{F7AB8777-5BEF-4162-8975-23B66E7AE82A}"/>
    <cellStyle name="Comma 7 4 2 5 3" xfId="30158" xr:uid="{584BF4C5-9501-47C3-A82D-170F26FF0E8E}"/>
    <cellStyle name="Comma 7 4 2 6" xfId="22545" xr:uid="{C5410A96-6232-4C48-971F-EB0C683BAB75}"/>
    <cellStyle name="Comma 7 4 2 6 2" xfId="25808" xr:uid="{AF1B453C-CCBB-4593-AE49-B5C4ACB46D18}"/>
    <cellStyle name="Comma 7 4 2 6 2 2" xfId="32332" xr:uid="{ED94589E-38AC-49B1-910B-E0654772A412}"/>
    <cellStyle name="Comma 7 4 2 6 3" xfId="29071" xr:uid="{4B522B97-032D-4A24-8639-A867DD2AED14}"/>
    <cellStyle name="Comma 7 4 2 7" xfId="24721" xr:uid="{A31CB96A-5BE9-4A97-BC6B-F1DD02EA4019}"/>
    <cellStyle name="Comma 7 4 2 7 2" xfId="31245" xr:uid="{24B1D751-A3AF-46B9-B9C8-2E49D139ABDE}"/>
    <cellStyle name="Comma 7 4 2 8" xfId="27984" xr:uid="{8E702EBC-235D-43E4-BAC0-3D9B48EC7441}"/>
    <cellStyle name="Comma 7 4 3" xfId="14239" xr:uid="{00000000-0005-0000-0000-00009A370000}"/>
    <cellStyle name="Comma 7 4 3 2" xfId="14240" xr:uid="{00000000-0005-0000-0000-00009B370000}"/>
    <cellStyle name="Comma 7 4 3 2 2" xfId="23639" xr:uid="{7ABF1148-9143-47FD-B193-7E4C9C98364A}"/>
    <cellStyle name="Comma 7 4 3 2 2 2" xfId="26902" xr:uid="{482B6AA1-693C-48EA-A656-A273F8CDF73C}"/>
    <cellStyle name="Comma 7 4 3 2 2 2 2" xfId="33426" xr:uid="{678B4C67-3432-4AFE-A0FA-A780822FF508}"/>
    <cellStyle name="Comma 7 4 3 2 2 3" xfId="30165" xr:uid="{7DD6DDD0-084A-47C5-ABA7-94BCE1859982}"/>
    <cellStyle name="Comma 7 4 3 2 3" xfId="22552" xr:uid="{C092910B-D4EC-4A84-A5C2-BCA78794D4F5}"/>
    <cellStyle name="Comma 7 4 3 2 3 2" xfId="25815" xr:uid="{4354F9F3-0B64-4686-8EA7-BE7E0DA77C0E}"/>
    <cellStyle name="Comma 7 4 3 2 3 2 2" xfId="32339" xr:uid="{32E5C26F-83FE-4413-846A-2DBCF1738F62}"/>
    <cellStyle name="Comma 7 4 3 2 3 3" xfId="29078" xr:uid="{151F6475-8359-47F7-8DB3-77FDED0FA552}"/>
    <cellStyle name="Comma 7 4 3 2 4" xfId="24728" xr:uid="{AF769921-1921-4A62-80ED-54985DDFDB8F}"/>
    <cellStyle name="Comma 7 4 3 2 4 2" xfId="31252" xr:uid="{A694F368-398D-4786-9202-E199E8D7047E}"/>
    <cellStyle name="Comma 7 4 3 2 5" xfId="27991" xr:uid="{957A56F2-FFEF-4561-8E93-FB413A57A646}"/>
    <cellStyle name="Comma 7 4 3 3" xfId="14241" xr:uid="{00000000-0005-0000-0000-00009C370000}"/>
    <cellStyle name="Comma 7 4 3 3 2" xfId="23640" xr:uid="{41C553CA-F285-4339-968B-7335ACF08EA8}"/>
    <cellStyle name="Comma 7 4 3 3 2 2" xfId="26903" xr:uid="{686CDB35-404E-48E1-A2BC-027C6224DD28}"/>
    <cellStyle name="Comma 7 4 3 3 2 2 2" xfId="33427" xr:uid="{2BCD1CB0-765B-4509-A950-BB323976856C}"/>
    <cellStyle name="Comma 7 4 3 3 2 3" xfId="30166" xr:uid="{94E23CD9-7A82-4850-9D06-2BB3C8CCB811}"/>
    <cellStyle name="Comma 7 4 3 3 3" xfId="22553" xr:uid="{3218E0BC-2045-4748-A454-4953B645ECEA}"/>
    <cellStyle name="Comma 7 4 3 3 3 2" xfId="25816" xr:uid="{188FA7BF-8D70-434D-8940-EB150E553C88}"/>
    <cellStyle name="Comma 7 4 3 3 3 2 2" xfId="32340" xr:uid="{8CA29F12-1917-436D-AD71-FE38A3171B8F}"/>
    <cellStyle name="Comma 7 4 3 3 3 3" xfId="29079" xr:uid="{B5C26C75-0002-473F-86D8-0E78E9B90DB9}"/>
    <cellStyle name="Comma 7 4 3 3 4" xfId="24729" xr:uid="{133D228E-0B38-4D6E-99D8-CE9A4C00C584}"/>
    <cellStyle name="Comma 7 4 3 3 4 2" xfId="31253" xr:uid="{B01EB090-51FD-46DD-BAF9-2623F67CC061}"/>
    <cellStyle name="Comma 7 4 3 3 5" xfId="27992" xr:uid="{14CD477B-30BC-4EDF-9C9E-653FA2092F5C}"/>
    <cellStyle name="Comma 7 4 3 4" xfId="23638" xr:uid="{54D250ED-4823-4D72-862E-B9D8DB950C0A}"/>
    <cellStyle name="Comma 7 4 3 4 2" xfId="26901" xr:uid="{D896C67D-A6CF-4429-B364-C5A56A256F00}"/>
    <cellStyle name="Comma 7 4 3 4 2 2" xfId="33425" xr:uid="{1D6AEB00-2293-42B2-AD1E-DE10A7DAD0DB}"/>
    <cellStyle name="Comma 7 4 3 4 3" xfId="30164" xr:uid="{C3FD647F-824C-40DF-BAB2-6F33FE8E329D}"/>
    <cellStyle name="Comma 7 4 3 5" xfId="22551" xr:uid="{AB012175-CBA9-4853-B60D-DD8F5D6B9C9A}"/>
    <cellStyle name="Comma 7 4 3 5 2" xfId="25814" xr:uid="{DDC0DBD7-1F22-4D36-B21A-6EC228B7C86A}"/>
    <cellStyle name="Comma 7 4 3 5 2 2" xfId="32338" xr:uid="{E723A9A3-A37C-48C0-8D53-5373DF655A11}"/>
    <cellStyle name="Comma 7 4 3 5 3" xfId="29077" xr:uid="{315E5ECC-5580-492F-A195-4AFE8704918B}"/>
    <cellStyle name="Comma 7 4 3 6" xfId="24727" xr:uid="{A21E5D30-069F-47FF-9796-613537EB4E4D}"/>
    <cellStyle name="Comma 7 4 3 6 2" xfId="31251" xr:uid="{F54CEE9C-AC4E-4D5B-A1A6-CA13C1E9FEC0}"/>
    <cellStyle name="Comma 7 4 3 7" xfId="27990" xr:uid="{ED37FD88-C23B-4A33-9C01-F40BAE9BD784}"/>
    <cellStyle name="Comma 7 4 4" xfId="14242" xr:uid="{00000000-0005-0000-0000-00009D370000}"/>
    <cellStyle name="Comma 7 4 4 2" xfId="14243" xr:uid="{00000000-0005-0000-0000-00009E370000}"/>
    <cellStyle name="Comma 7 4 4 2 2" xfId="23642" xr:uid="{DB0203F0-4009-41E2-9B61-425E274C0FEE}"/>
    <cellStyle name="Comma 7 4 4 2 2 2" xfId="26905" xr:uid="{AFE35E19-D683-410B-8EBC-A2117092F67D}"/>
    <cellStyle name="Comma 7 4 4 2 2 2 2" xfId="33429" xr:uid="{CA1A45DF-C5E9-4444-81C8-27E1A496186F}"/>
    <cellStyle name="Comma 7 4 4 2 2 3" xfId="30168" xr:uid="{79EDE359-65D1-4DE2-A070-8BFF3E533D5D}"/>
    <cellStyle name="Comma 7 4 4 2 3" xfId="22555" xr:uid="{2D39FC6F-1291-443C-AE80-8310DCE4334D}"/>
    <cellStyle name="Comma 7 4 4 2 3 2" xfId="25818" xr:uid="{4BBB497E-7ADB-4DA0-97E4-FE0DAA2CA632}"/>
    <cellStyle name="Comma 7 4 4 2 3 2 2" xfId="32342" xr:uid="{1397405D-B60D-41B4-BB62-E0E6CEB8FC0D}"/>
    <cellStyle name="Comma 7 4 4 2 3 3" xfId="29081" xr:uid="{CAAA4BED-23AC-4FB6-B8DA-FB2ED0394466}"/>
    <cellStyle name="Comma 7 4 4 2 4" xfId="24731" xr:uid="{6CAF31B1-C07C-4534-86D7-E3626C0CA6DC}"/>
    <cellStyle name="Comma 7 4 4 2 4 2" xfId="31255" xr:uid="{B14E050A-C18C-417A-B352-E2D39B52A3A3}"/>
    <cellStyle name="Comma 7 4 4 2 5" xfId="27994" xr:uid="{47A369C7-593A-48A5-9589-DE61D087F9E6}"/>
    <cellStyle name="Comma 7 4 4 3" xfId="14244" xr:uid="{00000000-0005-0000-0000-00009F370000}"/>
    <cellStyle name="Comma 7 4 4 3 2" xfId="23643" xr:uid="{934D005E-A8B6-4ACD-B591-2830A3F35160}"/>
    <cellStyle name="Comma 7 4 4 3 2 2" xfId="26906" xr:uid="{F31F8019-EA3B-402A-A3AC-3C5AC87946FD}"/>
    <cellStyle name="Comma 7 4 4 3 2 2 2" xfId="33430" xr:uid="{E3F714AD-4264-41D9-B09A-1AA686B25275}"/>
    <cellStyle name="Comma 7 4 4 3 2 3" xfId="30169" xr:uid="{517D0992-8A03-4096-9F72-2D2979A401C2}"/>
    <cellStyle name="Comma 7 4 4 3 3" xfId="22556" xr:uid="{813DD33F-8EC1-455D-84A7-0E38DB9994A1}"/>
    <cellStyle name="Comma 7 4 4 3 3 2" xfId="25819" xr:uid="{58DADED9-69A0-4CDF-B96E-AC4120586356}"/>
    <cellStyle name="Comma 7 4 4 3 3 2 2" xfId="32343" xr:uid="{35F09B01-6124-4940-97EA-548809F68F07}"/>
    <cellStyle name="Comma 7 4 4 3 3 3" xfId="29082" xr:uid="{EF5BD1D9-487A-445C-8402-E9000E747F36}"/>
    <cellStyle name="Comma 7 4 4 3 4" xfId="24732" xr:uid="{82B41992-5169-4745-BF35-5E6B88F90359}"/>
    <cellStyle name="Comma 7 4 4 3 4 2" xfId="31256" xr:uid="{A2DAA606-D896-434B-BD60-533A1DB30F42}"/>
    <cellStyle name="Comma 7 4 4 3 5" xfId="27995" xr:uid="{589E1F1A-C62A-46DF-8456-7517860803E0}"/>
    <cellStyle name="Comma 7 4 4 4" xfId="23641" xr:uid="{3C79557D-3627-4E7C-A229-2D17FEFECF8C}"/>
    <cellStyle name="Comma 7 4 4 4 2" xfId="26904" xr:uid="{7CD4BB6B-7787-4C44-A514-5626DC16A5FE}"/>
    <cellStyle name="Comma 7 4 4 4 2 2" xfId="33428" xr:uid="{12F77F6C-1C63-41D6-83AC-7426EF8BE4C4}"/>
    <cellStyle name="Comma 7 4 4 4 3" xfId="30167" xr:uid="{AECF966B-2845-45DE-948C-0AACCB8EA6D3}"/>
    <cellStyle name="Comma 7 4 4 5" xfId="22554" xr:uid="{B04442AC-B9A6-49D1-8C06-AC8981C36DF5}"/>
    <cellStyle name="Comma 7 4 4 5 2" xfId="25817" xr:uid="{800C0682-64F4-4832-8C3F-33220CCE16F0}"/>
    <cellStyle name="Comma 7 4 4 5 2 2" xfId="32341" xr:uid="{D70909BB-A2A7-4884-ACAE-469024A46EA4}"/>
    <cellStyle name="Comma 7 4 4 5 3" xfId="29080" xr:uid="{E82F7006-224B-4256-9566-72D166253F08}"/>
    <cellStyle name="Comma 7 4 4 6" xfId="24730" xr:uid="{68925224-A20C-4BC6-A197-DF530A8F3009}"/>
    <cellStyle name="Comma 7 4 4 6 2" xfId="31254" xr:uid="{C855FEB4-B76F-4A4E-B59D-08F7A544A86E}"/>
    <cellStyle name="Comma 7 4 4 7" xfId="27993" xr:uid="{E0FA0EFE-C433-4568-A9EB-AAB21375E22A}"/>
    <cellStyle name="Comma 7 4 5" xfId="14245" xr:uid="{00000000-0005-0000-0000-0000A0370000}"/>
    <cellStyle name="Comma 7 4 5 2" xfId="23644" xr:uid="{783C0518-5064-4C32-9C15-6DD05F2640F5}"/>
    <cellStyle name="Comma 7 4 5 2 2" xfId="26907" xr:uid="{D1708E3E-E618-4E38-BB5E-A405F73E1F78}"/>
    <cellStyle name="Comma 7 4 5 2 2 2" xfId="33431" xr:uid="{0A525A71-F634-4CEF-982C-C1900CCB16B8}"/>
    <cellStyle name="Comma 7 4 5 2 3" xfId="30170" xr:uid="{0D898F8F-4C9A-4C36-8A12-D040CA300C4F}"/>
    <cellStyle name="Comma 7 4 5 3" xfId="22557" xr:uid="{320CD232-D64C-41C3-8F51-A29FF1E65BE0}"/>
    <cellStyle name="Comma 7 4 5 3 2" xfId="25820" xr:uid="{C1B1E11D-E924-43C7-A5FE-B07B3DF7A8A5}"/>
    <cellStyle name="Comma 7 4 5 3 2 2" xfId="32344" xr:uid="{039CC40D-7D62-4037-BC25-F9E78D4BF183}"/>
    <cellStyle name="Comma 7 4 5 3 3" xfId="29083" xr:uid="{03053AAA-C845-4EAD-8C27-1442E806D348}"/>
    <cellStyle name="Comma 7 4 5 4" xfId="24733" xr:uid="{C687EC52-52B3-4569-BECD-860B2774E5A2}"/>
    <cellStyle name="Comma 7 4 5 4 2" xfId="31257" xr:uid="{71DB43A4-49BA-40D0-BE80-CA09786F2B21}"/>
    <cellStyle name="Comma 7 4 5 5" xfId="27996" xr:uid="{4D1E8056-ED0A-4ED1-BFD2-4AABD62CD661}"/>
    <cellStyle name="Comma 7 4 6" xfId="14246" xr:uid="{00000000-0005-0000-0000-0000A1370000}"/>
    <cellStyle name="Comma 7 4 6 2" xfId="23645" xr:uid="{106A9CF0-D4EE-4401-93FE-2FCF78B09E0B}"/>
    <cellStyle name="Comma 7 4 6 2 2" xfId="26908" xr:uid="{E3F58EBA-BA5D-4913-A2AE-9C9A044F3B6F}"/>
    <cellStyle name="Comma 7 4 6 2 2 2" xfId="33432" xr:uid="{03234C5D-BF5D-4E0C-8D56-C25360EDA5B1}"/>
    <cellStyle name="Comma 7 4 6 2 3" xfId="30171" xr:uid="{AEE3F339-11ED-47B8-8CD7-C22F8B86707E}"/>
    <cellStyle name="Comma 7 4 6 3" xfId="22558" xr:uid="{E2752762-1C8A-46F7-995C-5C57B925C87E}"/>
    <cellStyle name="Comma 7 4 6 3 2" xfId="25821" xr:uid="{16B30919-9E6C-4618-8091-5AA17629A0FB}"/>
    <cellStyle name="Comma 7 4 6 3 2 2" xfId="32345" xr:uid="{3559171A-BDCF-432E-A4B6-0BF71199D2DB}"/>
    <cellStyle name="Comma 7 4 6 3 3" xfId="29084" xr:uid="{CFD9B62C-E2CF-4727-B7BF-B960EDFB4E1A}"/>
    <cellStyle name="Comma 7 4 6 4" xfId="24734" xr:uid="{CAD13E7E-EEDE-4F0A-BA16-CE5764B7DB55}"/>
    <cellStyle name="Comma 7 4 6 4 2" xfId="31258" xr:uid="{93F795A5-D97C-4912-A471-E4EB9BE6E6D6}"/>
    <cellStyle name="Comma 7 4 6 5" xfId="27997" xr:uid="{BEC7DB85-8201-4DE0-948F-DE86DEC6093D}"/>
    <cellStyle name="Comma 7 4 7" xfId="14247" xr:uid="{00000000-0005-0000-0000-0000A2370000}"/>
    <cellStyle name="Comma 7 4 7 2" xfId="23646" xr:uid="{1DB3B835-F6BA-4E9D-9187-370D5E022A66}"/>
    <cellStyle name="Comma 7 4 7 2 2" xfId="26909" xr:uid="{31302D86-C81A-479B-837C-614A85D243C2}"/>
    <cellStyle name="Comma 7 4 7 2 2 2" xfId="33433" xr:uid="{B3FB89B6-0620-48C3-A2CD-2F9F9901072C}"/>
    <cellStyle name="Comma 7 4 7 2 3" xfId="30172" xr:uid="{86370A82-6236-4623-87C8-31DFEA271618}"/>
    <cellStyle name="Comma 7 4 7 3" xfId="22559" xr:uid="{35DA824C-F413-4455-82CE-CBCBE3C37F39}"/>
    <cellStyle name="Comma 7 4 7 3 2" xfId="25822" xr:uid="{09DF7EC1-0780-4A78-BFE4-A32FEC27C46B}"/>
    <cellStyle name="Comma 7 4 7 3 2 2" xfId="32346" xr:uid="{E61ABD4F-2AE2-4C50-A4AC-CC9796033192}"/>
    <cellStyle name="Comma 7 4 7 3 3" xfId="29085" xr:uid="{7C20A719-A2BD-4796-9AE5-2ECB35E3CDF6}"/>
    <cellStyle name="Comma 7 4 7 4" xfId="24735" xr:uid="{CE701703-D6DE-481B-B064-EDAF1985B2F1}"/>
    <cellStyle name="Comma 7 4 7 4 2" xfId="31259" xr:uid="{53E7F776-D23D-4A72-94CD-8CF968A2BA65}"/>
    <cellStyle name="Comma 7 4 7 5" xfId="27998" xr:uid="{364BF9F4-80DA-45D0-82BE-BE8FC8BDBC5C}"/>
    <cellStyle name="Comma 7 4 8" xfId="23631" xr:uid="{8EC00814-9CC5-480F-BB8F-1B8674608F99}"/>
    <cellStyle name="Comma 7 4 8 2" xfId="26894" xr:uid="{7F1A9040-0A4E-49CE-85F8-45E6B26CDBD7}"/>
    <cellStyle name="Comma 7 4 8 2 2" xfId="33418" xr:uid="{EF6AFF9D-5FDD-4E54-BCF6-4826ED507DBA}"/>
    <cellStyle name="Comma 7 4 8 3" xfId="30157" xr:uid="{5B8EBA32-F599-4095-99B7-85F97C603E94}"/>
    <cellStyle name="Comma 7 4 9" xfId="22544" xr:uid="{67D62816-2996-4061-9F4A-63B615FD2580}"/>
    <cellStyle name="Comma 7 4 9 2" xfId="25807" xr:uid="{40FFD069-A1B4-4DB4-B18D-B06AA7A0CA61}"/>
    <cellStyle name="Comma 7 4 9 2 2" xfId="32331" xr:uid="{40A833C4-5A73-45C7-A646-0D48D02C460B}"/>
    <cellStyle name="Comma 7 4 9 3" xfId="29070" xr:uid="{70AA9CAC-6203-4163-8C99-541E3C2F833A}"/>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2" xr:uid="{2C404D8E-3BAF-4B6C-A9B0-3F16495E94EC}"/>
    <cellStyle name="Comma 7 5 2 2 2 2 2" xfId="33436" xr:uid="{7A8697B7-D1D4-4F6E-A953-904E1DA3750D}"/>
    <cellStyle name="Comma 7 5 2 2 2 3" xfId="30175" xr:uid="{26B61B97-E61B-42DB-A5D7-17E6EA0835B6}"/>
    <cellStyle name="Comma 7 5 2 2 3" xfId="22562" xr:uid="{5E89224D-3B18-407A-9EE5-EB172CEA0CC9}"/>
    <cellStyle name="Comma 7 5 2 2 3 2" xfId="25825" xr:uid="{B10AD799-C568-4478-98C4-5421CFAD2FBA}"/>
    <cellStyle name="Comma 7 5 2 2 3 2 2" xfId="32349" xr:uid="{5ED2DBD4-8653-421D-85B5-F3EA3BA2E681}"/>
    <cellStyle name="Comma 7 5 2 2 3 3" xfId="29088" xr:uid="{0FAC348D-E91B-45E8-B75C-7FE7600FFD37}"/>
    <cellStyle name="Comma 7 5 2 2 4" xfId="24738" xr:uid="{B1D5BC4F-0A77-4E71-A834-489D26A12672}"/>
    <cellStyle name="Comma 7 5 2 2 4 2" xfId="31262" xr:uid="{034D0213-8999-444F-9C12-EBA62F4FD992}"/>
    <cellStyle name="Comma 7 5 2 2 5" xfId="28001" xr:uid="{37F5BFF8-64FC-411F-9297-F487C59BA3A6}"/>
    <cellStyle name="Comma 7 5 2 3" xfId="14251" xr:uid="{00000000-0005-0000-0000-0000A6370000}"/>
    <cellStyle name="Comma 7 5 2 3 2" xfId="23650" xr:uid="{B08919AC-1466-4D4D-9305-616158E40BB9}"/>
    <cellStyle name="Comma 7 5 2 3 2 2" xfId="26913" xr:uid="{59B6745D-BBC5-4CF9-8126-C3D6C9627843}"/>
    <cellStyle name="Comma 7 5 2 3 2 2 2" xfId="33437" xr:uid="{859B4146-1F4B-4C82-AA1D-3050A69324A0}"/>
    <cellStyle name="Comma 7 5 2 3 2 3" xfId="30176" xr:uid="{B557B631-8E72-471F-A923-698F9A9BCC24}"/>
    <cellStyle name="Comma 7 5 2 3 3" xfId="22563" xr:uid="{EB2E9179-0D81-447C-8F07-94596848FCFD}"/>
    <cellStyle name="Comma 7 5 2 3 3 2" xfId="25826" xr:uid="{1AE5A02A-AEA9-4862-9A17-F856AD3C4968}"/>
    <cellStyle name="Comma 7 5 2 3 3 2 2" xfId="32350" xr:uid="{7FADBBB7-10DD-45C7-9ED2-A43D2A9BFF8E}"/>
    <cellStyle name="Comma 7 5 2 3 3 3" xfId="29089" xr:uid="{ECB3B534-E076-4686-B647-443B771A5681}"/>
    <cellStyle name="Comma 7 5 2 3 4" xfId="24739" xr:uid="{A81C7C82-EC2C-48E5-9904-455284A9DC2F}"/>
    <cellStyle name="Comma 7 5 2 3 4 2" xfId="31263" xr:uid="{4F103A66-1521-4108-8712-FC9E047594FD}"/>
    <cellStyle name="Comma 7 5 2 3 5" xfId="28002" xr:uid="{51CB8836-9BE3-4289-8797-984781AB66AD}"/>
    <cellStyle name="Comma 7 5 2 4" xfId="23648" xr:uid="{33DB86CD-8344-455C-AF3F-778DD2BEF1A5}"/>
    <cellStyle name="Comma 7 5 2 4 2" xfId="26911" xr:uid="{D4FE095D-D0B7-46DF-83E7-32F553B08EB5}"/>
    <cellStyle name="Comma 7 5 2 4 2 2" xfId="33435" xr:uid="{804C5FEB-7F1F-4C72-A88D-6066698041D5}"/>
    <cellStyle name="Comma 7 5 2 4 3" xfId="30174" xr:uid="{835AC895-DB36-4BEC-94F8-0B020EA16F7A}"/>
    <cellStyle name="Comma 7 5 2 5" xfId="22561" xr:uid="{88134A16-A6AF-4F9D-8D90-309255AD69A2}"/>
    <cellStyle name="Comma 7 5 2 5 2" xfId="25824" xr:uid="{FE22D43A-9A97-4BB9-8CF7-654B7FB37D3C}"/>
    <cellStyle name="Comma 7 5 2 5 2 2" xfId="32348" xr:uid="{ABDC40F7-4D84-4A31-A3C0-54428C9545BF}"/>
    <cellStyle name="Comma 7 5 2 5 3" xfId="29087" xr:uid="{F6E60F4B-240D-4A21-8F60-9529025061D1}"/>
    <cellStyle name="Comma 7 5 2 6" xfId="24737" xr:uid="{08A089ED-4F89-4B10-9382-A59DBBEB9BF4}"/>
    <cellStyle name="Comma 7 5 2 6 2" xfId="31261" xr:uid="{6AE3C514-37D4-42F6-B812-206151784D31}"/>
    <cellStyle name="Comma 7 5 2 7" xfId="28000" xr:uid="{0300AD66-3E0C-4EB8-BE54-D1B5446299E8}"/>
    <cellStyle name="Comma 7 5 3" xfId="14252" xr:uid="{00000000-0005-0000-0000-0000A7370000}"/>
    <cellStyle name="Comma 7 5 3 2" xfId="23651" xr:uid="{10107EE9-7055-4E6D-863F-D05F87D55194}"/>
    <cellStyle name="Comma 7 5 3 2 2" xfId="26914" xr:uid="{38B37529-0185-4AAF-BDCF-D1CC95F6C978}"/>
    <cellStyle name="Comma 7 5 3 2 2 2" xfId="33438" xr:uid="{F6B27512-F74E-4077-9F30-1C4EC9396C50}"/>
    <cellStyle name="Comma 7 5 3 2 3" xfId="30177" xr:uid="{D23A0671-261D-4FCB-8F8E-51368E15280B}"/>
    <cellStyle name="Comma 7 5 3 3" xfId="22564" xr:uid="{034109DC-4EBA-48B8-9A42-764DB3D57BB6}"/>
    <cellStyle name="Comma 7 5 3 3 2" xfId="25827" xr:uid="{37723480-B769-4B40-99F4-50C50C6462C3}"/>
    <cellStyle name="Comma 7 5 3 3 2 2" xfId="32351" xr:uid="{E3ED6190-8ADF-4595-82AC-F13A14DB3E30}"/>
    <cellStyle name="Comma 7 5 3 3 3" xfId="29090" xr:uid="{30E7F61C-1387-452E-83A3-3CF81A64404C}"/>
    <cellStyle name="Comma 7 5 3 4" xfId="24740" xr:uid="{87B82692-D602-4D78-8F4D-0BCA76A49DB6}"/>
    <cellStyle name="Comma 7 5 3 4 2" xfId="31264" xr:uid="{E0D8B7F3-6BFB-43F6-A049-69095F23D493}"/>
    <cellStyle name="Comma 7 5 3 5" xfId="28003" xr:uid="{B3995493-7FA6-4437-8775-35EA9B5E419F}"/>
    <cellStyle name="Comma 7 5 4" xfId="14253" xr:uid="{00000000-0005-0000-0000-0000A8370000}"/>
    <cellStyle name="Comma 7 5 4 2" xfId="23652" xr:uid="{12C07A30-F364-4365-9578-0B31FFA84345}"/>
    <cellStyle name="Comma 7 5 4 2 2" xfId="26915" xr:uid="{62FCD8A5-0331-48AA-BD77-6B295443DFF8}"/>
    <cellStyle name="Comma 7 5 4 2 2 2" xfId="33439" xr:uid="{0AC690FF-4BA1-4595-8B97-03ADF7585C49}"/>
    <cellStyle name="Comma 7 5 4 2 3" xfId="30178" xr:uid="{D0FB232B-293B-430F-81F8-65F84F747B60}"/>
    <cellStyle name="Comma 7 5 4 3" xfId="22565" xr:uid="{AE50A674-A996-42A3-99B4-923048456DCC}"/>
    <cellStyle name="Comma 7 5 4 3 2" xfId="25828" xr:uid="{85868A96-3ADE-4810-9CD2-68F74ECBB360}"/>
    <cellStyle name="Comma 7 5 4 3 2 2" xfId="32352" xr:uid="{06BB0C93-841B-4E8F-9DA8-A422360EA806}"/>
    <cellStyle name="Comma 7 5 4 3 3" xfId="29091" xr:uid="{D884DF17-8628-4FD5-AE89-4B31A4D7F468}"/>
    <cellStyle name="Comma 7 5 4 4" xfId="24741" xr:uid="{E390880E-BE2C-48F4-A512-3416F2C18080}"/>
    <cellStyle name="Comma 7 5 4 4 2" xfId="31265" xr:uid="{03F74F49-0F39-4DD0-84CA-BF9F4003A6F0}"/>
    <cellStyle name="Comma 7 5 4 5" xfId="28004" xr:uid="{9C113A16-7261-4B4D-8102-EC506F38CCB4}"/>
    <cellStyle name="Comma 7 5 5" xfId="23647" xr:uid="{C3ACAD63-BBA7-4264-9E20-274313E1CC9C}"/>
    <cellStyle name="Comma 7 5 5 2" xfId="26910" xr:uid="{2E40B639-A4FC-4452-924B-320737FA180B}"/>
    <cellStyle name="Comma 7 5 5 2 2" xfId="33434" xr:uid="{6D72EAAD-AB08-4DBE-BAEC-F9678B0BAC84}"/>
    <cellStyle name="Comma 7 5 5 3" xfId="30173" xr:uid="{74751305-DDC1-49DE-AAA6-C8843B6B51E8}"/>
    <cellStyle name="Comma 7 5 6" xfId="22560" xr:uid="{8FF5B8E7-745A-4E31-B2A5-B6D80FFB7610}"/>
    <cellStyle name="Comma 7 5 6 2" xfId="25823" xr:uid="{247D5A17-430B-4F3D-88D2-712BC42F99E8}"/>
    <cellStyle name="Comma 7 5 6 2 2" xfId="32347" xr:uid="{A9E0E766-D2C5-41C3-8D43-711FED14B45A}"/>
    <cellStyle name="Comma 7 5 6 3" xfId="29086" xr:uid="{C204329B-6D92-4668-AA9A-8D07C340F8CB}"/>
    <cellStyle name="Comma 7 5 7" xfId="24736" xr:uid="{71AF23EC-F501-4EB9-B682-89D2A5133A3C}"/>
    <cellStyle name="Comma 7 5 7 2" xfId="31260" xr:uid="{AB191AF8-8CA9-4113-A4F7-0D0EC587829F}"/>
    <cellStyle name="Comma 7 5 8" xfId="27999" xr:uid="{9478097B-ADC8-4EBE-95E2-D278D2499CC7}"/>
    <cellStyle name="Comma 7 6" xfId="14254" xr:uid="{00000000-0005-0000-0000-0000A9370000}"/>
    <cellStyle name="Comma 7 6 2" xfId="14255" xr:uid="{00000000-0005-0000-0000-0000AA370000}"/>
    <cellStyle name="Comma 7 6 2 2" xfId="23654" xr:uid="{0481AB5C-6173-48F8-9820-9AFA6692B872}"/>
    <cellStyle name="Comma 7 6 2 2 2" xfId="26917" xr:uid="{85358DB4-3F4F-431A-BDD6-E42515097591}"/>
    <cellStyle name="Comma 7 6 2 2 2 2" xfId="33441" xr:uid="{7740C4AC-EA9B-4602-89B3-B1D1E79C0AB6}"/>
    <cellStyle name="Comma 7 6 2 2 3" xfId="30180" xr:uid="{7D5B4601-EA37-46ED-9046-679FB61008FC}"/>
    <cellStyle name="Comma 7 6 2 3" xfId="22567" xr:uid="{5C7CDC11-2783-4E1C-855D-0919F92D3B9A}"/>
    <cellStyle name="Comma 7 6 2 3 2" xfId="25830" xr:uid="{6C176B51-5057-4A3B-9E1B-7F55075DF76B}"/>
    <cellStyle name="Comma 7 6 2 3 2 2" xfId="32354" xr:uid="{B6C456D6-D1E2-494C-BB63-0AA8A66CDC55}"/>
    <cellStyle name="Comma 7 6 2 3 3" xfId="29093" xr:uid="{A0C08540-85F2-464A-83DE-0C35E3C8575E}"/>
    <cellStyle name="Comma 7 6 2 4" xfId="24743" xr:uid="{344139B3-ADAF-459F-9809-04AAB2F4E4CD}"/>
    <cellStyle name="Comma 7 6 2 4 2" xfId="31267" xr:uid="{AA3AE643-0E53-4645-926C-2A9D921EE4C1}"/>
    <cellStyle name="Comma 7 6 2 5" xfId="28006" xr:uid="{A12FA168-6915-41F3-B62A-A229B31C8B3F}"/>
    <cellStyle name="Comma 7 6 3" xfId="14256" xr:uid="{00000000-0005-0000-0000-0000AB370000}"/>
    <cellStyle name="Comma 7 6 3 2" xfId="23655" xr:uid="{AB0C569A-A016-4844-8218-B5423DE8EAB6}"/>
    <cellStyle name="Comma 7 6 3 2 2" xfId="26918" xr:uid="{DAF1B9A9-87E6-449C-B20D-A3AE63440CA3}"/>
    <cellStyle name="Comma 7 6 3 2 2 2" xfId="33442" xr:uid="{C0A772E4-A75B-4EFB-B9C6-2EF8A38A7A57}"/>
    <cellStyle name="Comma 7 6 3 2 3" xfId="30181" xr:uid="{81817069-FDB2-4FB2-97EC-1A73F6DBE6F5}"/>
    <cellStyle name="Comma 7 6 3 3" xfId="22568" xr:uid="{2E8B8F1B-BF47-4A26-B03A-D7457DB8E848}"/>
    <cellStyle name="Comma 7 6 3 3 2" xfId="25831" xr:uid="{A04E9B4E-D379-422E-ABF3-BCAB89291501}"/>
    <cellStyle name="Comma 7 6 3 3 2 2" xfId="32355" xr:uid="{0849AE9C-2447-4AEF-92F8-6FE4BCFCE041}"/>
    <cellStyle name="Comma 7 6 3 3 3" xfId="29094" xr:uid="{611B04D6-40AA-4355-96FB-DE0742FD6510}"/>
    <cellStyle name="Comma 7 6 3 4" xfId="24744" xr:uid="{22FC3480-6FED-4DB3-8630-16366E1F7D80}"/>
    <cellStyle name="Comma 7 6 3 4 2" xfId="31268" xr:uid="{47CE0FB3-F766-44FC-9280-41FB3ECB22B4}"/>
    <cellStyle name="Comma 7 6 3 5" xfId="28007" xr:uid="{4A4C2E09-5116-4B6A-85D9-F034487FA0AD}"/>
    <cellStyle name="Comma 7 6 4" xfId="23653" xr:uid="{3645D06C-B0B4-46BD-82B9-D39B1CA3DDB5}"/>
    <cellStyle name="Comma 7 6 4 2" xfId="26916" xr:uid="{0CB20CED-3E24-4C73-9202-63C4EE927B17}"/>
    <cellStyle name="Comma 7 6 4 2 2" xfId="33440" xr:uid="{B6B8515E-B767-452D-9A45-9E66BEAE0A69}"/>
    <cellStyle name="Comma 7 6 4 3" xfId="30179" xr:uid="{0B4A85BE-7547-4AD2-9C41-955C04918F05}"/>
    <cellStyle name="Comma 7 6 5" xfId="22566" xr:uid="{0DA6B62F-EED3-4B6B-8106-A61C0EFF1885}"/>
    <cellStyle name="Comma 7 6 5 2" xfId="25829" xr:uid="{BCA8C14B-3BE0-4E04-AC0C-431BE072530B}"/>
    <cellStyle name="Comma 7 6 5 2 2" xfId="32353" xr:uid="{1475E6C6-C492-40F6-8CC7-ECA06A2F61F5}"/>
    <cellStyle name="Comma 7 6 5 3" xfId="29092" xr:uid="{809216CD-B719-496B-9C14-941B29FD3604}"/>
    <cellStyle name="Comma 7 6 6" xfId="24742" xr:uid="{98E67DC7-FB24-44B8-94F2-18E00A3DB089}"/>
    <cellStyle name="Comma 7 6 6 2" xfId="31266" xr:uid="{920AE271-2567-4D98-8499-69EEEAF0ADB2}"/>
    <cellStyle name="Comma 7 6 7" xfId="28005" xr:uid="{3BAB14B0-C38B-4EFB-81DC-060A460E664F}"/>
    <cellStyle name="Comma 7 7" xfId="14257" xr:uid="{00000000-0005-0000-0000-0000AC370000}"/>
    <cellStyle name="Comma 7 7 2" xfId="14258" xr:uid="{00000000-0005-0000-0000-0000AD370000}"/>
    <cellStyle name="Comma 7 7 2 2" xfId="23657" xr:uid="{584CCF1F-53BE-4136-BC5D-924FC781CCBE}"/>
    <cellStyle name="Comma 7 7 2 2 2" xfId="26920" xr:uid="{49049D8A-04C0-41F8-A963-738F808A4F7F}"/>
    <cellStyle name="Comma 7 7 2 2 2 2" xfId="33444" xr:uid="{E96460BD-ABD3-43AC-A39C-7C4D2B054656}"/>
    <cellStyle name="Comma 7 7 2 2 3" xfId="30183" xr:uid="{34BC48D7-5BA0-4B09-B6C9-24D10B54F8D6}"/>
    <cellStyle name="Comma 7 7 2 3" xfId="22570" xr:uid="{088FF538-D5E6-4E86-ACB9-F8A48C0606DC}"/>
    <cellStyle name="Comma 7 7 2 3 2" xfId="25833" xr:uid="{71989492-3592-4308-A3F4-B860A31EBB01}"/>
    <cellStyle name="Comma 7 7 2 3 2 2" xfId="32357" xr:uid="{88D4C41D-B269-4AD9-B656-28B2B7AAA852}"/>
    <cellStyle name="Comma 7 7 2 3 3" xfId="29096" xr:uid="{B634C754-F477-4987-9C73-B4C15D6965AA}"/>
    <cellStyle name="Comma 7 7 2 4" xfId="24746" xr:uid="{5D75F233-3C0D-4CC6-8D8B-DBB4560EABC0}"/>
    <cellStyle name="Comma 7 7 2 4 2" xfId="31270" xr:uid="{1AB5BFF5-2A9B-4D24-A286-BC9A5490EEAC}"/>
    <cellStyle name="Comma 7 7 2 5" xfId="28009" xr:uid="{1423F43F-3C2E-4D6D-97BA-17F455196188}"/>
    <cellStyle name="Comma 7 7 3" xfId="14259" xr:uid="{00000000-0005-0000-0000-0000AE370000}"/>
    <cellStyle name="Comma 7 7 3 2" xfId="23658" xr:uid="{4C604180-2D49-4E81-BA51-6A38FA870231}"/>
    <cellStyle name="Comma 7 7 3 2 2" xfId="26921" xr:uid="{9E003CB6-C0B8-4624-B03A-0F29F1124DBE}"/>
    <cellStyle name="Comma 7 7 3 2 2 2" xfId="33445" xr:uid="{5D0B72C4-EA5E-463B-BDD8-7E5842379CCD}"/>
    <cellStyle name="Comma 7 7 3 2 3" xfId="30184" xr:uid="{AD273437-BBA2-4D02-A6AB-1A071191E5AC}"/>
    <cellStyle name="Comma 7 7 3 3" xfId="22571" xr:uid="{0D03880F-7D92-44A9-B354-EE1C9F3968BF}"/>
    <cellStyle name="Comma 7 7 3 3 2" xfId="25834" xr:uid="{7C37C624-AB67-4005-BCFA-ACC6CD972098}"/>
    <cellStyle name="Comma 7 7 3 3 2 2" xfId="32358" xr:uid="{3D9678A3-AE86-4D9C-BE9B-574D2072553D}"/>
    <cellStyle name="Comma 7 7 3 3 3" xfId="29097" xr:uid="{F361FF7C-38E1-4445-8C81-6EEE216A5E98}"/>
    <cellStyle name="Comma 7 7 3 4" xfId="24747" xr:uid="{60E591F9-ED6C-4629-BE76-07E09978D604}"/>
    <cellStyle name="Comma 7 7 3 4 2" xfId="31271" xr:uid="{0133E4E5-A560-4B5D-AAEF-FF275BD01365}"/>
    <cellStyle name="Comma 7 7 3 5" xfId="28010" xr:uid="{1EE96294-274A-4542-8C20-018F08FB1B43}"/>
    <cellStyle name="Comma 7 7 4" xfId="23656" xr:uid="{8A11FB35-E1FD-4989-BF97-9CD74ACFF548}"/>
    <cellStyle name="Comma 7 7 4 2" xfId="26919" xr:uid="{BF1F7EB8-24D6-408F-8087-8E07AA514165}"/>
    <cellStyle name="Comma 7 7 4 2 2" xfId="33443" xr:uid="{C738D5E5-9E8E-4A3F-B554-1F9C757D4A17}"/>
    <cellStyle name="Comma 7 7 4 3" xfId="30182" xr:uid="{322AA1AB-F617-424E-B6F1-974CD00B97BF}"/>
    <cellStyle name="Comma 7 7 5" xfId="22569" xr:uid="{53C39354-287D-46B0-937B-A9AF060AAFD5}"/>
    <cellStyle name="Comma 7 7 5 2" xfId="25832" xr:uid="{A6245426-B15C-4834-A440-47A7AF871195}"/>
    <cellStyle name="Comma 7 7 5 2 2" xfId="32356" xr:uid="{650F4FBC-D606-49DA-9FDF-6D770070D4AE}"/>
    <cellStyle name="Comma 7 7 5 3" xfId="29095" xr:uid="{C5A117B6-D4F8-4725-810A-DF31EE573A8B}"/>
    <cellStyle name="Comma 7 7 6" xfId="24745" xr:uid="{0ECDCAA2-3161-46D3-8E99-39DC67B7F42C}"/>
    <cellStyle name="Comma 7 7 6 2" xfId="31269" xr:uid="{D685BDCE-22DD-4A55-8589-5400BCF76F37}"/>
    <cellStyle name="Comma 7 7 7" xfId="28008" xr:uid="{FE55DD80-76D2-4589-A123-F3C1092BA5A4}"/>
    <cellStyle name="Comma 7 8" xfId="14260" xr:uid="{00000000-0005-0000-0000-0000AF370000}"/>
    <cellStyle name="Comma 7 8 2" xfId="14261" xr:uid="{00000000-0005-0000-0000-0000B0370000}"/>
    <cellStyle name="Comma 7 8 2 2" xfId="23660" xr:uid="{6B510F8C-496F-46A1-B88E-0C5695B9CB8F}"/>
    <cellStyle name="Comma 7 8 2 2 2" xfId="26923" xr:uid="{D5400286-C5A4-40F6-A77E-0948CC0146AA}"/>
    <cellStyle name="Comma 7 8 2 2 2 2" xfId="33447" xr:uid="{D9B3D7D4-AB2C-426D-A7E2-A81A024113D3}"/>
    <cellStyle name="Comma 7 8 2 2 3" xfId="30186" xr:uid="{E8832279-8A9C-4C1E-A1DC-52C558DA97BA}"/>
    <cellStyle name="Comma 7 8 2 3" xfId="22573" xr:uid="{820EE4BF-A577-4852-BDC4-227093082CC9}"/>
    <cellStyle name="Comma 7 8 2 3 2" xfId="25836" xr:uid="{AEAD0908-DBC8-4C4A-9B61-53EAC36A321B}"/>
    <cellStyle name="Comma 7 8 2 3 2 2" xfId="32360" xr:uid="{490E7311-6970-4B7C-88D4-5D5DFEF2A6C5}"/>
    <cellStyle name="Comma 7 8 2 3 3" xfId="29099" xr:uid="{087CF478-26F9-4FD4-8F78-03DF2F248DE2}"/>
    <cellStyle name="Comma 7 8 2 4" xfId="24749" xr:uid="{A4FC2989-4C4D-43FA-B5CA-F39DFAA19C93}"/>
    <cellStyle name="Comma 7 8 2 4 2" xfId="31273" xr:uid="{EA4AFAF3-3DCF-4DC2-B5CB-834059A946B0}"/>
    <cellStyle name="Comma 7 8 2 5" xfId="28012" xr:uid="{34619C40-8C04-44AB-87D8-565D32DBAA44}"/>
    <cellStyle name="Comma 7 8 3" xfId="23659" xr:uid="{6983EC0D-6ABE-421E-BBB7-35363915F00A}"/>
    <cellStyle name="Comma 7 8 3 2" xfId="26922" xr:uid="{6343670C-BFDC-4343-B2ED-E99C427EC8EC}"/>
    <cellStyle name="Comma 7 8 3 2 2" xfId="33446" xr:uid="{04240900-C49C-40EA-9202-8414040CA666}"/>
    <cellStyle name="Comma 7 8 3 3" xfId="30185" xr:uid="{8A60E493-EDE9-4566-A0EA-1802267B8D3C}"/>
    <cellStyle name="Comma 7 8 4" xfId="22572" xr:uid="{77C2CE46-F368-42EC-8B87-7A64AF8F12BF}"/>
    <cellStyle name="Comma 7 8 4 2" xfId="25835" xr:uid="{5C19E158-3E06-4B8D-B01D-D5028EB73767}"/>
    <cellStyle name="Comma 7 8 4 2 2" xfId="32359" xr:uid="{22CB643B-4B07-4192-9DE3-1D2A3165F4A4}"/>
    <cellStyle name="Comma 7 8 4 3" xfId="29098" xr:uid="{34324C8A-9CEA-4631-AC90-B203772ECF5D}"/>
    <cellStyle name="Comma 7 8 5" xfId="24748" xr:uid="{2B60B680-049B-430B-8F9A-F50874E4BE2F}"/>
    <cellStyle name="Comma 7 8 5 2" xfId="31272" xr:uid="{76623192-0D76-4A65-9F88-EBB0F5D0302E}"/>
    <cellStyle name="Comma 7 8 6" xfId="28011" xr:uid="{84824F90-C78B-4017-A46A-0B2694363E82}"/>
    <cellStyle name="Comma 7 9" xfId="14262" xr:uid="{00000000-0005-0000-0000-0000B1370000}"/>
    <cellStyle name="Comma 7 9 2" xfId="23661" xr:uid="{564497E7-DD63-44B2-8F04-2145B985D08C}"/>
    <cellStyle name="Comma 7 9 2 2" xfId="26924" xr:uid="{2354F057-E6FF-43E9-9453-896232302B06}"/>
    <cellStyle name="Comma 7 9 2 2 2" xfId="33448" xr:uid="{020F3CB4-47C3-4C8A-A2FD-04A36A5A10DC}"/>
    <cellStyle name="Comma 7 9 2 3" xfId="30187" xr:uid="{A4C4116E-5373-4691-B791-CA1AA728E8BD}"/>
    <cellStyle name="Comma 7 9 3" xfId="22574" xr:uid="{74CE1548-4ACA-408C-8288-B4A703FD3759}"/>
    <cellStyle name="Comma 7 9 3 2" xfId="25837" xr:uid="{70FAC0FF-B712-45D6-AD56-1A1D15E60ADE}"/>
    <cellStyle name="Comma 7 9 3 2 2" xfId="32361" xr:uid="{7C243BF1-763E-423E-A126-D8249BB7A9E4}"/>
    <cellStyle name="Comma 7 9 3 3" xfId="29100" xr:uid="{331EFF76-EF3E-4906-87FB-C353795E9D68}"/>
    <cellStyle name="Comma 7 9 4" xfId="24750" xr:uid="{980A1C6A-99E6-4568-BD64-E01D5F043BBA}"/>
    <cellStyle name="Comma 7 9 4 2" xfId="31274" xr:uid="{6763D102-39E1-4453-879F-97110ADF1462}"/>
    <cellStyle name="Comma 7 9 5" xfId="28013" xr:uid="{AFA597B2-9399-401D-AA1B-E1903DA4F29B}"/>
    <cellStyle name="Comma 8" xfId="14263" xr:uid="{00000000-0005-0000-0000-0000B2370000}"/>
    <cellStyle name="Comma 8 10" xfId="23662" xr:uid="{668B384F-5970-4C8F-B813-51A5AF409ECD}"/>
    <cellStyle name="Comma 8 10 2" xfId="26925" xr:uid="{669B8D34-32B8-43CF-BED8-23BDF97BBF75}"/>
    <cellStyle name="Comma 8 10 2 2" xfId="33449" xr:uid="{E2367F8C-6C76-4A3E-AABA-81D2D73ADAFD}"/>
    <cellStyle name="Comma 8 10 3" xfId="30188" xr:uid="{13BB8969-5F76-4365-B887-3922220897D6}"/>
    <cellStyle name="Comma 8 11" xfId="22575" xr:uid="{3C287A30-8FE7-4273-A6BE-E8A6B41992CC}"/>
    <cellStyle name="Comma 8 11 2" xfId="25838" xr:uid="{FC81DFC2-F284-4EFE-8517-05B631D34489}"/>
    <cellStyle name="Comma 8 11 2 2" xfId="32362" xr:uid="{704DCB94-841C-4222-A767-B0E9B6243296}"/>
    <cellStyle name="Comma 8 11 3" xfId="29101" xr:uid="{398D5028-7233-4D60-A88A-9E31DC99DFFE}"/>
    <cellStyle name="Comma 8 12" xfId="24751" xr:uid="{192F09C0-97F3-4490-AA1E-2F439FAEBB5A}"/>
    <cellStyle name="Comma 8 12 2" xfId="31275" xr:uid="{79389778-AA10-4390-AC71-533636470016}"/>
    <cellStyle name="Comma 8 13" xfId="28014" xr:uid="{43FAA688-32D4-44D3-BD60-0D2A18CA33A0}"/>
    <cellStyle name="Comma 8 2" xfId="14264" xr:uid="{00000000-0005-0000-0000-0000B3370000}"/>
    <cellStyle name="Comma 8 2 10" xfId="24752" xr:uid="{134E13CF-4399-4AC9-B07F-0825C06DC224}"/>
    <cellStyle name="Comma 8 2 10 2" xfId="31276" xr:uid="{51CEA203-A0C0-42D0-A09A-B1CC6450C6FD}"/>
    <cellStyle name="Comma 8 2 11" xfId="28015" xr:uid="{2A6D9D2B-32A7-488E-8FE0-B5B85231F06D}"/>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9" xr:uid="{553C3376-3352-4F6F-88D9-FB2035A2216E}"/>
    <cellStyle name="Comma 8 2 2 2 2 2 2 2" xfId="33453" xr:uid="{7C7F1DD0-FE37-4967-B3E6-A19182188334}"/>
    <cellStyle name="Comma 8 2 2 2 2 2 3" xfId="30192" xr:uid="{43727E0D-6F01-459B-A591-BABF6983D438}"/>
    <cellStyle name="Comma 8 2 2 2 2 3" xfId="22579" xr:uid="{373429F8-A352-430D-9F60-5E3943D13146}"/>
    <cellStyle name="Comma 8 2 2 2 2 3 2" xfId="25842" xr:uid="{E8E2C4FB-474F-4E1F-9B70-F570F333654A}"/>
    <cellStyle name="Comma 8 2 2 2 2 3 2 2" xfId="32366" xr:uid="{1CC776C7-E3A0-4F6F-9CBA-C3997C112478}"/>
    <cellStyle name="Comma 8 2 2 2 2 3 3" xfId="29105" xr:uid="{F9B766DC-416C-4E7B-82BE-CA0879AC8BC2}"/>
    <cellStyle name="Comma 8 2 2 2 2 4" xfId="24755" xr:uid="{F3D52759-2822-4015-B84B-4E55E0047A51}"/>
    <cellStyle name="Comma 8 2 2 2 2 4 2" xfId="31279" xr:uid="{B67B0A2E-B02F-41F9-844A-5228F97E9E1A}"/>
    <cellStyle name="Comma 8 2 2 2 2 5" xfId="28018" xr:uid="{1A4E2D4F-6182-479D-A624-CA76367421BB}"/>
    <cellStyle name="Comma 8 2 2 2 3" xfId="14268" xr:uid="{00000000-0005-0000-0000-0000B7370000}"/>
    <cellStyle name="Comma 8 2 2 2 3 2" xfId="23667" xr:uid="{C96C9FD8-80FE-4A3C-BE62-B0D8C5075EB9}"/>
    <cellStyle name="Comma 8 2 2 2 3 2 2" xfId="26930" xr:uid="{F6692158-57A3-417F-AA84-73D903585548}"/>
    <cellStyle name="Comma 8 2 2 2 3 2 2 2" xfId="33454" xr:uid="{1DE2EB40-5B67-40FB-B452-103BA95E1CA5}"/>
    <cellStyle name="Comma 8 2 2 2 3 2 3" xfId="30193" xr:uid="{7490A566-8208-4982-B0CF-53964014D2F6}"/>
    <cellStyle name="Comma 8 2 2 2 3 3" xfId="22580" xr:uid="{93F8E4F2-C18D-4EDC-8B51-20A55D39CF81}"/>
    <cellStyle name="Comma 8 2 2 2 3 3 2" xfId="25843" xr:uid="{FEA45DF2-30B1-4EEB-8E4A-28519EB2D06C}"/>
    <cellStyle name="Comma 8 2 2 2 3 3 2 2" xfId="32367" xr:uid="{B12A929B-9265-492B-90FD-9C15A452E2EB}"/>
    <cellStyle name="Comma 8 2 2 2 3 3 3" xfId="29106" xr:uid="{1298DCAD-05C3-4D50-9299-79091B4E4229}"/>
    <cellStyle name="Comma 8 2 2 2 3 4" xfId="24756" xr:uid="{1C543AC5-0248-4E4C-B89E-4FB12AC56C49}"/>
    <cellStyle name="Comma 8 2 2 2 3 4 2" xfId="31280" xr:uid="{3ADD260D-82F2-4AEB-B7AF-EA86AB020323}"/>
    <cellStyle name="Comma 8 2 2 2 3 5" xfId="28019" xr:uid="{6D884B12-85E1-4282-8031-C2FA45C58010}"/>
    <cellStyle name="Comma 8 2 2 2 4" xfId="23665" xr:uid="{F5E6B8E0-7EB2-4840-94A8-9D387ECCED59}"/>
    <cellStyle name="Comma 8 2 2 2 4 2" xfId="26928" xr:uid="{A7539A31-5012-4170-BFFC-ADC09D68532A}"/>
    <cellStyle name="Comma 8 2 2 2 4 2 2" xfId="33452" xr:uid="{0E5D5FB7-841E-4370-A0D6-41601E022C5C}"/>
    <cellStyle name="Comma 8 2 2 2 4 3" xfId="30191" xr:uid="{A3C2C39D-5BAC-4881-9613-114390E9A78B}"/>
    <cellStyle name="Comma 8 2 2 2 5" xfId="22578" xr:uid="{2B39116D-30BC-4BFF-B8EE-F7ADFBC1358F}"/>
    <cellStyle name="Comma 8 2 2 2 5 2" xfId="25841" xr:uid="{D642E78A-4457-4091-A786-900AC0774B41}"/>
    <cellStyle name="Comma 8 2 2 2 5 2 2" xfId="32365" xr:uid="{4051AF46-7599-45C5-9046-D12D26718E32}"/>
    <cellStyle name="Comma 8 2 2 2 5 3" xfId="29104" xr:uid="{A597F883-1E1B-4F94-82BC-63E39273BAD7}"/>
    <cellStyle name="Comma 8 2 2 2 6" xfId="24754" xr:uid="{0582C3AC-A83B-4E2E-93D5-A55F1185E12C}"/>
    <cellStyle name="Comma 8 2 2 2 6 2" xfId="31278" xr:uid="{96516F94-0B39-42BC-AD74-F5C4907DF99B}"/>
    <cellStyle name="Comma 8 2 2 2 7" xfId="28017" xr:uid="{4C0F0317-62D1-4291-8782-99A74D3FCE08}"/>
    <cellStyle name="Comma 8 2 2 3" xfId="14269" xr:uid="{00000000-0005-0000-0000-0000B8370000}"/>
    <cellStyle name="Comma 8 2 2 3 2" xfId="23668" xr:uid="{A8BD2B63-9AD9-47FD-82B3-136BE7AB2C05}"/>
    <cellStyle name="Comma 8 2 2 3 2 2" xfId="26931" xr:uid="{13A7E2DF-9248-4E94-9D0F-6DED3EBB27C1}"/>
    <cellStyle name="Comma 8 2 2 3 2 2 2" xfId="33455" xr:uid="{EA273956-3F98-4FD5-A19D-7CE67502A445}"/>
    <cellStyle name="Comma 8 2 2 3 2 3" xfId="30194" xr:uid="{7513D816-87B5-4128-9D13-9D6D1CF48024}"/>
    <cellStyle name="Comma 8 2 2 3 3" xfId="22581" xr:uid="{F6095EA8-BEF7-486F-8C55-EFFBBC8C8352}"/>
    <cellStyle name="Comma 8 2 2 3 3 2" xfId="25844" xr:uid="{70793709-D9BD-48C2-A6FD-2F65DB85898F}"/>
    <cellStyle name="Comma 8 2 2 3 3 2 2" xfId="32368" xr:uid="{FD49A8EC-0A18-4887-B8AA-0A1EAB3621FB}"/>
    <cellStyle name="Comma 8 2 2 3 3 3" xfId="29107" xr:uid="{6739350D-30E7-40F8-9777-B182F1B6855C}"/>
    <cellStyle name="Comma 8 2 2 3 4" xfId="24757" xr:uid="{56029E00-40B0-4CBA-8087-715A4719F025}"/>
    <cellStyle name="Comma 8 2 2 3 4 2" xfId="31281" xr:uid="{5D54D2B2-F84A-4A47-829C-339A5FA84C7F}"/>
    <cellStyle name="Comma 8 2 2 3 5" xfId="28020" xr:uid="{273DFA1A-9611-4102-9550-1FE9C876F1C2}"/>
    <cellStyle name="Comma 8 2 2 4" xfId="14270" xr:uid="{00000000-0005-0000-0000-0000B9370000}"/>
    <cellStyle name="Comma 8 2 2 4 2" xfId="23669" xr:uid="{2553B8A8-ECA7-41F4-978C-38482DDB865E}"/>
    <cellStyle name="Comma 8 2 2 4 2 2" xfId="26932" xr:uid="{9AE22497-5D2E-45F8-B621-83006969BAFD}"/>
    <cellStyle name="Comma 8 2 2 4 2 2 2" xfId="33456" xr:uid="{24CD1F4E-9CAD-4654-B705-7AAC35BABC17}"/>
    <cellStyle name="Comma 8 2 2 4 2 3" xfId="30195" xr:uid="{E7EE901B-EAC7-4F2F-A5FA-3C7EFA39190A}"/>
    <cellStyle name="Comma 8 2 2 4 3" xfId="22582" xr:uid="{5C75431A-4A6E-4705-BC64-DCBFD22B7E1B}"/>
    <cellStyle name="Comma 8 2 2 4 3 2" xfId="25845" xr:uid="{02979A14-1466-4E14-B738-6346E8069109}"/>
    <cellStyle name="Comma 8 2 2 4 3 2 2" xfId="32369" xr:uid="{6633062A-09B0-4006-88B0-54426B0ABEB0}"/>
    <cellStyle name="Comma 8 2 2 4 3 3" xfId="29108" xr:uid="{F954A2EB-0F6B-4A85-97C1-E561BE2E1A55}"/>
    <cellStyle name="Comma 8 2 2 4 4" xfId="24758" xr:uid="{E503B72D-357F-47FF-B9D7-465077F35007}"/>
    <cellStyle name="Comma 8 2 2 4 4 2" xfId="31282" xr:uid="{3F43AB88-9019-41A7-A682-C9A1FB30757D}"/>
    <cellStyle name="Comma 8 2 2 4 5" xfId="28021" xr:uid="{33813348-F416-4563-ABE0-2CEEEC933BCA}"/>
    <cellStyle name="Comma 8 2 2 5" xfId="23664" xr:uid="{674BADEE-9A7F-4FE3-B513-AE86A9FE8253}"/>
    <cellStyle name="Comma 8 2 2 5 2" xfId="26927" xr:uid="{4165232B-A044-4AE7-944D-759D2C06965C}"/>
    <cellStyle name="Comma 8 2 2 5 2 2" xfId="33451" xr:uid="{2FD35E22-4AA4-4BB5-8CC1-F0DC0CE35D09}"/>
    <cellStyle name="Comma 8 2 2 5 3" xfId="30190" xr:uid="{58C781DA-BFAA-4622-8BB0-C0B7B454F902}"/>
    <cellStyle name="Comma 8 2 2 6" xfId="22577" xr:uid="{BB704729-161A-43BB-B80E-50038E29A118}"/>
    <cellStyle name="Comma 8 2 2 6 2" xfId="25840" xr:uid="{2DE7F302-13ED-48DF-A217-EDABFF677A34}"/>
    <cellStyle name="Comma 8 2 2 6 2 2" xfId="32364" xr:uid="{600173F5-2ECB-4697-BB88-0497DCBAA630}"/>
    <cellStyle name="Comma 8 2 2 6 3" xfId="29103" xr:uid="{EFCB0ABB-B356-4D40-ABFC-AD89DBCE5818}"/>
    <cellStyle name="Comma 8 2 2 7" xfId="24753" xr:uid="{731AD38B-3389-4201-9EC8-2142544DCEFD}"/>
    <cellStyle name="Comma 8 2 2 7 2" xfId="31277" xr:uid="{8011200C-0C4A-4CA5-8D7C-1497A1B86C6E}"/>
    <cellStyle name="Comma 8 2 2 8" xfId="28016" xr:uid="{9108994F-5DC0-4F41-8235-D26C299E5AB7}"/>
    <cellStyle name="Comma 8 2 3" xfId="14271" xr:uid="{00000000-0005-0000-0000-0000BA370000}"/>
    <cellStyle name="Comma 8 2 3 2" xfId="14272" xr:uid="{00000000-0005-0000-0000-0000BB370000}"/>
    <cellStyle name="Comma 8 2 3 2 2" xfId="23671" xr:uid="{DC38E7ED-91C8-4BED-8CB6-7F173A494722}"/>
    <cellStyle name="Comma 8 2 3 2 2 2" xfId="26934" xr:uid="{870ABB4D-5300-4926-8786-6051EA83A231}"/>
    <cellStyle name="Comma 8 2 3 2 2 2 2" xfId="33458" xr:uid="{7AA99658-48DF-406A-83FD-FCF7CD322C1D}"/>
    <cellStyle name="Comma 8 2 3 2 2 3" xfId="30197" xr:uid="{C58BF3C8-2422-4D4C-8CDE-BD4B6613DC25}"/>
    <cellStyle name="Comma 8 2 3 2 3" xfId="22584" xr:uid="{A1057BB5-2689-4B5E-B230-C9723A5B5764}"/>
    <cellStyle name="Comma 8 2 3 2 3 2" xfId="25847" xr:uid="{BC91996A-17FE-4E0E-953C-C28D2B8851ED}"/>
    <cellStyle name="Comma 8 2 3 2 3 2 2" xfId="32371" xr:uid="{B5760F2A-12E0-407A-9351-ED3B43450C80}"/>
    <cellStyle name="Comma 8 2 3 2 3 3" xfId="29110" xr:uid="{8A6BBE5B-D878-4662-B8CF-9E9F57028C75}"/>
    <cellStyle name="Comma 8 2 3 2 4" xfId="24760" xr:uid="{FA5D80FC-604C-479B-ABA2-63A0CB92C9E0}"/>
    <cellStyle name="Comma 8 2 3 2 4 2" xfId="31284" xr:uid="{E793DE24-E571-4824-8BFD-93F93313FFA8}"/>
    <cellStyle name="Comma 8 2 3 2 5" xfId="28023" xr:uid="{1737CFFF-F9D2-4E8E-9160-5AFB73389361}"/>
    <cellStyle name="Comma 8 2 3 3" xfId="14273" xr:uid="{00000000-0005-0000-0000-0000BC370000}"/>
    <cellStyle name="Comma 8 2 3 3 2" xfId="23672" xr:uid="{85FD375C-DF4F-4C5E-B517-A1055333372F}"/>
    <cellStyle name="Comma 8 2 3 3 2 2" xfId="26935" xr:uid="{B59E2886-D05D-4C61-A209-68332CCBC9F3}"/>
    <cellStyle name="Comma 8 2 3 3 2 2 2" xfId="33459" xr:uid="{118F69C6-819B-486F-BB40-AA41E2A560A5}"/>
    <cellStyle name="Comma 8 2 3 3 2 3" xfId="30198" xr:uid="{1E4C9432-5547-4220-9DE2-ADE0FC5F5212}"/>
    <cellStyle name="Comma 8 2 3 3 3" xfId="22585" xr:uid="{559FA7E7-0A37-4475-BA27-5EA4881903A5}"/>
    <cellStyle name="Comma 8 2 3 3 3 2" xfId="25848" xr:uid="{3920378A-9D3C-434B-86F6-538F2415E995}"/>
    <cellStyle name="Comma 8 2 3 3 3 2 2" xfId="32372" xr:uid="{98352456-D12E-48BA-9EDB-2915D2AFAECD}"/>
    <cellStyle name="Comma 8 2 3 3 3 3" xfId="29111" xr:uid="{127A7CE9-0EE4-4F73-8F7C-7E1102FEECA3}"/>
    <cellStyle name="Comma 8 2 3 3 4" xfId="24761" xr:uid="{968AB12D-CCB6-46C7-BB30-5EE4CDC97017}"/>
    <cellStyle name="Comma 8 2 3 3 4 2" xfId="31285" xr:uid="{16A5B2B6-0D35-44E2-B610-9C2A28F3E8B0}"/>
    <cellStyle name="Comma 8 2 3 3 5" xfId="28024" xr:uid="{FD10903C-963E-4E06-BC39-4CDEF20D9A2A}"/>
    <cellStyle name="Comma 8 2 3 4" xfId="23670" xr:uid="{1DAD92C1-D344-477E-A149-D26E7E8A3C92}"/>
    <cellStyle name="Comma 8 2 3 4 2" xfId="26933" xr:uid="{167B5A1D-F3AC-489A-A75B-62B5B8CBE34C}"/>
    <cellStyle name="Comma 8 2 3 4 2 2" xfId="33457" xr:uid="{1C8116DE-217C-42E7-89E3-5594B1F0B1D3}"/>
    <cellStyle name="Comma 8 2 3 4 3" xfId="30196" xr:uid="{BD68FB9C-6CB5-4466-8A8F-71658B695DD2}"/>
    <cellStyle name="Comma 8 2 3 5" xfId="22583" xr:uid="{192D6078-74B9-4707-A19A-BC5A4AA2572F}"/>
    <cellStyle name="Comma 8 2 3 5 2" xfId="25846" xr:uid="{42CDC985-2DC1-4C72-8B68-D9867918FC2D}"/>
    <cellStyle name="Comma 8 2 3 5 2 2" xfId="32370" xr:uid="{2A023448-1A45-491F-9F60-E24BD6E4412A}"/>
    <cellStyle name="Comma 8 2 3 5 3" xfId="29109" xr:uid="{F8B58D3C-EBE9-4BAA-8F7C-2D6C011AD117}"/>
    <cellStyle name="Comma 8 2 3 6" xfId="24759" xr:uid="{6295919B-A989-4C33-8174-41656B91386B}"/>
    <cellStyle name="Comma 8 2 3 6 2" xfId="31283" xr:uid="{6AFC4AA5-F089-47E5-9FFC-1213D2797E3D}"/>
    <cellStyle name="Comma 8 2 3 7" xfId="28022" xr:uid="{0BFC7D4F-CD88-4AEB-8B3E-0C9E87B41B45}"/>
    <cellStyle name="Comma 8 2 4" xfId="14274" xr:uid="{00000000-0005-0000-0000-0000BD370000}"/>
    <cellStyle name="Comma 8 2 4 2" xfId="14275" xr:uid="{00000000-0005-0000-0000-0000BE370000}"/>
    <cellStyle name="Comma 8 2 4 2 2" xfId="23674" xr:uid="{4F5B5F42-5707-4CD9-8E5D-0C6C69993C3B}"/>
    <cellStyle name="Comma 8 2 4 2 2 2" xfId="26937" xr:uid="{AF6B5E06-A662-448B-A8C3-F1FE73A74AE7}"/>
    <cellStyle name="Comma 8 2 4 2 2 2 2" xfId="33461" xr:uid="{B29FD86E-3125-47F3-A784-3E60DD518859}"/>
    <cellStyle name="Comma 8 2 4 2 2 3" xfId="30200" xr:uid="{39146ADE-4F63-4F1F-B82F-4EEEF50A4A55}"/>
    <cellStyle name="Comma 8 2 4 2 3" xfId="22587" xr:uid="{616AA55B-8659-4178-B845-C662EB160F21}"/>
    <cellStyle name="Comma 8 2 4 2 3 2" xfId="25850" xr:uid="{64B7D8A0-7E52-4813-9DE8-A190FBB8F662}"/>
    <cellStyle name="Comma 8 2 4 2 3 2 2" xfId="32374" xr:uid="{98B67196-A8F5-4D8D-A717-948FB8C25180}"/>
    <cellStyle name="Comma 8 2 4 2 3 3" xfId="29113" xr:uid="{2188172F-0477-4C92-AF75-8695339887E8}"/>
    <cellStyle name="Comma 8 2 4 2 4" xfId="24763" xr:uid="{7F86EE0F-EFD7-4703-8109-9ECBD1A407D5}"/>
    <cellStyle name="Comma 8 2 4 2 4 2" xfId="31287" xr:uid="{D7741CD9-6DC3-49A4-82FF-0D50C7542806}"/>
    <cellStyle name="Comma 8 2 4 2 5" xfId="28026" xr:uid="{0A777630-827E-4589-8313-85F67E8B30E6}"/>
    <cellStyle name="Comma 8 2 4 3" xfId="14276" xr:uid="{00000000-0005-0000-0000-0000BF370000}"/>
    <cellStyle name="Comma 8 2 4 3 2" xfId="23675" xr:uid="{87D1F911-F537-4DE0-9351-141EA010AD51}"/>
    <cellStyle name="Comma 8 2 4 3 2 2" xfId="26938" xr:uid="{135B251B-F5B1-49D4-93D8-5D17E65B8AF9}"/>
    <cellStyle name="Comma 8 2 4 3 2 2 2" xfId="33462" xr:uid="{226694C2-D228-4C5E-B05E-4D598A82B259}"/>
    <cellStyle name="Comma 8 2 4 3 2 3" xfId="30201" xr:uid="{F05E09F0-EAF4-4ECA-B936-46D2BEA5CFB7}"/>
    <cellStyle name="Comma 8 2 4 3 3" xfId="22588" xr:uid="{7ED6FA40-64F3-4EBB-81D8-3D6F3FAF1D96}"/>
    <cellStyle name="Comma 8 2 4 3 3 2" xfId="25851" xr:uid="{E0D0214E-53DD-472C-9D7A-930FED33360C}"/>
    <cellStyle name="Comma 8 2 4 3 3 2 2" xfId="32375" xr:uid="{3490CCD6-437C-4DB0-B83F-A172A0B2CF44}"/>
    <cellStyle name="Comma 8 2 4 3 3 3" xfId="29114" xr:uid="{04E39A9F-F868-4848-B9F5-465E0D59F292}"/>
    <cellStyle name="Comma 8 2 4 3 4" xfId="24764" xr:uid="{DF75168F-2A8B-466A-B3B9-A94DA3C627D8}"/>
    <cellStyle name="Comma 8 2 4 3 4 2" xfId="31288" xr:uid="{666E57A7-769D-4AE9-903D-3B3544E26FEB}"/>
    <cellStyle name="Comma 8 2 4 3 5" xfId="28027" xr:uid="{651C845B-EA8F-4406-80C6-F41569E94343}"/>
    <cellStyle name="Comma 8 2 4 4" xfId="23673" xr:uid="{A392368B-9898-4291-BD9A-77C55C3F4F86}"/>
    <cellStyle name="Comma 8 2 4 4 2" xfId="26936" xr:uid="{544D7E9E-6FBD-45B1-BFC9-7B42307B72FA}"/>
    <cellStyle name="Comma 8 2 4 4 2 2" xfId="33460" xr:uid="{4C6768DD-1B54-4092-8008-7E3E4814820B}"/>
    <cellStyle name="Comma 8 2 4 4 3" xfId="30199" xr:uid="{E92163B0-5535-4E0F-94E0-E1C507C7CFAC}"/>
    <cellStyle name="Comma 8 2 4 5" xfId="22586" xr:uid="{D8073D19-6339-4ABC-BF17-74980BE3BF3E}"/>
    <cellStyle name="Comma 8 2 4 5 2" xfId="25849" xr:uid="{B0BBEAD6-4D4F-48B6-8A5C-013114085E1F}"/>
    <cellStyle name="Comma 8 2 4 5 2 2" xfId="32373" xr:uid="{7D6926D7-269C-4682-A6F1-3874D0485FF4}"/>
    <cellStyle name="Comma 8 2 4 5 3" xfId="29112" xr:uid="{BCC221B3-B755-4C48-908C-A3DACEDB7BD8}"/>
    <cellStyle name="Comma 8 2 4 6" xfId="24762" xr:uid="{B01199E5-45A2-4295-BE35-5D6335BB39C6}"/>
    <cellStyle name="Comma 8 2 4 6 2" xfId="31286" xr:uid="{6BF30057-3932-4986-A1E1-8297C067A770}"/>
    <cellStyle name="Comma 8 2 4 7" xfId="28025" xr:uid="{09071005-0EE3-41E0-8898-46B6B4BA03D6}"/>
    <cellStyle name="Comma 8 2 5" xfId="14277" xr:uid="{00000000-0005-0000-0000-0000C0370000}"/>
    <cellStyle name="Comma 8 2 5 2" xfId="23676" xr:uid="{DD3D1921-0EFA-4C72-8EB9-58ECE81DA44A}"/>
    <cellStyle name="Comma 8 2 5 2 2" xfId="26939" xr:uid="{C26808D7-B200-4204-BCA8-9E366AD63607}"/>
    <cellStyle name="Comma 8 2 5 2 2 2" xfId="33463" xr:uid="{812D77D4-4232-47D3-9780-3F4728DA9C58}"/>
    <cellStyle name="Comma 8 2 5 2 3" xfId="30202" xr:uid="{2027D256-C599-452E-A0BC-AF9591F4963C}"/>
    <cellStyle name="Comma 8 2 5 3" xfId="22589" xr:uid="{AEDF0C75-5FB5-42C5-BF42-C6E24297184F}"/>
    <cellStyle name="Comma 8 2 5 3 2" xfId="25852" xr:uid="{52753E75-8ABA-4894-942C-0F870C061E77}"/>
    <cellStyle name="Comma 8 2 5 3 2 2" xfId="32376" xr:uid="{6090CD80-A732-4169-81C8-6F362BDCA8A6}"/>
    <cellStyle name="Comma 8 2 5 3 3" xfId="29115" xr:uid="{D294532F-2079-4CFF-B702-796AFACA29A7}"/>
    <cellStyle name="Comma 8 2 5 4" xfId="24765" xr:uid="{DA59127E-4B33-4601-8C10-146BA2BBBEA6}"/>
    <cellStyle name="Comma 8 2 5 4 2" xfId="31289" xr:uid="{13731ADF-635C-43ED-ACA7-BFCEB2AC3DBA}"/>
    <cellStyle name="Comma 8 2 5 5" xfId="28028" xr:uid="{DE551BB4-C53F-458E-8296-52D8226B2C24}"/>
    <cellStyle name="Comma 8 2 6" xfId="14278" xr:uid="{00000000-0005-0000-0000-0000C1370000}"/>
    <cellStyle name="Comma 8 2 6 2" xfId="23677" xr:uid="{E0F0B2A9-4A8D-41FE-8947-4B779D441E07}"/>
    <cellStyle name="Comma 8 2 6 2 2" xfId="26940" xr:uid="{1B39B7C4-1CE7-4D6C-897F-B3A473D78989}"/>
    <cellStyle name="Comma 8 2 6 2 2 2" xfId="33464" xr:uid="{7CD6E908-8E16-49A4-9E66-8582521CAF92}"/>
    <cellStyle name="Comma 8 2 6 2 3" xfId="30203" xr:uid="{BD004203-28F9-4EC0-AC8B-A9B43DBBA467}"/>
    <cellStyle name="Comma 8 2 6 3" xfId="22590" xr:uid="{BB2020E9-1D1C-4679-863F-931FB175CC37}"/>
    <cellStyle name="Comma 8 2 6 3 2" xfId="25853" xr:uid="{366065A9-4F4C-47A1-8172-2971B4036054}"/>
    <cellStyle name="Comma 8 2 6 3 2 2" xfId="32377" xr:uid="{BF453270-8863-41D0-BCA7-88B1DB8C56D9}"/>
    <cellStyle name="Comma 8 2 6 3 3" xfId="29116" xr:uid="{6C62675E-E5B3-417C-AF2B-5EC9D32948CD}"/>
    <cellStyle name="Comma 8 2 6 4" xfId="24766" xr:uid="{FE81BE09-FE1C-44A8-8445-A157536849A9}"/>
    <cellStyle name="Comma 8 2 6 4 2" xfId="31290" xr:uid="{3CA6BD0B-ECC6-494B-A499-D795ED421756}"/>
    <cellStyle name="Comma 8 2 6 5" xfId="28029" xr:uid="{45024D9D-1A58-4B38-9C86-E7FACABCBD8C}"/>
    <cellStyle name="Comma 8 2 7" xfId="14279" xr:uid="{00000000-0005-0000-0000-0000C2370000}"/>
    <cellStyle name="Comma 8 2 7 2" xfId="23678" xr:uid="{086DF463-13C3-4EEB-8982-824EA19981F0}"/>
    <cellStyle name="Comma 8 2 7 2 2" xfId="26941" xr:uid="{BEBC6CD1-E874-4B5B-9FBE-BC4E424A5622}"/>
    <cellStyle name="Comma 8 2 7 2 2 2" xfId="33465" xr:uid="{3612ED48-AB6E-4DAD-B26D-4D9823854DB2}"/>
    <cellStyle name="Comma 8 2 7 2 3" xfId="30204" xr:uid="{1ECBF01E-B627-4612-9D11-96FBDDEBF49B}"/>
    <cellStyle name="Comma 8 2 7 3" xfId="22591" xr:uid="{A198704E-C4DE-4533-B19C-59F3C817C40F}"/>
    <cellStyle name="Comma 8 2 7 3 2" xfId="25854" xr:uid="{403D68AF-9BB7-462F-A682-00401A22B536}"/>
    <cellStyle name="Comma 8 2 7 3 2 2" xfId="32378" xr:uid="{5871F66D-9F0D-428D-B35A-FD065D2B7369}"/>
    <cellStyle name="Comma 8 2 7 3 3" xfId="29117" xr:uid="{2AE6DEFB-0844-4456-9DEE-C2AAB6E0527E}"/>
    <cellStyle name="Comma 8 2 7 4" xfId="24767" xr:uid="{68523282-F56D-4EC6-92A9-C7974F4FBD95}"/>
    <cellStyle name="Comma 8 2 7 4 2" xfId="31291" xr:uid="{5EAA3B9C-4CE1-4182-983B-AE73096C3F81}"/>
    <cellStyle name="Comma 8 2 7 5" xfId="28030" xr:uid="{82AD16CD-AD1F-4D65-A9E5-E74AE64A6D1B}"/>
    <cellStyle name="Comma 8 2 8" xfId="23663" xr:uid="{354938AA-7AFE-4EB5-B001-2E28F593B7B1}"/>
    <cellStyle name="Comma 8 2 8 2" xfId="26926" xr:uid="{38A47C1F-FC64-43BE-906E-81F3A5E6EADD}"/>
    <cellStyle name="Comma 8 2 8 2 2" xfId="33450" xr:uid="{58C71D11-8CDB-4CDF-88CD-03D9D5379041}"/>
    <cellStyle name="Comma 8 2 8 3" xfId="30189" xr:uid="{2C80F909-BDB5-4A01-A432-DDC50AE09356}"/>
    <cellStyle name="Comma 8 2 9" xfId="22576" xr:uid="{0AB91453-4B83-4EEC-B124-22CBB6A1A354}"/>
    <cellStyle name="Comma 8 2 9 2" xfId="25839" xr:uid="{A96E632C-28DB-43E0-A007-09626F456C85}"/>
    <cellStyle name="Comma 8 2 9 2 2" xfId="32363" xr:uid="{638C1D68-718F-452A-83E1-C774F4C9A339}"/>
    <cellStyle name="Comma 8 2 9 3" xfId="29102" xr:uid="{07FEC904-D16B-4F3B-B21D-FAE79565FAEA}"/>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4" xr:uid="{E33B43F8-D3F8-4180-8A43-9ECA51FDD127}"/>
    <cellStyle name="Comma 8 3 2 2 2 2 2" xfId="33468" xr:uid="{56E9BCC6-60F7-49BB-BCC6-535772CC0A69}"/>
    <cellStyle name="Comma 8 3 2 2 2 3" xfId="30207" xr:uid="{B2982FDD-7F23-4577-B445-E6486D0FB220}"/>
    <cellStyle name="Comma 8 3 2 2 3" xfId="22594" xr:uid="{2D7272F7-E5B9-449A-8150-E9E299CD9DD4}"/>
    <cellStyle name="Comma 8 3 2 2 3 2" xfId="25857" xr:uid="{4FC2DB95-20EF-42B6-8F9F-E7D737095B46}"/>
    <cellStyle name="Comma 8 3 2 2 3 2 2" xfId="32381" xr:uid="{D6BB9EF6-FC6B-4608-81CA-31C7A5A74915}"/>
    <cellStyle name="Comma 8 3 2 2 3 3" xfId="29120" xr:uid="{A2C96C16-0B13-456B-B60D-2704B036C4EE}"/>
    <cellStyle name="Comma 8 3 2 2 4" xfId="24770" xr:uid="{41489DF7-2B7D-4B00-8BCF-3C1829F2AC07}"/>
    <cellStyle name="Comma 8 3 2 2 4 2" xfId="31294" xr:uid="{D7B808E3-989C-4439-8983-39C9BBBD66B2}"/>
    <cellStyle name="Comma 8 3 2 2 5" xfId="28033" xr:uid="{641B93AA-2499-4AC0-A738-D3724C7D06B0}"/>
    <cellStyle name="Comma 8 3 2 3" xfId="14283" xr:uid="{00000000-0005-0000-0000-0000C6370000}"/>
    <cellStyle name="Comma 8 3 2 3 2" xfId="23682" xr:uid="{395724F0-C14E-4112-BC9A-6ADC8C3BEA25}"/>
    <cellStyle name="Comma 8 3 2 3 2 2" xfId="26945" xr:uid="{87DE217A-E346-4B6A-BA6D-13E2FB7361E9}"/>
    <cellStyle name="Comma 8 3 2 3 2 2 2" xfId="33469" xr:uid="{61B5CD55-F732-4F06-8F7D-F97EF5062907}"/>
    <cellStyle name="Comma 8 3 2 3 2 3" xfId="30208" xr:uid="{11B38ACB-6194-4896-9615-6C9FBB39BEAB}"/>
    <cellStyle name="Comma 8 3 2 3 3" xfId="22595" xr:uid="{BD49505F-1E14-4C8A-811D-2A97FEA11C51}"/>
    <cellStyle name="Comma 8 3 2 3 3 2" xfId="25858" xr:uid="{3376ECA9-FA0F-40A3-AACC-88AB784C0E22}"/>
    <cellStyle name="Comma 8 3 2 3 3 2 2" xfId="32382" xr:uid="{E2D53FB9-D31A-4636-A007-83B964640618}"/>
    <cellStyle name="Comma 8 3 2 3 3 3" xfId="29121" xr:uid="{8CDED4A3-E920-4D55-ABA5-10660E78DA1F}"/>
    <cellStyle name="Comma 8 3 2 3 4" xfId="24771" xr:uid="{8641247E-E567-46E3-A854-A2D323E4071E}"/>
    <cellStyle name="Comma 8 3 2 3 4 2" xfId="31295" xr:uid="{A1AFB008-A6D0-431A-910C-B24C7C48435B}"/>
    <cellStyle name="Comma 8 3 2 3 5" xfId="28034" xr:uid="{D09F4828-6D37-43BF-83D8-F474372AE63E}"/>
    <cellStyle name="Comma 8 3 2 4" xfId="23680" xr:uid="{2BC28ADD-56A5-4FF9-B89C-2B3728D77D03}"/>
    <cellStyle name="Comma 8 3 2 4 2" xfId="26943" xr:uid="{E5FF24AE-BCC3-4925-92F7-D8FA8B056AAE}"/>
    <cellStyle name="Comma 8 3 2 4 2 2" xfId="33467" xr:uid="{88B5F9A8-9667-4BE9-9D6C-FA7494CE20A1}"/>
    <cellStyle name="Comma 8 3 2 4 3" xfId="30206" xr:uid="{ABFD5419-37E6-49D5-BFF2-9D0B58EC6DB9}"/>
    <cellStyle name="Comma 8 3 2 5" xfId="22593" xr:uid="{32A6045B-8685-402B-BB36-4CE4B81615FC}"/>
    <cellStyle name="Comma 8 3 2 5 2" xfId="25856" xr:uid="{9DE2E5FA-23ED-4D9E-B02F-E8818FE8DD43}"/>
    <cellStyle name="Comma 8 3 2 5 2 2" xfId="32380" xr:uid="{B4CBD5A7-2263-4F79-AE03-A12604582E73}"/>
    <cellStyle name="Comma 8 3 2 5 3" xfId="29119" xr:uid="{B82512D0-C48E-4478-8794-18745EF4B174}"/>
    <cellStyle name="Comma 8 3 2 6" xfId="24769" xr:uid="{68224AD7-0C2F-429B-A7EF-547AAC0AC84A}"/>
    <cellStyle name="Comma 8 3 2 6 2" xfId="31293" xr:uid="{E5760350-269B-42EF-81CB-B7E1E3F9D281}"/>
    <cellStyle name="Comma 8 3 2 7" xfId="28032" xr:uid="{DBAAA957-38B9-4E5D-B777-2A9EEF99CAE3}"/>
    <cellStyle name="Comma 8 3 3" xfId="14284" xr:uid="{00000000-0005-0000-0000-0000C7370000}"/>
    <cellStyle name="Comma 8 3 3 2" xfId="23683" xr:uid="{751CA771-A2FB-43D2-A6B1-30AEBDA2362B}"/>
    <cellStyle name="Comma 8 3 3 2 2" xfId="26946" xr:uid="{4781779D-0C0D-4F6C-A6F1-A4103B9BE114}"/>
    <cellStyle name="Comma 8 3 3 2 2 2" xfId="33470" xr:uid="{332E20C5-46AD-48D7-8273-A8ACDEA0D997}"/>
    <cellStyle name="Comma 8 3 3 2 3" xfId="30209" xr:uid="{CD3C8576-0A80-4008-A5A6-8D23DB338142}"/>
    <cellStyle name="Comma 8 3 3 3" xfId="22596" xr:uid="{4CFF04AB-108A-4BF1-BE60-4D6D67FD9F76}"/>
    <cellStyle name="Comma 8 3 3 3 2" xfId="25859" xr:uid="{F30F3082-03EE-48A1-94BC-2E8FEFE0465F}"/>
    <cellStyle name="Comma 8 3 3 3 2 2" xfId="32383" xr:uid="{913DAA6F-8198-4F42-820E-9BBF671101EE}"/>
    <cellStyle name="Comma 8 3 3 3 3" xfId="29122" xr:uid="{23AD8989-E059-4CF3-962A-A49384113A86}"/>
    <cellStyle name="Comma 8 3 3 4" xfId="24772" xr:uid="{AF08E4F7-11D9-46EF-B077-CAA433552B64}"/>
    <cellStyle name="Comma 8 3 3 4 2" xfId="31296" xr:uid="{9CF12CA4-1015-4B6C-9F65-C8D13165A964}"/>
    <cellStyle name="Comma 8 3 3 5" xfId="28035" xr:uid="{742F41F8-E5D1-4F97-AC44-9B5087B8C1F2}"/>
    <cellStyle name="Comma 8 3 4" xfId="14285" xr:uid="{00000000-0005-0000-0000-0000C8370000}"/>
    <cellStyle name="Comma 8 3 4 2" xfId="23684" xr:uid="{D2888BC9-28DD-4A31-932F-BDD4E9E70ADF}"/>
    <cellStyle name="Comma 8 3 4 2 2" xfId="26947" xr:uid="{BF6F522F-A307-4B78-A629-500F1C0BCCAE}"/>
    <cellStyle name="Comma 8 3 4 2 2 2" xfId="33471" xr:uid="{CA988B29-3755-4F1D-9F3D-D3F9B48CD632}"/>
    <cellStyle name="Comma 8 3 4 2 3" xfId="30210" xr:uid="{7F3856E5-CC04-47B5-91DF-9EA0D715CFDA}"/>
    <cellStyle name="Comma 8 3 4 3" xfId="22597" xr:uid="{7529217A-AF55-42AE-A8D3-995CECBEEC09}"/>
    <cellStyle name="Comma 8 3 4 3 2" xfId="25860" xr:uid="{0B30037D-46BA-479A-B5F1-D823CB2EF7CC}"/>
    <cellStyle name="Comma 8 3 4 3 2 2" xfId="32384" xr:uid="{D9911E20-10F8-4421-A5B0-07E2969D11F2}"/>
    <cellStyle name="Comma 8 3 4 3 3" xfId="29123" xr:uid="{3F1EE3E8-2291-4438-8EB5-A48C3407C668}"/>
    <cellStyle name="Comma 8 3 4 4" xfId="24773" xr:uid="{0465B0D2-066F-4052-8E79-295E3E287BA6}"/>
    <cellStyle name="Comma 8 3 4 4 2" xfId="31297" xr:uid="{16F76C51-E477-4893-9C88-CF1BC7A72A0D}"/>
    <cellStyle name="Comma 8 3 4 5" xfId="28036" xr:uid="{6B88588E-6C3B-4F9C-89DF-2CCD1A792911}"/>
    <cellStyle name="Comma 8 3 5" xfId="23679" xr:uid="{C3AFF62E-8860-4EE3-BA9F-BF2C2BCCE7BA}"/>
    <cellStyle name="Comma 8 3 5 2" xfId="26942" xr:uid="{C020C5BE-EA9D-4A9C-9458-F7168CD7F76C}"/>
    <cellStyle name="Comma 8 3 5 2 2" xfId="33466" xr:uid="{0FFF31EA-4C54-4FA4-A0DD-D7713634CD2A}"/>
    <cellStyle name="Comma 8 3 5 3" xfId="30205" xr:uid="{3219D607-D696-426C-95A1-13822CAACCB4}"/>
    <cellStyle name="Comma 8 3 6" xfId="22592" xr:uid="{6A54AB92-AACB-42A9-93AA-74E737B53818}"/>
    <cellStyle name="Comma 8 3 6 2" xfId="25855" xr:uid="{C43CF2E9-B029-46F9-9C2C-F764DF370AED}"/>
    <cellStyle name="Comma 8 3 6 2 2" xfId="32379" xr:uid="{EB454A90-68C1-46EC-8472-E17E3C4370D4}"/>
    <cellStyle name="Comma 8 3 6 3" xfId="29118" xr:uid="{28613E21-0A0B-4A53-836D-CC776D977D2B}"/>
    <cellStyle name="Comma 8 3 7" xfId="24768" xr:uid="{98F09264-B8AD-4B93-BFD9-D83BB50708FF}"/>
    <cellStyle name="Comma 8 3 7 2" xfId="31292" xr:uid="{B6E80683-81A2-4F0A-85DD-3C13DE55F285}"/>
    <cellStyle name="Comma 8 3 8" xfId="28031" xr:uid="{34209A02-166C-4273-94FE-6CF04DEBE57C}"/>
    <cellStyle name="Comma 8 4" xfId="14286" xr:uid="{00000000-0005-0000-0000-0000C9370000}"/>
    <cellStyle name="Comma 8 4 2" xfId="14287" xr:uid="{00000000-0005-0000-0000-0000CA370000}"/>
    <cellStyle name="Comma 8 4 2 2" xfId="23686" xr:uid="{A85FFC29-5B71-4C78-97A0-F98468A446B3}"/>
    <cellStyle name="Comma 8 4 2 2 2" xfId="26949" xr:uid="{7D0EA896-C6AF-4D24-9102-C908204894B4}"/>
    <cellStyle name="Comma 8 4 2 2 2 2" xfId="33473" xr:uid="{52063D7A-B6D4-48BD-BEDB-2D9EF4B8A63D}"/>
    <cellStyle name="Comma 8 4 2 2 3" xfId="30212" xr:uid="{0BEEEB26-A2E2-401C-A843-9842AC9F3EF7}"/>
    <cellStyle name="Comma 8 4 2 3" xfId="22599" xr:uid="{ECC4E0B9-FD33-418F-BC67-7BC82B752275}"/>
    <cellStyle name="Comma 8 4 2 3 2" xfId="25862" xr:uid="{A8ABDD4D-70B7-4444-B83A-C8C5ABA408F0}"/>
    <cellStyle name="Comma 8 4 2 3 2 2" xfId="32386" xr:uid="{6AE4995D-21D5-4736-BE34-ADBC0CF4540F}"/>
    <cellStyle name="Comma 8 4 2 3 3" xfId="29125" xr:uid="{1B46701B-8AC9-4AA4-BB84-BFC4F183ECFA}"/>
    <cellStyle name="Comma 8 4 2 4" xfId="24775" xr:uid="{CA19FD5B-92EA-41E9-8EE1-520B0737CDFC}"/>
    <cellStyle name="Comma 8 4 2 4 2" xfId="31299" xr:uid="{F613AFAD-6160-4FB3-8972-A8E98459D454}"/>
    <cellStyle name="Comma 8 4 2 5" xfId="28038" xr:uid="{C54F2E79-8582-422E-9EAB-FFB1659643C4}"/>
    <cellStyle name="Comma 8 4 3" xfId="14288" xr:uid="{00000000-0005-0000-0000-0000CB370000}"/>
    <cellStyle name="Comma 8 4 3 2" xfId="23687" xr:uid="{E77876A5-38E3-44EF-80B6-7468438577AE}"/>
    <cellStyle name="Comma 8 4 3 2 2" xfId="26950" xr:uid="{944E74A7-B72A-4CB2-8CB2-F13DC8E082C8}"/>
    <cellStyle name="Comma 8 4 3 2 2 2" xfId="33474" xr:uid="{67069795-5793-493F-A097-E14689037B4B}"/>
    <cellStyle name="Comma 8 4 3 2 3" xfId="30213" xr:uid="{CAC5989E-A0C8-40D9-A305-5F3652F0E672}"/>
    <cellStyle name="Comma 8 4 3 3" xfId="22600" xr:uid="{8DA10A30-F2B5-4140-963C-9664BE8EBE12}"/>
    <cellStyle name="Comma 8 4 3 3 2" xfId="25863" xr:uid="{6FA9D9D8-5C19-43F3-BC05-2175B2A42870}"/>
    <cellStyle name="Comma 8 4 3 3 2 2" xfId="32387" xr:uid="{4D87B49E-8D26-4A81-A799-CF2157130364}"/>
    <cellStyle name="Comma 8 4 3 3 3" xfId="29126" xr:uid="{F1A6137E-A405-4BBE-80BA-2CB9D00EE7F6}"/>
    <cellStyle name="Comma 8 4 3 4" xfId="24776" xr:uid="{29E5AB14-639B-4F96-9A51-D0717863AD93}"/>
    <cellStyle name="Comma 8 4 3 4 2" xfId="31300" xr:uid="{29B86EAE-E1F9-498F-BEFC-631EC29A184D}"/>
    <cellStyle name="Comma 8 4 3 5" xfId="28039" xr:uid="{685CBE54-F6E3-4B98-99E1-BE9D0BB0ADF8}"/>
    <cellStyle name="Comma 8 4 4" xfId="23685" xr:uid="{6D20DAAA-8F37-400C-8A29-E4F2AC71F913}"/>
    <cellStyle name="Comma 8 4 4 2" xfId="26948" xr:uid="{770CCB52-BAA0-4B59-ADF5-42016DDFDBA6}"/>
    <cellStyle name="Comma 8 4 4 2 2" xfId="33472" xr:uid="{F601603E-349F-49F9-AF2C-610C007B4C60}"/>
    <cellStyle name="Comma 8 4 4 3" xfId="30211" xr:uid="{E9058D2D-2A96-4A63-AEDC-08A15F2C5136}"/>
    <cellStyle name="Comma 8 4 5" xfId="22598" xr:uid="{7F6D0B00-5A10-4371-B294-6607D9815CD7}"/>
    <cellStyle name="Comma 8 4 5 2" xfId="25861" xr:uid="{CAFAAEAF-B0D8-4E26-9788-CBB85CD29FD7}"/>
    <cellStyle name="Comma 8 4 5 2 2" xfId="32385" xr:uid="{620FCE4A-E9E0-489D-8ED1-5D37EB67C515}"/>
    <cellStyle name="Comma 8 4 5 3" xfId="29124" xr:uid="{B65125F0-6E78-48EC-91B6-E9C8BD1C6728}"/>
    <cellStyle name="Comma 8 4 6" xfId="24774" xr:uid="{D9548C43-3732-479C-A25A-80D44D139AA6}"/>
    <cellStyle name="Comma 8 4 6 2" xfId="31298" xr:uid="{68A775E4-2506-4E91-8C85-CD390B61F356}"/>
    <cellStyle name="Comma 8 4 7" xfId="28037" xr:uid="{CE412C69-52D7-4B62-BBA9-FC9DB3FE9CE9}"/>
    <cellStyle name="Comma 8 5" xfId="14289" xr:uid="{00000000-0005-0000-0000-0000CC370000}"/>
    <cellStyle name="Comma 8 5 2" xfId="14290" xr:uid="{00000000-0005-0000-0000-0000CD370000}"/>
    <cellStyle name="Comma 8 5 2 2" xfId="23689" xr:uid="{70552946-AD9A-42E7-8228-047ADE448085}"/>
    <cellStyle name="Comma 8 5 2 2 2" xfId="26952" xr:uid="{D47322F2-DFB9-4F02-905D-B1A81A638D82}"/>
    <cellStyle name="Comma 8 5 2 2 2 2" xfId="33476" xr:uid="{D4A27CE8-BCB0-453C-81D8-14F35EB02942}"/>
    <cellStyle name="Comma 8 5 2 2 3" xfId="30215" xr:uid="{9D3004B4-9C93-415B-B801-191AC0D893CB}"/>
    <cellStyle name="Comma 8 5 2 3" xfId="22602" xr:uid="{78AB77AF-2800-4011-A35C-E780416AEEB3}"/>
    <cellStyle name="Comma 8 5 2 3 2" xfId="25865" xr:uid="{2920AA65-F9E4-4E61-91C7-5FCA4D0A17C3}"/>
    <cellStyle name="Comma 8 5 2 3 2 2" xfId="32389" xr:uid="{F377DA3E-01E0-4BB2-975A-3B5C3C195AD7}"/>
    <cellStyle name="Comma 8 5 2 3 3" xfId="29128" xr:uid="{0A598D6F-D7DD-470B-BA5D-44732394480F}"/>
    <cellStyle name="Comma 8 5 2 4" xfId="24778" xr:uid="{3177511D-B998-4006-97F6-ABDB3D543ACC}"/>
    <cellStyle name="Comma 8 5 2 4 2" xfId="31302" xr:uid="{8ADE4B77-DCB0-4CBF-B76B-0B8EB937A7C0}"/>
    <cellStyle name="Comma 8 5 2 5" xfId="28041" xr:uid="{36346F5F-F978-4D55-986D-DDBDA1A8BC7E}"/>
    <cellStyle name="Comma 8 5 3" xfId="14291" xr:uid="{00000000-0005-0000-0000-0000CE370000}"/>
    <cellStyle name="Comma 8 5 3 2" xfId="23690" xr:uid="{4D9C3481-E6FB-4134-A871-9781A1A1B7CF}"/>
    <cellStyle name="Comma 8 5 3 2 2" xfId="26953" xr:uid="{4402F0A9-EEA8-43B8-AE07-B23C7D0DBC9D}"/>
    <cellStyle name="Comma 8 5 3 2 2 2" xfId="33477" xr:uid="{2DEF83FB-DCA8-4714-8E6F-1EE787B45859}"/>
    <cellStyle name="Comma 8 5 3 2 3" xfId="30216" xr:uid="{E6840405-E7D8-46ED-BA43-26CEA0FD1F8C}"/>
    <cellStyle name="Comma 8 5 3 3" xfId="22603" xr:uid="{F9E2A555-5488-4C8B-9BD5-3A710F66DE8F}"/>
    <cellStyle name="Comma 8 5 3 3 2" xfId="25866" xr:uid="{BF1C7378-50D3-42A4-9DBC-8FFB7F870D42}"/>
    <cellStyle name="Comma 8 5 3 3 2 2" xfId="32390" xr:uid="{6CC44673-7BA8-4FC8-B883-579C251DA501}"/>
    <cellStyle name="Comma 8 5 3 3 3" xfId="29129" xr:uid="{178CC38B-4536-45D2-8ABB-64DB35262231}"/>
    <cellStyle name="Comma 8 5 3 4" xfId="24779" xr:uid="{2DADD63F-FD84-429D-B998-6B1F5F76DEF3}"/>
    <cellStyle name="Comma 8 5 3 4 2" xfId="31303" xr:uid="{6DA906B9-A023-4FDD-A3E3-1C9BBEF1787A}"/>
    <cellStyle name="Comma 8 5 3 5" xfId="28042" xr:uid="{9EA45885-B03E-4F0A-9538-FB2AE80F24E1}"/>
    <cellStyle name="Comma 8 5 4" xfId="23688" xr:uid="{54F31A22-6168-4E0B-A25C-AAE69F34EFC2}"/>
    <cellStyle name="Comma 8 5 4 2" xfId="26951" xr:uid="{6EC3632C-673C-4DED-8856-79F16CB3B27B}"/>
    <cellStyle name="Comma 8 5 4 2 2" xfId="33475" xr:uid="{7BA591CE-EDDE-4265-BB51-B3611E220393}"/>
    <cellStyle name="Comma 8 5 4 3" xfId="30214" xr:uid="{E593D879-6699-4F9C-84DF-39587F703424}"/>
    <cellStyle name="Comma 8 5 5" xfId="22601" xr:uid="{10227502-A54D-4633-8F1D-AFAC2BBAE8AE}"/>
    <cellStyle name="Comma 8 5 5 2" xfId="25864" xr:uid="{17FE2244-0D4D-48BA-8014-6172DF34D264}"/>
    <cellStyle name="Comma 8 5 5 2 2" xfId="32388" xr:uid="{C60BC52F-69C6-47B4-8F0C-408F5640A2F0}"/>
    <cellStyle name="Comma 8 5 5 3" xfId="29127" xr:uid="{6AC448F7-0EEA-43F0-A99E-50053C46EE3C}"/>
    <cellStyle name="Comma 8 5 6" xfId="24777" xr:uid="{0E54931B-15D0-42BE-A5DA-971A32089D7A}"/>
    <cellStyle name="Comma 8 5 6 2" xfId="31301" xr:uid="{027BA483-5ED8-4DB9-95B6-DF46CDFC494A}"/>
    <cellStyle name="Comma 8 5 7" xfId="28040" xr:uid="{597E6764-8FAC-45AF-AAC4-71B13FFE03B7}"/>
    <cellStyle name="Comma 8 6" xfId="14292" xr:uid="{00000000-0005-0000-0000-0000CF370000}"/>
    <cellStyle name="Comma 8 6 2" xfId="23691" xr:uid="{366A3273-3E9B-467E-9BB8-0B7348147641}"/>
    <cellStyle name="Comma 8 6 2 2" xfId="26954" xr:uid="{EB7935BF-C3E4-4F9C-8C79-A89C524A5C05}"/>
    <cellStyle name="Comma 8 6 2 2 2" xfId="33478" xr:uid="{2085E918-FC3B-4A2C-B1C8-D952CE32E6A0}"/>
    <cellStyle name="Comma 8 6 2 3" xfId="30217" xr:uid="{FFD8A74F-2563-4798-87D2-769AB064004D}"/>
    <cellStyle name="Comma 8 6 3" xfId="22604" xr:uid="{6FA5AD71-3B40-4BF4-AB4C-77304D46E56F}"/>
    <cellStyle name="Comma 8 6 3 2" xfId="25867" xr:uid="{F94C7BC8-9D26-4E0A-B97E-719C12F6C815}"/>
    <cellStyle name="Comma 8 6 3 2 2" xfId="32391" xr:uid="{C75584B1-BD8B-4E16-9CEB-FD904B85F5E1}"/>
    <cellStyle name="Comma 8 6 3 3" xfId="29130" xr:uid="{97BD3A1F-9BA3-4E40-A438-A3DF961B434F}"/>
    <cellStyle name="Comma 8 6 4" xfId="24780" xr:uid="{D8962AC7-04BF-48F1-A1A1-57AFA5949A11}"/>
    <cellStyle name="Comma 8 6 4 2" xfId="31304" xr:uid="{1A4F2190-BDF8-4779-9664-2D0079A2F418}"/>
    <cellStyle name="Comma 8 6 5" xfId="28043" xr:uid="{2F289CC8-8CA5-42A0-B6CD-82FE4A26BEB7}"/>
    <cellStyle name="Comma 8 7" xfId="14293" xr:uid="{00000000-0005-0000-0000-0000D0370000}"/>
    <cellStyle name="Comma 8 7 2" xfId="23692" xr:uid="{05264B29-625A-4BCF-AA60-DEFEE9E980D4}"/>
    <cellStyle name="Comma 8 7 2 2" xfId="26955" xr:uid="{04E1C192-02E9-4ADB-8EE5-DFCBFB278CA2}"/>
    <cellStyle name="Comma 8 7 2 2 2" xfId="33479" xr:uid="{C2764A2D-1525-4C68-843A-292E32F60D0A}"/>
    <cellStyle name="Comma 8 7 2 3" xfId="30218" xr:uid="{6B03CE2F-4050-452D-94C0-15D025ACF73D}"/>
    <cellStyle name="Comma 8 7 3" xfId="22605" xr:uid="{DDDCF7B1-BD23-46CE-81DD-BC607980A750}"/>
    <cellStyle name="Comma 8 7 3 2" xfId="25868" xr:uid="{5AC5EAF8-9FA6-4342-9EC0-1A58860E0E4B}"/>
    <cellStyle name="Comma 8 7 3 2 2" xfId="32392" xr:uid="{40F776FE-59F2-41CC-93A0-C0F65ABC3275}"/>
    <cellStyle name="Comma 8 7 3 3" xfId="29131" xr:uid="{26233330-367E-40F7-9E03-AC980385CEA2}"/>
    <cellStyle name="Comma 8 7 4" xfId="24781" xr:uid="{D9D17845-5559-44ED-A5B5-DD88251C7B90}"/>
    <cellStyle name="Comma 8 7 4 2" xfId="31305" xr:uid="{9D72F270-71D2-406E-BEBD-4C69ED80C009}"/>
    <cellStyle name="Comma 8 7 5" xfId="28044" xr:uid="{0C4939E1-3BBC-4CE8-848C-1EE022065324}"/>
    <cellStyle name="Comma 8 8" xfId="14294" xr:uid="{00000000-0005-0000-0000-0000D1370000}"/>
    <cellStyle name="Comma 8 8 2" xfId="23693" xr:uid="{C104D59E-BD23-4EB0-8605-FA708DB54499}"/>
    <cellStyle name="Comma 8 8 2 2" xfId="26956" xr:uid="{3053D928-2343-4D1C-97C0-D5F02FEE378E}"/>
    <cellStyle name="Comma 8 8 2 2 2" xfId="33480" xr:uid="{09BF0AE7-A8A4-4842-85CF-CA13D1041B0C}"/>
    <cellStyle name="Comma 8 8 2 3" xfId="30219" xr:uid="{A586D369-CDE3-4A63-9403-0884619A82C0}"/>
    <cellStyle name="Comma 8 8 3" xfId="22606" xr:uid="{19FC3289-A852-4F41-A113-AD09910159E6}"/>
    <cellStyle name="Comma 8 8 3 2" xfId="25869" xr:uid="{FD8BFECE-326C-438B-855B-8313CD969CFE}"/>
    <cellStyle name="Comma 8 8 3 2 2" xfId="32393" xr:uid="{E6C674D4-8092-4ABA-86B0-BB5867185808}"/>
    <cellStyle name="Comma 8 8 3 3" xfId="29132" xr:uid="{9776132C-FA2F-440B-A7B6-1142EBD12E8F}"/>
    <cellStyle name="Comma 8 8 4" xfId="24782" xr:uid="{EB93FADF-DA85-49E1-9852-780039C76FC7}"/>
    <cellStyle name="Comma 8 8 4 2" xfId="31306" xr:uid="{0E1D6A76-1FA3-4932-864C-ED829E01C111}"/>
    <cellStyle name="Comma 8 8 5" xfId="28045" xr:uid="{D44477AF-1312-41A3-9E60-6958CC95F19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7" xr:uid="{7A5A1313-B2AF-4CB6-A72B-CDA2F2F6384A}"/>
    <cellStyle name="Comma 9 5 2 2" xfId="33481" xr:uid="{6BD3ABD3-CC34-4484-9E11-387ED04FF1CD}"/>
    <cellStyle name="Comma 9 5 3" xfId="30220" xr:uid="{8126BE0E-7BC0-4998-8DEA-DFD8D7594507}"/>
    <cellStyle name="Comma 9 6" xfId="22607" xr:uid="{26F0FADB-1293-4636-83C9-9AFFC96D6368}"/>
    <cellStyle name="Comma 9 6 2" xfId="25870" xr:uid="{0E177D2D-B18D-465F-95B9-D1202D2295F8}"/>
    <cellStyle name="Comma 9 6 2 2" xfId="32394" xr:uid="{F98D0D46-9565-4326-87F5-CD4D5483D4C2}"/>
    <cellStyle name="Comma 9 6 3" xfId="29133" xr:uid="{DBC3971D-F31A-4568-B3C6-E503B3106C8E}"/>
    <cellStyle name="Comma 9 7" xfId="24783" xr:uid="{8B0900FB-F3D6-4D9C-96B1-70030680BA6A}"/>
    <cellStyle name="Comma 9 7 2" xfId="31307" xr:uid="{030CB221-00D6-4E19-B5DB-82204824F4B0}"/>
    <cellStyle name="Comma 9 8" xfId="28046" xr:uid="{89DC351A-9A86-406E-A490-34AE541CA46C}"/>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9" xr:uid="{EB47543C-00EF-4DFF-AEB9-05D2A9A0634E}"/>
    <cellStyle name="Currency 2 2 2 2 2" xfId="33483" xr:uid="{0B5AF215-6BD8-4238-9B2E-871581BC1593}"/>
    <cellStyle name="Currency 2 2 2 3" xfId="30222" xr:uid="{6A5E9991-7D19-4389-A801-4051C120F784}"/>
    <cellStyle name="Currency 2 2 3" xfId="22609" xr:uid="{20F3DDCD-FE31-44C0-96EA-3ADC703EFF03}"/>
    <cellStyle name="Currency 2 2 3 2" xfId="25872" xr:uid="{74C51346-B53E-43DA-BE57-E2707122F08F}"/>
    <cellStyle name="Currency 2 2 3 2 2" xfId="32396" xr:uid="{395FD602-A619-440A-821A-69BAFAD67E08}"/>
    <cellStyle name="Currency 2 2 3 3" xfId="29135" xr:uid="{994054E2-532C-488F-8B6A-366AF1A5C567}"/>
    <cellStyle name="Currency 2 2 4" xfId="24785" xr:uid="{FC4BBC57-0163-481E-B752-FFA0BC3FAC20}"/>
    <cellStyle name="Currency 2 2 4 2" xfId="31309" xr:uid="{97870524-01E4-4006-87E2-8416BD6A68FD}"/>
    <cellStyle name="Currency 2 2 5" xfId="28048" xr:uid="{7F0BF01C-468B-4CCC-846C-AC12FAE7BA7A}"/>
    <cellStyle name="Currency 2 3" xfId="14357" xr:uid="{00000000-0005-0000-0000-000012380000}"/>
    <cellStyle name="Currency 2 3 2" xfId="23697" xr:uid="{221BFB13-6B2B-4A81-B0EF-183745394B73}"/>
    <cellStyle name="Currency 2 3 2 2" xfId="26960" xr:uid="{1D009E6B-F721-4640-B29F-995F17A5DC1A}"/>
    <cellStyle name="Currency 2 3 2 2 2" xfId="33484" xr:uid="{96346214-EFBD-4076-A9F2-5606684B5A8C}"/>
    <cellStyle name="Currency 2 3 2 3" xfId="30223" xr:uid="{57E28625-0539-42D5-860F-FC6AE63BEC4F}"/>
    <cellStyle name="Currency 2 3 3" xfId="22610" xr:uid="{5DC19349-8B23-47ED-87F0-F64ABDD925FC}"/>
    <cellStyle name="Currency 2 3 3 2" xfId="25873" xr:uid="{B4944FAD-22BF-49DC-9146-EFC0ACD5F0D4}"/>
    <cellStyle name="Currency 2 3 3 2 2" xfId="32397" xr:uid="{D1EC8650-1AF6-4BA4-8E27-64CBA63B4920}"/>
    <cellStyle name="Currency 2 3 3 3" xfId="29136" xr:uid="{DC27B55D-46C9-412E-8C4F-C6C0E32A155A}"/>
    <cellStyle name="Currency 2 3 4" xfId="24786" xr:uid="{562EAA8C-211B-4589-804C-DB574F80A707}"/>
    <cellStyle name="Currency 2 3 4 2" xfId="31310" xr:uid="{834664FA-64DC-4E20-BBD9-E23AC222C48A}"/>
    <cellStyle name="Currency 2 3 5" xfId="28049" xr:uid="{4D5D550C-A454-4B19-BBEE-4FFAEDAB55FB}"/>
    <cellStyle name="Currency 2 4" xfId="23695" xr:uid="{43A5BF87-CDD8-4024-A656-D66B8F76F273}"/>
    <cellStyle name="Currency 2 4 2" xfId="26958" xr:uid="{0AD4545A-E93A-432D-B573-36B26CA9ABD1}"/>
    <cellStyle name="Currency 2 4 2 2" xfId="33482" xr:uid="{5AA8D1FE-1368-4DF8-8E48-7513D5B1759D}"/>
    <cellStyle name="Currency 2 4 3" xfId="30221" xr:uid="{70EE0745-CD40-4474-81D1-8F65FB21377D}"/>
    <cellStyle name="Currency 2 5" xfId="22608" xr:uid="{3A358EC9-8157-4535-B5B6-D3A162141557}"/>
    <cellStyle name="Currency 2 5 2" xfId="25871" xr:uid="{385644AC-16C4-48AE-9C7E-8F6BE4A823B0}"/>
    <cellStyle name="Currency 2 5 2 2" xfId="32395" xr:uid="{842A40CB-F18F-4CB1-8AC3-EEBD1D072F31}"/>
    <cellStyle name="Currency 2 5 3" xfId="29134" xr:uid="{9EEA919D-40B9-45D8-9453-7A03FF3D1FA3}"/>
    <cellStyle name="Currency 2 6" xfId="24784" xr:uid="{E16558F4-3F72-4861-B78D-A5376A8B1D99}"/>
    <cellStyle name="Currency 2 6 2" xfId="31308" xr:uid="{16C73E06-FF00-4EAA-B64E-5E2B8EEAED93}"/>
    <cellStyle name="Currency 2 7" xfId="28047" xr:uid="{69A586C8-DA9B-4445-8068-5FDCD0BAD3A3}"/>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1" xr:uid="{43DE02DB-51DD-4D98-B094-625AA62F1EF7}"/>
    <cellStyle name="Euro 10 2 2 2" xfId="33485" xr:uid="{18ABB09A-C5B9-43AB-A162-557355C25AD3}"/>
    <cellStyle name="Euro 10 2 3" xfId="30224" xr:uid="{78453109-062A-4B28-8159-4717306B8EDD}"/>
    <cellStyle name="Euro 10 3" xfId="22611" xr:uid="{783DFBA0-FD01-436E-BB73-99CB47FB98B0}"/>
    <cellStyle name="Euro 10 3 2" xfId="25874" xr:uid="{7C9B54B5-254C-4F51-9146-63ABEDB36CD1}"/>
    <cellStyle name="Euro 10 3 2 2" xfId="32398" xr:uid="{A5DD31A0-6B8A-4BA8-91F5-57EA41036DD6}"/>
    <cellStyle name="Euro 10 3 3" xfId="29137" xr:uid="{92094C70-E70D-4598-A47E-951BA1DD40D1}"/>
    <cellStyle name="Euro 10 4" xfId="24787" xr:uid="{F3F5E6B1-07F0-4DDB-8576-48E1BE943077}"/>
    <cellStyle name="Euro 10 4 2" xfId="31311" xr:uid="{74DE2D4D-FE01-4246-B300-66C47A41F51F}"/>
    <cellStyle name="Euro 10 5" xfId="28050" xr:uid="{C38E7E44-A3BF-45BB-9C90-30F05B9C1D39}"/>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10" xfId="28051" xr:uid="{FBE190DE-0B56-4657-B9E1-755A52375F29}"/>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2" xr:uid="{09422451-316D-4AE8-89B0-0087A231F721}"/>
    <cellStyle name="Euro 3 7 2 2" xfId="33486" xr:uid="{A8AEB0B3-6E27-456B-8A42-48F7DC5A7E29}"/>
    <cellStyle name="Euro 3 7 3" xfId="30225" xr:uid="{BEEF4A84-1B35-4B30-A103-74F79FA98CD2}"/>
    <cellStyle name="Euro 3 8" xfId="22612" xr:uid="{750C0BA3-9FB0-41E7-B1D4-AC117B723519}"/>
    <cellStyle name="Euro 3 8 2" xfId="25875" xr:uid="{01F3CF8C-5A0D-4BA6-84DC-1F489D6BE17C}"/>
    <cellStyle name="Euro 3 8 2 2" xfId="32399" xr:uid="{463DF34C-2E4D-4484-81C3-90991D93A027}"/>
    <cellStyle name="Euro 3 8 3" xfId="29138" xr:uid="{50B2FB66-EFD3-4172-AE31-83CDB94737F1}"/>
    <cellStyle name="Euro 3 9" xfId="24788" xr:uid="{4581C4BA-E4D4-40CF-9C03-9AB161BCF359}"/>
    <cellStyle name="Euro 3 9 2" xfId="31312" xr:uid="{0E57536C-7046-40C9-9994-0908F1E7EC43}"/>
    <cellStyle name="Euro 4" xfId="14578" xr:uid="{00000000-0005-0000-0000-0000F1380000}"/>
    <cellStyle name="Euro 4 10" xfId="28052" xr:uid="{38FC1344-A06C-432A-8D73-F73D35EE4AEC}"/>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3" xr:uid="{A7749DCA-72EC-4553-A55B-2DADD9E2E0D4}"/>
    <cellStyle name="Euro 4 7 2 2" xfId="33487" xr:uid="{723395B4-F2AE-4ECF-953C-7ABA00813421}"/>
    <cellStyle name="Euro 4 7 3" xfId="30226" xr:uid="{0DEBDA48-C27F-491E-A1CC-EFD52DB3ABAA}"/>
    <cellStyle name="Euro 4 8" xfId="22613" xr:uid="{C7C3E8B6-B883-4003-A032-EF60BB2F9667}"/>
    <cellStyle name="Euro 4 8 2" xfId="25876" xr:uid="{01E125A1-EB02-449A-AA12-EFDE42DB070C}"/>
    <cellStyle name="Euro 4 8 2 2" xfId="32400" xr:uid="{0FC97AB8-6BF0-4803-8A4C-C2316E4BB882}"/>
    <cellStyle name="Euro 4 8 3" xfId="29139" xr:uid="{2E45E3A7-45DC-4D5F-8035-F434BB363136}"/>
    <cellStyle name="Euro 4 9" xfId="24789" xr:uid="{D39DE0AD-28A1-4E8E-873F-96CC50E92A7B}"/>
    <cellStyle name="Euro 4 9 2" xfId="31313" xr:uid="{2D7E992E-B5CD-46D2-ADB3-A836114389B0}"/>
    <cellStyle name="Euro 5" xfId="14584" xr:uid="{00000000-0005-0000-0000-0000F7380000}"/>
    <cellStyle name="Euro 5 10" xfId="28053" xr:uid="{8F9E4397-3048-466B-BF87-F2A6DE652D15}"/>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4" xr:uid="{13A857D9-309C-4B94-ABBB-362F6C65AC99}"/>
    <cellStyle name="Euro 5 7 2 2" xfId="33488" xr:uid="{49EA80D7-D511-41F1-984D-D92502038EED}"/>
    <cellStyle name="Euro 5 7 3" xfId="30227" xr:uid="{1378D629-0D9C-4088-AA21-1C96C233A65D}"/>
    <cellStyle name="Euro 5 8" xfId="22614" xr:uid="{F3446AA8-65A9-45D2-9F50-0C83A42D20D0}"/>
    <cellStyle name="Euro 5 8 2" xfId="25877" xr:uid="{4EFD4FFD-02C3-491A-93A4-0EB84382D1E2}"/>
    <cellStyle name="Euro 5 8 2 2" xfId="32401" xr:uid="{3CC40840-5E4F-417C-9A2D-9FCF2401B22F}"/>
    <cellStyle name="Euro 5 8 3" xfId="29140" xr:uid="{8E84AABE-CF46-4CD6-8984-F3A1FAFFC7BA}"/>
    <cellStyle name="Euro 5 9" xfId="24790" xr:uid="{7354F2C4-34C0-43C7-8E44-9FB1C6D61A6B}"/>
    <cellStyle name="Euro 5 9 2" xfId="31314" xr:uid="{FDAEC33E-BA37-4CE2-AB9B-508ECFDEA072}"/>
    <cellStyle name="Euro 6" xfId="14590" xr:uid="{00000000-0005-0000-0000-0000FD380000}"/>
    <cellStyle name="Euro 6 10" xfId="28054" xr:uid="{C0D0AC8D-4D41-40C8-9BB0-8B35A752568E}"/>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5" xr:uid="{99B8606C-EE28-439B-97D1-7A889D667F23}"/>
    <cellStyle name="Euro 6 7 2 2" xfId="33489" xr:uid="{72448FB9-468F-4609-8E25-C9F6EDB899CF}"/>
    <cellStyle name="Euro 6 7 3" xfId="30228" xr:uid="{4F64411C-B0E1-4FC9-935E-E40579EC5D94}"/>
    <cellStyle name="Euro 6 8" xfId="22615" xr:uid="{B1C1C156-2190-443F-8299-DD6EAF9977E8}"/>
    <cellStyle name="Euro 6 8 2" xfId="25878" xr:uid="{BDF0D6F6-E0FF-4462-AD8F-646CD5AA51CB}"/>
    <cellStyle name="Euro 6 8 2 2" xfId="32402" xr:uid="{D81C20AF-45E2-4A09-B596-5B6499EB5074}"/>
    <cellStyle name="Euro 6 8 3" xfId="29141" xr:uid="{3C673257-96BB-4C41-BFBE-EFC63154F670}"/>
    <cellStyle name="Euro 6 9" xfId="24791" xr:uid="{1796A59F-F3AC-4789-918D-8E94250224DD}"/>
    <cellStyle name="Euro 6 9 2" xfId="31315" xr:uid="{108CABF8-F89A-445E-8E8F-2155D3BF115E}"/>
    <cellStyle name="Euro 7" xfId="14596" xr:uid="{00000000-0005-0000-0000-000003390000}"/>
    <cellStyle name="Euro 7 10" xfId="28055" xr:uid="{E9816D4D-17E8-4E2E-A4B8-09BB5D0EA05C}"/>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6" xr:uid="{2F408868-5114-4C88-9404-0E180E5D67AF}"/>
    <cellStyle name="Euro 7 7 2 2" xfId="33490" xr:uid="{DA4B2168-23D4-492A-9AF6-B02A01DBAAF2}"/>
    <cellStyle name="Euro 7 7 3" xfId="30229" xr:uid="{3F02F82C-8222-4D41-9EFA-BF7C8C6BD207}"/>
    <cellStyle name="Euro 7 8" xfId="22616" xr:uid="{B59BB29F-7CF4-48C7-84DE-38C0A3C876F8}"/>
    <cellStyle name="Euro 7 8 2" xfId="25879" xr:uid="{AAAF85FB-6729-4F75-A382-4AE3B71E7691}"/>
    <cellStyle name="Euro 7 8 2 2" xfId="32403" xr:uid="{11AE4B40-2BF0-4006-A2DC-54DD5D096D5F}"/>
    <cellStyle name="Euro 7 8 3" xfId="29142" xr:uid="{6F2DB515-E980-4A59-A6CC-582D1AAB7E52}"/>
    <cellStyle name="Euro 7 9" xfId="24792" xr:uid="{38050602-BA16-4CDD-A1B6-0ECD48AD849F}"/>
    <cellStyle name="Euro 7 9 2" xfId="31316" xr:uid="{CA368C2E-F7B9-4E8F-9B97-2926C79BFD37}"/>
    <cellStyle name="Euro 8" xfId="14602" xr:uid="{00000000-0005-0000-0000-000009390000}"/>
    <cellStyle name="Euro 8 2" xfId="14603" xr:uid="{00000000-0005-0000-0000-00000A390000}"/>
    <cellStyle name="Euro 8 2 2" xfId="23705" xr:uid="{166682C8-B1EA-4A87-81F9-630282B74978}"/>
    <cellStyle name="Euro 8 2 2 2" xfId="26968" xr:uid="{C7773F9F-8211-458D-BFF4-546C4BF93D21}"/>
    <cellStyle name="Euro 8 2 2 2 2" xfId="33492" xr:uid="{6631CC5E-480E-4B06-A31D-D31E6504A736}"/>
    <cellStyle name="Euro 8 2 2 3" xfId="30231" xr:uid="{AD4D4AC7-D720-4AB1-97BE-D4BA152FE559}"/>
    <cellStyle name="Euro 8 2 3" xfId="22618" xr:uid="{DB589C9D-570A-4DBA-89C5-7B33B6BFCAF5}"/>
    <cellStyle name="Euro 8 2 3 2" xfId="25881" xr:uid="{3D94DDD7-28C7-463B-AD9C-A96F06675A0E}"/>
    <cellStyle name="Euro 8 2 3 2 2" xfId="32405" xr:uid="{9AEF4689-84E6-4B07-8485-B5D92545866C}"/>
    <cellStyle name="Euro 8 2 3 3" xfId="29144" xr:uid="{E178DB6D-5EE0-475A-8917-C22ECFED761A}"/>
    <cellStyle name="Euro 8 2 4" xfId="24794" xr:uid="{38E66721-3FF7-4B59-A944-18ECD088E490}"/>
    <cellStyle name="Euro 8 2 4 2" xfId="31318" xr:uid="{A76785BF-D9CC-48A4-B772-D027DBA452C3}"/>
    <cellStyle name="Euro 8 2 5" xfId="28057" xr:uid="{61B4B9DE-293E-4E5B-B3DC-5EB47983158C}"/>
    <cellStyle name="Euro 8 3" xfId="14604" xr:uid="{00000000-0005-0000-0000-00000B390000}"/>
    <cellStyle name="Euro 8 3 2" xfId="23706" xr:uid="{7D008C1F-31EF-4C06-B49F-8674BBD3DBDC}"/>
    <cellStyle name="Euro 8 3 2 2" xfId="26969" xr:uid="{59A00C39-B509-4366-9C31-B85957B2234C}"/>
    <cellStyle name="Euro 8 3 2 2 2" xfId="33493" xr:uid="{9AC0C8D8-233A-4C19-AB53-E41E0508CE95}"/>
    <cellStyle name="Euro 8 3 2 3" xfId="30232" xr:uid="{82DA2E5A-9C69-44E1-B7CE-E9872C75813A}"/>
    <cellStyle name="Euro 8 3 3" xfId="22619" xr:uid="{1091D602-BA0A-411F-A506-0B45BA05FDD5}"/>
    <cellStyle name="Euro 8 3 3 2" xfId="25882" xr:uid="{DA27E7FD-40D7-4AF1-A267-5CB1B360DCE7}"/>
    <cellStyle name="Euro 8 3 3 2 2" xfId="32406" xr:uid="{FD268794-FB1F-413A-B1B6-3F0AC6B0CB6C}"/>
    <cellStyle name="Euro 8 3 3 3" xfId="29145" xr:uid="{6680C179-8A4F-4AFA-9FE7-E8202A139C0A}"/>
    <cellStyle name="Euro 8 3 4" xfId="24795" xr:uid="{C772137B-AC73-45DB-B4BE-94027739FC64}"/>
    <cellStyle name="Euro 8 3 4 2" xfId="31319" xr:uid="{638B374E-6625-4090-A738-DBAFFF40CCD6}"/>
    <cellStyle name="Euro 8 3 5" xfId="28058" xr:uid="{C169AA7A-7FD7-449C-85B4-792B57118AFA}"/>
    <cellStyle name="Euro 8 4" xfId="23704" xr:uid="{260FC61C-28F7-4B4B-B863-77C6B52286AC}"/>
    <cellStyle name="Euro 8 4 2" xfId="26967" xr:uid="{E9F7B80B-ACE8-4297-993E-322AEC213FFD}"/>
    <cellStyle name="Euro 8 4 2 2" xfId="33491" xr:uid="{FA794EF3-740A-4ACC-A479-1E0FCB35F369}"/>
    <cellStyle name="Euro 8 4 3" xfId="30230" xr:uid="{1A99CAC9-EA4F-4047-A4B7-A4B8E596CBB5}"/>
    <cellStyle name="Euro 8 5" xfId="22617" xr:uid="{3039DEE8-5E63-418B-9CC8-EA4444C902E5}"/>
    <cellStyle name="Euro 8 5 2" xfId="25880" xr:uid="{344C3C5A-3B6F-4E61-9A6F-3E710E76FE8F}"/>
    <cellStyle name="Euro 8 5 2 2" xfId="32404" xr:uid="{62C0C435-19AC-44FC-B20D-7C49D7C555B2}"/>
    <cellStyle name="Euro 8 5 3" xfId="29143" xr:uid="{031FFEFD-A445-4883-966D-9650C3896E4E}"/>
    <cellStyle name="Euro 8 6" xfId="24793" xr:uid="{D2F5A700-28D0-4D06-A60E-717C517230A7}"/>
    <cellStyle name="Euro 8 6 2" xfId="31317" xr:uid="{CF396D95-F44C-49D0-BCCC-4E89D34E4AB7}"/>
    <cellStyle name="Euro 8 7" xfId="28056" xr:uid="{693C4DAC-CF2B-41C3-B4E8-D70367E75A6F}"/>
    <cellStyle name="Euro 9" xfId="14605" xr:uid="{00000000-0005-0000-0000-00000C390000}"/>
    <cellStyle name="Euro 9 2" xfId="14606" xr:uid="{00000000-0005-0000-0000-00000D390000}"/>
    <cellStyle name="Euro 9 2 2" xfId="23708" xr:uid="{90E25F3C-AD8E-4D1C-A83A-788352B8B0B2}"/>
    <cellStyle name="Euro 9 2 2 2" xfId="26971" xr:uid="{9F37BC18-5DB3-430A-A0B6-870DB91003A7}"/>
    <cellStyle name="Euro 9 2 2 2 2" xfId="33495" xr:uid="{7AE1C8BF-896B-4A26-A366-4EA18DAAD942}"/>
    <cellStyle name="Euro 9 2 2 3" xfId="30234" xr:uid="{C8EE29A9-03B4-46BC-9B42-412360DE2E0C}"/>
    <cellStyle name="Euro 9 2 3" xfId="22621" xr:uid="{C09228D1-6216-4D3B-91E5-41FFC7642D01}"/>
    <cellStyle name="Euro 9 2 3 2" xfId="25884" xr:uid="{74A10FBA-79F4-4FF1-9C2D-A7528F8F6199}"/>
    <cellStyle name="Euro 9 2 3 2 2" xfId="32408" xr:uid="{E8DF0DBF-8EEE-4F20-B1E9-28199051CE52}"/>
    <cellStyle name="Euro 9 2 3 3" xfId="29147" xr:uid="{B8910E86-B753-448D-9F38-38977228D9C7}"/>
    <cellStyle name="Euro 9 2 4" xfId="24797" xr:uid="{15B73248-9C64-4827-A90E-632D8B6EEF0D}"/>
    <cellStyle name="Euro 9 2 4 2" xfId="31321" xr:uid="{86A810F8-4F1E-4C63-ADC0-BF2B70E2C20A}"/>
    <cellStyle name="Euro 9 2 5" xfId="28060" xr:uid="{056FA68F-AA31-403E-B5DE-3AEF3A02CEEA}"/>
    <cellStyle name="Euro 9 3" xfId="14607" xr:uid="{00000000-0005-0000-0000-00000E390000}"/>
    <cellStyle name="Euro 9 3 2" xfId="23709" xr:uid="{5F4E7A5D-0E90-4A2F-BD4F-D34740259A3E}"/>
    <cellStyle name="Euro 9 3 2 2" xfId="26972" xr:uid="{1AA141E3-B688-463A-81C0-683939D46FEC}"/>
    <cellStyle name="Euro 9 3 2 2 2" xfId="33496" xr:uid="{86AD7D74-526B-46D0-B0B5-24C6D244781B}"/>
    <cellStyle name="Euro 9 3 2 3" xfId="30235" xr:uid="{58CB7200-B2DD-4741-9E3D-0D41226C44F8}"/>
    <cellStyle name="Euro 9 3 3" xfId="22622" xr:uid="{8150AB3D-7D5C-4CA6-ABB8-5F5F21CDA45E}"/>
    <cellStyle name="Euro 9 3 3 2" xfId="25885" xr:uid="{252AA909-25C3-4400-91CC-15AEF552D05F}"/>
    <cellStyle name="Euro 9 3 3 2 2" xfId="32409" xr:uid="{DC916655-7AF7-4E45-8D00-470E8842FB2C}"/>
    <cellStyle name="Euro 9 3 3 3" xfId="29148" xr:uid="{4EA752B2-B2F3-4EC9-94D4-61151E4F13B5}"/>
    <cellStyle name="Euro 9 3 4" xfId="24798" xr:uid="{DC4A6C28-057B-4598-A17F-29196E35E9B9}"/>
    <cellStyle name="Euro 9 3 4 2" xfId="31322" xr:uid="{5218877D-8D65-492D-8D47-4E82836B3BB3}"/>
    <cellStyle name="Euro 9 3 5" xfId="28061" xr:uid="{3F4DA831-F3D7-436F-937C-09EB1A480194}"/>
    <cellStyle name="Euro 9 4" xfId="23707" xr:uid="{7D2B4F21-B6B6-45F5-B974-680E93ED578A}"/>
    <cellStyle name="Euro 9 4 2" xfId="26970" xr:uid="{2054EB28-902F-4D61-9991-3D5B014A0707}"/>
    <cellStyle name="Euro 9 4 2 2" xfId="33494" xr:uid="{4B1330D9-EB3F-4984-A33D-A4CBF151D125}"/>
    <cellStyle name="Euro 9 4 3" xfId="30233" xr:uid="{4123A7B4-65E3-485C-9FEE-D4465B4BCB1E}"/>
    <cellStyle name="Euro 9 5" xfId="22620" xr:uid="{8FB2DB77-23AD-4620-B6B6-66F697ABF2D1}"/>
    <cellStyle name="Euro 9 5 2" xfId="25883" xr:uid="{BA0DC070-1F87-4891-BD74-D78962411D94}"/>
    <cellStyle name="Euro 9 5 2 2" xfId="32407" xr:uid="{77DD6106-84B8-4263-8133-FD8C8972A013}"/>
    <cellStyle name="Euro 9 5 3" xfId="29146" xr:uid="{64B03C1C-104E-4402-8F5B-CFEC93538D9F}"/>
    <cellStyle name="Euro 9 6" xfId="24796" xr:uid="{872EB5A5-1AD5-484D-84C7-0AC328F8C3E2}"/>
    <cellStyle name="Euro 9 6 2" xfId="31320" xr:uid="{E79F6E6C-243A-4FB0-8BC2-ACA50522C76A}"/>
    <cellStyle name="Euro 9 7" xfId="28059" xr:uid="{109E3C84-35D1-4AE2-B4B8-5B19E8CC5DAB}"/>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5" xr:uid="{F10FD19E-7A70-4A8B-BE95-14E1494F93B3}"/>
    <cellStyle name="Hyperlink 2 2 2" xfId="26976" xr:uid="{9A2A0232-ECC6-499F-8062-4E5FE0C7C477}"/>
    <cellStyle name="Hyperlink 3" xfId="15078" xr:uid="{00000000-0005-0000-0000-0000E83A0000}"/>
    <cellStyle name="Hyperlink 3 2" xfId="15079" xr:uid="{00000000-0005-0000-0000-0000E93A0000}"/>
    <cellStyle name="Hyperlink 4" xfId="15080" xr:uid="{00000000-0005-0000-0000-0000EA3A0000}"/>
    <cellStyle name="Hyperlink 5" xfId="23713"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4" xr:uid="{5FD6E2C8-D388-4478-9D80-1EFD0C64D190}"/>
    <cellStyle name="Millares 3 2 2 2 2" xfId="33498" xr:uid="{ED887561-D613-4C4C-B317-E7FB2D43A11F}"/>
    <cellStyle name="Millares 3 2 2 3" xfId="30237" xr:uid="{FB44CF52-815C-458A-989B-0E86BE1A3DDF}"/>
    <cellStyle name="Millares 3 2 3" xfId="22624" xr:uid="{39056166-8DD7-437E-9EC2-A68D3A5134D3}"/>
    <cellStyle name="Millares 3 2 3 2" xfId="25887" xr:uid="{BAC86B9A-99B1-4D64-8A29-5BBEFA3BC3A1}"/>
    <cellStyle name="Millares 3 2 3 2 2" xfId="32411" xr:uid="{1495BFE9-EAD2-431A-B82F-60C6DA1DFE20}"/>
    <cellStyle name="Millares 3 2 3 3" xfId="29150" xr:uid="{11426F55-8518-4B11-B1BE-D65C016DFD08}"/>
    <cellStyle name="Millares 3 2 4" xfId="24800" xr:uid="{423FB739-7091-4364-8A48-59CE68D6715C}"/>
    <cellStyle name="Millares 3 2 4 2" xfId="31324" xr:uid="{4971BB2E-6EBA-4EB6-B0F0-8F45FC5534E2}"/>
    <cellStyle name="Millares 3 2 5" xfId="28063" xr:uid="{B23BE23B-1157-48F5-BEED-C3A47A6A1E97}"/>
    <cellStyle name="Millares 3 3" xfId="23710" xr:uid="{8800AA65-B8CD-461E-98A8-BACC1972029F}"/>
    <cellStyle name="Millares 3 3 2" xfId="26973" xr:uid="{206A83E7-105D-4C75-868C-735FB83F2065}"/>
    <cellStyle name="Millares 3 3 2 2" xfId="33497" xr:uid="{03BD1E6D-0F85-4A01-A6D9-AC68E16BAB7E}"/>
    <cellStyle name="Millares 3 3 3" xfId="30236" xr:uid="{C4E44D02-B5DF-48BB-B6FE-73A684E17B8A}"/>
    <cellStyle name="Millares 3 4" xfId="22623" xr:uid="{75926AEC-ADDA-4704-B03C-C7DDEFB9C86E}"/>
    <cellStyle name="Millares 3 4 2" xfId="25886" xr:uid="{7C36795D-71B8-4E06-A43E-2F30BD174413}"/>
    <cellStyle name="Millares 3 4 2 2" xfId="32410" xr:uid="{C04C10F2-8192-4551-8C87-26E3F594690D}"/>
    <cellStyle name="Millares 3 4 3" xfId="29149" xr:uid="{1EFC6F9A-AFF3-4366-BB6F-052E9F9616B5}"/>
    <cellStyle name="Millares 3 5" xfId="24799" xr:uid="{0AE025EE-52DF-4FAF-9B23-E1D264852CFB}"/>
    <cellStyle name="Millares 3 5 2" xfId="31323" xr:uid="{08E9FA50-FCED-4D17-BF12-B8DD6D51856B}"/>
    <cellStyle name="Millares 3 6" xfId="28062" xr:uid="{6B6864AC-4981-4E61-BDA5-7F2541197B48}"/>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23712" xr:uid="{B26DA065-8B2E-473C-8778-E7C457238397}"/>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25">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475C6D"/>
      <color rgb="FF31859C"/>
      <color rgb="FFFF0066"/>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externalLink" Target="externalLinks/externalLink2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93" Type="http://schemas.openxmlformats.org/officeDocument/2006/relationships/externalLink" Target="externalLinks/externalLink2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a"/>
      <sheetName val="4b"/>
      <sheetName val="4c"/>
      <sheetName val="4d"/>
      <sheetName val="5a"/>
      <sheetName val="5b"/>
      <sheetName val="5c"/>
      <sheetName val="5d"/>
      <sheetName val="6"/>
      <sheetName val="7"/>
      <sheetName val="8"/>
      <sheetName val="9a"/>
      <sheetName val="9b"/>
      <sheetName val="9c"/>
      <sheetName val="9d"/>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novobanco.pt/investidores/informacao-divi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93"/>
  <sheetViews>
    <sheetView showGridLines="0" tabSelected="1" zoomScale="80" zoomScaleNormal="80" workbookViewId="0"/>
  </sheetViews>
  <sheetFormatPr defaultColWidth="9.1796875" defaultRowHeight="14"/>
  <cols>
    <col min="1" max="1" width="9.1796875" style="128"/>
    <col min="2" max="2" width="8.453125" style="128" customWidth="1"/>
    <col min="3" max="3" width="125.453125" style="128" customWidth="1"/>
    <col min="4" max="16384" width="9.1796875" style="128"/>
  </cols>
  <sheetData>
    <row r="3" spans="1:15" ht="20">
      <c r="B3" s="197" t="s">
        <v>59</v>
      </c>
      <c r="C3" s="198"/>
    </row>
    <row r="4" spans="1:15" ht="20">
      <c r="B4" s="199" t="s">
        <v>1277</v>
      </c>
      <c r="C4" s="198"/>
    </row>
    <row r="7" spans="1:15" ht="33.75" customHeight="1" thickBot="1">
      <c r="B7" s="1055" t="s">
        <v>240</v>
      </c>
      <c r="C7" s="1055"/>
      <c r="D7" s="14"/>
      <c r="E7" s="14"/>
      <c r="F7" s="14"/>
      <c r="G7" s="14"/>
      <c r="H7" s="14"/>
      <c r="I7" s="14"/>
      <c r="J7" s="14"/>
      <c r="K7" s="14"/>
      <c r="L7" s="14"/>
      <c r="M7" s="14"/>
      <c r="N7" s="14"/>
      <c r="O7" s="14"/>
    </row>
    <row r="8" spans="1:15" ht="19.5" customHeight="1">
      <c r="B8" s="200">
        <v>1</v>
      </c>
      <c r="C8" s="201" t="s">
        <v>241</v>
      </c>
      <c r="D8" s="198"/>
      <c r="E8" s="14"/>
      <c r="F8" s="14"/>
      <c r="G8" s="14"/>
      <c r="H8" s="14"/>
      <c r="I8" s="14"/>
      <c r="J8" s="14"/>
      <c r="K8" s="14"/>
      <c r="L8" s="14"/>
      <c r="M8" s="14"/>
      <c r="N8" s="14"/>
      <c r="O8" s="14"/>
    </row>
    <row r="9" spans="1:15" ht="19.5" customHeight="1">
      <c r="B9" s="200">
        <v>4</v>
      </c>
      <c r="C9" s="201" t="s">
        <v>263</v>
      </c>
      <c r="D9" s="198"/>
      <c r="E9" s="14"/>
      <c r="F9" s="14"/>
      <c r="G9" s="14"/>
      <c r="H9" s="14"/>
      <c r="I9" s="14"/>
      <c r="J9" s="14"/>
      <c r="K9" s="14"/>
      <c r="L9" s="14"/>
      <c r="M9" s="14"/>
      <c r="N9" s="14"/>
      <c r="O9" s="14"/>
    </row>
    <row r="10" spans="1:15" ht="19.5" customHeight="1">
      <c r="A10" s="785"/>
      <c r="B10" s="200">
        <v>61</v>
      </c>
      <c r="C10" s="201" t="s">
        <v>1012</v>
      </c>
      <c r="D10" s="198"/>
      <c r="E10" s="14"/>
      <c r="F10" s="14"/>
      <c r="G10" s="14"/>
      <c r="H10" s="14"/>
      <c r="I10" s="14"/>
      <c r="J10" s="14"/>
      <c r="K10" s="14"/>
      <c r="L10" s="14"/>
      <c r="M10" s="14"/>
      <c r="N10" s="14"/>
      <c r="O10" s="14"/>
    </row>
    <row r="11" spans="1:15" ht="27.65" customHeight="1">
      <c r="A11" s="785"/>
      <c r="B11" s="200">
        <v>62</v>
      </c>
      <c r="C11" s="201" t="s">
        <v>1062</v>
      </c>
      <c r="D11" s="198"/>
      <c r="E11" s="14"/>
      <c r="F11" s="14"/>
      <c r="G11" s="14"/>
      <c r="H11" s="14"/>
      <c r="I11" s="14"/>
      <c r="J11" s="14"/>
      <c r="K11" s="14"/>
      <c r="L11" s="14"/>
      <c r="M11" s="14"/>
      <c r="N11" s="14"/>
      <c r="O11" s="14"/>
    </row>
    <row r="12" spans="1:15" ht="33.75" customHeight="1" thickBot="1">
      <c r="B12" s="1055" t="s">
        <v>341</v>
      </c>
      <c r="C12" s="1055"/>
      <c r="D12" s="14"/>
      <c r="E12" s="14"/>
      <c r="F12" s="14"/>
      <c r="G12" s="14"/>
      <c r="H12" s="14"/>
      <c r="I12" s="14"/>
      <c r="J12" s="14"/>
      <c r="K12" s="14"/>
      <c r="L12" s="14"/>
      <c r="M12" s="14"/>
      <c r="N12" s="14"/>
      <c r="O12" s="14"/>
    </row>
    <row r="13" spans="1:15" ht="19.5" customHeight="1">
      <c r="B13" s="200">
        <v>60</v>
      </c>
      <c r="C13" s="201" t="s">
        <v>888</v>
      </c>
      <c r="D13" s="198"/>
      <c r="E13" s="14"/>
      <c r="F13" s="14"/>
      <c r="G13" s="14"/>
      <c r="H13" s="14"/>
      <c r="I13" s="14"/>
      <c r="J13" s="14"/>
      <c r="K13" s="14"/>
      <c r="L13" s="14"/>
      <c r="M13" s="14"/>
      <c r="N13" s="14"/>
      <c r="O13" s="14"/>
    </row>
    <row r="14" spans="1:15" ht="30" customHeight="1">
      <c r="B14" s="200">
        <v>44</v>
      </c>
      <c r="C14" s="201" t="s">
        <v>308</v>
      </c>
      <c r="D14" s="198"/>
      <c r="E14" s="14"/>
      <c r="F14" s="14"/>
      <c r="G14" s="14"/>
      <c r="H14" s="14"/>
      <c r="I14" s="14"/>
      <c r="J14" s="14"/>
      <c r="K14" s="14"/>
      <c r="L14" s="14"/>
      <c r="M14" s="14"/>
      <c r="N14" s="14"/>
      <c r="O14" s="14"/>
    </row>
    <row r="15" spans="1:15" ht="30" customHeight="1">
      <c r="B15" s="200">
        <v>72</v>
      </c>
      <c r="C15" s="201" t="s">
        <v>1202</v>
      </c>
      <c r="D15" s="198"/>
      <c r="E15" s="14"/>
      <c r="F15" s="14"/>
      <c r="G15" s="14"/>
      <c r="H15" s="14"/>
      <c r="I15" s="14"/>
      <c r="J15" s="14"/>
      <c r="K15" s="14"/>
      <c r="L15" s="14"/>
      <c r="M15" s="14"/>
      <c r="N15" s="14"/>
      <c r="O15" s="14"/>
    </row>
    <row r="16" spans="1:15" ht="33.75" customHeight="1" thickBot="1">
      <c r="B16" s="1055" t="s">
        <v>319</v>
      </c>
      <c r="C16" s="1055"/>
      <c r="D16" s="14"/>
      <c r="E16" s="14"/>
      <c r="F16" s="14"/>
      <c r="G16" s="14"/>
      <c r="H16" s="14"/>
      <c r="I16" s="14"/>
      <c r="J16" s="14"/>
      <c r="K16" s="14"/>
      <c r="L16" s="14"/>
      <c r="M16" s="14"/>
      <c r="N16" s="14"/>
      <c r="O16" s="14"/>
    </row>
    <row r="17" spans="1:15" ht="28">
      <c r="B17" s="200">
        <v>30</v>
      </c>
      <c r="C17" s="201" t="s">
        <v>321</v>
      </c>
    </row>
    <row r="18" spans="1:15" ht="19.5" customHeight="1">
      <c r="B18" s="200">
        <v>45</v>
      </c>
      <c r="C18" s="201" t="s">
        <v>320</v>
      </c>
    </row>
    <row r="19" spans="1:15" ht="33.75" customHeight="1" thickBot="1">
      <c r="B19" s="1055" t="s">
        <v>340</v>
      </c>
      <c r="C19" s="1055"/>
      <c r="D19" s="14"/>
      <c r="E19" s="14"/>
      <c r="F19" s="14"/>
      <c r="G19" s="14"/>
      <c r="H19" s="14"/>
      <c r="I19" s="14"/>
      <c r="J19" s="14"/>
      <c r="K19" s="14"/>
      <c r="L19" s="14"/>
      <c r="M19" s="14"/>
      <c r="N19" s="14"/>
      <c r="O19" s="14"/>
    </row>
    <row r="20" spans="1:15" ht="31.5" customHeight="1">
      <c r="B20" s="200">
        <v>3</v>
      </c>
      <c r="C20" s="201" t="s">
        <v>342</v>
      </c>
      <c r="D20" s="14"/>
      <c r="E20" s="14"/>
      <c r="F20" s="14"/>
      <c r="G20" s="14"/>
      <c r="H20" s="14"/>
      <c r="I20" s="14"/>
      <c r="J20" s="14"/>
      <c r="K20" s="14"/>
      <c r="L20" s="14"/>
      <c r="M20" s="14"/>
      <c r="N20" s="14"/>
      <c r="O20" s="14"/>
    </row>
    <row r="21" spans="1:15" ht="19.5" customHeight="1">
      <c r="B21" s="200">
        <v>46</v>
      </c>
      <c r="C21" s="201" t="s">
        <v>359</v>
      </c>
      <c r="D21" s="14"/>
      <c r="E21" s="14"/>
      <c r="F21" s="14"/>
      <c r="G21" s="14"/>
      <c r="H21" s="14"/>
      <c r="I21" s="14"/>
      <c r="J21" s="14"/>
      <c r="K21" s="14"/>
      <c r="L21" s="14"/>
      <c r="M21" s="14"/>
      <c r="N21" s="14"/>
      <c r="O21" s="14"/>
    </row>
    <row r="22" spans="1:15" ht="19.5" customHeight="1">
      <c r="B22" s="200">
        <v>47</v>
      </c>
      <c r="C22" s="201" t="s">
        <v>420</v>
      </c>
      <c r="D22" s="14"/>
      <c r="E22" s="14"/>
      <c r="F22" s="14"/>
      <c r="G22" s="14"/>
      <c r="H22" s="14"/>
      <c r="I22" s="14"/>
      <c r="J22" s="14"/>
      <c r="K22" s="14"/>
      <c r="L22" s="14"/>
      <c r="M22" s="14"/>
      <c r="N22" s="14"/>
      <c r="O22" s="14"/>
    </row>
    <row r="23" spans="1:15" ht="33.75" customHeight="1" thickBot="1">
      <c r="B23" s="1055" t="s">
        <v>430</v>
      </c>
      <c r="C23" s="1055"/>
      <c r="D23" s="14"/>
      <c r="E23" s="14"/>
      <c r="F23" s="14"/>
      <c r="G23" s="14"/>
      <c r="H23" s="14"/>
      <c r="I23" s="14"/>
      <c r="J23" s="14"/>
      <c r="K23" s="14"/>
      <c r="L23" s="14"/>
      <c r="M23" s="14"/>
      <c r="N23" s="14"/>
      <c r="O23" s="14"/>
    </row>
    <row r="24" spans="1:15" ht="19.5" customHeight="1">
      <c r="A24" s="138"/>
      <c r="B24" s="200">
        <v>29</v>
      </c>
      <c r="C24" s="201" t="s">
        <v>432</v>
      </c>
    </row>
    <row r="25" spans="1:15" ht="19.5" customHeight="1">
      <c r="A25" s="138"/>
      <c r="B25" s="200">
        <v>48</v>
      </c>
      <c r="C25" s="201" t="s">
        <v>433</v>
      </c>
    </row>
    <row r="26" spans="1:15" ht="33.75" customHeight="1" thickBot="1">
      <c r="B26" s="1055" t="s">
        <v>475</v>
      </c>
      <c r="C26" s="1055"/>
      <c r="D26" s="14"/>
      <c r="E26" s="14"/>
      <c r="F26" s="14"/>
      <c r="G26" s="14"/>
      <c r="H26" s="14"/>
      <c r="I26" s="14"/>
      <c r="J26" s="14"/>
      <c r="K26" s="14"/>
      <c r="L26" s="14"/>
      <c r="M26" s="14"/>
      <c r="N26" s="14"/>
      <c r="O26" s="14"/>
    </row>
    <row r="27" spans="1:15" ht="19.5" customHeight="1">
      <c r="A27" s="138"/>
      <c r="B27" s="200">
        <v>33</v>
      </c>
      <c r="C27" s="201" t="s">
        <v>477</v>
      </c>
    </row>
    <row r="28" spans="1:15" ht="19.5" customHeight="1">
      <c r="A28" s="143"/>
      <c r="B28" s="200">
        <v>49</v>
      </c>
      <c r="C28" s="201" t="s">
        <v>478</v>
      </c>
    </row>
    <row r="29" spans="1:15" ht="19.5" customHeight="1">
      <c r="A29" s="138"/>
      <c r="B29" s="200">
        <v>50</v>
      </c>
      <c r="C29" s="201" t="s">
        <v>485</v>
      </c>
    </row>
    <row r="30" spans="1:15" ht="31.5" customHeight="1">
      <c r="A30" s="138"/>
      <c r="B30" s="200">
        <v>51</v>
      </c>
      <c r="C30" s="201" t="s">
        <v>498</v>
      </c>
    </row>
    <row r="31" spans="1:15" ht="19.5" customHeight="1">
      <c r="A31" s="138"/>
      <c r="B31" s="200">
        <v>31</v>
      </c>
      <c r="C31" s="201" t="s">
        <v>494</v>
      </c>
    </row>
    <row r="32" spans="1:15" ht="19.5" customHeight="1">
      <c r="A32" s="138"/>
      <c r="B32" s="200">
        <v>52</v>
      </c>
      <c r="C32" s="201" t="s">
        <v>496</v>
      </c>
    </row>
    <row r="33" spans="1:15" ht="19.5" customHeight="1">
      <c r="A33" s="138"/>
      <c r="B33" s="200">
        <v>32</v>
      </c>
      <c r="C33" s="201" t="s">
        <v>514</v>
      </c>
    </row>
    <row r="34" spans="1:15" ht="19.5" customHeight="1">
      <c r="A34" s="138"/>
      <c r="B34" s="200">
        <v>39</v>
      </c>
      <c r="C34" s="201" t="s">
        <v>525</v>
      </c>
    </row>
    <row r="35" spans="1:15" ht="19.5" customHeight="1">
      <c r="A35" s="138"/>
      <c r="B35" s="200">
        <v>40</v>
      </c>
      <c r="C35" s="201" t="s">
        <v>547</v>
      </c>
    </row>
    <row r="36" spans="1:15" ht="19.5" customHeight="1">
      <c r="A36" s="138"/>
      <c r="B36" s="200">
        <v>41</v>
      </c>
      <c r="C36" s="201" t="s">
        <v>566</v>
      </c>
    </row>
    <row r="37" spans="1:15" ht="19.5" customHeight="1">
      <c r="A37" s="138"/>
      <c r="B37" s="200">
        <v>34</v>
      </c>
      <c r="C37" s="201" t="s">
        <v>567</v>
      </c>
    </row>
    <row r="38" spans="1:15" ht="19.5" customHeight="1">
      <c r="A38" s="138"/>
      <c r="B38" s="200">
        <v>43</v>
      </c>
      <c r="C38" s="201" t="s">
        <v>572</v>
      </c>
    </row>
    <row r="39" spans="1:15" ht="33.75" customHeight="1" thickBot="1">
      <c r="B39" s="1055" t="s">
        <v>584</v>
      </c>
      <c r="C39" s="1055"/>
      <c r="D39" s="14"/>
      <c r="E39" s="14"/>
      <c r="F39" s="14"/>
      <c r="G39" s="14"/>
      <c r="H39" s="14"/>
      <c r="I39" s="14"/>
      <c r="J39" s="14"/>
      <c r="K39" s="14"/>
      <c r="L39" s="14"/>
      <c r="M39" s="14"/>
      <c r="N39" s="14"/>
      <c r="O39" s="14"/>
    </row>
    <row r="40" spans="1:15" ht="19.5" customHeight="1">
      <c r="A40" s="138"/>
      <c r="B40" s="200">
        <v>25</v>
      </c>
      <c r="C40" s="201" t="s">
        <v>573</v>
      </c>
    </row>
    <row r="41" spans="1:15" ht="33.75" customHeight="1" thickBot="1">
      <c r="B41" s="1055" t="s">
        <v>583</v>
      </c>
      <c r="C41" s="1055"/>
      <c r="D41" s="14"/>
      <c r="E41" s="14"/>
      <c r="F41" s="14"/>
      <c r="G41" s="14"/>
      <c r="H41" s="14"/>
      <c r="I41" s="14"/>
      <c r="J41" s="14"/>
      <c r="K41" s="14"/>
      <c r="L41" s="14"/>
      <c r="M41" s="14"/>
      <c r="N41" s="14"/>
      <c r="O41" s="14"/>
    </row>
    <row r="42" spans="1:15" ht="19.5" customHeight="1">
      <c r="A42" s="138"/>
      <c r="B42" s="200">
        <v>26</v>
      </c>
      <c r="C42" s="201" t="s">
        <v>575</v>
      </c>
    </row>
    <row r="43" spans="1:15" ht="19.5" customHeight="1">
      <c r="A43" s="138"/>
      <c r="B43" s="200">
        <v>20</v>
      </c>
      <c r="C43" s="201" t="s">
        <v>641</v>
      </c>
      <c r="D43" s="14"/>
      <c r="E43" s="14"/>
      <c r="F43" s="14"/>
      <c r="G43" s="14"/>
      <c r="H43" s="14"/>
      <c r="I43" s="14"/>
      <c r="J43" s="14"/>
      <c r="K43" s="14"/>
      <c r="L43" s="14"/>
      <c r="M43" s="14"/>
      <c r="N43" s="14"/>
      <c r="O43" s="14"/>
    </row>
    <row r="44" spans="1:15" ht="33.75" customHeight="1" thickBot="1">
      <c r="B44" s="1055" t="s">
        <v>582</v>
      </c>
      <c r="C44" s="1055"/>
      <c r="D44" s="14"/>
      <c r="E44" s="14"/>
      <c r="F44" s="14"/>
      <c r="G44" s="14"/>
      <c r="H44" s="14"/>
      <c r="I44" s="14"/>
      <c r="J44" s="14"/>
      <c r="K44" s="14"/>
      <c r="L44" s="14"/>
      <c r="M44" s="14"/>
      <c r="N44" s="14"/>
      <c r="O44" s="14"/>
    </row>
    <row r="45" spans="1:15" s="144" customFormat="1" ht="19.5" customHeight="1">
      <c r="A45" s="189"/>
      <c r="B45" s="200" t="s">
        <v>131</v>
      </c>
      <c r="C45" s="201" t="s">
        <v>645</v>
      </c>
    </row>
    <row r="46" spans="1:15" s="144" customFormat="1" ht="19.5" customHeight="1">
      <c r="A46" s="189"/>
      <c r="B46" s="200" t="s">
        <v>132</v>
      </c>
      <c r="C46" s="201" t="s">
        <v>646</v>
      </c>
    </row>
    <row r="47" spans="1:15" ht="19.5" customHeight="1">
      <c r="A47" s="189"/>
      <c r="B47" s="200">
        <v>54</v>
      </c>
      <c r="C47" s="201" t="s">
        <v>578</v>
      </c>
      <c r="D47" s="14"/>
      <c r="E47" s="14"/>
      <c r="F47" s="14"/>
      <c r="G47" s="14"/>
      <c r="H47" s="14"/>
      <c r="I47" s="14"/>
      <c r="J47" s="14"/>
      <c r="K47" s="14"/>
      <c r="L47" s="14"/>
      <c r="M47" s="14"/>
      <c r="N47" s="14"/>
      <c r="O47" s="14"/>
    </row>
    <row r="48" spans="1:15" ht="19.5" customHeight="1">
      <c r="A48" s="189"/>
      <c r="B48" s="200">
        <v>2</v>
      </c>
      <c r="C48" s="201" t="s">
        <v>579</v>
      </c>
      <c r="D48" s="14"/>
      <c r="E48" s="14"/>
      <c r="F48" s="14"/>
      <c r="G48" s="14"/>
      <c r="H48" s="14"/>
      <c r="I48" s="14"/>
      <c r="J48" s="14"/>
      <c r="K48" s="14"/>
      <c r="L48" s="14"/>
      <c r="M48" s="14"/>
      <c r="N48" s="14"/>
      <c r="O48" s="14"/>
    </row>
    <row r="49" spans="2:15" ht="33.75" customHeight="1" thickBot="1">
      <c r="B49" s="1055" t="s">
        <v>581</v>
      </c>
      <c r="C49" s="1055"/>
      <c r="D49" s="14"/>
      <c r="E49" s="14"/>
      <c r="F49" s="14"/>
      <c r="G49" s="14"/>
      <c r="H49" s="14"/>
      <c r="I49" s="14"/>
      <c r="J49" s="14"/>
      <c r="K49" s="14"/>
      <c r="L49" s="14"/>
      <c r="M49" s="14"/>
      <c r="N49" s="14"/>
      <c r="O49" s="14"/>
    </row>
    <row r="50" spans="2:15" ht="31.5" customHeight="1">
      <c r="B50" s="200">
        <v>23</v>
      </c>
      <c r="C50" s="201" t="s">
        <v>1155</v>
      </c>
    </row>
    <row r="51" spans="2:15" ht="33.75" customHeight="1" thickBot="1">
      <c r="B51" s="1055" t="s">
        <v>586</v>
      </c>
      <c r="C51" s="1055"/>
      <c r="D51" s="14"/>
      <c r="E51" s="14"/>
      <c r="F51" s="14"/>
      <c r="G51" s="14"/>
      <c r="H51" s="14"/>
      <c r="I51" s="14"/>
      <c r="J51" s="14"/>
      <c r="K51" s="14"/>
      <c r="L51" s="14"/>
      <c r="M51" s="14"/>
      <c r="N51" s="14"/>
      <c r="O51" s="14"/>
    </row>
    <row r="52" spans="2:15" ht="19.5" customHeight="1">
      <c r="B52" s="200">
        <v>7</v>
      </c>
      <c r="C52" s="201" t="s">
        <v>587</v>
      </c>
      <c r="D52" s="14"/>
      <c r="E52" s="14"/>
      <c r="F52" s="14"/>
      <c r="G52" s="14"/>
      <c r="H52" s="14"/>
      <c r="I52" s="14"/>
      <c r="J52" s="14"/>
      <c r="K52" s="14"/>
      <c r="L52" s="14"/>
      <c r="M52" s="14"/>
      <c r="N52" s="14"/>
      <c r="O52" s="14"/>
    </row>
    <row r="53" spans="2:15" ht="19.5" customHeight="1">
      <c r="B53" s="200">
        <v>12</v>
      </c>
      <c r="C53" s="201" t="s">
        <v>589</v>
      </c>
      <c r="D53" s="14"/>
      <c r="E53" s="14"/>
      <c r="F53" s="14"/>
      <c r="G53" s="14"/>
      <c r="H53" s="14"/>
      <c r="I53" s="14"/>
      <c r="J53" s="14"/>
      <c r="K53" s="14"/>
      <c r="L53" s="14"/>
      <c r="M53" s="14"/>
      <c r="N53" s="14"/>
      <c r="O53" s="14"/>
    </row>
    <row r="54" spans="2:15" ht="19.5" customHeight="1">
      <c r="B54" s="200">
        <v>8</v>
      </c>
      <c r="C54" s="201" t="s">
        <v>591</v>
      </c>
      <c r="D54" s="14"/>
      <c r="E54" s="14"/>
      <c r="F54" s="14"/>
      <c r="G54" s="14"/>
      <c r="H54" s="14"/>
      <c r="I54" s="14"/>
      <c r="J54" s="14"/>
      <c r="K54" s="14"/>
      <c r="L54" s="14"/>
      <c r="M54" s="14"/>
      <c r="N54" s="14"/>
      <c r="O54" s="14"/>
    </row>
    <row r="55" spans="2:15" ht="19.5" customHeight="1">
      <c r="B55" s="200">
        <v>9</v>
      </c>
      <c r="C55" s="201" t="s">
        <v>593</v>
      </c>
      <c r="D55" s="14"/>
      <c r="E55" s="14"/>
      <c r="F55" s="14"/>
      <c r="G55" s="14"/>
      <c r="H55" s="14"/>
      <c r="I55" s="14"/>
      <c r="J55" s="14"/>
      <c r="K55" s="14"/>
      <c r="L55" s="14"/>
      <c r="M55" s="14"/>
      <c r="N55" s="14"/>
      <c r="O55" s="14"/>
    </row>
    <row r="56" spans="2:15" ht="19.5" customHeight="1">
      <c r="B56" s="200">
        <v>55</v>
      </c>
      <c r="C56" s="201" t="s">
        <v>597</v>
      </c>
      <c r="D56" s="14"/>
      <c r="E56" s="14"/>
      <c r="F56" s="14"/>
      <c r="G56" s="14"/>
      <c r="H56" s="14"/>
      <c r="I56" s="14"/>
      <c r="J56" s="14"/>
      <c r="K56" s="14"/>
      <c r="L56" s="14"/>
      <c r="M56" s="14"/>
      <c r="N56" s="14"/>
      <c r="O56" s="14"/>
    </row>
    <row r="57" spans="2:15" ht="19.5" customHeight="1">
      <c r="B57" s="200">
        <v>56</v>
      </c>
      <c r="C57" s="201" t="s">
        <v>599</v>
      </c>
      <c r="D57" s="14"/>
      <c r="E57" s="14"/>
      <c r="F57" s="14"/>
      <c r="G57" s="14"/>
      <c r="H57" s="14"/>
      <c r="I57" s="14"/>
      <c r="J57" s="14"/>
      <c r="K57" s="14"/>
      <c r="L57" s="14"/>
      <c r="M57" s="14"/>
      <c r="N57" s="14"/>
      <c r="O57" s="14"/>
    </row>
    <row r="58" spans="2:15" ht="19.5" customHeight="1">
      <c r="B58" s="200">
        <v>11</v>
      </c>
      <c r="C58" s="201" t="s">
        <v>128</v>
      </c>
      <c r="D58" s="14"/>
      <c r="E58" s="14"/>
      <c r="F58" s="14"/>
      <c r="G58" s="14"/>
      <c r="H58" s="14"/>
      <c r="I58" s="14"/>
      <c r="J58" s="14"/>
      <c r="K58" s="14"/>
      <c r="L58" s="14"/>
      <c r="M58" s="14"/>
      <c r="N58" s="14"/>
      <c r="O58" s="14"/>
    </row>
    <row r="59" spans="2:15" ht="33.75" customHeight="1" thickBot="1">
      <c r="B59" s="1055" t="s">
        <v>601</v>
      </c>
      <c r="C59" s="1055"/>
      <c r="D59" s="14"/>
      <c r="E59" s="14"/>
      <c r="F59" s="14"/>
      <c r="G59" s="14"/>
      <c r="H59" s="14"/>
      <c r="I59" s="14"/>
      <c r="J59" s="14"/>
      <c r="K59" s="14"/>
      <c r="L59" s="14"/>
      <c r="M59" s="14"/>
      <c r="N59" s="14"/>
      <c r="O59" s="14"/>
    </row>
    <row r="60" spans="2:15" ht="19.5" customHeight="1">
      <c r="B60" s="200">
        <v>57</v>
      </c>
      <c r="C60" s="201" t="s">
        <v>602</v>
      </c>
      <c r="D60" s="14"/>
      <c r="E60" s="14"/>
      <c r="F60" s="14"/>
      <c r="G60" s="14"/>
      <c r="H60" s="14"/>
      <c r="I60" s="14"/>
      <c r="J60" s="14"/>
      <c r="K60" s="14"/>
      <c r="L60" s="14"/>
      <c r="M60" s="14"/>
      <c r="N60" s="14"/>
      <c r="O60" s="14"/>
    </row>
    <row r="61" spans="2:15" ht="31.5" customHeight="1">
      <c r="B61" s="200">
        <v>78</v>
      </c>
      <c r="C61" s="201" t="s">
        <v>1437</v>
      </c>
      <c r="D61" s="14"/>
      <c r="E61" s="14"/>
      <c r="F61" s="14"/>
      <c r="G61" s="14"/>
      <c r="H61" s="14"/>
      <c r="I61" s="14"/>
      <c r="J61" s="14"/>
      <c r="K61" s="14"/>
      <c r="L61" s="14"/>
      <c r="M61" s="14"/>
      <c r="N61" s="14"/>
      <c r="O61" s="14"/>
    </row>
    <row r="62" spans="2:15" ht="31.5" customHeight="1">
      <c r="B62" s="200">
        <v>58</v>
      </c>
      <c r="C62" s="201" t="s">
        <v>604</v>
      </c>
      <c r="D62" s="14"/>
      <c r="E62" s="14"/>
      <c r="F62" s="14"/>
      <c r="G62" s="14"/>
      <c r="H62" s="14"/>
      <c r="I62" s="14"/>
      <c r="J62" s="14"/>
      <c r="K62" s="14"/>
      <c r="L62" s="14"/>
      <c r="M62" s="14"/>
      <c r="N62" s="14"/>
      <c r="O62" s="14"/>
    </row>
    <row r="63" spans="2:15" ht="31.5" customHeight="1">
      <c r="B63" s="200">
        <v>59</v>
      </c>
      <c r="C63" s="201" t="s">
        <v>854</v>
      </c>
      <c r="D63" s="14"/>
      <c r="E63" s="14"/>
      <c r="F63" s="14"/>
      <c r="G63" s="14"/>
      <c r="H63" s="14"/>
      <c r="I63" s="14"/>
      <c r="J63" s="14"/>
      <c r="K63" s="14"/>
      <c r="L63" s="14"/>
      <c r="M63" s="14"/>
      <c r="N63" s="14"/>
      <c r="O63" s="14"/>
    </row>
    <row r="64" spans="2:15" ht="33.75" customHeight="1" thickBot="1">
      <c r="B64" s="1055" t="s">
        <v>605</v>
      </c>
      <c r="C64" s="1055"/>
      <c r="D64" s="14"/>
      <c r="E64" s="14"/>
      <c r="F64" s="14"/>
      <c r="G64" s="14"/>
      <c r="H64" s="14"/>
      <c r="I64" s="14"/>
      <c r="J64" s="14"/>
      <c r="K64" s="14"/>
      <c r="L64" s="14"/>
      <c r="M64" s="14"/>
      <c r="N64" s="14"/>
      <c r="O64" s="14"/>
    </row>
    <row r="65" spans="1:15" ht="19.5" customHeight="1">
      <c r="A65" s="138"/>
      <c r="B65" s="200">
        <v>27</v>
      </c>
      <c r="C65" s="201" t="s">
        <v>607</v>
      </c>
    </row>
    <row r="66" spans="1:15" ht="33.75" customHeight="1" thickBot="1">
      <c r="B66" s="1055" t="s">
        <v>1066</v>
      </c>
      <c r="C66" s="1055"/>
      <c r="D66" s="14"/>
      <c r="E66" s="14"/>
      <c r="F66" s="14"/>
      <c r="G66" s="14"/>
      <c r="H66" s="14"/>
      <c r="I66" s="14"/>
      <c r="J66" s="14"/>
      <c r="K66" s="14"/>
      <c r="L66" s="14"/>
      <c r="M66" s="14"/>
      <c r="N66" s="14"/>
      <c r="O66" s="14"/>
    </row>
    <row r="67" spans="1:15" ht="19.5" customHeight="1">
      <c r="A67" s="138"/>
      <c r="B67" s="200">
        <v>63</v>
      </c>
      <c r="C67" s="201" t="s">
        <v>1067</v>
      </c>
    </row>
    <row r="68" spans="1:15" ht="33.75" customHeight="1" thickBot="1">
      <c r="B68" s="1055" t="s">
        <v>1080</v>
      </c>
      <c r="C68" s="1055"/>
      <c r="D68" s="14"/>
      <c r="E68" s="14"/>
      <c r="F68" s="14"/>
      <c r="G68" s="14"/>
      <c r="H68" s="14"/>
      <c r="I68" s="14"/>
      <c r="J68" s="14"/>
      <c r="K68" s="14"/>
      <c r="L68" s="14"/>
      <c r="M68" s="14"/>
      <c r="N68" s="14"/>
      <c r="O68" s="14"/>
    </row>
    <row r="69" spans="1:15" ht="19.5" customHeight="1">
      <c r="A69" s="138"/>
      <c r="B69" s="200">
        <v>64</v>
      </c>
      <c r="C69" s="201" t="s">
        <v>1097</v>
      </c>
    </row>
    <row r="70" spans="1:15" ht="32.15" customHeight="1">
      <c r="A70" s="138"/>
      <c r="B70" s="200">
        <v>65</v>
      </c>
      <c r="C70" s="201" t="s">
        <v>1113</v>
      </c>
    </row>
    <row r="71" spans="1:15" ht="19.5" customHeight="1">
      <c r="A71" s="138"/>
      <c r="B71" s="200">
        <v>66</v>
      </c>
      <c r="C71" s="201" t="s">
        <v>1114</v>
      </c>
    </row>
    <row r="72" spans="1:15" ht="32.15" customHeight="1">
      <c r="A72" s="138"/>
      <c r="B72" s="200">
        <v>68</v>
      </c>
      <c r="C72" s="201" t="s">
        <v>1115</v>
      </c>
    </row>
    <row r="73" spans="1:15" ht="33.75" customHeight="1" thickBot="1">
      <c r="A73" s="138"/>
      <c r="B73" s="1055" t="s">
        <v>885</v>
      </c>
      <c r="C73" s="1055"/>
      <c r="D73" s="14"/>
      <c r="E73" s="14"/>
      <c r="F73" s="14"/>
      <c r="G73" s="14"/>
      <c r="H73" s="14"/>
      <c r="I73" s="14"/>
      <c r="J73" s="14"/>
      <c r="K73" s="14"/>
      <c r="L73" s="14"/>
      <c r="M73" s="14"/>
      <c r="N73" s="14"/>
      <c r="O73" s="14"/>
    </row>
    <row r="74" spans="1:15" ht="30" customHeight="1">
      <c r="A74" s="138"/>
      <c r="B74" s="200">
        <v>36</v>
      </c>
      <c r="C74" s="201" t="s">
        <v>886</v>
      </c>
    </row>
    <row r="75" spans="1:15" ht="30" customHeight="1">
      <c r="A75" s="138"/>
      <c r="B75" s="200">
        <v>37</v>
      </c>
      <c r="C75" s="201" t="s">
        <v>887</v>
      </c>
    </row>
    <row r="76" spans="1:15" ht="33.75" customHeight="1" thickBot="1">
      <c r="B76" s="1055" t="s">
        <v>1158</v>
      </c>
      <c r="C76" s="1055"/>
      <c r="D76" s="14"/>
      <c r="E76" s="14"/>
      <c r="F76" s="14"/>
      <c r="G76" s="14"/>
      <c r="H76" s="14"/>
      <c r="I76" s="14"/>
      <c r="J76" s="14"/>
      <c r="K76" s="14"/>
      <c r="L76" s="14"/>
      <c r="M76" s="14"/>
      <c r="N76" s="14"/>
      <c r="O76" s="14"/>
    </row>
    <row r="77" spans="1:15" ht="19.5" customHeight="1">
      <c r="B77" s="200">
        <v>69</v>
      </c>
      <c r="C77" s="201" t="s">
        <v>1159</v>
      </c>
      <c r="D77" s="14"/>
      <c r="E77" s="14"/>
      <c r="F77" s="14"/>
      <c r="G77" s="14"/>
      <c r="H77" s="14"/>
      <c r="I77" s="14"/>
      <c r="J77" s="14"/>
      <c r="K77" s="14"/>
      <c r="L77" s="14"/>
      <c r="M77" s="14"/>
      <c r="N77" s="14"/>
      <c r="O77" s="14"/>
    </row>
    <row r="78" spans="1:15" ht="31.5" customHeight="1">
      <c r="B78" s="200">
        <v>70</v>
      </c>
      <c r="C78" s="201" t="s">
        <v>1160</v>
      </c>
      <c r="D78" s="14"/>
      <c r="E78" s="14"/>
      <c r="F78" s="14"/>
      <c r="G78" s="14"/>
      <c r="H78" s="14"/>
      <c r="I78" s="14"/>
      <c r="J78" s="14"/>
      <c r="K78" s="14"/>
      <c r="L78" s="14"/>
      <c r="M78" s="14"/>
      <c r="N78" s="14"/>
      <c r="O78" s="14"/>
    </row>
    <row r="79" spans="1:15" ht="31.5" customHeight="1">
      <c r="B79" s="200">
        <v>71</v>
      </c>
      <c r="C79" s="201" t="s">
        <v>1161</v>
      </c>
      <c r="D79" s="14"/>
      <c r="E79" s="14"/>
      <c r="F79" s="14"/>
      <c r="G79" s="14"/>
      <c r="H79" s="14"/>
      <c r="I79" s="14"/>
      <c r="J79" s="14"/>
      <c r="K79" s="14"/>
      <c r="L79" s="14"/>
      <c r="M79" s="14"/>
      <c r="N79" s="14"/>
      <c r="O79" s="14"/>
    </row>
    <row r="80" spans="1:15" s="151" customFormat="1" ht="33.75" customHeight="1" thickBot="1">
      <c r="A80" s="138"/>
      <c r="B80" s="1055" t="s">
        <v>237</v>
      </c>
      <c r="C80" s="1055"/>
      <c r="D80" s="152"/>
      <c r="E80" s="152"/>
      <c r="F80" s="152"/>
      <c r="G80" s="152"/>
      <c r="H80" s="152"/>
      <c r="I80" s="152"/>
      <c r="J80" s="152"/>
      <c r="K80" s="152"/>
      <c r="L80" s="152"/>
      <c r="M80" s="152"/>
      <c r="N80" s="152"/>
      <c r="O80" s="152"/>
    </row>
    <row r="81" spans="1:15" ht="30" customHeight="1">
      <c r="A81" s="138"/>
      <c r="B81" s="200">
        <v>6</v>
      </c>
      <c r="C81" s="201" t="s">
        <v>238</v>
      </c>
    </row>
    <row r="82" spans="1:15" s="151" customFormat="1" ht="33.75" customHeight="1" thickBot="1">
      <c r="A82" s="138"/>
      <c r="B82" s="1055" t="s">
        <v>1546</v>
      </c>
      <c r="C82" s="1055"/>
      <c r="D82" s="152"/>
      <c r="E82" s="152"/>
      <c r="F82" s="152"/>
      <c r="G82" s="152"/>
      <c r="H82" s="152"/>
      <c r="I82" s="152"/>
      <c r="J82" s="152"/>
      <c r="K82" s="152"/>
      <c r="L82" s="152"/>
      <c r="M82" s="152"/>
      <c r="N82" s="152"/>
      <c r="O82" s="152"/>
    </row>
    <row r="83" spans="1:15" ht="30" customHeight="1">
      <c r="A83" s="138"/>
      <c r="B83" s="200">
        <v>73</v>
      </c>
      <c r="C83" s="201" t="s">
        <v>1303</v>
      </c>
    </row>
    <row r="84" spans="1:15" ht="30" customHeight="1">
      <c r="A84" s="138"/>
      <c r="B84" s="200">
        <v>74</v>
      </c>
      <c r="C84" s="201" t="s">
        <v>1317</v>
      </c>
    </row>
    <row r="85" spans="1:15" ht="30" customHeight="1">
      <c r="A85" s="138"/>
      <c r="B85" s="200">
        <v>75</v>
      </c>
      <c r="C85" s="201" t="s">
        <v>1316</v>
      </c>
    </row>
    <row r="86" spans="1:15" ht="30" customHeight="1">
      <c r="A86" s="138"/>
      <c r="B86" s="200">
        <v>76</v>
      </c>
      <c r="C86" s="201" t="s">
        <v>1319</v>
      </c>
    </row>
    <row r="87" spans="1:15" ht="30" customHeight="1">
      <c r="A87" s="138"/>
      <c r="B87" s="200">
        <v>77</v>
      </c>
      <c r="C87" s="201" t="s">
        <v>1321</v>
      </c>
    </row>
    <row r="88" spans="1:15" s="151" customFormat="1" ht="33.75" customHeight="1" thickBot="1">
      <c r="A88" s="138"/>
      <c r="B88" s="1055" t="s">
        <v>189</v>
      </c>
      <c r="C88" s="1055"/>
      <c r="D88" s="152"/>
      <c r="E88" s="152"/>
      <c r="F88" s="152"/>
      <c r="G88" s="152"/>
      <c r="H88" s="152"/>
      <c r="I88" s="152"/>
      <c r="J88" s="152"/>
      <c r="K88" s="152"/>
      <c r="L88" s="152"/>
      <c r="M88" s="152"/>
      <c r="N88" s="152"/>
      <c r="O88" s="152"/>
    </row>
    <row r="89" spans="1:15" ht="19.5" customHeight="1">
      <c r="A89" s="138"/>
      <c r="B89" s="200">
        <v>5</v>
      </c>
      <c r="C89" s="201" t="s">
        <v>51</v>
      </c>
      <c r="D89" s="14"/>
      <c r="E89" s="14"/>
      <c r="F89" s="14"/>
      <c r="G89" s="14"/>
      <c r="H89" s="14"/>
      <c r="I89" s="14"/>
      <c r="J89" s="14"/>
      <c r="K89" s="14"/>
      <c r="L89" s="14"/>
      <c r="M89" s="14"/>
      <c r="N89" s="14"/>
      <c r="O89" s="14"/>
    </row>
    <row r="90" spans="1:15" ht="19.5" customHeight="1">
      <c r="A90" s="138"/>
      <c r="B90" s="200">
        <v>28</v>
      </c>
      <c r="C90" s="201" t="s">
        <v>810</v>
      </c>
    </row>
    <row r="93" spans="1:15">
      <c r="B93" s="196"/>
    </row>
  </sheetData>
  <mergeCells count="20">
    <mergeCell ref="B59:C59"/>
    <mergeCell ref="B76:C76"/>
    <mergeCell ref="B73:C73"/>
    <mergeCell ref="B82:C82"/>
    <mergeCell ref="B66:C66"/>
    <mergeCell ref="B68:C68"/>
    <mergeCell ref="B64:C64"/>
    <mergeCell ref="B7:C7"/>
    <mergeCell ref="B88:C88"/>
    <mergeCell ref="B80:C80"/>
    <mergeCell ref="B12:C12"/>
    <mergeCell ref="B16:C16"/>
    <mergeCell ref="B19:C19"/>
    <mergeCell ref="B23:C23"/>
    <mergeCell ref="B26:C26"/>
    <mergeCell ref="B39:C39"/>
    <mergeCell ref="B41:C41"/>
    <mergeCell ref="B44:C44"/>
    <mergeCell ref="B49:C49"/>
    <mergeCell ref="B51:C51"/>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89" location="'5 Reconc capital e FP'!A1" display="'5 Reconc capital e FP'!A1" xr:uid="{00000000-0004-0000-0000-000008000000}"/>
    <hyperlink ref="C89" location="'5'!A1" display="Reconciliação entre capital contabilistico e fundos próprios" xr:uid="{00000000-0004-0000-0000-000009000000}"/>
    <hyperlink ref="B81" location="'6 Regime  Transitorio IFRS9'!A1" display="'6 Regime  Transitorio IFRS9'!A1" xr:uid="{00000000-0004-0000-0000-00000A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81"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2" location="'58'!A1" display="Modelo EU-SEC4 — Exposições de titularização extra carteira de negociação e requisitos de fundos próprios regulamentares associados — a instituição atua na qualidade de investidor" xr:uid="{6B9DA934-14AF-4D51-8609-50759EDCD1ED}"/>
    <hyperlink ref="C65" location="'27'!A1" display="Modelo EU MR1 – Risco de mercado de acordo com o método padrão" xr:uid="{E0CE2B3C-926E-46DD-A96A-2673371C29EA}"/>
    <hyperlink ref="C90" location="'28'!A1" display="Requisitos minimos de capital a cumprir em base consolidada" xr:uid="{4386A6D7-104A-4AA7-AF94-D75EE4F35C57}"/>
    <hyperlink ref="C63"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75" location="'37'!A1" display="Modelo 3 - Informações sobre novos empréstimos e adiantamentos objeto de sistemas de garantia pública no contexto da crise da COVID-19" xr:uid="{B98AEFCE-EBE3-413B-88F2-C473BE10F123}"/>
    <hyperlink ref="C74" location="'36'!A1" display="Modelo 2 - Visão geral das moratórias (legislativas e não legislativas) " xr:uid="{CDF589DD-959D-45ED-B59E-CF3612563829}"/>
    <hyperlink ref="C13" location="'60'!A1" display="Modelo EU CC1 - Composição dos fundos próprios regulamentares" xr:uid="{874B0F47-91BC-45FE-9D5D-A068875CE439}"/>
    <hyperlink ref="C10" location="'61'!A1" display="Modelo EU INS1 — Participações em empresas de seguros" xr:uid="{5DFA53F2-8631-49D1-B3F6-3DF3FCC3954B}"/>
    <hyperlink ref="C11" location="'62'!A1" display="Modelo EU INS2 - Conglomerados financeiros - informações sobre os fundos próprios e o rácio de adequação dos fundos próprios" xr:uid="{F486ECE3-9B19-493B-A130-1FD9CB77FF29}"/>
    <hyperlink ref="C67" location="'63'!A1" display="Modelo EU OR1 — Requisitos de fundos próprios para risco operacional e montantes de exposição ponderados pelo risco" xr:uid="{543419B5-E2FC-4104-9D80-5A53B913DF8B}"/>
    <hyperlink ref="C69" location="'64'!A1" display="Modelo EU REM2 — Pagamentos especiais ao pessoal cuja atividade profissional tem um impacto significativo no perfil de risco das instituições (pessoal identificado)" xr:uid="{CF63D360-C255-4929-A41D-DC820EE285B9}"/>
    <hyperlink ref="C70" location="'65'!A1" display="Modelo EU REM2 — Pagamentos especiais ao pessoal cuja atividade profissional tem um impacto significativo no perfil de risco das instituições (pessoal identificado)" xr:uid="{2ADB3399-DE86-4B2D-B2A4-8DD12D3D0AD5}"/>
    <hyperlink ref="C71" location="'66'!A1" display="Modelo EU REM3 — Remuneração diferida " xr:uid="{F9D5817F-EC6F-474F-A8DF-A0DEF799BDE3}"/>
    <hyperlink ref="C72" location="'68'!A1" display="Modelo EU REM5 — Informação sobre a remuneração do pessoal cuja atividade profissional tem um impacto significativo no perfil de risco das instituições (pessoal identificado)" xr:uid="{ABE61C32-20C4-46A4-81EC-9ACD1253EDEF}"/>
    <hyperlink ref="B77" location="'11 EU CCR8 DPGC'!A1" display="'11 EU CCR8 DPGC'!A1" xr:uid="{9E7CB8B5-FADC-4D2C-85EF-77A353E5D020}"/>
    <hyperlink ref="C77" location="'69'!A1" display="Modelo EU AE1 - Ativos onerados e não onerados" xr:uid="{F474431C-DD3C-4E00-BF24-D05A098F839D}"/>
    <hyperlink ref="C78" location="'70'!A1" display="Modelo EU AE2 - Cauções recebidas e valores mobiliários representativos de dívida próprios emitidos" xr:uid="{4791E7DE-3B5A-43FD-BA8D-CE9A6C44F8D5}"/>
    <hyperlink ref="C79" location="'71'!A1" display="Modelo EU AE3 - Fontes de oneração" xr:uid="{E15DAB9E-E6F6-43A9-A474-70DCD3CAAC19}"/>
    <hyperlink ref="C15" location="'72'!A1" display="Modelo EU CCA: Caraterísticas principais dos instrumentos de fundos próprios regulamentares e dos instrumentos de passivos elegíveis" xr:uid="{17AA709C-B31F-42C0-8702-E863328923A6}"/>
    <hyperlink ref="B83" location="'6 Regime  Transitorio IFRS9'!A1" display="'6 Regime  Transitorio IFRS9'!A1" xr:uid="{893B4786-A605-43A1-BF85-F11FBF5894D5}"/>
    <hyperlink ref="C83" location="'73'!A1" display="Template 1: Banking book- Climate Change transition risk: Credit quality of exposures by sector, emissions and residual maturity" xr:uid="{5B2F1A6E-143B-4F27-93C8-D2E6DE4BD774}"/>
    <hyperlink ref="C84" location="'74'!A1" display="Template 2: Banking book - Climate change transition risk: Loans collateralised by immovable property - Energy efficiency of the collateral" xr:uid="{5BBB7FF6-AF31-45C4-80F4-391C43A1F4A4}"/>
    <hyperlink ref="C85" location="'75'!A1" display=" Template 3: Banking book - Climate change transition risk: Alignment metrics" xr:uid="{6AFE7088-B988-4CF9-B686-4D6CE5885433}"/>
    <hyperlink ref="C87" location="'77'!A1" display="Template 10 - Other climate change mitigating actions that are not covered in the EU Taxonomy" xr:uid="{4227C1D2-0594-475D-9524-89FFB769A0F5}"/>
    <hyperlink ref="C86" location="'76'!A1" display="Template 5: Banking book - Climate change physical risk: Exposures subject to physical risk" xr:uid="{7F098C91-8F51-4F46-BB32-DC7DC098A921}"/>
    <hyperlink ref="C61" location="'78'!A1" display="Modelo EU-SEC3 — Exposições de titularização extra carteira de negociação e requisitos de fundos próprios regulamentares associados — a instituição atua na qualidade de cedente ou patrocinador" xr:uid="{A37EF207-2F00-4E0D-925B-A6EFE1C2C4B3}"/>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89F"/>
    <pageSetUpPr fitToPage="1"/>
  </sheetPr>
  <dimension ref="A1:U142"/>
  <sheetViews>
    <sheetView showGridLines="0" zoomScale="70" zoomScaleNormal="70" workbookViewId="0"/>
  </sheetViews>
  <sheetFormatPr defaultColWidth="9.1796875" defaultRowHeight="12.5"/>
  <cols>
    <col min="1" max="1" width="8.54296875" style="16" customWidth="1"/>
    <col min="2" max="2" width="45.81640625" style="16" customWidth="1"/>
    <col min="3" max="3" width="0.54296875" style="16" customWidth="1"/>
    <col min="4" max="4" width="16.54296875" style="22" customWidth="1"/>
    <col min="5" max="5" width="1" style="19" customWidth="1"/>
    <col min="6" max="6" width="16.54296875" style="22" customWidth="1"/>
    <col min="7" max="7" width="1" style="19" customWidth="1"/>
    <col min="8" max="8" width="12.453125" style="22" customWidth="1"/>
    <col min="9" max="9" width="1" style="19" customWidth="1"/>
    <col min="10" max="10" width="16.54296875" style="22" customWidth="1"/>
    <col min="11" max="11" width="1" style="19" customWidth="1"/>
    <col min="12" max="12" width="18.1796875" style="22" customWidth="1"/>
    <col min="13" max="13" width="1" style="19" customWidth="1"/>
    <col min="14" max="14" width="13.81640625" style="22" customWidth="1"/>
    <col min="15" max="15" width="1" style="19" customWidth="1"/>
    <col min="16" max="16" width="20.453125" style="16" customWidth="1"/>
    <col min="17" max="19" width="9.1796875" style="16"/>
    <col min="20" max="20" width="9.81640625" style="16" bestFit="1" customWidth="1"/>
    <col min="21" max="16384" width="9.1796875" style="16"/>
  </cols>
  <sheetData>
    <row r="1" spans="2:21">
      <c r="B1" s="202"/>
      <c r="C1" s="202"/>
      <c r="D1" s="221"/>
      <c r="E1" s="241"/>
      <c r="F1" s="221"/>
      <c r="G1" s="241"/>
      <c r="H1" s="221"/>
      <c r="I1" s="241"/>
      <c r="J1" s="221"/>
      <c r="K1" s="241"/>
      <c r="L1" s="221"/>
      <c r="M1" s="241"/>
      <c r="N1" s="221"/>
      <c r="O1" s="241"/>
      <c r="P1" s="203"/>
    </row>
    <row r="2" spans="2:21" ht="23">
      <c r="B2" s="205" t="s">
        <v>594</v>
      </c>
      <c r="C2" s="205"/>
      <c r="D2" s="221"/>
      <c r="E2" s="241"/>
      <c r="F2" s="221"/>
      <c r="G2" s="241"/>
      <c r="H2" s="221"/>
      <c r="I2" s="241"/>
      <c r="J2" s="221"/>
      <c r="K2" s="241"/>
      <c r="L2" s="221"/>
      <c r="M2" s="241"/>
      <c r="N2" s="221"/>
      <c r="O2" s="241"/>
      <c r="P2" s="203"/>
      <c r="R2" s="557" t="s">
        <v>58</v>
      </c>
    </row>
    <row r="3" spans="2:21" ht="13">
      <c r="B3" s="203" t="s">
        <v>93</v>
      </c>
      <c r="C3" s="205"/>
      <c r="D3" s="222"/>
      <c r="E3" s="243"/>
      <c r="F3" s="222"/>
      <c r="G3" s="243"/>
      <c r="H3" s="222"/>
      <c r="I3" s="243"/>
      <c r="J3" s="222"/>
      <c r="K3" s="243"/>
      <c r="L3" s="222"/>
      <c r="M3" s="243"/>
      <c r="N3" s="222"/>
      <c r="O3" s="243"/>
      <c r="P3" s="203"/>
    </row>
    <row r="4" spans="2:21" ht="13.5" thickBot="1">
      <c r="B4" s="203"/>
      <c r="C4" s="205"/>
      <c r="D4" s="221"/>
      <c r="E4" s="241"/>
      <c r="F4" s="221"/>
      <c r="G4" s="241"/>
      <c r="H4" s="221"/>
      <c r="I4" s="241"/>
      <c r="J4" s="221"/>
      <c r="K4" s="241"/>
      <c r="L4" s="221"/>
      <c r="M4" s="241"/>
      <c r="N4" s="221"/>
      <c r="O4" s="241"/>
      <c r="P4" s="206" t="s">
        <v>0</v>
      </c>
    </row>
    <row r="5" spans="2:21" ht="19.5" customHeight="1">
      <c r="B5" s="211"/>
      <c r="C5" s="205"/>
      <c r="D5" s="1066" t="s">
        <v>1278</v>
      </c>
      <c r="E5" s="1066"/>
      <c r="F5" s="1066"/>
      <c r="G5" s="1066"/>
      <c r="H5" s="1066"/>
      <c r="I5" s="1066"/>
      <c r="J5" s="1066"/>
      <c r="K5" s="1066"/>
      <c r="L5" s="1066"/>
      <c r="M5" s="1066"/>
      <c r="N5" s="1066"/>
      <c r="O5" s="1066"/>
      <c r="P5" s="1066"/>
    </row>
    <row r="6" spans="2:21" ht="61.5" customHeight="1" thickBot="1">
      <c r="B6" s="584" t="s">
        <v>1016</v>
      </c>
      <c r="C6" s="205"/>
      <c r="D6" s="585" t="s">
        <v>693</v>
      </c>
      <c r="E6" s="205"/>
      <c r="F6" s="585" t="s">
        <v>721</v>
      </c>
      <c r="G6" s="205"/>
      <c r="H6" s="585" t="s">
        <v>94</v>
      </c>
      <c r="I6" s="205"/>
      <c r="J6" s="585" t="s">
        <v>670</v>
      </c>
      <c r="K6" s="205"/>
      <c r="L6" s="585" t="s">
        <v>671</v>
      </c>
      <c r="M6" s="205"/>
      <c r="N6" s="585" t="s">
        <v>722</v>
      </c>
      <c r="O6" s="205"/>
      <c r="P6" s="585" t="s">
        <v>723</v>
      </c>
    </row>
    <row r="7" spans="2:21" ht="16" customHeight="1">
      <c r="B7" s="218" t="s">
        <v>647</v>
      </c>
      <c r="C7" s="205"/>
      <c r="D7" s="215">
        <v>917</v>
      </c>
      <c r="E7" s="215"/>
      <c r="F7" s="313">
        <v>5.0000000000000001E-4</v>
      </c>
      <c r="G7" s="295"/>
      <c r="H7" s="295">
        <v>53</v>
      </c>
      <c r="I7" s="295"/>
      <c r="J7" s="314">
        <v>0.45</v>
      </c>
      <c r="K7" s="295"/>
      <c r="L7" s="295" t="s">
        <v>5</v>
      </c>
      <c r="M7" s="295"/>
      <c r="N7" s="295">
        <v>116</v>
      </c>
      <c r="O7" s="295"/>
      <c r="P7" s="313">
        <v>0.126</v>
      </c>
      <c r="S7" s="1030"/>
      <c r="T7" s="1030"/>
      <c r="U7" s="1030"/>
    </row>
    <row r="8" spans="2:21" ht="16" customHeight="1">
      <c r="B8" s="218" t="s">
        <v>650</v>
      </c>
      <c r="C8" s="205"/>
      <c r="D8" s="215">
        <v>109</v>
      </c>
      <c r="E8" s="215"/>
      <c r="F8" s="313">
        <v>1.9E-3</v>
      </c>
      <c r="G8" s="295"/>
      <c r="H8" s="295">
        <v>13</v>
      </c>
      <c r="I8" s="295"/>
      <c r="J8" s="314">
        <v>0.45</v>
      </c>
      <c r="K8" s="295"/>
      <c r="L8" s="295" t="s">
        <v>5</v>
      </c>
      <c r="M8" s="295"/>
      <c r="N8" s="295">
        <v>30</v>
      </c>
      <c r="O8" s="295"/>
      <c r="P8" s="313">
        <v>0.27460000000000001</v>
      </c>
      <c r="S8" s="1030"/>
      <c r="T8" s="1030"/>
      <c r="U8" s="1030"/>
    </row>
    <row r="9" spans="2:21" ht="16" customHeight="1">
      <c r="B9" s="218" t="s">
        <v>651</v>
      </c>
      <c r="C9" s="205"/>
      <c r="D9" s="215">
        <v>74</v>
      </c>
      <c r="E9" s="215"/>
      <c r="F9" s="313">
        <v>3.0000000000000001E-3</v>
      </c>
      <c r="G9" s="295"/>
      <c r="H9" s="295">
        <v>26</v>
      </c>
      <c r="I9" s="295"/>
      <c r="J9" s="314">
        <v>0.45</v>
      </c>
      <c r="K9" s="295"/>
      <c r="L9" s="295" t="s">
        <v>5</v>
      </c>
      <c r="M9" s="295"/>
      <c r="N9" s="295">
        <v>37</v>
      </c>
      <c r="O9" s="295"/>
      <c r="P9" s="313">
        <v>0.49330000000000002</v>
      </c>
      <c r="S9" s="1030"/>
      <c r="T9" s="1030"/>
      <c r="U9" s="1030"/>
    </row>
    <row r="10" spans="2:21" ht="16" customHeight="1">
      <c r="B10" s="218" t="s">
        <v>652</v>
      </c>
      <c r="C10" s="205"/>
      <c r="D10" s="215">
        <v>8</v>
      </c>
      <c r="E10" s="215"/>
      <c r="F10" s="313">
        <v>6.3E-3</v>
      </c>
      <c r="G10" s="295"/>
      <c r="H10" s="295">
        <v>15</v>
      </c>
      <c r="I10" s="295"/>
      <c r="J10" s="314">
        <v>0.45</v>
      </c>
      <c r="K10" s="295"/>
      <c r="L10" s="295" t="s">
        <v>5</v>
      </c>
      <c r="M10" s="295"/>
      <c r="N10" s="295">
        <v>7</v>
      </c>
      <c r="O10" s="295"/>
      <c r="P10" s="313">
        <v>0.80510000000000004</v>
      </c>
      <c r="S10" s="1030"/>
      <c r="T10" s="1030"/>
      <c r="U10" s="1030"/>
    </row>
    <row r="11" spans="2:21" ht="16" customHeight="1">
      <c r="B11" s="218" t="s">
        <v>653</v>
      </c>
      <c r="C11" s="205"/>
      <c r="D11" s="215">
        <v>11</v>
      </c>
      <c r="E11" s="215"/>
      <c r="F11" s="313">
        <v>1.0999999999999999E-2</v>
      </c>
      <c r="G11" s="295"/>
      <c r="H11" s="295">
        <v>14</v>
      </c>
      <c r="I11" s="295"/>
      <c r="J11" s="314">
        <v>0.45</v>
      </c>
      <c r="K11" s="295"/>
      <c r="L11" s="295" t="s">
        <v>5</v>
      </c>
      <c r="M11" s="295"/>
      <c r="N11" s="295">
        <v>11</v>
      </c>
      <c r="O11" s="295"/>
      <c r="P11" s="313">
        <v>0.97430000000000005</v>
      </c>
      <c r="S11" s="1030"/>
      <c r="T11" s="1030"/>
      <c r="U11" s="1030"/>
    </row>
    <row r="12" spans="2:21" ht="16" customHeight="1">
      <c r="B12" s="218" t="s">
        <v>656</v>
      </c>
      <c r="C12" s="205"/>
      <c r="D12" s="215">
        <v>4</v>
      </c>
      <c r="E12" s="215"/>
      <c r="F12" s="313">
        <v>5.9400000000000001E-2</v>
      </c>
      <c r="G12" s="295"/>
      <c r="H12" s="295">
        <v>22</v>
      </c>
      <c r="I12" s="295"/>
      <c r="J12" s="314">
        <v>0.45</v>
      </c>
      <c r="K12" s="295"/>
      <c r="L12" s="295" t="s">
        <v>5</v>
      </c>
      <c r="M12" s="295"/>
      <c r="N12" s="295">
        <v>7</v>
      </c>
      <c r="O12" s="295"/>
      <c r="P12" s="313">
        <v>1.4833000000000001</v>
      </c>
      <c r="S12" s="1030"/>
      <c r="T12" s="1030"/>
      <c r="U12" s="1030"/>
    </row>
    <row r="13" spans="2:21" ht="16" customHeight="1">
      <c r="B13" s="218" t="s">
        <v>659</v>
      </c>
      <c r="C13" s="205"/>
      <c r="D13" s="215">
        <v>2</v>
      </c>
      <c r="E13" s="215"/>
      <c r="F13" s="313">
        <v>0.40339999999999998</v>
      </c>
      <c r="G13" s="295"/>
      <c r="H13" s="295">
        <v>6</v>
      </c>
      <c r="I13" s="295"/>
      <c r="J13" s="314">
        <v>0.45</v>
      </c>
      <c r="K13" s="295"/>
      <c r="L13" s="295" t="s">
        <v>5</v>
      </c>
      <c r="M13" s="295"/>
      <c r="N13" s="295">
        <v>5</v>
      </c>
      <c r="O13" s="295"/>
      <c r="P13" s="313">
        <v>2.7071000000000001</v>
      </c>
      <c r="S13" s="1030"/>
      <c r="T13" s="1030"/>
      <c r="U13" s="1030"/>
    </row>
    <row r="14" spans="2:21" ht="16" customHeight="1">
      <c r="B14" s="218" t="s">
        <v>1017</v>
      </c>
      <c r="C14" s="205"/>
      <c r="D14" s="215">
        <v>0</v>
      </c>
      <c r="E14" s="215"/>
      <c r="F14" s="313">
        <v>1</v>
      </c>
      <c r="G14" s="295"/>
      <c r="H14" s="315">
        <v>2</v>
      </c>
      <c r="I14" s="295"/>
      <c r="J14" s="314">
        <v>0.45</v>
      </c>
      <c r="K14" s="295"/>
      <c r="L14" s="295" t="s">
        <v>5</v>
      </c>
      <c r="M14" s="295"/>
      <c r="N14" s="295" t="s">
        <v>5</v>
      </c>
      <c r="O14" s="295"/>
      <c r="P14" s="313" t="s">
        <v>5</v>
      </c>
      <c r="S14" s="1030"/>
      <c r="T14" s="1030"/>
      <c r="U14" s="1030"/>
    </row>
    <row r="15" spans="2:21" ht="16" customHeight="1" thickBot="1">
      <c r="B15" s="587" t="s">
        <v>105</v>
      </c>
      <c r="C15" s="205"/>
      <c r="D15" s="594">
        <v>1126</v>
      </c>
      <c r="E15" s="297"/>
      <c r="F15" s="595">
        <v>2.0999999999999999E-3</v>
      </c>
      <c r="G15" s="298"/>
      <c r="H15" s="589">
        <v>151</v>
      </c>
      <c r="I15" s="298"/>
      <c r="J15" s="596">
        <v>0.45</v>
      </c>
      <c r="K15" s="299"/>
      <c r="L15" s="597" t="s">
        <v>5</v>
      </c>
      <c r="M15" s="299"/>
      <c r="N15" s="598">
        <v>212</v>
      </c>
      <c r="O15" s="316"/>
      <c r="P15" s="599">
        <v>0.18790000000000001</v>
      </c>
      <c r="S15" s="1030"/>
      <c r="T15" s="1030"/>
      <c r="U15" s="1030"/>
    </row>
    <row r="16" spans="2:21" ht="13">
      <c r="B16" s="117"/>
      <c r="C16" s="13"/>
      <c r="F16" s="50"/>
      <c r="G16" s="51"/>
      <c r="H16" s="52"/>
      <c r="I16" s="51"/>
      <c r="J16" s="53"/>
      <c r="K16" s="51"/>
      <c r="L16" s="52"/>
      <c r="M16" s="51"/>
      <c r="N16" s="52"/>
      <c r="O16" s="51"/>
      <c r="P16" s="54"/>
      <c r="S16" s="1030"/>
      <c r="T16" s="1030"/>
      <c r="U16" s="1030"/>
    </row>
    <row r="17" spans="2:21" s="55" customFormat="1" ht="11.5">
      <c r="C17" s="1034"/>
      <c r="D17" s="1034"/>
      <c r="E17" s="1034"/>
      <c r="F17" s="1034"/>
      <c r="G17" s="1034"/>
      <c r="H17" s="1034"/>
      <c r="I17" s="1034"/>
      <c r="J17" s="1034"/>
      <c r="K17" s="1034"/>
      <c r="L17" s="1034"/>
      <c r="M17" s="1034"/>
      <c r="N17" s="1034"/>
      <c r="O17" s="1034"/>
      <c r="P17" s="1034"/>
      <c r="Q17" s="1034"/>
      <c r="R17" s="1034"/>
      <c r="S17" s="1034"/>
      <c r="T17" s="1034"/>
      <c r="U17" s="1034"/>
    </row>
    <row r="18" spans="2:21">
      <c r="B18" s="33"/>
      <c r="C18" s="1031"/>
      <c r="D18" s="1031"/>
      <c r="E18" s="1031"/>
      <c r="F18" s="1031"/>
      <c r="G18" s="1031"/>
      <c r="H18" s="1031"/>
      <c r="I18" s="1031"/>
      <c r="J18" s="1031"/>
      <c r="K18" s="1031"/>
      <c r="L18" s="1031"/>
      <c r="M18" s="1031"/>
      <c r="N18" s="1031"/>
      <c r="O18" s="1031"/>
      <c r="P18" s="1031"/>
      <c r="Q18" s="1031"/>
      <c r="R18" s="1031"/>
      <c r="S18" s="1031"/>
      <c r="T18" s="1031"/>
      <c r="U18" s="1031"/>
    </row>
    <row r="19" spans="2:21">
      <c r="C19" s="1030"/>
      <c r="D19" s="1030"/>
      <c r="E19" s="1030"/>
      <c r="F19" s="1030"/>
      <c r="G19" s="1030"/>
      <c r="H19" s="1030"/>
      <c r="I19" s="1030"/>
      <c r="J19" s="1030"/>
      <c r="K19" s="1030"/>
      <c r="L19" s="1030"/>
      <c r="M19" s="1030"/>
      <c r="N19" s="1030"/>
      <c r="O19" s="1030"/>
      <c r="P19" s="1030"/>
      <c r="Q19" s="1030"/>
      <c r="R19" s="1030"/>
      <c r="S19" s="1030"/>
      <c r="T19" s="1030"/>
      <c r="U19" s="1030"/>
    </row>
    <row r="20" spans="2:21">
      <c r="D20" s="56"/>
      <c r="E20" s="56"/>
      <c r="F20" s="56"/>
      <c r="G20" s="56"/>
      <c r="H20" s="56"/>
      <c r="I20" s="56"/>
      <c r="J20" s="56"/>
      <c r="K20" s="56"/>
      <c r="L20" s="56"/>
      <c r="M20" s="56"/>
      <c r="N20" s="56"/>
      <c r="O20" s="56"/>
      <c r="P20" s="56"/>
      <c r="Q20" s="56"/>
    </row>
    <row r="21" spans="2:21" ht="13">
      <c r="B21" s="205" t="s">
        <v>595</v>
      </c>
      <c r="C21" s="205"/>
      <c r="D21" s="221"/>
      <c r="E21" s="241"/>
      <c r="F21" s="221"/>
      <c r="G21" s="241"/>
      <c r="H21" s="221"/>
      <c r="I21" s="241"/>
      <c r="J21" s="221"/>
      <c r="K21" s="241"/>
      <c r="L21" s="221"/>
      <c r="M21" s="241"/>
      <c r="N21" s="221"/>
      <c r="O21" s="241"/>
      <c r="P21" s="203"/>
    </row>
    <row r="22" spans="2:21">
      <c r="B22" s="203"/>
      <c r="C22" s="203"/>
      <c r="D22" s="317"/>
      <c r="E22" s="317"/>
      <c r="F22" s="317"/>
      <c r="G22" s="317"/>
      <c r="H22" s="317"/>
      <c r="I22" s="317"/>
      <c r="J22" s="317"/>
      <c r="K22" s="317"/>
      <c r="L22" s="317"/>
      <c r="M22" s="317"/>
      <c r="N22" s="317"/>
      <c r="O22" s="317"/>
      <c r="P22" s="317"/>
      <c r="Q22" s="56"/>
    </row>
    <row r="23" spans="2:21" ht="13.5" thickBot="1">
      <c r="B23" s="203"/>
      <c r="C23" s="205"/>
      <c r="D23" s="221"/>
      <c r="E23" s="241"/>
      <c r="F23" s="221"/>
      <c r="G23" s="241"/>
      <c r="H23" s="221"/>
      <c r="I23" s="241"/>
      <c r="J23" s="221"/>
      <c r="K23" s="241"/>
      <c r="L23" s="221"/>
      <c r="M23" s="241"/>
      <c r="N23" s="221"/>
      <c r="O23" s="241"/>
      <c r="P23" s="206" t="s">
        <v>0</v>
      </c>
    </row>
    <row r="24" spans="2:21" ht="19.5" customHeight="1">
      <c r="B24" s="211"/>
      <c r="C24" s="205"/>
      <c r="D24" s="1066" t="str">
        <f>+$D$5</f>
        <v>2022-12</v>
      </c>
      <c r="E24" s="1066"/>
      <c r="F24" s="1066"/>
      <c r="G24" s="1066"/>
      <c r="H24" s="1066"/>
      <c r="I24" s="1066"/>
      <c r="J24" s="1066"/>
      <c r="K24" s="1066"/>
      <c r="L24" s="1066"/>
      <c r="M24" s="1066"/>
      <c r="N24" s="1066"/>
      <c r="O24" s="1066"/>
      <c r="P24" s="1066"/>
    </row>
    <row r="25" spans="2:21" ht="61.5" customHeight="1" thickBot="1">
      <c r="B25" s="584" t="s">
        <v>1016</v>
      </c>
      <c r="C25" s="205"/>
      <c r="D25" s="585" t="s">
        <v>693</v>
      </c>
      <c r="E25" s="205"/>
      <c r="F25" s="585" t="s">
        <v>721</v>
      </c>
      <c r="G25" s="205"/>
      <c r="H25" s="585" t="s">
        <v>94</v>
      </c>
      <c r="I25" s="205"/>
      <c r="J25" s="585" t="s">
        <v>670</v>
      </c>
      <c r="K25" s="205"/>
      <c r="L25" s="585" t="s">
        <v>671</v>
      </c>
      <c r="M25" s="205"/>
      <c r="N25" s="585" t="s">
        <v>722</v>
      </c>
      <c r="O25" s="205"/>
      <c r="P25" s="585" t="s">
        <v>723</v>
      </c>
    </row>
    <row r="26" spans="2:21" ht="13">
      <c r="B26" s="222" t="s">
        <v>82</v>
      </c>
      <c r="C26" s="203"/>
      <c r="D26" s="318"/>
      <c r="E26" s="318"/>
      <c r="F26" s="318"/>
      <c r="G26" s="318"/>
      <c r="H26" s="318"/>
      <c r="I26" s="318"/>
      <c r="J26" s="318"/>
      <c r="K26" s="318"/>
      <c r="L26" s="318"/>
      <c r="M26" s="318"/>
      <c r="N26" s="318"/>
      <c r="O26" s="318"/>
      <c r="P26" s="318"/>
      <c r="Q26" s="56"/>
    </row>
    <row r="27" spans="2:21" ht="16" customHeight="1">
      <c r="B27" s="218" t="s">
        <v>647</v>
      </c>
      <c r="C27" s="205"/>
      <c r="D27" s="215">
        <v>911</v>
      </c>
      <c r="E27" s="215"/>
      <c r="F27" s="313">
        <v>5.0000000000000001E-4</v>
      </c>
      <c r="G27" s="295"/>
      <c r="H27" s="295">
        <v>33</v>
      </c>
      <c r="I27" s="295"/>
      <c r="J27" s="314">
        <v>0.45</v>
      </c>
      <c r="K27" s="295"/>
      <c r="L27" s="295" t="s">
        <v>5</v>
      </c>
      <c r="M27" s="295"/>
      <c r="N27" s="295">
        <v>114</v>
      </c>
      <c r="O27" s="295"/>
      <c r="P27" s="313">
        <v>0.12559999999999999</v>
      </c>
    </row>
    <row r="28" spans="2:21" ht="16" customHeight="1">
      <c r="B28" s="218" t="s">
        <v>650</v>
      </c>
      <c r="C28" s="205"/>
      <c r="D28" s="215">
        <v>0</v>
      </c>
      <c r="E28" s="215"/>
      <c r="F28" s="313">
        <v>1.5E-3</v>
      </c>
      <c r="G28" s="295"/>
      <c r="H28" s="295" t="s">
        <v>5</v>
      </c>
      <c r="I28" s="295"/>
      <c r="J28" s="314">
        <v>0.45</v>
      </c>
      <c r="K28" s="295"/>
      <c r="L28" s="295" t="s">
        <v>5</v>
      </c>
      <c r="M28" s="295"/>
      <c r="N28" s="295">
        <v>0</v>
      </c>
      <c r="O28" s="295"/>
      <c r="P28" s="313">
        <v>0.53310000000000002</v>
      </c>
    </row>
    <row r="29" spans="2:21" ht="16" customHeight="1">
      <c r="B29" s="218" t="s">
        <v>651</v>
      </c>
      <c r="C29" s="205"/>
      <c r="D29" s="215" t="s">
        <v>5</v>
      </c>
      <c r="E29" s="215"/>
      <c r="F29" s="313" t="s">
        <v>5</v>
      </c>
      <c r="G29" s="295"/>
      <c r="H29" s="295" t="s">
        <v>5</v>
      </c>
      <c r="I29" s="295"/>
      <c r="J29" s="314" t="s">
        <v>5</v>
      </c>
      <c r="K29" s="295"/>
      <c r="L29" s="295" t="s">
        <v>5</v>
      </c>
      <c r="M29" s="295"/>
      <c r="N29" s="295" t="s">
        <v>5</v>
      </c>
      <c r="O29" s="295"/>
      <c r="P29" s="313" t="s">
        <v>5</v>
      </c>
    </row>
    <row r="30" spans="2:21" ht="16" customHeight="1">
      <c r="B30" s="218" t="s">
        <v>652</v>
      </c>
      <c r="C30" s="205"/>
      <c r="D30" s="215">
        <v>2</v>
      </c>
      <c r="E30" s="215"/>
      <c r="F30" s="313">
        <v>6.3E-3</v>
      </c>
      <c r="G30" s="295"/>
      <c r="H30" s="295">
        <v>1</v>
      </c>
      <c r="I30" s="295"/>
      <c r="J30" s="314">
        <v>0.45</v>
      </c>
      <c r="K30" s="295"/>
      <c r="L30" s="295" t="s">
        <v>5</v>
      </c>
      <c r="M30" s="295"/>
      <c r="N30" s="295">
        <v>2</v>
      </c>
      <c r="O30" s="295"/>
      <c r="P30" s="313">
        <v>0.81669999999999998</v>
      </c>
    </row>
    <row r="31" spans="2:21" ht="16" customHeight="1">
      <c r="B31" s="218" t="s">
        <v>653</v>
      </c>
      <c r="C31" s="205"/>
      <c r="D31" s="215" t="s">
        <v>5</v>
      </c>
      <c r="E31" s="215"/>
      <c r="F31" s="313" t="s">
        <v>5</v>
      </c>
      <c r="G31" s="295"/>
      <c r="H31" s="295" t="s">
        <v>5</v>
      </c>
      <c r="I31" s="295"/>
      <c r="J31" s="314" t="s">
        <v>5</v>
      </c>
      <c r="K31" s="295"/>
      <c r="L31" s="295" t="s">
        <v>5</v>
      </c>
      <c r="M31" s="295"/>
      <c r="N31" s="295" t="s">
        <v>5</v>
      </c>
      <c r="O31" s="295"/>
      <c r="P31" s="313" t="s">
        <v>5</v>
      </c>
    </row>
    <row r="32" spans="2:21" ht="16" customHeight="1">
      <c r="B32" s="218" t="s">
        <v>656</v>
      </c>
      <c r="C32" s="205"/>
      <c r="D32" s="215" t="s">
        <v>5</v>
      </c>
      <c r="E32" s="215"/>
      <c r="F32" s="313" t="s">
        <v>5</v>
      </c>
      <c r="G32" s="295"/>
      <c r="H32" s="295" t="s">
        <v>5</v>
      </c>
      <c r="I32" s="295"/>
      <c r="J32" s="314" t="s">
        <v>5</v>
      </c>
      <c r="K32" s="295"/>
      <c r="L32" s="295" t="s">
        <v>5</v>
      </c>
      <c r="M32" s="295"/>
      <c r="N32" s="295" t="s">
        <v>5</v>
      </c>
      <c r="O32" s="295"/>
      <c r="P32" s="313" t="s">
        <v>5</v>
      </c>
    </row>
    <row r="33" spans="1:20" ht="16" customHeight="1">
      <c r="B33" s="218" t="s">
        <v>659</v>
      </c>
      <c r="C33" s="205"/>
      <c r="D33" s="215">
        <v>2</v>
      </c>
      <c r="E33" s="215"/>
      <c r="F33" s="313" t="s">
        <v>5</v>
      </c>
      <c r="G33" s="295"/>
      <c r="H33" s="295" t="s">
        <v>5</v>
      </c>
      <c r="I33" s="295"/>
      <c r="J33" s="314">
        <v>0.45</v>
      </c>
      <c r="K33" s="295"/>
      <c r="L33" s="295" t="s">
        <v>5</v>
      </c>
      <c r="M33" s="295"/>
      <c r="N33" s="295">
        <v>5</v>
      </c>
      <c r="O33" s="295"/>
      <c r="P33" s="313">
        <v>2.7610000000000001</v>
      </c>
    </row>
    <row r="34" spans="1:20" ht="16" customHeight="1">
      <c r="B34" s="218" t="s">
        <v>1017</v>
      </c>
      <c r="C34" s="205"/>
      <c r="D34" s="215" t="s">
        <v>5</v>
      </c>
      <c r="E34" s="215"/>
      <c r="F34" s="313" t="s">
        <v>5</v>
      </c>
      <c r="G34" s="295"/>
      <c r="H34" s="315" t="s">
        <v>5</v>
      </c>
      <c r="I34" s="295"/>
      <c r="J34" s="314" t="s">
        <v>5</v>
      </c>
      <c r="K34" s="295"/>
      <c r="L34" s="295" t="s">
        <v>5</v>
      </c>
      <c r="M34" s="295"/>
      <c r="N34" s="295" t="s">
        <v>5</v>
      </c>
      <c r="O34" s="295"/>
      <c r="P34" s="313" t="s">
        <v>5</v>
      </c>
    </row>
    <row r="35" spans="1:20" ht="16" customHeight="1" thickBot="1">
      <c r="B35" s="587" t="s">
        <v>724</v>
      </c>
      <c r="C35" s="205"/>
      <c r="D35" s="600">
        <v>915</v>
      </c>
      <c r="E35" s="319"/>
      <c r="F35" s="599">
        <v>1.2999999999999999E-3</v>
      </c>
      <c r="G35" s="320"/>
      <c r="H35" s="597">
        <v>34</v>
      </c>
      <c r="I35" s="320"/>
      <c r="J35" s="596">
        <v>0.45</v>
      </c>
      <c r="K35" s="321"/>
      <c r="L35" s="597" t="s">
        <v>5</v>
      </c>
      <c r="M35" s="321"/>
      <c r="N35" s="601">
        <v>121</v>
      </c>
      <c r="O35" s="322"/>
      <c r="P35" s="599">
        <v>0.13239999999999999</v>
      </c>
    </row>
    <row r="36" spans="1:20" ht="13">
      <c r="B36" s="20"/>
      <c r="C36" s="13"/>
      <c r="D36" s="18"/>
      <c r="E36" s="17"/>
      <c r="F36" s="18"/>
      <c r="G36" s="17"/>
      <c r="H36" s="18"/>
      <c r="I36" s="17"/>
      <c r="J36" s="18"/>
      <c r="K36" s="17"/>
      <c r="L36" s="18"/>
      <c r="M36" s="17"/>
      <c r="N36" s="18"/>
      <c r="O36" s="17"/>
    </row>
    <row r="37" spans="1:20" ht="13">
      <c r="C37" s="13"/>
      <c r="P37" s="21"/>
    </row>
    <row r="38" spans="1:20" ht="13">
      <c r="B38" s="117"/>
      <c r="C38" s="13"/>
      <c r="F38" s="59"/>
      <c r="P38" s="60"/>
    </row>
    <row r="39" spans="1:20">
      <c r="A39" s="110"/>
      <c r="B39" s="98"/>
      <c r="C39" s="98"/>
      <c r="D39" s="56"/>
      <c r="E39" s="98"/>
      <c r="F39" s="112"/>
      <c r="G39" s="98"/>
      <c r="H39" s="98"/>
      <c r="I39" s="98"/>
      <c r="J39" s="98"/>
      <c r="K39" s="98"/>
      <c r="L39" s="98"/>
      <c r="M39" s="98"/>
      <c r="N39" s="98"/>
      <c r="O39" s="98"/>
      <c r="P39" s="98"/>
      <c r="Q39" s="98"/>
      <c r="R39" s="110"/>
      <c r="S39" s="110"/>
      <c r="T39" s="110"/>
    </row>
    <row r="40" spans="1:20">
      <c r="A40" s="110"/>
      <c r="B40" s="98"/>
      <c r="C40" s="98"/>
      <c r="D40" s="56"/>
      <c r="E40" s="98"/>
      <c r="F40" s="98"/>
      <c r="G40" s="98"/>
      <c r="H40" s="98"/>
      <c r="I40" s="98"/>
      <c r="J40" s="98"/>
      <c r="K40" s="98"/>
      <c r="L40" s="98"/>
      <c r="M40" s="98"/>
      <c r="N40" s="98"/>
      <c r="O40" s="98"/>
      <c r="P40" s="98"/>
      <c r="Q40" s="98"/>
      <c r="R40" s="110"/>
      <c r="S40" s="110"/>
      <c r="T40" s="110"/>
    </row>
    <row r="41" spans="1:20" ht="13">
      <c r="B41" s="205" t="s">
        <v>596</v>
      </c>
      <c r="C41" s="205"/>
      <c r="D41" s="221"/>
      <c r="E41" s="241"/>
      <c r="F41" s="221"/>
      <c r="G41" s="241"/>
      <c r="H41" s="221"/>
      <c r="I41" s="241"/>
      <c r="J41" s="221"/>
      <c r="K41" s="241"/>
      <c r="L41" s="221"/>
      <c r="M41" s="241"/>
      <c r="N41" s="221"/>
      <c r="O41" s="241"/>
      <c r="P41" s="203"/>
    </row>
    <row r="42" spans="1:20">
      <c r="B42" s="203"/>
      <c r="C42" s="203"/>
      <c r="D42" s="317"/>
      <c r="E42" s="317"/>
      <c r="F42" s="317"/>
      <c r="G42" s="317"/>
      <c r="H42" s="317"/>
      <c r="I42" s="317"/>
      <c r="J42" s="317"/>
      <c r="K42" s="317"/>
      <c r="L42" s="317"/>
      <c r="M42" s="317"/>
      <c r="N42" s="317"/>
      <c r="O42" s="317"/>
      <c r="P42" s="317"/>
      <c r="Q42" s="56"/>
    </row>
    <row r="43" spans="1:20" ht="13.5" thickBot="1">
      <c r="B43" s="203"/>
      <c r="C43" s="205"/>
      <c r="D43" s="221"/>
      <c r="E43" s="241"/>
      <c r="F43" s="221"/>
      <c r="G43" s="241"/>
      <c r="H43" s="221"/>
      <c r="I43" s="241"/>
      <c r="J43" s="221"/>
      <c r="K43" s="241"/>
      <c r="L43" s="221"/>
      <c r="M43" s="241"/>
      <c r="N43" s="221"/>
      <c r="O43" s="241"/>
      <c r="P43" s="206" t="s">
        <v>0</v>
      </c>
    </row>
    <row r="44" spans="1:20" ht="19.5" customHeight="1">
      <c r="B44" s="211"/>
      <c r="C44" s="205"/>
      <c r="D44" s="1066" t="str">
        <f>+$D$5</f>
        <v>2022-12</v>
      </c>
      <c r="E44" s="1066"/>
      <c r="F44" s="1066"/>
      <c r="G44" s="1066"/>
      <c r="H44" s="1066"/>
      <c r="I44" s="1066"/>
      <c r="J44" s="1066"/>
      <c r="K44" s="1066"/>
      <c r="L44" s="1066"/>
      <c r="M44" s="1066"/>
      <c r="N44" s="1066"/>
      <c r="O44" s="1066"/>
      <c r="P44" s="1066"/>
    </row>
    <row r="45" spans="1:20" ht="61.5" customHeight="1" thickBot="1">
      <c r="B45" s="584" t="s">
        <v>1016</v>
      </c>
      <c r="C45" s="205"/>
      <c r="D45" s="585" t="s">
        <v>693</v>
      </c>
      <c r="E45" s="205"/>
      <c r="F45" s="585" t="s">
        <v>721</v>
      </c>
      <c r="G45" s="205"/>
      <c r="H45" s="585" t="s">
        <v>94</v>
      </c>
      <c r="I45" s="205"/>
      <c r="J45" s="585" t="s">
        <v>670</v>
      </c>
      <c r="K45" s="205"/>
      <c r="L45" s="585" t="s">
        <v>671</v>
      </c>
      <c r="M45" s="205"/>
      <c r="N45" s="585" t="s">
        <v>722</v>
      </c>
      <c r="O45" s="205"/>
      <c r="P45" s="585" t="s">
        <v>723</v>
      </c>
    </row>
    <row r="46" spans="1:20" ht="13">
      <c r="B46" s="222" t="s">
        <v>106</v>
      </c>
      <c r="C46" s="203"/>
      <c r="D46" s="318"/>
      <c r="E46" s="318"/>
      <c r="F46" s="318"/>
      <c r="G46" s="318"/>
      <c r="H46" s="318"/>
      <c r="I46" s="318"/>
      <c r="J46" s="318"/>
      <c r="K46" s="318"/>
      <c r="L46" s="318"/>
      <c r="M46" s="318"/>
      <c r="N46" s="318"/>
      <c r="O46" s="318"/>
      <c r="P46" s="318"/>
      <c r="Q46" s="56"/>
    </row>
    <row r="47" spans="1:20" ht="16" customHeight="1">
      <c r="B47" s="218" t="s">
        <v>647</v>
      </c>
      <c r="C47" s="205"/>
      <c r="D47" s="215">
        <v>2</v>
      </c>
      <c r="E47" s="215"/>
      <c r="F47" s="313">
        <v>5.9999999999999995E-4</v>
      </c>
      <c r="G47" s="295"/>
      <c r="H47" s="295">
        <v>13</v>
      </c>
      <c r="I47" s="295"/>
      <c r="J47" s="314">
        <v>0.45</v>
      </c>
      <c r="K47" s="295"/>
      <c r="L47" s="295" t="s">
        <v>5</v>
      </c>
      <c r="M47" s="295"/>
      <c r="N47" s="295">
        <v>0</v>
      </c>
      <c r="O47" s="295"/>
      <c r="P47" s="313">
        <v>0.1784</v>
      </c>
    </row>
    <row r="48" spans="1:20" ht="16" customHeight="1">
      <c r="B48" s="218" t="s">
        <v>650</v>
      </c>
      <c r="C48" s="205"/>
      <c r="D48" s="215">
        <v>5</v>
      </c>
      <c r="E48" s="215"/>
      <c r="F48" s="313">
        <v>1.6999999999999999E-3</v>
      </c>
      <c r="G48" s="295"/>
      <c r="H48" s="295">
        <v>3</v>
      </c>
      <c r="I48" s="295"/>
      <c r="J48" s="314">
        <v>0.45</v>
      </c>
      <c r="K48" s="295"/>
      <c r="L48" s="295" t="s">
        <v>5</v>
      </c>
      <c r="M48" s="295"/>
      <c r="N48" s="295">
        <v>2</v>
      </c>
      <c r="O48" s="295"/>
      <c r="P48" s="313">
        <v>0.33800000000000002</v>
      </c>
    </row>
    <row r="49" spans="2:17" ht="16" customHeight="1">
      <c r="B49" s="218" t="s">
        <v>651</v>
      </c>
      <c r="C49" s="205"/>
      <c r="D49" s="215">
        <v>52</v>
      </c>
      <c r="E49" s="215"/>
      <c r="F49" s="313">
        <v>3.3E-3</v>
      </c>
      <c r="G49" s="295"/>
      <c r="H49" s="295">
        <v>15</v>
      </c>
      <c r="I49" s="295"/>
      <c r="J49" s="314">
        <v>0.45</v>
      </c>
      <c r="K49" s="295"/>
      <c r="L49" s="295" t="s">
        <v>5</v>
      </c>
      <c r="M49" s="295"/>
      <c r="N49" s="295">
        <v>25</v>
      </c>
      <c r="O49" s="295"/>
      <c r="P49" s="313">
        <v>0.47960000000000003</v>
      </c>
    </row>
    <row r="50" spans="2:17" ht="16" customHeight="1">
      <c r="B50" s="218" t="s">
        <v>652</v>
      </c>
      <c r="C50" s="205"/>
      <c r="D50" s="215">
        <v>0</v>
      </c>
      <c r="E50" s="215"/>
      <c r="F50" s="313">
        <v>6.4000000000000003E-3</v>
      </c>
      <c r="G50" s="295"/>
      <c r="H50" s="295">
        <v>10</v>
      </c>
      <c r="I50" s="295"/>
      <c r="J50" s="314">
        <v>0.45</v>
      </c>
      <c r="K50" s="295"/>
      <c r="L50" s="295" t="s">
        <v>5</v>
      </c>
      <c r="M50" s="295"/>
      <c r="N50" s="295">
        <v>0</v>
      </c>
      <c r="O50" s="295"/>
      <c r="P50" s="313">
        <v>0.51790000000000003</v>
      </c>
    </row>
    <row r="51" spans="2:17" ht="16" customHeight="1">
      <c r="B51" s="218" t="s">
        <v>653</v>
      </c>
      <c r="C51" s="205"/>
      <c r="D51" s="215">
        <v>1</v>
      </c>
      <c r="E51" s="215"/>
      <c r="F51" s="313">
        <v>1.12E-2</v>
      </c>
      <c r="G51" s="295"/>
      <c r="H51" s="295">
        <v>4</v>
      </c>
      <c r="I51" s="295"/>
      <c r="J51" s="314">
        <v>0.45</v>
      </c>
      <c r="K51" s="295"/>
      <c r="L51" s="295" t="s">
        <v>5</v>
      </c>
      <c r="M51" s="295"/>
      <c r="N51" s="295">
        <v>1</v>
      </c>
      <c r="O51" s="295"/>
      <c r="P51" s="313">
        <v>0.7823</v>
      </c>
    </row>
    <row r="52" spans="2:17" ht="16" customHeight="1">
      <c r="B52" s="218" t="s">
        <v>656</v>
      </c>
      <c r="C52" s="205"/>
      <c r="D52" s="215">
        <v>1</v>
      </c>
      <c r="E52" s="215"/>
      <c r="F52" s="313">
        <v>4.2799999999999998E-2</v>
      </c>
      <c r="G52" s="295"/>
      <c r="H52" s="295">
        <v>14</v>
      </c>
      <c r="I52" s="295"/>
      <c r="J52" s="314">
        <v>0.45</v>
      </c>
      <c r="K52" s="295"/>
      <c r="L52" s="295" t="s">
        <v>5</v>
      </c>
      <c r="M52" s="295"/>
      <c r="N52" s="295">
        <v>1</v>
      </c>
      <c r="O52" s="295"/>
      <c r="P52" s="313">
        <v>0.91</v>
      </c>
    </row>
    <row r="53" spans="2:17" ht="16" customHeight="1">
      <c r="B53" s="218" t="s">
        <v>659</v>
      </c>
      <c r="C53" s="205"/>
      <c r="D53" s="215">
        <v>0</v>
      </c>
      <c r="E53" s="215"/>
      <c r="F53" s="313">
        <v>0.25019999999999998</v>
      </c>
      <c r="G53" s="295"/>
      <c r="H53" s="295">
        <v>6</v>
      </c>
      <c r="I53" s="295"/>
      <c r="J53" s="314">
        <v>0.41</v>
      </c>
      <c r="K53" s="295"/>
      <c r="L53" s="295" t="s">
        <v>5</v>
      </c>
      <c r="M53" s="295"/>
      <c r="N53" s="295">
        <v>0</v>
      </c>
      <c r="O53" s="295"/>
      <c r="P53" s="313">
        <v>1.6866000000000001</v>
      </c>
    </row>
    <row r="54" spans="2:17" ht="16" customHeight="1">
      <c r="B54" s="218" t="s">
        <v>1017</v>
      </c>
      <c r="C54" s="205"/>
      <c r="D54" s="215" t="s">
        <v>5</v>
      </c>
      <c r="E54" s="215"/>
      <c r="F54" s="313" t="s">
        <v>5</v>
      </c>
      <c r="G54" s="295"/>
      <c r="H54" s="315" t="s">
        <v>5</v>
      </c>
      <c r="I54" s="295"/>
      <c r="J54" s="314" t="s">
        <v>5</v>
      </c>
      <c r="K54" s="295"/>
      <c r="L54" s="295" t="s">
        <v>5</v>
      </c>
      <c r="M54" s="295"/>
      <c r="N54" s="295" t="s">
        <v>5</v>
      </c>
      <c r="O54" s="295"/>
      <c r="P54" s="313" t="s">
        <v>5</v>
      </c>
    </row>
    <row r="55" spans="2:17" ht="16" customHeight="1">
      <c r="B55" s="604" t="s">
        <v>725</v>
      </c>
      <c r="C55" s="205"/>
      <c r="D55" s="605">
        <v>62</v>
      </c>
      <c r="E55" s="319"/>
      <c r="F55" s="606">
        <v>4.4000000000000003E-3</v>
      </c>
      <c r="G55" s="320"/>
      <c r="H55" s="607">
        <v>65</v>
      </c>
      <c r="I55" s="320"/>
      <c r="J55" s="608">
        <v>0.45</v>
      </c>
      <c r="K55" s="321"/>
      <c r="L55" s="607" t="s">
        <v>5</v>
      </c>
      <c r="M55" s="321"/>
      <c r="N55" s="609">
        <v>29</v>
      </c>
      <c r="O55" s="322"/>
      <c r="P55" s="606">
        <v>0.47470000000000001</v>
      </c>
    </row>
    <row r="56" spans="2:17" ht="13">
      <c r="B56" s="222" t="s">
        <v>108</v>
      </c>
      <c r="C56" s="203"/>
      <c r="D56" s="318"/>
      <c r="E56" s="318"/>
      <c r="F56" s="318"/>
      <c r="G56" s="318"/>
      <c r="H56" s="318"/>
      <c r="I56" s="318"/>
      <c r="J56" s="318"/>
      <c r="K56" s="318"/>
      <c r="L56" s="318"/>
      <c r="M56" s="318"/>
      <c r="N56" s="318"/>
      <c r="O56" s="318"/>
      <c r="P56" s="318"/>
      <c r="Q56" s="56"/>
    </row>
    <row r="57" spans="2:17" ht="16" customHeight="1">
      <c r="B57" s="218" t="s">
        <v>647</v>
      </c>
      <c r="C57" s="205"/>
      <c r="D57" s="215" t="s">
        <v>5</v>
      </c>
      <c r="E57" s="215"/>
      <c r="F57" s="313" t="s">
        <v>5</v>
      </c>
      <c r="G57" s="295"/>
      <c r="H57" s="295" t="s">
        <v>5</v>
      </c>
      <c r="I57" s="295"/>
      <c r="J57" s="314" t="s">
        <v>5</v>
      </c>
      <c r="K57" s="295"/>
      <c r="L57" s="295" t="s">
        <v>5</v>
      </c>
      <c r="M57" s="295"/>
      <c r="N57" s="295" t="s">
        <v>5</v>
      </c>
      <c r="O57" s="295"/>
      <c r="P57" s="313" t="s">
        <v>5</v>
      </c>
    </row>
    <row r="58" spans="2:17" ht="16" customHeight="1">
      <c r="B58" s="218" t="s">
        <v>650</v>
      </c>
      <c r="C58" s="205"/>
      <c r="D58" s="215" t="s">
        <v>5</v>
      </c>
      <c r="E58" s="215"/>
      <c r="F58" s="313" t="s">
        <v>5</v>
      </c>
      <c r="G58" s="295"/>
      <c r="H58" s="295" t="s">
        <v>5</v>
      </c>
      <c r="I58" s="295"/>
      <c r="J58" s="314" t="s">
        <v>5</v>
      </c>
      <c r="K58" s="295"/>
      <c r="L58" s="295" t="s">
        <v>5</v>
      </c>
      <c r="M58" s="295"/>
      <c r="N58" s="295" t="s">
        <v>5</v>
      </c>
      <c r="O58" s="295"/>
      <c r="P58" s="313" t="s">
        <v>5</v>
      </c>
    </row>
    <row r="59" spans="2:17" ht="16" customHeight="1">
      <c r="B59" s="218" t="s">
        <v>651</v>
      </c>
      <c r="C59" s="205"/>
      <c r="D59" s="215" t="s">
        <v>5</v>
      </c>
      <c r="E59" s="215"/>
      <c r="F59" s="313" t="s">
        <v>5</v>
      </c>
      <c r="G59" s="295"/>
      <c r="H59" s="295" t="s">
        <v>5</v>
      </c>
      <c r="I59" s="295"/>
      <c r="J59" s="314" t="s">
        <v>5</v>
      </c>
      <c r="K59" s="295"/>
      <c r="L59" s="295" t="s">
        <v>5</v>
      </c>
      <c r="M59" s="295"/>
      <c r="N59" s="295" t="s">
        <v>5</v>
      </c>
      <c r="O59" s="295"/>
      <c r="P59" s="313" t="s">
        <v>5</v>
      </c>
    </row>
    <row r="60" spans="2:17" ht="16" customHeight="1">
      <c r="B60" s="218" t="s">
        <v>652</v>
      </c>
      <c r="C60" s="205"/>
      <c r="D60" s="215" t="s">
        <v>5</v>
      </c>
      <c r="E60" s="215"/>
      <c r="F60" s="313" t="s">
        <v>5</v>
      </c>
      <c r="G60" s="295"/>
      <c r="H60" s="295" t="s">
        <v>5</v>
      </c>
      <c r="I60" s="295"/>
      <c r="J60" s="314" t="s">
        <v>5</v>
      </c>
      <c r="K60" s="295"/>
      <c r="L60" s="295" t="s">
        <v>5</v>
      </c>
      <c r="M60" s="295"/>
      <c r="N60" s="295" t="s">
        <v>5</v>
      </c>
      <c r="O60" s="295"/>
      <c r="P60" s="313" t="s">
        <v>5</v>
      </c>
    </row>
    <row r="61" spans="2:17" ht="16" customHeight="1">
      <c r="B61" s="218" t="s">
        <v>653</v>
      </c>
      <c r="C61" s="205"/>
      <c r="D61" s="215" t="s">
        <v>5</v>
      </c>
      <c r="E61" s="215"/>
      <c r="F61" s="313" t="s">
        <v>5</v>
      </c>
      <c r="G61" s="295"/>
      <c r="H61" s="295" t="s">
        <v>5</v>
      </c>
      <c r="I61" s="295"/>
      <c r="J61" s="314" t="s">
        <v>5</v>
      </c>
      <c r="K61" s="295"/>
      <c r="L61" s="295" t="s">
        <v>5</v>
      </c>
      <c r="M61" s="295"/>
      <c r="N61" s="295" t="s">
        <v>5</v>
      </c>
      <c r="O61" s="295"/>
      <c r="P61" s="313" t="s">
        <v>5</v>
      </c>
    </row>
    <row r="62" spans="2:17" ht="16" customHeight="1">
      <c r="B62" s="218" t="s">
        <v>656</v>
      </c>
      <c r="C62" s="205"/>
      <c r="D62" s="215" t="s">
        <v>5</v>
      </c>
      <c r="E62" s="215"/>
      <c r="F62" s="313" t="s">
        <v>5</v>
      </c>
      <c r="G62" s="295"/>
      <c r="H62" s="295" t="s">
        <v>5</v>
      </c>
      <c r="I62" s="295"/>
      <c r="J62" s="314" t="s">
        <v>5</v>
      </c>
      <c r="K62" s="295"/>
      <c r="L62" s="295" t="s">
        <v>5</v>
      </c>
      <c r="M62" s="295"/>
      <c r="N62" s="295" t="s">
        <v>5</v>
      </c>
      <c r="O62" s="295"/>
      <c r="P62" s="313" t="s">
        <v>5</v>
      </c>
    </row>
    <row r="63" spans="2:17" ht="16" customHeight="1">
      <c r="B63" s="218" t="s">
        <v>659</v>
      </c>
      <c r="C63" s="205"/>
      <c r="D63" s="215" t="s">
        <v>5</v>
      </c>
      <c r="E63" s="215"/>
      <c r="F63" s="313" t="s">
        <v>5</v>
      </c>
      <c r="G63" s="295"/>
      <c r="H63" s="295" t="s">
        <v>5</v>
      </c>
      <c r="I63" s="295"/>
      <c r="J63" s="314" t="s">
        <v>5</v>
      </c>
      <c r="K63" s="295"/>
      <c r="L63" s="295" t="s">
        <v>5</v>
      </c>
      <c r="M63" s="295"/>
      <c r="N63" s="295" t="s">
        <v>5</v>
      </c>
      <c r="O63" s="295"/>
      <c r="P63" s="313" t="s">
        <v>5</v>
      </c>
    </row>
    <row r="64" spans="2:17" ht="16" customHeight="1">
      <c r="B64" s="218" t="s">
        <v>1017</v>
      </c>
      <c r="C64" s="205"/>
      <c r="D64" s="215" t="s">
        <v>5</v>
      </c>
      <c r="E64" s="215"/>
      <c r="F64" s="313" t="s">
        <v>5</v>
      </c>
      <c r="G64" s="295"/>
      <c r="H64" s="315" t="s">
        <v>5</v>
      </c>
      <c r="I64" s="295"/>
      <c r="J64" s="314" t="s">
        <v>5</v>
      </c>
      <c r="K64" s="295"/>
      <c r="L64" s="295" t="s">
        <v>5</v>
      </c>
      <c r="M64" s="295"/>
      <c r="N64" s="295" t="s">
        <v>5</v>
      </c>
      <c r="O64" s="295"/>
      <c r="P64" s="313" t="s">
        <v>5</v>
      </c>
    </row>
    <row r="65" spans="1:18" ht="16" customHeight="1">
      <c r="B65" s="604" t="s">
        <v>726</v>
      </c>
      <c r="C65" s="205"/>
      <c r="D65" s="605" t="s">
        <v>5</v>
      </c>
      <c r="E65" s="319"/>
      <c r="F65" s="606" t="s">
        <v>5</v>
      </c>
      <c r="G65" s="320"/>
      <c r="H65" s="607" t="s">
        <v>5</v>
      </c>
      <c r="I65" s="320"/>
      <c r="J65" s="608" t="s">
        <v>5</v>
      </c>
      <c r="K65" s="321"/>
      <c r="L65" s="607" t="s">
        <v>5</v>
      </c>
      <c r="M65" s="321"/>
      <c r="N65" s="609" t="s">
        <v>5</v>
      </c>
      <c r="O65" s="322"/>
      <c r="P65" s="606" t="s">
        <v>5</v>
      </c>
    </row>
    <row r="66" spans="1:18" ht="13">
      <c r="B66" s="222" t="s">
        <v>109</v>
      </c>
      <c r="C66" s="203"/>
      <c r="D66" s="318"/>
      <c r="E66" s="318"/>
      <c r="F66" s="318"/>
      <c r="G66" s="318"/>
      <c r="H66" s="318"/>
      <c r="I66" s="318"/>
      <c r="J66" s="318"/>
      <c r="K66" s="318"/>
      <c r="L66" s="318"/>
      <c r="M66" s="318"/>
      <c r="N66" s="318"/>
      <c r="O66" s="318"/>
      <c r="P66" s="318"/>
      <c r="Q66" s="56"/>
    </row>
    <row r="67" spans="1:18" ht="16" customHeight="1">
      <c r="B67" s="218" t="s">
        <v>647</v>
      </c>
      <c r="C67" s="205"/>
      <c r="D67" s="215">
        <v>5</v>
      </c>
      <c r="E67" s="215"/>
      <c r="F67" s="313">
        <v>4.0000000000000002E-4</v>
      </c>
      <c r="G67" s="295"/>
      <c r="H67" s="295">
        <v>3</v>
      </c>
      <c r="I67" s="295"/>
      <c r="J67" s="314">
        <v>0.45</v>
      </c>
      <c r="K67" s="295"/>
      <c r="L67" s="295" t="s">
        <v>5</v>
      </c>
      <c r="M67" s="295"/>
      <c r="N67" s="295">
        <v>1</v>
      </c>
      <c r="O67" s="295"/>
      <c r="P67" s="313">
        <v>0.1842</v>
      </c>
    </row>
    <row r="68" spans="1:18" ht="16" customHeight="1">
      <c r="B68" s="218" t="s">
        <v>650</v>
      </c>
      <c r="C68" s="205"/>
      <c r="D68" s="215">
        <v>103</v>
      </c>
      <c r="E68" s="215"/>
      <c r="F68" s="313" t="s">
        <v>5</v>
      </c>
      <c r="G68" s="295"/>
      <c r="H68" s="295">
        <v>5</v>
      </c>
      <c r="I68" s="295"/>
      <c r="J68" s="314">
        <v>0.03</v>
      </c>
      <c r="K68" s="295"/>
      <c r="L68" s="295" t="s">
        <v>5</v>
      </c>
      <c r="M68" s="295"/>
      <c r="N68" s="295">
        <v>28</v>
      </c>
      <c r="O68" s="295"/>
      <c r="P68" s="313">
        <v>0.27129999999999999</v>
      </c>
    </row>
    <row r="69" spans="1:18" ht="16" customHeight="1">
      <c r="B69" s="218" t="s">
        <v>651</v>
      </c>
      <c r="C69" s="205"/>
      <c r="D69" s="215">
        <v>23</v>
      </c>
      <c r="E69" s="215"/>
      <c r="F69" s="313" t="s">
        <v>5</v>
      </c>
      <c r="G69" s="295"/>
      <c r="H69" s="295">
        <v>11</v>
      </c>
      <c r="I69" s="295"/>
      <c r="J69" s="314">
        <v>0.45</v>
      </c>
      <c r="K69" s="295"/>
      <c r="L69" s="295" t="s">
        <v>5</v>
      </c>
      <c r="M69" s="295"/>
      <c r="N69" s="295">
        <v>12</v>
      </c>
      <c r="O69" s="295"/>
      <c r="P69" s="313">
        <v>0.52459999999999996</v>
      </c>
    </row>
    <row r="70" spans="1:18" ht="16" customHeight="1">
      <c r="B70" s="218" t="s">
        <v>652</v>
      </c>
      <c r="C70" s="205"/>
      <c r="D70" s="215">
        <v>6</v>
      </c>
      <c r="E70" s="215"/>
      <c r="F70" s="313" t="s">
        <v>5</v>
      </c>
      <c r="G70" s="295"/>
      <c r="H70" s="295">
        <v>4</v>
      </c>
      <c r="I70" s="295"/>
      <c r="J70" s="314">
        <v>0.45</v>
      </c>
      <c r="K70" s="295"/>
      <c r="L70" s="295" t="s">
        <v>5</v>
      </c>
      <c r="M70" s="295"/>
      <c r="N70" s="295">
        <v>5</v>
      </c>
      <c r="O70" s="295"/>
      <c r="P70" s="313">
        <v>0.81659999999999999</v>
      </c>
    </row>
    <row r="71" spans="1:18" ht="16" customHeight="1">
      <c r="B71" s="218" t="s">
        <v>653</v>
      </c>
      <c r="C71" s="205"/>
      <c r="D71" s="215">
        <v>10</v>
      </c>
      <c r="E71" s="215"/>
      <c r="F71" s="313">
        <v>1.0999999999999999E-2</v>
      </c>
      <c r="G71" s="295"/>
      <c r="H71" s="295">
        <v>10</v>
      </c>
      <c r="I71" s="295"/>
      <c r="J71" s="314">
        <v>0.45</v>
      </c>
      <c r="K71" s="295"/>
      <c r="L71" s="295" t="s">
        <v>5</v>
      </c>
      <c r="M71" s="295"/>
      <c r="N71" s="295">
        <v>10</v>
      </c>
      <c r="O71" s="295"/>
      <c r="P71" s="313">
        <v>0.99380000000000002</v>
      </c>
    </row>
    <row r="72" spans="1:18" ht="16" customHeight="1">
      <c r="B72" s="218" t="s">
        <v>656</v>
      </c>
      <c r="C72" s="205"/>
      <c r="D72" s="215">
        <v>3</v>
      </c>
      <c r="E72" s="215"/>
      <c r="F72" s="313">
        <v>6.6799999999999998E-2</v>
      </c>
      <c r="G72" s="295"/>
      <c r="H72" s="295">
        <v>8</v>
      </c>
      <c r="I72" s="295"/>
      <c r="J72" s="314">
        <v>0.45</v>
      </c>
      <c r="K72" s="295"/>
      <c r="L72" s="295" t="s">
        <v>5</v>
      </c>
      <c r="M72" s="295"/>
      <c r="N72" s="295">
        <v>5</v>
      </c>
      <c r="O72" s="295"/>
      <c r="P72" s="313">
        <v>1.7417</v>
      </c>
    </row>
    <row r="73" spans="1:18" ht="16" customHeight="1">
      <c r="B73" s="218" t="s">
        <v>659</v>
      </c>
      <c r="C73" s="205"/>
      <c r="D73" s="215">
        <v>0</v>
      </c>
      <c r="E73" s="215"/>
      <c r="F73" s="313">
        <v>0.40960000000000002</v>
      </c>
      <c r="G73" s="295"/>
      <c r="H73" s="295" t="s">
        <v>5</v>
      </c>
      <c r="I73" s="295"/>
      <c r="J73" s="314">
        <v>0.45</v>
      </c>
      <c r="K73" s="295"/>
      <c r="L73" s="295" t="s">
        <v>5</v>
      </c>
      <c r="M73" s="295"/>
      <c r="N73" s="295">
        <v>0</v>
      </c>
      <c r="O73" s="295"/>
      <c r="P73" s="313">
        <v>2.5249999999999999</v>
      </c>
    </row>
    <row r="74" spans="1:18" ht="16" customHeight="1">
      <c r="B74" s="218" t="s">
        <v>1017</v>
      </c>
      <c r="C74" s="205"/>
      <c r="D74" s="215">
        <v>0</v>
      </c>
      <c r="E74" s="215"/>
      <c r="F74" s="313" t="s">
        <v>5</v>
      </c>
      <c r="G74" s="295"/>
      <c r="H74" s="315">
        <v>2</v>
      </c>
      <c r="I74" s="295"/>
      <c r="J74" s="314">
        <v>0.45</v>
      </c>
      <c r="K74" s="295"/>
      <c r="L74" s="295" t="s">
        <v>5</v>
      </c>
      <c r="M74" s="295"/>
      <c r="N74" s="295" t="s">
        <v>5</v>
      </c>
      <c r="O74" s="295"/>
      <c r="P74" s="313" t="s">
        <v>5</v>
      </c>
    </row>
    <row r="75" spans="1:18" ht="16" customHeight="1" thickBot="1">
      <c r="B75" s="587" t="s">
        <v>727</v>
      </c>
      <c r="C75" s="205"/>
      <c r="D75" s="600">
        <v>150</v>
      </c>
      <c r="E75" s="319"/>
      <c r="F75" s="599">
        <v>4.7000000000000002E-3</v>
      </c>
      <c r="G75" s="320"/>
      <c r="H75" s="597">
        <v>43</v>
      </c>
      <c r="I75" s="320"/>
      <c r="J75" s="596">
        <v>0.16</v>
      </c>
      <c r="K75" s="321"/>
      <c r="L75" s="597" t="s">
        <v>5</v>
      </c>
      <c r="M75" s="321"/>
      <c r="N75" s="601">
        <v>61</v>
      </c>
      <c r="O75" s="322"/>
      <c r="P75" s="599">
        <v>0.40810000000000002</v>
      </c>
    </row>
    <row r="76" spans="1:18" ht="13">
      <c r="B76" s="234"/>
      <c r="C76" s="205"/>
      <c r="D76" s="221"/>
      <c r="E76" s="241"/>
      <c r="F76" s="323"/>
      <c r="G76" s="241"/>
      <c r="H76" s="221"/>
      <c r="I76" s="241"/>
      <c r="J76" s="324"/>
      <c r="K76" s="241"/>
      <c r="L76" s="221"/>
      <c r="M76" s="241"/>
      <c r="N76" s="221"/>
      <c r="O76" s="241"/>
      <c r="P76" s="325"/>
    </row>
    <row r="77" spans="1:18">
      <c r="A77" s="61"/>
      <c r="B77" s="326"/>
      <c r="C77" s="326"/>
      <c r="D77" s="327"/>
      <c r="E77" s="328"/>
      <c r="F77" s="329"/>
      <c r="G77" s="328"/>
      <c r="H77" s="327"/>
      <c r="I77" s="328"/>
      <c r="J77" s="327"/>
      <c r="K77" s="328"/>
      <c r="L77" s="330"/>
      <c r="M77" s="328"/>
      <c r="N77" s="327"/>
      <c r="O77" s="328"/>
      <c r="P77" s="331"/>
    </row>
    <row r="78" spans="1:18">
      <c r="A78" s="61"/>
      <c r="B78" s="326"/>
      <c r="C78" s="326"/>
      <c r="D78" s="317"/>
      <c r="E78" s="328"/>
      <c r="F78" s="327"/>
      <c r="G78" s="328"/>
      <c r="H78" s="327"/>
      <c r="I78" s="328"/>
      <c r="J78" s="327"/>
      <c r="K78" s="328"/>
      <c r="L78" s="330"/>
      <c r="M78" s="328"/>
      <c r="N78" s="327"/>
      <c r="O78" s="328"/>
      <c r="P78" s="331"/>
      <c r="Q78" s="110"/>
      <c r="R78" s="110"/>
    </row>
    <row r="79" spans="1:18">
      <c r="A79" s="61"/>
      <c r="B79" s="326"/>
      <c r="C79" s="326"/>
      <c r="D79" s="317"/>
      <c r="E79" s="328"/>
      <c r="F79" s="327"/>
      <c r="G79" s="328"/>
      <c r="H79" s="327"/>
      <c r="I79" s="328"/>
      <c r="J79" s="327"/>
      <c r="K79" s="328"/>
      <c r="L79" s="330"/>
      <c r="M79" s="328"/>
      <c r="N79" s="327"/>
      <c r="O79" s="328"/>
      <c r="P79" s="331"/>
      <c r="Q79" s="110"/>
      <c r="R79" s="110"/>
    </row>
    <row r="80" spans="1:18">
      <c r="A80" s="61"/>
      <c r="B80" s="326"/>
      <c r="C80" s="326"/>
      <c r="D80" s="317"/>
      <c r="E80" s="328"/>
      <c r="F80" s="327"/>
      <c r="G80" s="328"/>
      <c r="H80" s="327"/>
      <c r="I80" s="328"/>
      <c r="J80" s="327"/>
      <c r="K80" s="328"/>
      <c r="L80" s="330"/>
      <c r="M80" s="328"/>
      <c r="N80" s="327"/>
      <c r="O80" s="328"/>
      <c r="P80" s="331"/>
      <c r="Q80" s="110"/>
      <c r="R80" s="110"/>
    </row>
    <row r="81" spans="1:18">
      <c r="A81" s="61"/>
      <c r="B81" s="326"/>
      <c r="C81" s="326"/>
      <c r="D81" s="327"/>
      <c r="E81" s="328"/>
      <c r="F81" s="327"/>
      <c r="G81" s="328"/>
      <c r="H81" s="327"/>
      <c r="I81" s="328"/>
      <c r="J81" s="327"/>
      <c r="K81" s="328"/>
      <c r="L81" s="327"/>
      <c r="M81" s="328"/>
      <c r="N81" s="327"/>
      <c r="O81" s="328"/>
      <c r="P81" s="331"/>
      <c r="Q81" s="110"/>
      <c r="R81" s="110"/>
    </row>
    <row r="82" spans="1:18">
      <c r="A82" s="61"/>
      <c r="B82" s="326"/>
      <c r="C82" s="326"/>
      <c r="D82" s="330"/>
      <c r="E82" s="269"/>
      <c r="F82" s="330"/>
      <c r="G82" s="269"/>
      <c r="H82" s="330"/>
      <c r="I82" s="269"/>
      <c r="J82" s="330"/>
      <c r="K82" s="269"/>
      <c r="L82" s="330"/>
      <c r="M82" s="269"/>
      <c r="N82" s="330"/>
      <c r="O82" s="269"/>
      <c r="P82" s="332"/>
    </row>
    <row r="83" spans="1:18" ht="13">
      <c r="B83" s="205" t="s">
        <v>1451</v>
      </c>
      <c r="C83" s="205"/>
      <c r="D83" s="221"/>
      <c r="E83" s="241"/>
      <c r="F83" s="221"/>
      <c r="G83" s="241"/>
      <c r="H83" s="221"/>
      <c r="I83" s="241"/>
      <c r="J83" s="221"/>
      <c r="K83" s="241"/>
      <c r="L83" s="221"/>
      <c r="M83" s="241"/>
      <c r="N83" s="221"/>
      <c r="O83" s="241"/>
      <c r="P83" s="333"/>
    </row>
    <row r="84" spans="1:18" ht="13">
      <c r="B84" s="204"/>
      <c r="C84" s="205"/>
      <c r="D84" s="222"/>
      <c r="E84" s="243"/>
      <c r="F84" s="222"/>
      <c r="G84" s="243"/>
      <c r="H84" s="222"/>
      <c r="I84" s="243"/>
      <c r="J84" s="222"/>
      <c r="K84" s="243"/>
      <c r="L84" s="222"/>
      <c r="M84" s="243"/>
      <c r="N84" s="222"/>
      <c r="O84" s="243"/>
      <c r="P84" s="333"/>
    </row>
    <row r="85" spans="1:18" ht="13.5" thickBot="1">
      <c r="B85" s="203"/>
      <c r="C85" s="205"/>
      <c r="D85" s="221"/>
      <c r="E85" s="241"/>
      <c r="F85" s="221"/>
      <c r="G85" s="241"/>
      <c r="H85" s="221"/>
      <c r="I85" s="241"/>
      <c r="J85" s="221"/>
      <c r="K85" s="241"/>
      <c r="L85" s="221"/>
      <c r="M85" s="241"/>
      <c r="N85" s="221"/>
      <c r="O85" s="241"/>
      <c r="P85" s="334" t="s">
        <v>0</v>
      </c>
    </row>
    <row r="86" spans="1:18" ht="13">
      <c r="B86" s="335"/>
      <c r="C86" s="205"/>
      <c r="D86" s="1066" t="str">
        <f>+$D$5</f>
        <v>2022-12</v>
      </c>
      <c r="E86" s="1066"/>
      <c r="F86" s="1066"/>
      <c r="G86" s="1066"/>
      <c r="H86" s="1066"/>
      <c r="I86" s="1066"/>
      <c r="J86" s="1066"/>
      <c r="K86" s="1066"/>
      <c r="L86" s="1066"/>
      <c r="M86" s="1066"/>
      <c r="N86" s="1066"/>
      <c r="O86" s="1066"/>
      <c r="P86" s="1066"/>
    </row>
    <row r="87" spans="1:18" ht="65" thickBot="1">
      <c r="B87" s="584" t="str">
        <f>+B6</f>
        <v>Escala de PD 
(%)</v>
      </c>
      <c r="C87" s="205"/>
      <c r="D87" s="584" t="str">
        <f>+D6</f>
        <v>Valor de exposição</v>
      </c>
      <c r="E87" s="266"/>
      <c r="F87" s="584" t="str">
        <f>+F6</f>
        <v>PD média ponderada da exposição (%)</v>
      </c>
      <c r="G87" s="266"/>
      <c r="H87" s="584" t="str">
        <f>+H6</f>
        <v>Número de devedores</v>
      </c>
      <c r="I87" s="266"/>
      <c r="J87" s="584" t="str">
        <f>+J6</f>
        <v>LGD média ponderada por exposição (%)</v>
      </c>
      <c r="K87" s="266"/>
      <c r="L87" s="585" t="s">
        <v>1018</v>
      </c>
      <c r="M87" s="266"/>
      <c r="N87" s="584" t="str">
        <f>+N6</f>
        <v>RWEA</v>
      </c>
      <c r="O87" s="266"/>
      <c r="P87" s="584" t="str">
        <f>+P6</f>
        <v>Densidade dos montantes das exposições ponderados pelo risco</v>
      </c>
    </row>
    <row r="88" spans="1:18" ht="3" customHeight="1">
      <c r="B88" s="285"/>
      <c r="C88" s="205"/>
      <c r="D88" s="286"/>
      <c r="E88" s="286"/>
      <c r="F88" s="286"/>
      <c r="G88" s="286"/>
      <c r="H88" s="286"/>
      <c r="I88" s="286"/>
      <c r="J88" s="286"/>
      <c r="K88" s="286"/>
      <c r="L88" s="286"/>
      <c r="M88" s="286"/>
      <c r="N88" s="286"/>
      <c r="O88" s="286"/>
      <c r="P88" s="336"/>
    </row>
    <row r="89" spans="1:18" ht="15" customHeight="1">
      <c r="B89" s="229" t="s">
        <v>110</v>
      </c>
      <c r="C89" s="205"/>
      <c r="D89" s="290"/>
      <c r="E89" s="212"/>
      <c r="F89" s="290"/>
      <c r="G89" s="212"/>
      <c r="H89" s="290"/>
      <c r="I89" s="212"/>
      <c r="J89" s="290"/>
      <c r="K89" s="212"/>
      <c r="L89" s="290"/>
      <c r="M89" s="212"/>
      <c r="N89" s="290"/>
      <c r="O89" s="212"/>
      <c r="P89" s="337"/>
    </row>
    <row r="90" spans="1:18" ht="15" customHeight="1">
      <c r="B90" s="218" t="s">
        <v>95</v>
      </c>
      <c r="C90" s="205"/>
      <c r="D90" s="290"/>
      <c r="E90" s="212"/>
      <c r="F90" s="290"/>
      <c r="G90" s="212"/>
      <c r="H90" s="290"/>
      <c r="I90" s="212"/>
      <c r="J90" s="290"/>
      <c r="K90" s="212"/>
      <c r="L90" s="290"/>
      <c r="M90" s="212"/>
      <c r="N90" s="290"/>
      <c r="O90" s="212"/>
      <c r="P90" s="337"/>
    </row>
    <row r="91" spans="1:18" ht="15" customHeight="1">
      <c r="B91" s="218" t="s">
        <v>96</v>
      </c>
      <c r="C91" s="205"/>
      <c r="D91" s="290"/>
      <c r="E91" s="212"/>
      <c r="F91" s="290"/>
      <c r="G91" s="212"/>
      <c r="H91" s="290"/>
      <c r="I91" s="212"/>
      <c r="J91" s="290"/>
      <c r="K91" s="212"/>
      <c r="L91" s="290"/>
      <c r="M91" s="212"/>
      <c r="N91" s="290"/>
      <c r="O91" s="212"/>
      <c r="P91" s="337"/>
    </row>
    <row r="92" spans="1:18" ht="15" customHeight="1">
      <c r="B92" s="218" t="s">
        <v>97</v>
      </c>
      <c r="C92" s="205"/>
      <c r="D92" s="290"/>
      <c r="E92" s="212"/>
      <c r="F92" s="290"/>
      <c r="G92" s="212"/>
      <c r="H92" s="290"/>
      <c r="I92" s="212"/>
      <c r="J92" s="290"/>
      <c r="K92" s="212"/>
      <c r="L92" s="290"/>
      <c r="M92" s="212"/>
      <c r="N92" s="290"/>
      <c r="O92" s="212"/>
      <c r="P92" s="337"/>
    </row>
    <row r="93" spans="1:18" ht="15" customHeight="1">
      <c r="B93" s="218" t="s">
        <v>98</v>
      </c>
      <c r="C93" s="205"/>
      <c r="D93" s="290"/>
      <c r="E93" s="212"/>
      <c r="F93" s="290"/>
      <c r="G93" s="212"/>
      <c r="H93" s="290"/>
      <c r="I93" s="212"/>
      <c r="J93" s="290"/>
      <c r="K93" s="212"/>
      <c r="L93" s="290"/>
      <c r="M93" s="212"/>
      <c r="N93" s="290"/>
      <c r="O93" s="212"/>
      <c r="P93" s="337"/>
    </row>
    <row r="94" spans="1:18" ht="15" customHeight="1">
      <c r="B94" s="218" t="s">
        <v>99</v>
      </c>
      <c r="C94" s="205"/>
      <c r="D94" s="290"/>
      <c r="E94" s="212"/>
      <c r="F94" s="290"/>
      <c r="G94" s="212"/>
      <c r="H94" s="290"/>
      <c r="I94" s="212"/>
      <c r="J94" s="290"/>
      <c r="K94" s="212"/>
      <c r="L94" s="290"/>
      <c r="M94" s="212"/>
      <c r="N94" s="290"/>
      <c r="O94" s="212"/>
      <c r="P94" s="337"/>
    </row>
    <row r="95" spans="1:18" ht="15" customHeight="1">
      <c r="B95" s="218" t="s">
        <v>100</v>
      </c>
      <c r="C95" s="205"/>
      <c r="D95" s="290"/>
      <c r="E95" s="212"/>
      <c r="F95" s="290"/>
      <c r="G95" s="212"/>
      <c r="H95" s="290"/>
      <c r="I95" s="212"/>
      <c r="J95" s="290"/>
      <c r="K95" s="212"/>
      <c r="L95" s="290"/>
      <c r="M95" s="212"/>
      <c r="N95" s="290"/>
      <c r="O95" s="212"/>
      <c r="P95" s="337"/>
    </row>
    <row r="96" spans="1:18" ht="15" customHeight="1">
      <c r="B96" s="218" t="s">
        <v>101</v>
      </c>
      <c r="C96" s="205"/>
      <c r="D96" s="290"/>
      <c r="E96" s="212"/>
      <c r="F96" s="290"/>
      <c r="G96" s="212"/>
      <c r="H96" s="290"/>
      <c r="I96" s="212"/>
      <c r="J96" s="290"/>
      <c r="K96" s="212"/>
      <c r="L96" s="290"/>
      <c r="M96" s="212"/>
      <c r="N96" s="290"/>
      <c r="O96" s="212"/>
      <c r="P96" s="337"/>
    </row>
    <row r="97" spans="2:16" ht="15" customHeight="1">
      <c r="B97" s="218" t="s">
        <v>102</v>
      </c>
      <c r="C97" s="205"/>
      <c r="D97" s="290"/>
      <c r="E97" s="212"/>
      <c r="F97" s="290"/>
      <c r="G97" s="212"/>
      <c r="H97" s="290"/>
      <c r="I97" s="212"/>
      <c r="J97" s="290"/>
      <c r="K97" s="212"/>
      <c r="L97" s="290"/>
      <c r="M97" s="212"/>
      <c r="N97" s="290"/>
      <c r="O97" s="212"/>
      <c r="P97" s="337"/>
    </row>
    <row r="98" spans="2:16" ht="15" customHeight="1">
      <c r="B98" s="218" t="s">
        <v>103</v>
      </c>
      <c r="C98" s="205"/>
      <c r="D98" s="290"/>
      <c r="E98" s="212"/>
      <c r="F98" s="290"/>
      <c r="G98" s="212"/>
      <c r="H98" s="290"/>
      <c r="I98" s="212"/>
      <c r="J98" s="290"/>
      <c r="K98" s="212"/>
      <c r="L98" s="290"/>
      <c r="M98" s="212"/>
      <c r="N98" s="290"/>
      <c r="O98" s="212"/>
      <c r="P98" s="337"/>
    </row>
    <row r="99" spans="2:16" ht="15" customHeight="1">
      <c r="B99" s="218" t="s">
        <v>104</v>
      </c>
      <c r="C99" s="205"/>
      <c r="D99" s="290"/>
      <c r="E99" s="212"/>
      <c r="F99" s="290"/>
      <c r="G99" s="212"/>
      <c r="H99" s="290"/>
      <c r="I99" s="212"/>
      <c r="J99" s="290"/>
      <c r="K99" s="212"/>
      <c r="L99" s="290"/>
      <c r="M99" s="212"/>
      <c r="N99" s="290"/>
      <c r="O99" s="212"/>
      <c r="P99" s="337"/>
    </row>
    <row r="100" spans="2:16" ht="15" customHeight="1">
      <c r="B100" s="218" t="s">
        <v>1019</v>
      </c>
      <c r="C100" s="205"/>
      <c r="D100" s="290"/>
      <c r="E100" s="212"/>
      <c r="F100" s="290"/>
      <c r="G100" s="212"/>
      <c r="H100" s="290"/>
      <c r="I100" s="212"/>
      <c r="J100" s="290"/>
      <c r="K100" s="212"/>
      <c r="L100" s="290"/>
      <c r="M100" s="212"/>
      <c r="N100" s="290"/>
      <c r="O100" s="212"/>
      <c r="P100" s="337"/>
    </row>
    <row r="101" spans="2:16" ht="16.5" customHeight="1">
      <c r="B101" s="604" t="s">
        <v>107</v>
      </c>
      <c r="C101" s="205"/>
      <c r="D101" s="610"/>
      <c r="E101" s="297"/>
      <c r="F101" s="610"/>
      <c r="G101" s="297"/>
      <c r="H101" s="610"/>
      <c r="I101" s="297"/>
      <c r="J101" s="610"/>
      <c r="K101" s="297"/>
      <c r="L101" s="610"/>
      <c r="M101" s="297"/>
      <c r="N101" s="610"/>
      <c r="O101" s="203"/>
      <c r="P101" s="611"/>
    </row>
    <row r="102" spans="2:16" ht="15" customHeight="1">
      <c r="B102" s="229" t="s">
        <v>111</v>
      </c>
      <c r="C102" s="205"/>
      <c r="D102" s="290"/>
      <c r="E102" s="212"/>
      <c r="F102" s="290"/>
      <c r="G102" s="212"/>
      <c r="H102" s="290"/>
      <c r="I102" s="212"/>
      <c r="J102" s="290"/>
      <c r="K102" s="212"/>
      <c r="L102" s="290"/>
      <c r="M102" s="212"/>
      <c r="N102" s="290"/>
      <c r="O102" s="212"/>
      <c r="P102" s="337"/>
    </row>
    <row r="103" spans="2:16" ht="15" customHeight="1">
      <c r="B103" s="218" t="s">
        <v>95</v>
      </c>
      <c r="C103" s="205"/>
      <c r="D103" s="290"/>
      <c r="E103" s="212"/>
      <c r="F103" s="290"/>
      <c r="G103" s="212"/>
      <c r="H103" s="290"/>
      <c r="I103" s="212"/>
      <c r="J103" s="290"/>
      <c r="K103" s="212"/>
      <c r="L103" s="290"/>
      <c r="M103" s="212"/>
      <c r="N103" s="290"/>
      <c r="O103" s="212"/>
      <c r="P103" s="337"/>
    </row>
    <row r="104" spans="2:16" ht="15" customHeight="1">
      <c r="B104" s="218" t="s">
        <v>96</v>
      </c>
      <c r="C104" s="205"/>
      <c r="D104" s="290"/>
      <c r="E104" s="212"/>
      <c r="F104" s="290"/>
      <c r="G104" s="212"/>
      <c r="H104" s="290"/>
      <c r="I104" s="212"/>
      <c r="J104" s="290"/>
      <c r="K104" s="212"/>
      <c r="L104" s="290"/>
      <c r="M104" s="212"/>
      <c r="N104" s="290"/>
      <c r="O104" s="212"/>
      <c r="P104" s="337"/>
    </row>
    <row r="105" spans="2:16" ht="15" customHeight="1">
      <c r="B105" s="218" t="s">
        <v>97</v>
      </c>
      <c r="C105" s="205"/>
      <c r="D105" s="290"/>
      <c r="E105" s="212"/>
      <c r="F105" s="290"/>
      <c r="G105" s="212"/>
      <c r="H105" s="290"/>
      <c r="I105" s="212"/>
      <c r="J105" s="290"/>
      <c r="K105" s="212"/>
      <c r="L105" s="290"/>
      <c r="M105" s="212"/>
      <c r="N105" s="290"/>
      <c r="O105" s="212"/>
      <c r="P105" s="337"/>
    </row>
    <row r="106" spans="2:16" ht="15" customHeight="1">
      <c r="B106" s="218" t="s">
        <v>98</v>
      </c>
      <c r="C106" s="205"/>
      <c r="D106" s="290"/>
      <c r="E106" s="212"/>
      <c r="F106" s="290"/>
      <c r="G106" s="212"/>
      <c r="H106" s="290"/>
      <c r="I106" s="212"/>
      <c r="J106" s="290"/>
      <c r="K106" s="212"/>
      <c r="L106" s="290"/>
      <c r="M106" s="212"/>
      <c r="N106" s="290"/>
      <c r="O106" s="212"/>
      <c r="P106" s="337"/>
    </row>
    <row r="107" spans="2:16" ht="15" customHeight="1">
      <c r="B107" s="218" t="s">
        <v>99</v>
      </c>
      <c r="C107" s="205"/>
      <c r="D107" s="290"/>
      <c r="E107" s="212"/>
      <c r="F107" s="290"/>
      <c r="G107" s="212"/>
      <c r="H107" s="290"/>
      <c r="I107" s="212"/>
      <c r="J107" s="290"/>
      <c r="K107" s="212"/>
      <c r="L107" s="290"/>
      <c r="M107" s="212"/>
      <c r="N107" s="290"/>
      <c r="O107" s="212"/>
      <c r="P107" s="337"/>
    </row>
    <row r="108" spans="2:16" ht="15" customHeight="1">
      <c r="B108" s="218" t="s">
        <v>100</v>
      </c>
      <c r="C108" s="205"/>
      <c r="D108" s="290"/>
      <c r="E108" s="212"/>
      <c r="F108" s="290"/>
      <c r="G108" s="212"/>
      <c r="H108" s="290"/>
      <c r="I108" s="212"/>
      <c r="J108" s="290"/>
      <c r="K108" s="212"/>
      <c r="L108" s="290"/>
      <c r="M108" s="212"/>
      <c r="N108" s="290"/>
      <c r="O108" s="212"/>
      <c r="P108" s="337"/>
    </row>
    <row r="109" spans="2:16" ht="15" customHeight="1">
      <c r="B109" s="218" t="s">
        <v>101</v>
      </c>
      <c r="C109" s="205"/>
      <c r="D109" s="290"/>
      <c r="E109" s="212"/>
      <c r="F109" s="290"/>
      <c r="G109" s="212"/>
      <c r="H109" s="290"/>
      <c r="I109" s="212"/>
      <c r="J109" s="290"/>
      <c r="K109" s="212"/>
      <c r="L109" s="290"/>
      <c r="M109" s="212"/>
      <c r="N109" s="290"/>
      <c r="O109" s="212"/>
      <c r="P109" s="337"/>
    </row>
    <row r="110" spans="2:16" ht="15" customHeight="1">
      <c r="B110" s="218" t="s">
        <v>102</v>
      </c>
      <c r="C110" s="205"/>
      <c r="D110" s="290"/>
      <c r="E110" s="212"/>
      <c r="F110" s="290"/>
      <c r="G110" s="212"/>
      <c r="H110" s="290"/>
      <c r="I110" s="212"/>
      <c r="J110" s="290"/>
      <c r="K110" s="212"/>
      <c r="L110" s="290"/>
      <c r="M110" s="212"/>
      <c r="N110" s="290"/>
      <c r="O110" s="212"/>
      <c r="P110" s="337"/>
    </row>
    <row r="111" spans="2:16" ht="15" customHeight="1">
      <c r="B111" s="218" t="s">
        <v>103</v>
      </c>
      <c r="C111" s="205"/>
      <c r="D111" s="290"/>
      <c r="E111" s="212"/>
      <c r="F111" s="290"/>
      <c r="G111" s="212"/>
      <c r="H111" s="290"/>
      <c r="I111" s="212"/>
      <c r="J111" s="290"/>
      <c r="K111" s="212"/>
      <c r="L111" s="290"/>
      <c r="M111" s="212"/>
      <c r="N111" s="290"/>
      <c r="O111" s="212"/>
      <c r="P111" s="337"/>
    </row>
    <row r="112" spans="2:16" ht="15" customHeight="1">
      <c r="B112" s="218" t="s">
        <v>104</v>
      </c>
      <c r="C112" s="205"/>
      <c r="D112" s="290"/>
      <c r="E112" s="212"/>
      <c r="F112" s="290"/>
      <c r="G112" s="212"/>
      <c r="H112" s="290"/>
      <c r="I112" s="212"/>
      <c r="J112" s="290"/>
      <c r="K112" s="212"/>
      <c r="L112" s="290"/>
      <c r="M112" s="212"/>
      <c r="N112" s="290"/>
      <c r="O112" s="212"/>
      <c r="P112" s="337"/>
    </row>
    <row r="113" spans="2:16" ht="15" customHeight="1">
      <c r="B113" s="218" t="s">
        <v>1019</v>
      </c>
      <c r="C113" s="205"/>
      <c r="D113" s="290"/>
      <c r="E113" s="212"/>
      <c r="F113" s="290"/>
      <c r="G113" s="212"/>
      <c r="H113" s="290"/>
      <c r="I113" s="212"/>
      <c r="J113" s="290"/>
      <c r="K113" s="212"/>
      <c r="L113" s="290"/>
      <c r="M113" s="212"/>
      <c r="N113" s="290"/>
      <c r="O113" s="212"/>
      <c r="P113" s="337"/>
    </row>
    <row r="114" spans="2:16" ht="16.5" customHeight="1">
      <c r="B114" s="604" t="s">
        <v>107</v>
      </c>
      <c r="C114" s="205"/>
      <c r="D114" s="610"/>
      <c r="E114" s="297"/>
      <c r="F114" s="610"/>
      <c r="G114" s="297"/>
      <c r="H114" s="610"/>
      <c r="I114" s="297"/>
      <c r="J114" s="610"/>
      <c r="K114" s="297"/>
      <c r="L114" s="610"/>
      <c r="M114" s="297"/>
      <c r="N114" s="610"/>
      <c r="O114" s="203"/>
      <c r="P114" s="611"/>
    </row>
    <row r="115" spans="2:16" ht="15" customHeight="1">
      <c r="B115" s="229" t="s">
        <v>112</v>
      </c>
      <c r="C115" s="205"/>
      <c r="D115" s="290"/>
      <c r="E115" s="212"/>
      <c r="F115" s="290"/>
      <c r="G115" s="212"/>
      <c r="H115" s="290"/>
      <c r="I115" s="212"/>
      <c r="J115" s="290"/>
      <c r="K115" s="212"/>
      <c r="L115" s="290"/>
      <c r="M115" s="212"/>
      <c r="N115" s="290"/>
      <c r="O115" s="212"/>
      <c r="P115" s="337"/>
    </row>
    <row r="116" spans="2:16" ht="15" customHeight="1">
      <c r="B116" s="218" t="s">
        <v>95</v>
      </c>
      <c r="C116" s="205"/>
      <c r="D116" s="290"/>
      <c r="E116" s="212"/>
      <c r="F116" s="290"/>
      <c r="G116" s="212"/>
      <c r="H116" s="290"/>
      <c r="I116" s="212"/>
      <c r="J116" s="290"/>
      <c r="K116" s="212"/>
      <c r="L116" s="290"/>
      <c r="M116" s="212"/>
      <c r="N116" s="290"/>
      <c r="O116" s="212"/>
      <c r="P116" s="337"/>
    </row>
    <row r="117" spans="2:16" ht="15" customHeight="1">
      <c r="B117" s="218" t="s">
        <v>96</v>
      </c>
      <c r="C117" s="205"/>
      <c r="D117" s="290"/>
      <c r="E117" s="212"/>
      <c r="F117" s="290"/>
      <c r="G117" s="212"/>
      <c r="H117" s="290"/>
      <c r="I117" s="212"/>
      <c r="J117" s="290"/>
      <c r="K117" s="212"/>
      <c r="L117" s="290"/>
      <c r="M117" s="212"/>
      <c r="N117" s="290"/>
      <c r="O117" s="212"/>
      <c r="P117" s="337"/>
    </row>
    <row r="118" spans="2:16" ht="15" customHeight="1">
      <c r="B118" s="218" t="s">
        <v>97</v>
      </c>
      <c r="C118" s="205"/>
      <c r="D118" s="290"/>
      <c r="E118" s="212"/>
      <c r="F118" s="290"/>
      <c r="G118" s="212"/>
      <c r="H118" s="290"/>
      <c r="I118" s="212"/>
      <c r="J118" s="290"/>
      <c r="K118" s="212"/>
      <c r="L118" s="290"/>
      <c r="M118" s="212"/>
      <c r="N118" s="290"/>
      <c r="O118" s="212"/>
      <c r="P118" s="337"/>
    </row>
    <row r="119" spans="2:16" ht="15" customHeight="1">
      <c r="B119" s="218" t="s">
        <v>98</v>
      </c>
      <c r="C119" s="205"/>
      <c r="D119" s="290"/>
      <c r="E119" s="212"/>
      <c r="F119" s="290"/>
      <c r="G119" s="212"/>
      <c r="H119" s="290"/>
      <c r="I119" s="212"/>
      <c r="J119" s="290"/>
      <c r="K119" s="212"/>
      <c r="L119" s="290"/>
      <c r="M119" s="212"/>
      <c r="N119" s="290"/>
      <c r="O119" s="212"/>
      <c r="P119" s="337"/>
    </row>
    <row r="120" spans="2:16" ht="15" customHeight="1">
      <c r="B120" s="218" t="s">
        <v>99</v>
      </c>
      <c r="C120" s="205"/>
      <c r="D120" s="290"/>
      <c r="E120" s="212"/>
      <c r="F120" s="290"/>
      <c r="G120" s="212"/>
      <c r="H120" s="290"/>
      <c r="I120" s="212"/>
      <c r="J120" s="290"/>
      <c r="K120" s="212"/>
      <c r="L120" s="290"/>
      <c r="M120" s="212"/>
      <c r="N120" s="290"/>
      <c r="O120" s="212"/>
      <c r="P120" s="337"/>
    </row>
    <row r="121" spans="2:16" ht="15" customHeight="1">
      <c r="B121" s="218" t="s">
        <v>100</v>
      </c>
      <c r="C121" s="205"/>
      <c r="D121" s="290"/>
      <c r="E121" s="212"/>
      <c r="F121" s="290"/>
      <c r="G121" s="212"/>
      <c r="H121" s="290"/>
      <c r="I121" s="212"/>
      <c r="J121" s="290"/>
      <c r="K121" s="212"/>
      <c r="L121" s="290"/>
      <c r="M121" s="212"/>
      <c r="N121" s="290"/>
      <c r="O121" s="212"/>
      <c r="P121" s="337"/>
    </row>
    <row r="122" spans="2:16" ht="15" customHeight="1">
      <c r="B122" s="218" t="s">
        <v>101</v>
      </c>
      <c r="C122" s="205"/>
      <c r="D122" s="290"/>
      <c r="E122" s="212"/>
      <c r="F122" s="290"/>
      <c r="G122" s="212"/>
      <c r="H122" s="290"/>
      <c r="I122" s="212"/>
      <c r="J122" s="290"/>
      <c r="K122" s="212"/>
      <c r="L122" s="290"/>
      <c r="M122" s="212"/>
      <c r="N122" s="290"/>
      <c r="O122" s="212"/>
      <c r="P122" s="337"/>
    </row>
    <row r="123" spans="2:16" ht="15" customHeight="1">
      <c r="B123" s="218" t="s">
        <v>102</v>
      </c>
      <c r="C123" s="205"/>
      <c r="D123" s="290"/>
      <c r="E123" s="212"/>
      <c r="F123" s="290"/>
      <c r="G123" s="212"/>
      <c r="H123" s="290"/>
      <c r="I123" s="212"/>
      <c r="J123" s="290"/>
      <c r="K123" s="212"/>
      <c r="L123" s="290"/>
      <c r="M123" s="212"/>
      <c r="N123" s="290"/>
      <c r="O123" s="212"/>
      <c r="P123" s="337"/>
    </row>
    <row r="124" spans="2:16" ht="15" customHeight="1">
      <c r="B124" s="218" t="s">
        <v>103</v>
      </c>
      <c r="C124" s="205"/>
      <c r="D124" s="290"/>
      <c r="E124" s="212"/>
      <c r="F124" s="290"/>
      <c r="G124" s="212"/>
      <c r="H124" s="290"/>
      <c r="I124" s="212"/>
      <c r="J124" s="290"/>
      <c r="K124" s="212"/>
      <c r="L124" s="290"/>
      <c r="M124" s="212"/>
      <c r="N124" s="290"/>
      <c r="O124" s="212"/>
      <c r="P124" s="337"/>
    </row>
    <row r="125" spans="2:16" ht="15" customHeight="1">
      <c r="B125" s="218" t="s">
        <v>104</v>
      </c>
      <c r="C125" s="205"/>
      <c r="D125" s="290"/>
      <c r="E125" s="212"/>
      <c r="F125" s="290"/>
      <c r="G125" s="212"/>
      <c r="H125" s="290"/>
      <c r="I125" s="212"/>
      <c r="J125" s="290"/>
      <c r="K125" s="212"/>
      <c r="L125" s="290"/>
      <c r="M125" s="212"/>
      <c r="N125" s="290"/>
      <c r="O125" s="212"/>
      <c r="P125" s="337"/>
    </row>
    <row r="126" spans="2:16" ht="15" customHeight="1">
      <c r="B126" s="218" t="s">
        <v>1019</v>
      </c>
      <c r="C126" s="205"/>
      <c r="D126" s="290"/>
      <c r="E126" s="212"/>
      <c r="F126" s="290"/>
      <c r="G126" s="212"/>
      <c r="H126" s="290"/>
      <c r="I126" s="212"/>
      <c r="J126" s="290"/>
      <c r="K126" s="212"/>
      <c r="L126" s="290"/>
      <c r="M126" s="212"/>
      <c r="N126" s="290"/>
      <c r="O126" s="212"/>
      <c r="P126" s="337"/>
    </row>
    <row r="127" spans="2:16" ht="16.5" customHeight="1">
      <c r="B127" s="604" t="s">
        <v>107</v>
      </c>
      <c r="C127" s="205"/>
      <c r="D127" s="610"/>
      <c r="E127" s="297"/>
      <c r="F127" s="610"/>
      <c r="G127" s="297"/>
      <c r="H127" s="610"/>
      <c r="I127" s="297"/>
      <c r="J127" s="610"/>
      <c r="K127" s="297"/>
      <c r="L127" s="610"/>
      <c r="M127" s="297"/>
      <c r="N127" s="610"/>
      <c r="O127" s="203"/>
      <c r="P127" s="611"/>
    </row>
    <row r="128" spans="2:16" ht="15" customHeight="1">
      <c r="B128" s="229" t="s">
        <v>113</v>
      </c>
      <c r="C128" s="205"/>
      <c r="D128" s="290"/>
      <c r="E128" s="212"/>
      <c r="F128" s="290"/>
      <c r="G128" s="212"/>
      <c r="H128" s="290"/>
      <c r="I128" s="212"/>
      <c r="J128" s="290"/>
      <c r="K128" s="212"/>
      <c r="L128" s="290"/>
      <c r="M128" s="212"/>
      <c r="N128" s="290"/>
      <c r="O128" s="212"/>
      <c r="P128" s="337"/>
    </row>
    <row r="129" spans="2:16" ht="15" customHeight="1">
      <c r="B129" s="218" t="s">
        <v>95</v>
      </c>
      <c r="C129" s="205"/>
      <c r="D129" s="290"/>
      <c r="E129" s="212"/>
      <c r="F129" s="290"/>
      <c r="G129" s="212"/>
      <c r="H129" s="290"/>
      <c r="I129" s="212"/>
      <c r="J129" s="290"/>
      <c r="K129" s="212"/>
      <c r="L129" s="290"/>
      <c r="M129" s="212"/>
      <c r="N129" s="290"/>
      <c r="O129" s="212"/>
      <c r="P129" s="337"/>
    </row>
    <row r="130" spans="2:16" ht="15" customHeight="1">
      <c r="B130" s="218" t="s">
        <v>96</v>
      </c>
      <c r="C130" s="205"/>
      <c r="D130" s="290"/>
      <c r="E130" s="212"/>
      <c r="F130" s="290"/>
      <c r="G130" s="212"/>
      <c r="H130" s="290"/>
      <c r="I130" s="212"/>
      <c r="J130" s="290"/>
      <c r="K130" s="212"/>
      <c r="L130" s="290"/>
      <c r="M130" s="212"/>
      <c r="N130" s="290"/>
      <c r="O130" s="212"/>
      <c r="P130" s="337"/>
    </row>
    <row r="131" spans="2:16" ht="15" customHeight="1">
      <c r="B131" s="218" t="s">
        <v>97</v>
      </c>
      <c r="C131" s="205"/>
      <c r="D131" s="290"/>
      <c r="E131" s="212"/>
      <c r="F131" s="290"/>
      <c r="G131" s="212"/>
      <c r="H131" s="290"/>
      <c r="I131" s="212"/>
      <c r="J131" s="290"/>
      <c r="K131" s="212"/>
      <c r="L131" s="290"/>
      <c r="M131" s="212"/>
      <c r="N131" s="290"/>
      <c r="O131" s="212"/>
      <c r="P131" s="337"/>
    </row>
    <row r="132" spans="2:16" ht="15" customHeight="1">
      <c r="B132" s="218" t="s">
        <v>98</v>
      </c>
      <c r="C132" s="205"/>
      <c r="D132" s="290"/>
      <c r="E132" s="212"/>
      <c r="F132" s="290"/>
      <c r="G132" s="212"/>
      <c r="H132" s="290"/>
      <c r="I132" s="212"/>
      <c r="J132" s="290"/>
      <c r="K132" s="212"/>
      <c r="L132" s="290"/>
      <c r="M132" s="212"/>
      <c r="N132" s="290"/>
      <c r="O132" s="212"/>
      <c r="P132" s="337"/>
    </row>
    <row r="133" spans="2:16" ht="15" customHeight="1">
      <c r="B133" s="218" t="s">
        <v>99</v>
      </c>
      <c r="C133" s="205"/>
      <c r="D133" s="290"/>
      <c r="E133" s="212"/>
      <c r="F133" s="290"/>
      <c r="G133" s="212"/>
      <c r="H133" s="290"/>
      <c r="I133" s="212"/>
      <c r="J133" s="290"/>
      <c r="K133" s="212"/>
      <c r="L133" s="290"/>
      <c r="M133" s="212"/>
      <c r="N133" s="290"/>
      <c r="O133" s="212"/>
      <c r="P133" s="337"/>
    </row>
    <row r="134" spans="2:16" ht="15" customHeight="1">
      <c r="B134" s="218" t="s">
        <v>100</v>
      </c>
      <c r="C134" s="205"/>
      <c r="D134" s="290"/>
      <c r="E134" s="212"/>
      <c r="F134" s="290"/>
      <c r="G134" s="212"/>
      <c r="H134" s="290"/>
      <c r="I134" s="212"/>
      <c r="J134" s="290"/>
      <c r="K134" s="212"/>
      <c r="L134" s="290"/>
      <c r="M134" s="212"/>
      <c r="N134" s="290"/>
      <c r="O134" s="212"/>
      <c r="P134" s="337"/>
    </row>
    <row r="135" spans="2:16" ht="15" customHeight="1">
      <c r="B135" s="218" t="s">
        <v>101</v>
      </c>
      <c r="C135" s="205"/>
      <c r="D135" s="290"/>
      <c r="E135" s="212"/>
      <c r="F135" s="290"/>
      <c r="G135" s="212"/>
      <c r="H135" s="290"/>
      <c r="I135" s="212"/>
      <c r="J135" s="290"/>
      <c r="K135" s="212"/>
      <c r="L135" s="290"/>
      <c r="M135" s="212"/>
      <c r="N135" s="290"/>
      <c r="O135" s="212"/>
      <c r="P135" s="337"/>
    </row>
    <row r="136" spans="2:16" ht="15" customHeight="1">
      <c r="B136" s="218" t="s">
        <v>102</v>
      </c>
      <c r="C136" s="205"/>
      <c r="D136" s="290"/>
      <c r="E136" s="212"/>
      <c r="F136" s="290"/>
      <c r="G136" s="212"/>
      <c r="H136" s="290"/>
      <c r="I136" s="212"/>
      <c r="J136" s="290"/>
      <c r="K136" s="212"/>
      <c r="L136" s="290"/>
      <c r="M136" s="212"/>
      <c r="N136" s="290"/>
      <c r="O136" s="212"/>
      <c r="P136" s="337"/>
    </row>
    <row r="137" spans="2:16" ht="15" customHeight="1">
      <c r="B137" s="218" t="s">
        <v>103</v>
      </c>
      <c r="C137" s="205"/>
      <c r="D137" s="290"/>
      <c r="E137" s="212"/>
      <c r="F137" s="290"/>
      <c r="G137" s="212"/>
      <c r="H137" s="290"/>
      <c r="I137" s="212"/>
      <c r="J137" s="290"/>
      <c r="K137" s="212"/>
      <c r="L137" s="290"/>
      <c r="M137" s="212"/>
      <c r="N137" s="290"/>
      <c r="O137" s="212"/>
      <c r="P137" s="337"/>
    </row>
    <row r="138" spans="2:16" ht="15" customHeight="1">
      <c r="B138" s="218" t="s">
        <v>104</v>
      </c>
      <c r="C138" s="205"/>
      <c r="D138" s="290"/>
      <c r="E138" s="212"/>
      <c r="F138" s="290"/>
      <c r="G138" s="212"/>
      <c r="H138" s="290"/>
      <c r="I138" s="212"/>
      <c r="J138" s="290"/>
      <c r="K138" s="212"/>
      <c r="L138" s="290"/>
      <c r="M138" s="212"/>
      <c r="N138" s="290"/>
      <c r="O138" s="212"/>
      <c r="P138" s="337"/>
    </row>
    <row r="139" spans="2:16" ht="15" customHeight="1">
      <c r="B139" s="218" t="s">
        <v>1019</v>
      </c>
      <c r="C139" s="205"/>
      <c r="D139" s="290"/>
      <c r="E139" s="212"/>
      <c r="F139" s="290"/>
      <c r="G139" s="212"/>
      <c r="H139" s="290"/>
      <c r="I139" s="212"/>
      <c r="J139" s="290"/>
      <c r="K139" s="212"/>
      <c r="L139" s="290"/>
      <c r="M139" s="212"/>
      <c r="N139" s="290"/>
      <c r="O139" s="212"/>
      <c r="P139" s="337"/>
    </row>
    <row r="140" spans="2:16" ht="16.5" customHeight="1">
      <c r="B140" s="604" t="s">
        <v>107</v>
      </c>
      <c r="C140" s="205"/>
      <c r="D140" s="610"/>
      <c r="E140" s="297"/>
      <c r="F140" s="610"/>
      <c r="G140" s="297"/>
      <c r="H140" s="610"/>
      <c r="I140" s="297"/>
      <c r="J140" s="610"/>
      <c r="K140" s="297"/>
      <c r="L140" s="610"/>
      <c r="M140" s="297"/>
      <c r="N140" s="610"/>
      <c r="O140" s="203"/>
      <c r="P140" s="611"/>
    </row>
    <row r="141" spans="2:16" ht="16.5" customHeight="1" thickBot="1">
      <c r="B141" s="560" t="s">
        <v>74</v>
      </c>
      <c r="C141" s="205"/>
      <c r="D141" s="602"/>
      <c r="E141" s="297"/>
      <c r="F141" s="602"/>
      <c r="G141" s="297"/>
      <c r="H141" s="602"/>
      <c r="I141" s="297"/>
      <c r="J141" s="602"/>
      <c r="K141" s="297"/>
      <c r="L141" s="602"/>
      <c r="M141" s="297"/>
      <c r="N141" s="602"/>
      <c r="O141" s="203"/>
      <c r="P141" s="603"/>
    </row>
    <row r="142" spans="2:16" ht="13">
      <c r="B142" s="117"/>
      <c r="C142" s="13"/>
      <c r="P142" s="60"/>
    </row>
  </sheetData>
  <mergeCells count="4">
    <mergeCell ref="D5:P5"/>
    <mergeCell ref="D86:P86"/>
    <mergeCell ref="D24:P24"/>
    <mergeCell ref="D44:P44"/>
  </mergeCells>
  <hyperlinks>
    <hyperlink ref="R2" location="Índice!A1" display="Voltar ao Índice" xr:uid="{D0937B46-48D6-4E4A-BE6E-F0C92A113851}"/>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election activeCell="D8" sqref="D8"/>
    </sheetView>
  </sheetViews>
  <sheetFormatPr defaultColWidth="9.1796875" defaultRowHeight="12.5"/>
  <cols>
    <col min="1" max="1" width="9.54296875" style="73" customWidth="1"/>
    <col min="2" max="2" width="104.54296875" style="203" customWidth="1"/>
    <col min="3" max="3" width="0.54296875" style="203" customWidth="1"/>
    <col min="4" max="4" width="19.1796875" style="221" customWidth="1"/>
    <col min="5" max="5" width="1" style="241" customWidth="1"/>
    <col min="6" max="6" width="19.26953125" style="203" customWidth="1"/>
    <col min="7" max="16384" width="9.1796875" style="73"/>
  </cols>
  <sheetData>
    <row r="1" spans="1:11">
      <c r="A1" s="72"/>
      <c r="B1" s="202"/>
      <c r="C1" s="202"/>
      <c r="G1" s="16"/>
    </row>
    <row r="2" spans="1:11" ht="23">
      <c r="A2" s="72"/>
      <c r="B2" s="205" t="s">
        <v>130</v>
      </c>
      <c r="C2" s="205"/>
      <c r="G2" s="16"/>
      <c r="H2" s="557" t="s">
        <v>58</v>
      </c>
    </row>
    <row r="3" spans="1:11" ht="15.75" customHeight="1" thickBot="1">
      <c r="B3" s="204"/>
      <c r="C3" s="205"/>
      <c r="D3" s="222"/>
      <c r="E3" s="243"/>
      <c r="F3" s="206" t="s">
        <v>0</v>
      </c>
      <c r="G3" s="16"/>
    </row>
    <row r="4" spans="1:11" ht="19.5" customHeight="1">
      <c r="B4" s="285"/>
      <c r="C4" s="205"/>
      <c r="D4" s="1066" t="s">
        <v>1278</v>
      </c>
      <c r="E4" s="1066"/>
      <c r="F4" s="1066"/>
      <c r="G4" s="16"/>
    </row>
    <row r="5" spans="1:11" ht="24" customHeight="1">
      <c r="B5" s="612"/>
      <c r="C5" s="205"/>
      <c r="D5" s="613" t="s">
        <v>751</v>
      </c>
      <c r="E5" s="266"/>
      <c r="F5" s="613" t="s">
        <v>722</v>
      </c>
      <c r="G5" s="16"/>
    </row>
    <row r="6" spans="1:11" ht="4.5" customHeight="1">
      <c r="B6" s="285"/>
      <c r="C6" s="205"/>
      <c r="D6" s="286"/>
      <c r="E6" s="286"/>
      <c r="F6" s="287"/>
    </row>
    <row r="7" spans="1:11" ht="16.5" customHeight="1">
      <c r="A7" s="175"/>
      <c r="B7" s="229" t="s">
        <v>752</v>
      </c>
      <c r="C7" s="205"/>
      <c r="D7" s="290"/>
      <c r="E7" s="212"/>
      <c r="F7" s="212">
        <v>28</v>
      </c>
      <c r="K7" s="86"/>
    </row>
    <row r="8" spans="1:11" ht="16.5" customHeight="1">
      <c r="A8" s="175"/>
      <c r="B8" s="289" t="s">
        <v>753</v>
      </c>
      <c r="C8" s="205"/>
      <c r="D8" s="215">
        <v>699</v>
      </c>
      <c r="E8" s="212"/>
      <c r="F8" s="215">
        <v>28</v>
      </c>
      <c r="K8" s="87"/>
    </row>
    <row r="9" spans="1:11" ht="16.5" customHeight="1">
      <c r="A9" s="175"/>
      <c r="B9" s="289" t="s">
        <v>754</v>
      </c>
      <c r="C9" s="205"/>
      <c r="D9" s="215">
        <v>699</v>
      </c>
      <c r="E9" s="212"/>
      <c r="F9" s="215">
        <v>28</v>
      </c>
      <c r="K9" s="88"/>
    </row>
    <row r="10" spans="1:11" ht="16.5" customHeight="1">
      <c r="A10" s="175"/>
      <c r="B10" s="289" t="s">
        <v>755</v>
      </c>
      <c r="C10" s="205"/>
      <c r="D10" s="215" t="s">
        <v>5</v>
      </c>
      <c r="E10" s="212"/>
      <c r="F10" s="215" t="s">
        <v>5</v>
      </c>
      <c r="K10" s="88"/>
    </row>
    <row r="11" spans="1:11" ht="16.5" customHeight="1">
      <c r="A11" s="175"/>
      <c r="B11" s="289" t="s">
        <v>756</v>
      </c>
      <c r="C11" s="205"/>
      <c r="D11" s="215" t="s">
        <v>5</v>
      </c>
      <c r="E11" s="212"/>
      <c r="F11" s="215" t="s">
        <v>5</v>
      </c>
      <c r="K11" s="88"/>
    </row>
    <row r="12" spans="1:11" ht="16.5" customHeight="1">
      <c r="A12" s="175"/>
      <c r="B12" s="289" t="s">
        <v>757</v>
      </c>
      <c r="C12" s="205"/>
      <c r="D12" s="215" t="s">
        <v>5</v>
      </c>
      <c r="E12" s="212"/>
      <c r="F12" s="215" t="s">
        <v>5</v>
      </c>
      <c r="K12" s="88"/>
    </row>
    <row r="13" spans="1:11" ht="16.5" customHeight="1">
      <c r="A13" s="175"/>
      <c r="B13" s="289" t="s">
        <v>114</v>
      </c>
      <c r="C13" s="205"/>
      <c r="D13" s="215" t="s">
        <v>5</v>
      </c>
      <c r="E13" s="212"/>
      <c r="F13" s="290"/>
      <c r="K13" s="88"/>
    </row>
    <row r="14" spans="1:11" ht="16.5" customHeight="1">
      <c r="A14" s="175"/>
      <c r="B14" s="289" t="s">
        <v>115</v>
      </c>
      <c r="C14" s="205"/>
      <c r="D14" s="215" t="s">
        <v>5</v>
      </c>
      <c r="E14" s="212"/>
      <c r="F14" s="215" t="s">
        <v>5</v>
      </c>
      <c r="K14" s="88"/>
    </row>
    <row r="15" spans="1:11" ht="16.5" customHeight="1">
      <c r="A15" s="175"/>
      <c r="B15" s="289" t="s">
        <v>758</v>
      </c>
      <c r="C15" s="205"/>
      <c r="D15" s="215" t="s">
        <v>5</v>
      </c>
      <c r="E15" s="212"/>
      <c r="F15" s="215" t="s">
        <v>5</v>
      </c>
      <c r="K15" s="88"/>
    </row>
    <row r="16" spans="1:11" ht="16.5" customHeight="1">
      <c r="A16" s="175"/>
      <c r="B16" s="289" t="s">
        <v>759</v>
      </c>
      <c r="C16" s="205"/>
      <c r="D16" s="215" t="s">
        <v>5</v>
      </c>
      <c r="E16" s="212"/>
      <c r="F16" s="215" t="s">
        <v>5</v>
      </c>
      <c r="K16" s="88"/>
    </row>
    <row r="17" spans="1:11" ht="16.5" customHeight="1">
      <c r="A17" s="175"/>
      <c r="B17" s="229" t="s">
        <v>760</v>
      </c>
      <c r="C17" s="205"/>
      <c r="D17" s="290"/>
      <c r="E17" s="212"/>
      <c r="F17" s="215" t="s">
        <v>5</v>
      </c>
      <c r="K17" s="88"/>
    </row>
    <row r="18" spans="1:11" ht="16.5" customHeight="1">
      <c r="A18" s="175"/>
      <c r="B18" s="289" t="s">
        <v>761</v>
      </c>
      <c r="C18" s="205"/>
      <c r="D18" s="215" t="s">
        <v>5</v>
      </c>
      <c r="E18" s="212"/>
      <c r="F18" s="215" t="s">
        <v>5</v>
      </c>
      <c r="K18" s="88"/>
    </row>
    <row r="19" spans="1:11" ht="16.5" customHeight="1">
      <c r="A19" s="175"/>
      <c r="B19" s="289" t="s">
        <v>754</v>
      </c>
      <c r="C19" s="205"/>
      <c r="D19" s="215" t="s">
        <v>5</v>
      </c>
      <c r="E19" s="212"/>
      <c r="F19" s="215" t="s">
        <v>5</v>
      </c>
      <c r="K19" s="88"/>
    </row>
    <row r="20" spans="1:11" ht="16.5" customHeight="1">
      <c r="A20" s="175"/>
      <c r="B20" s="289" t="s">
        <v>755</v>
      </c>
      <c r="C20" s="205"/>
      <c r="D20" s="215" t="s">
        <v>5</v>
      </c>
      <c r="E20" s="212"/>
      <c r="F20" s="215" t="s">
        <v>5</v>
      </c>
      <c r="K20" s="88"/>
    </row>
    <row r="21" spans="1:11" ht="16.5" customHeight="1">
      <c r="A21" s="175"/>
      <c r="B21" s="289" t="s">
        <v>756</v>
      </c>
      <c r="C21" s="205"/>
      <c r="D21" s="215" t="s">
        <v>5</v>
      </c>
      <c r="E21" s="212"/>
      <c r="F21" s="215" t="s">
        <v>5</v>
      </c>
      <c r="K21" s="88"/>
    </row>
    <row r="22" spans="1:11" ht="16.5" customHeight="1">
      <c r="A22" s="175"/>
      <c r="B22" s="289" t="s">
        <v>757</v>
      </c>
      <c r="C22" s="205"/>
      <c r="D22" s="215" t="s">
        <v>5</v>
      </c>
      <c r="E22" s="212"/>
      <c r="F22" s="215" t="s">
        <v>5</v>
      </c>
      <c r="K22" s="88"/>
    </row>
    <row r="23" spans="1:11" ht="16.5" customHeight="1">
      <c r="A23" s="175"/>
      <c r="B23" s="289" t="s">
        <v>114</v>
      </c>
      <c r="C23" s="205"/>
      <c r="D23" s="215" t="s">
        <v>5</v>
      </c>
      <c r="E23" s="212"/>
      <c r="F23" s="290"/>
      <c r="K23" s="88"/>
    </row>
    <row r="24" spans="1:11" ht="16.5" customHeight="1">
      <c r="A24" s="175"/>
      <c r="B24" s="289" t="s">
        <v>115</v>
      </c>
      <c r="C24" s="205"/>
      <c r="D24" s="215" t="s">
        <v>5</v>
      </c>
      <c r="E24" s="212"/>
      <c r="F24" s="215" t="s">
        <v>5</v>
      </c>
      <c r="K24" s="88"/>
    </row>
    <row r="25" spans="1:11" ht="16.5" customHeight="1">
      <c r="A25" s="175"/>
      <c r="B25" s="289" t="s">
        <v>758</v>
      </c>
      <c r="C25" s="205"/>
      <c r="D25" s="215" t="s">
        <v>5</v>
      </c>
      <c r="E25" s="212"/>
      <c r="F25" s="215" t="s">
        <v>5</v>
      </c>
      <c r="K25" s="88"/>
    </row>
    <row r="26" spans="1:11" ht="16.5" customHeight="1" thickBot="1">
      <c r="A26" s="175"/>
      <c r="B26" s="614" t="s">
        <v>759</v>
      </c>
      <c r="C26" s="226"/>
      <c r="D26" s="615" t="s">
        <v>5</v>
      </c>
      <c r="E26" s="340"/>
      <c r="F26" s="615" t="s">
        <v>5</v>
      </c>
      <c r="G26" s="80"/>
      <c r="H26" s="80"/>
      <c r="I26" s="80"/>
      <c r="K26" s="90"/>
    </row>
    <row r="27" spans="1:11" ht="13">
      <c r="B27" s="234"/>
      <c r="C27" s="205"/>
      <c r="F27" s="235"/>
      <c r="K27" s="90"/>
    </row>
    <row r="28" spans="1:11" ht="13">
      <c r="C28" s="205"/>
      <c r="K28" s="90"/>
    </row>
    <row r="29" spans="1:11">
      <c r="B29" s="211"/>
      <c r="C29" s="211"/>
      <c r="F29" s="341"/>
    </row>
  </sheetData>
  <mergeCells count="1">
    <mergeCell ref="D4:F4"/>
  </mergeCells>
  <hyperlinks>
    <hyperlink ref="H2" location="Índice!A1" display="Voltar ao Índice" xr:uid="{A16F8796-BCE6-4146-9929-EF849B669AFD}"/>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89F"/>
    <pageSetUpPr fitToPage="1"/>
  </sheetPr>
  <dimension ref="A1:K15"/>
  <sheetViews>
    <sheetView showGridLines="0" zoomScale="70" zoomScaleNormal="7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3">
      <c r="A2" s="32"/>
      <c r="B2" s="205" t="s">
        <v>590</v>
      </c>
      <c r="C2" s="205"/>
      <c r="D2" s="221"/>
      <c r="E2" s="241"/>
      <c r="F2" s="203"/>
      <c r="H2" s="557" t="s">
        <v>58</v>
      </c>
    </row>
    <row r="3" spans="1:11" ht="15.75" customHeight="1" thickBot="1">
      <c r="B3" s="204"/>
      <c r="C3" s="205"/>
      <c r="D3" s="222"/>
      <c r="E3" s="243"/>
      <c r="F3" s="206" t="s">
        <v>0</v>
      </c>
    </row>
    <row r="4" spans="1:11" ht="23.25" customHeight="1">
      <c r="B4" s="211"/>
      <c r="C4" s="211"/>
      <c r="D4" s="1061" t="s">
        <v>1278</v>
      </c>
      <c r="E4" s="1061"/>
      <c r="F4" s="1061"/>
    </row>
    <row r="5" spans="1:11" ht="32.25" customHeight="1">
      <c r="B5" s="616"/>
      <c r="C5" s="205"/>
      <c r="D5" s="613" t="s">
        <v>116</v>
      </c>
      <c r="E5" s="266"/>
      <c r="F5" s="613" t="s">
        <v>1</v>
      </c>
      <c r="G5" s="22"/>
    </row>
    <row r="6" spans="1:11" ht="16.5" customHeight="1">
      <c r="A6" s="23"/>
      <c r="B6" s="289" t="s">
        <v>714</v>
      </c>
      <c r="C6" s="205"/>
      <c r="D6" s="217" t="s">
        <v>5</v>
      </c>
      <c r="E6" s="215"/>
      <c r="F6" s="217" t="s">
        <v>5</v>
      </c>
      <c r="G6" s="123"/>
      <c r="K6" s="39"/>
    </row>
    <row r="7" spans="1:11" ht="16.5" customHeight="1">
      <c r="A7" s="23"/>
      <c r="B7" s="289" t="s">
        <v>715</v>
      </c>
      <c r="C7" s="205"/>
      <c r="D7" s="342"/>
      <c r="E7" s="215"/>
      <c r="F7" s="215" t="s">
        <v>5</v>
      </c>
      <c r="G7" s="123"/>
      <c r="I7" s="125" t="s">
        <v>5</v>
      </c>
      <c r="K7" s="40"/>
    </row>
    <row r="8" spans="1:11" ht="16.5" customHeight="1">
      <c r="A8" s="23"/>
      <c r="B8" s="289" t="s">
        <v>716</v>
      </c>
      <c r="C8" s="205"/>
      <c r="D8" s="342"/>
      <c r="E8" s="215"/>
      <c r="F8" s="215" t="s">
        <v>5</v>
      </c>
      <c r="G8" s="123"/>
      <c r="K8" s="28"/>
    </row>
    <row r="9" spans="1:11" ht="16.5" customHeight="1">
      <c r="A9" s="23"/>
      <c r="B9" s="289" t="s">
        <v>717</v>
      </c>
      <c r="C9" s="205"/>
      <c r="D9" s="215">
        <v>1013</v>
      </c>
      <c r="E9" s="215"/>
      <c r="F9" s="215">
        <v>439</v>
      </c>
      <c r="G9" s="123"/>
      <c r="K9" s="28"/>
    </row>
    <row r="10" spans="1:11" ht="29.5" customHeight="1">
      <c r="A10" s="23"/>
      <c r="B10" s="289" t="s">
        <v>718</v>
      </c>
      <c r="C10" s="205"/>
      <c r="D10" s="217" t="s">
        <v>5</v>
      </c>
      <c r="E10" s="212"/>
      <c r="F10" s="217" t="s">
        <v>5</v>
      </c>
      <c r="G10" s="123"/>
      <c r="K10" s="28"/>
    </row>
    <row r="11" spans="1:11" ht="29.5" customHeight="1" thickBot="1">
      <c r="B11" s="617" t="s">
        <v>719</v>
      </c>
      <c r="C11" s="226"/>
      <c r="D11" s="594">
        <v>1013</v>
      </c>
      <c r="E11" s="306"/>
      <c r="F11" s="594">
        <v>439</v>
      </c>
      <c r="G11" s="33"/>
      <c r="H11" s="33"/>
      <c r="I11" s="33"/>
      <c r="K11" s="42"/>
    </row>
    <row r="12" spans="1:11" ht="13">
      <c r="B12" s="234"/>
      <c r="C12" s="205"/>
      <c r="D12" s="221"/>
      <c r="E12" s="241"/>
      <c r="F12" s="235"/>
      <c r="K12" s="42"/>
    </row>
    <row r="13" spans="1:11" ht="13">
      <c r="B13" s="203"/>
      <c r="C13" s="205"/>
      <c r="D13" s="221"/>
      <c r="E13" s="241"/>
      <c r="F13" s="203"/>
      <c r="K13" s="42"/>
    </row>
    <row r="14" spans="1:11">
      <c r="B14" s="33"/>
      <c r="C14" s="33"/>
      <c r="F14" s="43"/>
    </row>
    <row r="15" spans="1:11">
      <c r="F15" s="94"/>
    </row>
  </sheetData>
  <mergeCells count="1">
    <mergeCell ref="D4:F4"/>
  </mergeCells>
  <hyperlinks>
    <hyperlink ref="H2" location="Índice!A1" display="Voltar ao Índice" xr:uid="{5D26BBD7-6B62-477D-9E13-CC66C401098C}"/>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N29"/>
  <sheetViews>
    <sheetView showGridLines="0" zoomScale="60" zoomScaleNormal="60" workbookViewId="0"/>
  </sheetViews>
  <sheetFormatPr defaultColWidth="9.1796875" defaultRowHeight="14"/>
  <cols>
    <col min="1" max="1" width="8" style="73" customWidth="1"/>
    <col min="2" max="2" width="68.453125" style="73" customWidth="1"/>
    <col min="3" max="3" width="0.54296875" style="73" customWidth="1"/>
    <col min="4" max="4" width="8.81640625" style="74" customWidth="1"/>
    <col min="5" max="5" width="1" style="84" customWidth="1"/>
    <col min="6" max="6" width="8.81640625" style="74" customWidth="1"/>
    <col min="7" max="7" width="1" style="84" customWidth="1"/>
    <col min="8" max="8" width="8.81640625" style="74" customWidth="1"/>
    <col min="9" max="9" width="1" style="84" customWidth="1"/>
    <col min="10" max="10" width="8.81640625" style="74" customWidth="1"/>
    <col min="11" max="11" width="0.54296875" style="73" customWidth="1"/>
    <col min="12" max="12" width="8.81640625" style="74" customWidth="1"/>
    <col min="13" max="13" width="1" style="84" customWidth="1"/>
    <col min="14" max="14" width="8.81640625" style="74" customWidth="1"/>
    <col min="15" max="15" width="1" style="84" customWidth="1"/>
    <col min="16" max="16" width="8.81640625" style="74" customWidth="1"/>
    <col min="17" max="17" width="1" style="84" customWidth="1"/>
    <col min="18" max="18" width="8.81640625" style="74" customWidth="1"/>
    <col min="19" max="19" width="1" style="84" customWidth="1"/>
    <col min="20" max="20" width="8.81640625" style="74" customWidth="1"/>
    <col min="21" max="21" width="1" style="84" customWidth="1"/>
    <col min="22" max="22" width="8.81640625" style="74" customWidth="1"/>
    <col min="23" max="23" width="1" style="84" customWidth="1"/>
    <col min="24" max="24" width="8.81640625" style="74" customWidth="1"/>
    <col min="25" max="25" width="1" style="84" customWidth="1"/>
    <col min="26" max="26" width="8.81640625" style="74" customWidth="1"/>
    <col min="27" max="27" width="0.54296875" style="73" customWidth="1"/>
    <col min="28" max="28" width="8.81640625" style="74" customWidth="1"/>
    <col min="29" max="29" width="1" style="84" customWidth="1"/>
    <col min="30" max="30" width="8.81640625" style="74" customWidth="1"/>
    <col min="31" max="31" width="1" style="84" customWidth="1"/>
    <col min="32" max="32" width="8.81640625" style="74" customWidth="1"/>
    <col min="33" max="33" width="1" style="84" customWidth="1"/>
    <col min="34" max="34" width="8.26953125" style="74" customWidth="1"/>
    <col min="35" max="35" width="1" style="84" customWidth="1"/>
    <col min="36" max="36" width="11.453125" style="73" customWidth="1"/>
    <col min="37" max="37" width="0.7265625" style="75" customWidth="1"/>
    <col min="38" max="39" width="9.1796875" style="116"/>
    <col min="40" max="16384" width="9.1796875" style="73"/>
  </cols>
  <sheetData>
    <row r="1" spans="1:39"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39" s="16" customFormat="1" ht="23">
      <c r="A2" s="32"/>
      <c r="B2" s="205" t="s">
        <v>640</v>
      </c>
      <c r="C2" s="202"/>
      <c r="D2" s="221"/>
      <c r="E2" s="241"/>
      <c r="F2" s="221"/>
      <c r="G2" s="241"/>
      <c r="H2" s="221"/>
      <c r="I2" s="241"/>
      <c r="J2" s="221"/>
      <c r="K2" s="205"/>
      <c r="L2" s="221"/>
      <c r="M2" s="241"/>
      <c r="N2" s="221"/>
      <c r="O2" s="241"/>
      <c r="P2" s="221"/>
      <c r="Q2" s="241"/>
      <c r="R2" s="221"/>
      <c r="S2" s="241"/>
      <c r="T2" s="221"/>
      <c r="U2" s="241"/>
      <c r="V2" s="221"/>
      <c r="W2" s="241"/>
      <c r="X2" s="221"/>
      <c r="Y2" s="241"/>
      <c r="Z2" s="221"/>
      <c r="AA2" s="205"/>
      <c r="AB2" s="221"/>
      <c r="AC2" s="241"/>
      <c r="AD2" s="221"/>
      <c r="AE2" s="241"/>
      <c r="AF2" s="221"/>
      <c r="AG2" s="241"/>
      <c r="AH2" s="221"/>
      <c r="AI2" s="241"/>
      <c r="AJ2" s="203"/>
      <c r="AK2" s="204"/>
      <c r="AL2" s="198"/>
      <c r="AM2" s="557" t="s">
        <v>58</v>
      </c>
    </row>
    <row r="3" spans="1:39" s="16" customFormat="1">
      <c r="B3" s="203"/>
      <c r="C3" s="202"/>
      <c r="D3" s="222"/>
      <c r="E3" s="243"/>
      <c r="F3" s="222"/>
      <c r="G3" s="243"/>
      <c r="H3" s="222"/>
      <c r="I3" s="243"/>
      <c r="J3" s="222"/>
      <c r="K3" s="205"/>
      <c r="L3" s="222"/>
      <c r="M3" s="243"/>
      <c r="N3" s="222"/>
      <c r="O3" s="243"/>
      <c r="P3" s="222"/>
      <c r="Q3" s="243"/>
      <c r="R3" s="222"/>
      <c r="S3" s="243"/>
      <c r="T3" s="222"/>
      <c r="U3" s="243"/>
      <c r="V3" s="222"/>
      <c r="W3" s="243"/>
      <c r="X3" s="222"/>
      <c r="Y3" s="243"/>
      <c r="Z3" s="222"/>
      <c r="AA3" s="205"/>
      <c r="AB3" s="222"/>
      <c r="AC3" s="243"/>
      <c r="AD3" s="222"/>
      <c r="AE3" s="243"/>
      <c r="AF3" s="222"/>
      <c r="AG3" s="243"/>
      <c r="AH3" s="222"/>
      <c r="AI3" s="241"/>
      <c r="AJ3" s="203"/>
      <c r="AK3" s="204"/>
      <c r="AL3" s="198"/>
      <c r="AM3" s="14"/>
    </row>
    <row r="4" spans="1:39" s="16" customFormat="1" ht="14.5" thickBot="1">
      <c r="B4" s="203"/>
      <c r="C4" s="202"/>
      <c r="D4" s="221"/>
      <c r="E4" s="241"/>
      <c r="F4" s="221"/>
      <c r="G4" s="241"/>
      <c r="H4" s="221"/>
      <c r="I4" s="241"/>
      <c r="J4" s="221"/>
      <c r="K4" s="205"/>
      <c r="L4" s="221"/>
      <c r="M4" s="241"/>
      <c r="N4" s="221"/>
      <c r="O4" s="241"/>
      <c r="P4" s="221"/>
      <c r="Q4" s="241"/>
      <c r="R4" s="221"/>
      <c r="S4" s="241"/>
      <c r="T4" s="221"/>
      <c r="U4" s="241"/>
      <c r="V4" s="221"/>
      <c r="W4" s="241"/>
      <c r="X4" s="221"/>
      <c r="Y4" s="241"/>
      <c r="Z4" s="221"/>
      <c r="AA4" s="205"/>
      <c r="AB4" s="221"/>
      <c r="AC4" s="241"/>
      <c r="AD4" s="221"/>
      <c r="AE4" s="241"/>
      <c r="AF4" s="221"/>
      <c r="AG4" s="241"/>
      <c r="AH4" s="221"/>
      <c r="AI4" s="241"/>
      <c r="AJ4" s="206" t="s">
        <v>0</v>
      </c>
      <c r="AK4" s="204"/>
      <c r="AL4" s="198"/>
      <c r="AM4" s="14"/>
    </row>
    <row r="5" spans="1:39" s="16" customFormat="1" ht="23.25" customHeight="1">
      <c r="B5" s="211"/>
      <c r="C5" s="202"/>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c r="AC5" s="1065"/>
      <c r="AD5" s="1065"/>
      <c r="AE5" s="1065"/>
      <c r="AF5" s="1065"/>
      <c r="AG5" s="1065"/>
      <c r="AH5" s="1065"/>
      <c r="AI5" s="1065"/>
      <c r="AJ5" s="1065"/>
      <c r="AK5" s="343"/>
      <c r="AL5" s="198"/>
      <c r="AM5" s="14"/>
    </row>
    <row r="6" spans="1:39" s="16" customFormat="1" ht="16.5" customHeight="1">
      <c r="B6" s="1072" t="s">
        <v>642</v>
      </c>
      <c r="C6" s="202"/>
      <c r="D6" s="1074" t="s">
        <v>76</v>
      </c>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c r="AE6" s="1074"/>
      <c r="AF6" s="1074"/>
      <c r="AG6" s="1074"/>
      <c r="AH6" s="1075" t="s">
        <v>74</v>
      </c>
      <c r="AI6" s="618"/>
      <c r="AJ6" s="1075" t="s">
        <v>643</v>
      </c>
      <c r="AK6" s="286"/>
      <c r="AL6" s="198"/>
      <c r="AM6" s="14"/>
    </row>
    <row r="7" spans="1:39" s="16" customFormat="1" ht="23.25" customHeight="1" thickBot="1">
      <c r="B7" s="1073"/>
      <c r="C7" s="202"/>
      <c r="D7" s="592">
        <v>0</v>
      </c>
      <c r="E7" s="266"/>
      <c r="F7" s="592">
        <v>0.02</v>
      </c>
      <c r="G7" s="266"/>
      <c r="H7" s="592">
        <v>0.04</v>
      </c>
      <c r="I7" s="266"/>
      <c r="J7" s="592">
        <v>0.1</v>
      </c>
      <c r="K7" s="205"/>
      <c r="L7" s="592">
        <v>0.2</v>
      </c>
      <c r="M7" s="266"/>
      <c r="N7" s="592">
        <v>0.35</v>
      </c>
      <c r="O7" s="266"/>
      <c r="P7" s="592">
        <v>0.5</v>
      </c>
      <c r="Q7" s="266"/>
      <c r="R7" s="592">
        <v>0.7</v>
      </c>
      <c r="S7" s="266"/>
      <c r="T7" s="592">
        <v>0.75</v>
      </c>
      <c r="U7" s="266"/>
      <c r="V7" s="592">
        <v>1</v>
      </c>
      <c r="W7" s="266"/>
      <c r="X7" s="592">
        <v>1.5</v>
      </c>
      <c r="Y7" s="266"/>
      <c r="Z7" s="592">
        <v>2.5</v>
      </c>
      <c r="AA7" s="205"/>
      <c r="AB7" s="592">
        <v>3.7</v>
      </c>
      <c r="AC7" s="266"/>
      <c r="AD7" s="592">
        <v>12.5</v>
      </c>
      <c r="AE7" s="266"/>
      <c r="AF7" s="585" t="s">
        <v>10</v>
      </c>
      <c r="AG7" s="266"/>
      <c r="AH7" s="1073"/>
      <c r="AI7" s="241"/>
      <c r="AJ7" s="1073"/>
      <c r="AK7" s="344"/>
      <c r="AL7" s="198"/>
      <c r="AM7" s="14"/>
    </row>
    <row r="8" spans="1:39" s="16" customFormat="1" ht="7.5" customHeight="1">
      <c r="B8" s="285"/>
      <c r="C8" s="202"/>
      <c r="D8" s="286"/>
      <c r="E8" s="286"/>
      <c r="F8" s="286"/>
      <c r="G8" s="286"/>
      <c r="H8" s="286"/>
      <c r="I8" s="286"/>
      <c r="J8" s="286"/>
      <c r="K8" s="205"/>
      <c r="L8" s="286"/>
      <c r="M8" s="286"/>
      <c r="N8" s="286"/>
      <c r="O8" s="286"/>
      <c r="P8" s="286"/>
      <c r="Q8" s="286"/>
      <c r="R8" s="286"/>
      <c r="S8" s="266"/>
      <c r="T8" s="286"/>
      <c r="U8" s="286"/>
      <c r="V8" s="286"/>
      <c r="W8" s="286"/>
      <c r="X8" s="286"/>
      <c r="Y8" s="286"/>
      <c r="Z8" s="286"/>
      <c r="AA8" s="205"/>
      <c r="AB8" s="286"/>
      <c r="AC8" s="286"/>
      <c r="AD8" s="286"/>
      <c r="AE8" s="286"/>
      <c r="AF8" s="286"/>
      <c r="AG8" s="286"/>
      <c r="AH8" s="286"/>
      <c r="AI8" s="241"/>
      <c r="AJ8" s="287"/>
      <c r="AK8" s="301"/>
      <c r="AL8" s="198"/>
      <c r="AM8" s="14"/>
    </row>
    <row r="9" spans="1:39" s="16" customFormat="1">
      <c r="A9" s="23"/>
      <c r="B9" s="270" t="s">
        <v>77</v>
      </c>
      <c r="C9" s="205"/>
      <c r="D9" s="928">
        <v>13192</v>
      </c>
      <c r="E9" s="928"/>
      <c r="F9" s="928" t="s">
        <v>5</v>
      </c>
      <c r="G9" s="928"/>
      <c r="H9" s="928" t="s">
        <v>5</v>
      </c>
      <c r="I9" s="928"/>
      <c r="J9" s="928" t="s">
        <v>5</v>
      </c>
      <c r="K9" s="1024"/>
      <c r="L9" s="928">
        <v>69</v>
      </c>
      <c r="M9" s="928"/>
      <c r="N9" s="928" t="s">
        <v>5</v>
      </c>
      <c r="O9" s="928"/>
      <c r="P9" s="928" t="s">
        <v>5</v>
      </c>
      <c r="Q9" s="928"/>
      <c r="R9" s="928" t="s">
        <v>5</v>
      </c>
      <c r="S9" s="1023"/>
      <c r="T9" s="928" t="s">
        <v>5</v>
      </c>
      <c r="U9" s="928"/>
      <c r="V9" s="928" t="s">
        <v>5</v>
      </c>
      <c r="W9" s="928"/>
      <c r="X9" s="928" t="s">
        <v>5</v>
      </c>
      <c r="Y9" s="928"/>
      <c r="Z9" s="928" t="s">
        <v>5</v>
      </c>
      <c r="AA9" s="1024"/>
      <c r="AB9" s="928" t="s">
        <v>5</v>
      </c>
      <c r="AC9" s="928"/>
      <c r="AD9" s="928" t="s">
        <v>5</v>
      </c>
      <c r="AE9" s="928"/>
      <c r="AF9" s="928" t="s">
        <v>5</v>
      </c>
      <c r="AG9" s="928"/>
      <c r="AH9" s="931">
        <v>13261</v>
      </c>
      <c r="AI9" s="1022"/>
      <c r="AJ9" s="1021">
        <v>0</v>
      </c>
      <c r="AK9" s="211"/>
      <c r="AL9" s="198"/>
      <c r="AM9" s="176"/>
    </row>
    <row r="10" spans="1:39" s="16" customFormat="1">
      <c r="A10" s="23"/>
      <c r="B10" s="270" t="s">
        <v>78</v>
      </c>
      <c r="C10" s="205"/>
      <c r="D10" s="928" t="s">
        <v>5</v>
      </c>
      <c r="E10" s="928"/>
      <c r="F10" s="928" t="s">
        <v>5</v>
      </c>
      <c r="G10" s="928"/>
      <c r="H10" s="928" t="s">
        <v>5</v>
      </c>
      <c r="I10" s="928"/>
      <c r="J10" s="928" t="s">
        <v>5</v>
      </c>
      <c r="K10" s="1024"/>
      <c r="L10" s="928">
        <v>17</v>
      </c>
      <c r="M10" s="928"/>
      <c r="N10" s="928" t="s">
        <v>5</v>
      </c>
      <c r="O10" s="928"/>
      <c r="P10" s="928" t="s">
        <v>5</v>
      </c>
      <c r="Q10" s="928"/>
      <c r="R10" s="928" t="s">
        <v>5</v>
      </c>
      <c r="S10" s="1023"/>
      <c r="T10" s="928" t="s">
        <v>5</v>
      </c>
      <c r="U10" s="928"/>
      <c r="V10" s="928" t="s">
        <v>5</v>
      </c>
      <c r="W10" s="928"/>
      <c r="X10" s="928" t="s">
        <v>5</v>
      </c>
      <c r="Y10" s="928"/>
      <c r="Z10" s="928" t="s">
        <v>5</v>
      </c>
      <c r="AA10" s="1024"/>
      <c r="AB10" s="928" t="s">
        <v>5</v>
      </c>
      <c r="AC10" s="928"/>
      <c r="AD10" s="928" t="s">
        <v>5</v>
      </c>
      <c r="AE10" s="928"/>
      <c r="AF10" s="928" t="s">
        <v>5</v>
      </c>
      <c r="AG10" s="928"/>
      <c r="AH10" s="931">
        <v>17</v>
      </c>
      <c r="AI10" s="1022"/>
      <c r="AJ10" s="1021">
        <v>17</v>
      </c>
      <c r="AK10" s="211"/>
      <c r="AL10" s="198"/>
      <c r="AM10" s="176"/>
    </row>
    <row r="11" spans="1:39" s="16" customFormat="1">
      <c r="A11" s="23"/>
      <c r="B11" s="270" t="s">
        <v>79</v>
      </c>
      <c r="C11" s="205"/>
      <c r="D11" s="928">
        <v>388</v>
      </c>
      <c r="E11" s="928"/>
      <c r="F11" s="928" t="s">
        <v>5</v>
      </c>
      <c r="G11" s="928"/>
      <c r="H11" s="928" t="s">
        <v>5</v>
      </c>
      <c r="I11" s="928"/>
      <c r="J11" s="928" t="s">
        <v>5</v>
      </c>
      <c r="K11" s="1024"/>
      <c r="L11" s="928">
        <v>0</v>
      </c>
      <c r="M11" s="928"/>
      <c r="N11" s="928" t="s">
        <v>5</v>
      </c>
      <c r="O11" s="928"/>
      <c r="P11" s="928" t="s">
        <v>5</v>
      </c>
      <c r="Q11" s="928"/>
      <c r="R11" s="928" t="s">
        <v>5</v>
      </c>
      <c r="S11" s="1023"/>
      <c r="T11" s="928" t="s">
        <v>5</v>
      </c>
      <c r="U11" s="928"/>
      <c r="V11" s="928">
        <v>107</v>
      </c>
      <c r="W11" s="928"/>
      <c r="X11" s="928" t="s">
        <v>5</v>
      </c>
      <c r="Y11" s="928"/>
      <c r="Z11" s="928" t="s">
        <v>5</v>
      </c>
      <c r="AA11" s="1024"/>
      <c r="AB11" s="928" t="s">
        <v>5</v>
      </c>
      <c r="AC11" s="928"/>
      <c r="AD11" s="928" t="s">
        <v>5</v>
      </c>
      <c r="AE11" s="928"/>
      <c r="AF11" s="928" t="s">
        <v>5</v>
      </c>
      <c r="AG11" s="928"/>
      <c r="AH11" s="931">
        <v>495</v>
      </c>
      <c r="AI11" s="1022"/>
      <c r="AJ11" s="1021">
        <v>107</v>
      </c>
      <c r="AK11" s="211"/>
      <c r="AL11" s="198"/>
      <c r="AM11" s="176"/>
    </row>
    <row r="12" spans="1:39" s="16" customFormat="1">
      <c r="A12" s="23"/>
      <c r="B12" s="270" t="s">
        <v>80</v>
      </c>
      <c r="C12" s="205"/>
      <c r="D12" s="928">
        <v>614</v>
      </c>
      <c r="E12" s="928"/>
      <c r="F12" s="928" t="s">
        <v>5</v>
      </c>
      <c r="G12" s="928"/>
      <c r="H12" s="928" t="s">
        <v>5</v>
      </c>
      <c r="I12" s="928"/>
      <c r="J12" s="928" t="s">
        <v>5</v>
      </c>
      <c r="K12" s="1024"/>
      <c r="L12" s="928" t="s">
        <v>5</v>
      </c>
      <c r="M12" s="928"/>
      <c r="N12" s="928" t="s">
        <v>5</v>
      </c>
      <c r="O12" s="928"/>
      <c r="P12" s="928" t="s">
        <v>5</v>
      </c>
      <c r="Q12" s="928"/>
      <c r="R12" s="928" t="s">
        <v>5</v>
      </c>
      <c r="S12" s="1023"/>
      <c r="T12" s="928" t="s">
        <v>5</v>
      </c>
      <c r="U12" s="928"/>
      <c r="V12" s="928" t="s">
        <v>5</v>
      </c>
      <c r="W12" s="928"/>
      <c r="X12" s="928" t="s">
        <v>5</v>
      </c>
      <c r="Y12" s="928"/>
      <c r="Z12" s="928" t="s">
        <v>5</v>
      </c>
      <c r="AA12" s="1024"/>
      <c r="AB12" s="928" t="s">
        <v>5</v>
      </c>
      <c r="AC12" s="928"/>
      <c r="AD12" s="928" t="s">
        <v>5</v>
      </c>
      <c r="AE12" s="928"/>
      <c r="AF12" s="928" t="s">
        <v>5</v>
      </c>
      <c r="AG12" s="928"/>
      <c r="AH12" s="931">
        <v>614</v>
      </c>
      <c r="AI12" s="1022"/>
      <c r="AJ12" s="1020"/>
      <c r="AK12" s="211"/>
      <c r="AL12" s="198"/>
      <c r="AM12" s="176"/>
    </row>
    <row r="13" spans="1:39" s="16" customFormat="1">
      <c r="A13" s="23"/>
      <c r="B13" s="270" t="s">
        <v>81</v>
      </c>
      <c r="C13" s="205"/>
      <c r="D13" s="928" t="s">
        <v>5</v>
      </c>
      <c r="E13" s="928"/>
      <c r="F13" s="928" t="s">
        <v>5</v>
      </c>
      <c r="G13" s="928"/>
      <c r="H13" s="928" t="s">
        <v>5</v>
      </c>
      <c r="I13" s="928"/>
      <c r="J13" s="928" t="s">
        <v>5</v>
      </c>
      <c r="K13" s="1024"/>
      <c r="L13" s="928" t="s">
        <v>5</v>
      </c>
      <c r="M13" s="928"/>
      <c r="N13" s="928" t="s">
        <v>5</v>
      </c>
      <c r="O13" s="928"/>
      <c r="P13" s="928" t="s">
        <v>5</v>
      </c>
      <c r="Q13" s="928"/>
      <c r="R13" s="928" t="s">
        <v>5</v>
      </c>
      <c r="S13" s="1023"/>
      <c r="T13" s="928" t="s">
        <v>5</v>
      </c>
      <c r="U13" s="928"/>
      <c r="V13" s="928" t="s">
        <v>5</v>
      </c>
      <c r="W13" s="928"/>
      <c r="X13" s="928" t="s">
        <v>5</v>
      </c>
      <c r="Y13" s="928"/>
      <c r="Z13" s="928" t="s">
        <v>5</v>
      </c>
      <c r="AA13" s="1024"/>
      <c r="AB13" s="928" t="s">
        <v>5</v>
      </c>
      <c r="AC13" s="928"/>
      <c r="AD13" s="928" t="s">
        <v>5</v>
      </c>
      <c r="AE13" s="928"/>
      <c r="AF13" s="928" t="s">
        <v>5</v>
      </c>
      <c r="AG13" s="928"/>
      <c r="AH13" s="931" t="s">
        <v>5</v>
      </c>
      <c r="AI13" s="1019"/>
      <c r="AJ13" s="1021" t="s">
        <v>5</v>
      </c>
      <c r="AK13" s="211"/>
      <c r="AL13" s="198"/>
      <c r="AM13" s="176"/>
    </row>
    <row r="14" spans="1:39" s="16" customFormat="1">
      <c r="A14" s="23"/>
      <c r="B14" s="270" t="s">
        <v>82</v>
      </c>
      <c r="C14" s="205"/>
      <c r="D14" s="928" t="s">
        <v>5</v>
      </c>
      <c r="E14" s="928"/>
      <c r="F14" s="928" t="s">
        <v>5</v>
      </c>
      <c r="G14" s="928"/>
      <c r="H14" s="928">
        <v>699</v>
      </c>
      <c r="I14" s="928"/>
      <c r="J14" s="928" t="s">
        <v>5</v>
      </c>
      <c r="K14" s="1024"/>
      <c r="L14" s="928">
        <v>37</v>
      </c>
      <c r="M14" s="928"/>
      <c r="N14" s="928" t="s">
        <v>5</v>
      </c>
      <c r="O14" s="928"/>
      <c r="P14" s="928" t="s">
        <v>5</v>
      </c>
      <c r="Q14" s="928"/>
      <c r="R14" s="928" t="s">
        <v>5</v>
      </c>
      <c r="S14" s="1023"/>
      <c r="T14" s="928" t="s">
        <v>5</v>
      </c>
      <c r="U14" s="928"/>
      <c r="V14" s="928">
        <v>0</v>
      </c>
      <c r="W14" s="928"/>
      <c r="X14" s="928" t="s">
        <v>5</v>
      </c>
      <c r="Y14" s="928"/>
      <c r="Z14" s="928" t="s">
        <v>5</v>
      </c>
      <c r="AA14" s="1024"/>
      <c r="AB14" s="928" t="s">
        <v>5</v>
      </c>
      <c r="AC14" s="928"/>
      <c r="AD14" s="928" t="s">
        <v>5</v>
      </c>
      <c r="AE14" s="928"/>
      <c r="AF14" s="928" t="s">
        <v>5</v>
      </c>
      <c r="AG14" s="928"/>
      <c r="AH14" s="931">
        <v>736</v>
      </c>
      <c r="AI14" s="1019"/>
      <c r="AJ14" s="1021">
        <v>737</v>
      </c>
      <c r="AK14" s="211"/>
      <c r="AL14" s="198"/>
      <c r="AM14" s="176"/>
    </row>
    <row r="15" spans="1:39" s="16" customFormat="1">
      <c r="A15" s="23"/>
      <c r="B15" s="270" t="s">
        <v>83</v>
      </c>
      <c r="C15" s="205"/>
      <c r="D15" s="928" t="s">
        <v>5</v>
      </c>
      <c r="E15" s="928"/>
      <c r="F15" s="928" t="s">
        <v>5</v>
      </c>
      <c r="G15" s="928"/>
      <c r="H15" s="928" t="s">
        <v>5</v>
      </c>
      <c r="I15" s="928"/>
      <c r="J15" s="928" t="s">
        <v>5</v>
      </c>
      <c r="K15" s="1024"/>
      <c r="L15" s="928" t="s">
        <v>5</v>
      </c>
      <c r="M15" s="928"/>
      <c r="N15" s="928" t="s">
        <v>5</v>
      </c>
      <c r="O15" s="928"/>
      <c r="P15" s="928">
        <v>43</v>
      </c>
      <c r="Q15" s="928"/>
      <c r="R15" s="928" t="s">
        <v>5</v>
      </c>
      <c r="S15" s="1023"/>
      <c r="T15" s="928" t="s">
        <v>5</v>
      </c>
      <c r="U15" s="928"/>
      <c r="V15" s="928">
        <v>2574</v>
      </c>
      <c r="W15" s="928"/>
      <c r="X15" s="928">
        <v>504</v>
      </c>
      <c r="Y15" s="928"/>
      <c r="Z15" s="928" t="s">
        <v>5</v>
      </c>
      <c r="AA15" s="1024"/>
      <c r="AB15" s="928" t="s">
        <v>5</v>
      </c>
      <c r="AC15" s="928"/>
      <c r="AD15" s="928" t="s">
        <v>5</v>
      </c>
      <c r="AE15" s="928"/>
      <c r="AF15" s="928" t="s">
        <v>5</v>
      </c>
      <c r="AG15" s="928"/>
      <c r="AH15" s="931">
        <v>3121</v>
      </c>
      <c r="AI15" s="1019"/>
      <c r="AJ15" s="1021">
        <v>2319</v>
      </c>
      <c r="AK15" s="211"/>
      <c r="AL15" s="198"/>
      <c r="AM15" s="176"/>
    </row>
    <row r="16" spans="1:39" s="16" customFormat="1" ht="16.5" customHeight="1">
      <c r="A16" s="23"/>
      <c r="B16" s="270" t="s">
        <v>635</v>
      </c>
      <c r="C16" s="205"/>
      <c r="D16" s="928" t="s">
        <v>5</v>
      </c>
      <c r="E16" s="928"/>
      <c r="F16" s="928" t="s">
        <v>5</v>
      </c>
      <c r="G16" s="928"/>
      <c r="H16" s="928" t="s">
        <v>5</v>
      </c>
      <c r="I16" s="928"/>
      <c r="J16" s="928" t="s">
        <v>5</v>
      </c>
      <c r="K16" s="1024"/>
      <c r="L16" s="928" t="s">
        <v>5</v>
      </c>
      <c r="M16" s="928"/>
      <c r="N16" s="928" t="s">
        <v>5</v>
      </c>
      <c r="O16" s="928"/>
      <c r="P16" s="928" t="s">
        <v>5</v>
      </c>
      <c r="Q16" s="928"/>
      <c r="R16" s="928" t="s">
        <v>5</v>
      </c>
      <c r="S16" s="1023"/>
      <c r="T16" s="928">
        <v>376</v>
      </c>
      <c r="U16" s="928"/>
      <c r="V16" s="928" t="s">
        <v>5</v>
      </c>
      <c r="W16" s="928"/>
      <c r="X16" s="928" t="s">
        <v>5</v>
      </c>
      <c r="Y16" s="928"/>
      <c r="Z16" s="928" t="s">
        <v>5</v>
      </c>
      <c r="AA16" s="1024"/>
      <c r="AB16" s="928" t="s">
        <v>5</v>
      </c>
      <c r="AC16" s="928"/>
      <c r="AD16" s="928" t="s">
        <v>5</v>
      </c>
      <c r="AE16" s="928"/>
      <c r="AF16" s="928" t="s">
        <v>5</v>
      </c>
      <c r="AG16" s="928"/>
      <c r="AH16" s="931">
        <v>376</v>
      </c>
      <c r="AI16" s="1019"/>
      <c r="AJ16" s="1021">
        <v>376</v>
      </c>
      <c r="AK16" s="211"/>
      <c r="AL16" s="198"/>
      <c r="AM16" s="176"/>
    </row>
    <row r="17" spans="1:40" s="16" customFormat="1" ht="16.5" customHeight="1">
      <c r="A17" s="23"/>
      <c r="B17" s="270" t="s">
        <v>636</v>
      </c>
      <c r="C17" s="205"/>
      <c r="D17" s="928" t="s">
        <v>5</v>
      </c>
      <c r="E17" s="928"/>
      <c r="F17" s="928" t="s">
        <v>5</v>
      </c>
      <c r="G17" s="928"/>
      <c r="H17" s="928" t="s">
        <v>5</v>
      </c>
      <c r="I17" s="928"/>
      <c r="J17" s="928" t="s">
        <v>5</v>
      </c>
      <c r="K17" s="1024"/>
      <c r="L17" s="928" t="s">
        <v>5</v>
      </c>
      <c r="M17" s="928"/>
      <c r="N17" s="928">
        <v>216</v>
      </c>
      <c r="O17" s="928"/>
      <c r="P17" s="928">
        <v>178</v>
      </c>
      <c r="Q17" s="928"/>
      <c r="R17" s="928" t="s">
        <v>5</v>
      </c>
      <c r="S17" s="1023"/>
      <c r="T17" s="928">
        <v>4</v>
      </c>
      <c r="U17" s="928"/>
      <c r="V17" s="928">
        <v>46</v>
      </c>
      <c r="W17" s="928"/>
      <c r="X17" s="928" t="s">
        <v>5</v>
      </c>
      <c r="Y17" s="928"/>
      <c r="Z17" s="928" t="s">
        <v>5</v>
      </c>
      <c r="AA17" s="1024"/>
      <c r="AB17" s="928" t="s">
        <v>5</v>
      </c>
      <c r="AC17" s="928"/>
      <c r="AD17" s="928" t="s">
        <v>5</v>
      </c>
      <c r="AE17" s="928"/>
      <c r="AF17" s="928" t="s">
        <v>5</v>
      </c>
      <c r="AG17" s="928"/>
      <c r="AH17" s="931">
        <v>444</v>
      </c>
      <c r="AI17" s="1019"/>
      <c r="AJ17" s="1021">
        <v>444</v>
      </c>
      <c r="AK17" s="211"/>
      <c r="AL17" s="198"/>
      <c r="AM17" s="176"/>
    </row>
    <row r="18" spans="1:40" s="16" customFormat="1" ht="16.5" customHeight="1">
      <c r="A18" s="23"/>
      <c r="B18" s="270" t="s">
        <v>428</v>
      </c>
      <c r="C18" s="205"/>
      <c r="D18" s="928" t="s">
        <v>5</v>
      </c>
      <c r="E18" s="928"/>
      <c r="F18" s="928" t="s">
        <v>5</v>
      </c>
      <c r="G18" s="928"/>
      <c r="H18" s="928" t="s">
        <v>5</v>
      </c>
      <c r="I18" s="928"/>
      <c r="J18" s="928" t="s">
        <v>5</v>
      </c>
      <c r="K18" s="1024"/>
      <c r="L18" s="928" t="s">
        <v>5</v>
      </c>
      <c r="M18" s="928"/>
      <c r="N18" s="928" t="s">
        <v>5</v>
      </c>
      <c r="O18" s="928"/>
      <c r="P18" s="928" t="s">
        <v>5</v>
      </c>
      <c r="Q18" s="928"/>
      <c r="R18" s="928" t="s">
        <v>5</v>
      </c>
      <c r="S18" s="1023"/>
      <c r="T18" s="928" t="s">
        <v>5</v>
      </c>
      <c r="U18" s="928"/>
      <c r="V18" s="928">
        <v>76</v>
      </c>
      <c r="W18" s="928"/>
      <c r="X18" s="928">
        <v>7</v>
      </c>
      <c r="Y18" s="928"/>
      <c r="Z18" s="928" t="s">
        <v>5</v>
      </c>
      <c r="AA18" s="1024"/>
      <c r="AB18" s="928" t="s">
        <v>5</v>
      </c>
      <c r="AC18" s="928"/>
      <c r="AD18" s="928" t="s">
        <v>5</v>
      </c>
      <c r="AE18" s="928"/>
      <c r="AF18" s="928" t="s">
        <v>5</v>
      </c>
      <c r="AG18" s="928"/>
      <c r="AH18" s="931">
        <v>83</v>
      </c>
      <c r="AI18" s="1019"/>
      <c r="AJ18" s="1021">
        <v>83</v>
      </c>
      <c r="AK18" s="211"/>
      <c r="AL18" s="198"/>
      <c r="AM18" s="176"/>
    </row>
    <row r="19" spans="1:40" s="16" customFormat="1" ht="16.5" customHeight="1">
      <c r="A19" s="23"/>
      <c r="B19" s="270" t="s">
        <v>626</v>
      </c>
      <c r="C19" s="205"/>
      <c r="D19" s="928" t="s">
        <v>5</v>
      </c>
      <c r="E19" s="928"/>
      <c r="F19" s="928" t="s">
        <v>5</v>
      </c>
      <c r="G19" s="928"/>
      <c r="H19" s="928" t="s">
        <v>5</v>
      </c>
      <c r="I19" s="928"/>
      <c r="J19" s="928" t="s">
        <v>5</v>
      </c>
      <c r="K19" s="1024"/>
      <c r="L19" s="928" t="s">
        <v>5</v>
      </c>
      <c r="M19" s="928"/>
      <c r="N19" s="928" t="s">
        <v>5</v>
      </c>
      <c r="O19" s="928"/>
      <c r="P19" s="928" t="s">
        <v>5</v>
      </c>
      <c r="Q19" s="928"/>
      <c r="R19" s="928" t="s">
        <v>5</v>
      </c>
      <c r="S19" s="1023"/>
      <c r="T19" s="928" t="s">
        <v>5</v>
      </c>
      <c r="U19" s="928"/>
      <c r="V19" s="928" t="s">
        <v>5</v>
      </c>
      <c r="W19" s="928"/>
      <c r="X19" s="928">
        <v>76</v>
      </c>
      <c r="Y19" s="928"/>
      <c r="Z19" s="928" t="s">
        <v>5</v>
      </c>
      <c r="AA19" s="1024"/>
      <c r="AB19" s="928" t="s">
        <v>5</v>
      </c>
      <c r="AC19" s="928"/>
      <c r="AD19" s="928" t="s">
        <v>5</v>
      </c>
      <c r="AE19" s="928"/>
      <c r="AF19" s="928" t="s">
        <v>5</v>
      </c>
      <c r="AG19" s="928"/>
      <c r="AH19" s="931">
        <v>76</v>
      </c>
      <c r="AI19" s="1019"/>
      <c r="AJ19" s="1021">
        <v>86</v>
      </c>
      <c r="AK19" s="211"/>
      <c r="AL19" s="198"/>
      <c r="AM19" s="176"/>
    </row>
    <row r="20" spans="1:40" s="16" customFormat="1" ht="16.5" customHeight="1">
      <c r="A20" s="23"/>
      <c r="B20" s="270" t="s">
        <v>88</v>
      </c>
      <c r="C20" s="205"/>
      <c r="D20" s="928" t="s">
        <v>5</v>
      </c>
      <c r="E20" s="928"/>
      <c r="F20" s="928" t="s">
        <v>5</v>
      </c>
      <c r="G20" s="928"/>
      <c r="H20" s="928" t="s">
        <v>5</v>
      </c>
      <c r="I20" s="928"/>
      <c r="J20" s="928" t="s">
        <v>5</v>
      </c>
      <c r="K20" s="1024"/>
      <c r="L20" s="928" t="s">
        <v>5</v>
      </c>
      <c r="M20" s="928"/>
      <c r="N20" s="928" t="s">
        <v>5</v>
      </c>
      <c r="O20" s="928"/>
      <c r="P20" s="928" t="s">
        <v>5</v>
      </c>
      <c r="Q20" s="928"/>
      <c r="R20" s="928" t="s">
        <v>5</v>
      </c>
      <c r="S20" s="1023"/>
      <c r="T20" s="928" t="s">
        <v>5</v>
      </c>
      <c r="U20" s="928"/>
      <c r="V20" s="928" t="s">
        <v>5</v>
      </c>
      <c r="W20" s="928"/>
      <c r="X20" s="928" t="s">
        <v>5</v>
      </c>
      <c r="Y20" s="928"/>
      <c r="Z20" s="928" t="s">
        <v>5</v>
      </c>
      <c r="AA20" s="1024"/>
      <c r="AB20" s="928" t="s">
        <v>5</v>
      </c>
      <c r="AC20" s="928"/>
      <c r="AD20" s="928" t="s">
        <v>5</v>
      </c>
      <c r="AE20" s="928"/>
      <c r="AF20" s="928" t="s">
        <v>5</v>
      </c>
      <c r="AG20" s="928"/>
      <c r="AH20" s="931" t="s">
        <v>5</v>
      </c>
      <c r="AI20" s="1019"/>
      <c r="AJ20" s="1021" t="s">
        <v>5</v>
      </c>
      <c r="AK20" s="211"/>
      <c r="AL20" s="198"/>
      <c r="AM20" s="176"/>
    </row>
    <row r="21" spans="1:40" s="16" customFormat="1" ht="24.65" customHeight="1">
      <c r="A21" s="23"/>
      <c r="B21" s="270" t="s">
        <v>637</v>
      </c>
      <c r="C21" s="205"/>
      <c r="D21" s="928" t="s">
        <v>5</v>
      </c>
      <c r="E21" s="928"/>
      <c r="F21" s="928" t="s">
        <v>5</v>
      </c>
      <c r="G21" s="928"/>
      <c r="H21" s="928" t="s">
        <v>5</v>
      </c>
      <c r="I21" s="928"/>
      <c r="J21" s="928" t="s">
        <v>5</v>
      </c>
      <c r="K21" s="1024"/>
      <c r="L21" s="928" t="s">
        <v>5</v>
      </c>
      <c r="M21" s="928"/>
      <c r="N21" s="928" t="s">
        <v>5</v>
      </c>
      <c r="O21" s="928"/>
      <c r="P21" s="928" t="s">
        <v>5</v>
      </c>
      <c r="Q21" s="928"/>
      <c r="R21" s="928" t="s">
        <v>5</v>
      </c>
      <c r="S21" s="1023"/>
      <c r="T21" s="928" t="s">
        <v>5</v>
      </c>
      <c r="U21" s="928"/>
      <c r="V21" s="928" t="s">
        <v>5</v>
      </c>
      <c r="W21" s="928"/>
      <c r="X21" s="928" t="s">
        <v>5</v>
      </c>
      <c r="Y21" s="928"/>
      <c r="Z21" s="928" t="s">
        <v>5</v>
      </c>
      <c r="AA21" s="1024"/>
      <c r="AB21" s="928" t="s">
        <v>5</v>
      </c>
      <c r="AC21" s="928"/>
      <c r="AD21" s="928" t="s">
        <v>5</v>
      </c>
      <c r="AE21" s="928"/>
      <c r="AF21" s="928" t="s">
        <v>5</v>
      </c>
      <c r="AG21" s="928"/>
      <c r="AH21" s="931" t="s">
        <v>5</v>
      </c>
      <c r="AI21" s="1019"/>
      <c r="AJ21" s="1021" t="s">
        <v>5</v>
      </c>
      <c r="AK21" s="211"/>
      <c r="AL21" s="198"/>
      <c r="AM21" s="176"/>
    </row>
    <row r="22" spans="1:40" s="16" customFormat="1" ht="16.5" customHeight="1">
      <c r="A22" s="23"/>
      <c r="B22" s="270" t="s">
        <v>638</v>
      </c>
      <c r="C22" s="205"/>
      <c r="D22" s="928">
        <v>3</v>
      </c>
      <c r="E22" s="928"/>
      <c r="F22" s="928" t="s">
        <v>5</v>
      </c>
      <c r="G22" s="928"/>
      <c r="H22" s="928" t="s">
        <v>5</v>
      </c>
      <c r="I22" s="928"/>
      <c r="J22" s="928" t="s">
        <v>5</v>
      </c>
      <c r="K22" s="1024"/>
      <c r="L22" s="928" t="s">
        <v>5</v>
      </c>
      <c r="M22" s="928"/>
      <c r="N22" s="928" t="s">
        <v>5</v>
      </c>
      <c r="O22" s="928"/>
      <c r="P22" s="928" t="s">
        <v>5</v>
      </c>
      <c r="Q22" s="928"/>
      <c r="R22" s="928" t="s">
        <v>5</v>
      </c>
      <c r="S22" s="1023"/>
      <c r="T22" s="928" t="s">
        <v>5</v>
      </c>
      <c r="U22" s="928"/>
      <c r="V22" s="928">
        <v>22</v>
      </c>
      <c r="W22" s="928"/>
      <c r="X22" s="928" t="s">
        <v>5</v>
      </c>
      <c r="Y22" s="928"/>
      <c r="Z22" s="928" t="s">
        <v>5</v>
      </c>
      <c r="AA22" s="1024"/>
      <c r="AB22" s="928" t="s">
        <v>5</v>
      </c>
      <c r="AC22" s="928"/>
      <c r="AD22" s="928">
        <v>4</v>
      </c>
      <c r="AE22" s="928"/>
      <c r="AF22" s="928">
        <v>5</v>
      </c>
      <c r="AG22" s="928"/>
      <c r="AH22" s="931">
        <v>34</v>
      </c>
      <c r="AI22" s="1019"/>
      <c r="AJ22" s="1021">
        <v>4</v>
      </c>
      <c r="AK22" s="211"/>
      <c r="AL22" s="198"/>
      <c r="AM22" s="176"/>
    </row>
    <row r="23" spans="1:40" s="16" customFormat="1" ht="16.5" customHeight="1">
      <c r="A23" s="23"/>
      <c r="B23" s="270" t="s">
        <v>639</v>
      </c>
      <c r="C23" s="205"/>
      <c r="D23" s="928" t="s">
        <v>5</v>
      </c>
      <c r="E23" s="928"/>
      <c r="F23" s="928" t="s">
        <v>5</v>
      </c>
      <c r="G23" s="928"/>
      <c r="H23" s="928" t="s">
        <v>5</v>
      </c>
      <c r="I23" s="928"/>
      <c r="J23" s="928" t="s">
        <v>5</v>
      </c>
      <c r="K23" s="1024"/>
      <c r="L23" s="928" t="s">
        <v>5</v>
      </c>
      <c r="M23" s="928"/>
      <c r="N23" s="928" t="s">
        <v>5</v>
      </c>
      <c r="O23" s="928"/>
      <c r="P23" s="928" t="s">
        <v>5</v>
      </c>
      <c r="Q23" s="928"/>
      <c r="R23" s="928" t="s">
        <v>5</v>
      </c>
      <c r="S23" s="1023"/>
      <c r="T23" s="928" t="s">
        <v>5</v>
      </c>
      <c r="U23" s="928"/>
      <c r="V23" s="928" t="s">
        <v>5</v>
      </c>
      <c r="W23" s="928"/>
      <c r="X23" s="928" t="s">
        <v>5</v>
      </c>
      <c r="Y23" s="928"/>
      <c r="Z23" s="928" t="s">
        <v>5</v>
      </c>
      <c r="AA23" s="1024"/>
      <c r="AB23" s="928" t="s">
        <v>5</v>
      </c>
      <c r="AC23" s="928"/>
      <c r="AD23" s="928" t="s">
        <v>5</v>
      </c>
      <c r="AE23" s="928"/>
      <c r="AF23" s="928" t="s">
        <v>5</v>
      </c>
      <c r="AG23" s="928"/>
      <c r="AH23" s="931" t="s">
        <v>5</v>
      </c>
      <c r="AI23" s="1019"/>
      <c r="AJ23" s="1021" t="s">
        <v>5</v>
      </c>
      <c r="AK23" s="211"/>
      <c r="AL23" s="198"/>
      <c r="AM23" s="176"/>
    </row>
    <row r="24" spans="1:40" s="16" customFormat="1" ht="16.5" customHeight="1">
      <c r="A24" s="23"/>
      <c r="B24" s="270" t="s">
        <v>92</v>
      </c>
      <c r="C24" s="205"/>
      <c r="D24" s="928" t="s">
        <v>5</v>
      </c>
      <c r="E24" s="928"/>
      <c r="F24" s="928" t="s">
        <v>5</v>
      </c>
      <c r="G24" s="928"/>
      <c r="H24" s="928" t="s">
        <v>5</v>
      </c>
      <c r="I24" s="928"/>
      <c r="J24" s="928" t="s">
        <v>5</v>
      </c>
      <c r="K24" s="1024"/>
      <c r="L24" s="928" t="s">
        <v>5</v>
      </c>
      <c r="M24" s="928"/>
      <c r="N24" s="928" t="s">
        <v>5</v>
      </c>
      <c r="O24" s="928"/>
      <c r="P24" s="928" t="s">
        <v>5</v>
      </c>
      <c r="Q24" s="928"/>
      <c r="R24" s="928" t="s">
        <v>5</v>
      </c>
      <c r="S24" s="1023"/>
      <c r="T24" s="928" t="s">
        <v>5</v>
      </c>
      <c r="U24" s="928"/>
      <c r="V24" s="928" t="s">
        <v>5</v>
      </c>
      <c r="W24" s="928"/>
      <c r="X24" s="928" t="s">
        <v>5</v>
      </c>
      <c r="Y24" s="928"/>
      <c r="Z24" s="928" t="s">
        <v>5</v>
      </c>
      <c r="AA24" s="1024"/>
      <c r="AB24" s="928" t="s">
        <v>5</v>
      </c>
      <c r="AC24" s="928"/>
      <c r="AD24" s="928" t="s">
        <v>5</v>
      </c>
      <c r="AE24" s="928"/>
      <c r="AF24" s="928" t="s">
        <v>5</v>
      </c>
      <c r="AG24" s="928"/>
      <c r="AH24" s="931" t="s">
        <v>5</v>
      </c>
      <c r="AI24" s="1019"/>
      <c r="AJ24" s="1021" t="s">
        <v>5</v>
      </c>
      <c r="AK24" s="211"/>
      <c r="AL24" s="198"/>
      <c r="AM24" s="176"/>
    </row>
    <row r="25" spans="1:40" s="16" customFormat="1" ht="3.75" customHeight="1">
      <c r="B25" s="304"/>
      <c r="C25" s="205"/>
      <c r="D25" s="1021"/>
      <c r="E25" s="1021"/>
      <c r="F25" s="1021"/>
      <c r="G25" s="1021"/>
      <c r="H25" s="1021"/>
      <c r="I25" s="1021"/>
      <c r="J25" s="1021"/>
      <c r="K25" s="1018"/>
      <c r="L25" s="1021"/>
      <c r="M25" s="1021"/>
      <c r="N25" s="1021"/>
      <c r="O25" s="1021"/>
      <c r="P25" s="1021"/>
      <c r="Q25" s="1021"/>
      <c r="R25" s="1021"/>
      <c r="S25" s="1021"/>
      <c r="T25" s="1021"/>
      <c r="U25" s="1021"/>
      <c r="V25" s="1021"/>
      <c r="W25" s="1021"/>
      <c r="X25" s="1021"/>
      <c r="Y25" s="1021"/>
      <c r="Z25" s="1021"/>
      <c r="AA25" s="1018"/>
      <c r="AB25" s="1021"/>
      <c r="AC25" s="1021"/>
      <c r="AD25" s="1021"/>
      <c r="AE25" s="1021"/>
      <c r="AF25" s="1021"/>
      <c r="AG25" s="1021"/>
      <c r="AH25" s="1021"/>
      <c r="AI25" s="1021"/>
      <c r="AJ25" s="1017"/>
      <c r="AK25" s="345"/>
      <c r="AL25" s="198"/>
      <c r="AM25" s="176"/>
    </row>
    <row r="26" spans="1:40" s="16" customFormat="1" ht="16.5" customHeight="1" thickBot="1">
      <c r="A26" s="23"/>
      <c r="B26" s="587" t="s">
        <v>74</v>
      </c>
      <c r="C26" s="205"/>
      <c r="D26" s="1016">
        <v>14197</v>
      </c>
      <c r="E26" s="1015"/>
      <c r="F26" s="1016" t="s">
        <v>5</v>
      </c>
      <c r="G26" s="1015"/>
      <c r="H26" s="1016">
        <v>699</v>
      </c>
      <c r="I26" s="1015"/>
      <c r="J26" s="1016" t="s">
        <v>5</v>
      </c>
      <c r="K26" s="1014"/>
      <c r="L26" s="1016">
        <v>124</v>
      </c>
      <c r="M26" s="1015"/>
      <c r="N26" s="1016">
        <v>216</v>
      </c>
      <c r="O26" s="1015"/>
      <c r="P26" s="1016">
        <v>222</v>
      </c>
      <c r="Q26" s="1015"/>
      <c r="R26" s="1016" t="s">
        <v>5</v>
      </c>
      <c r="S26" s="1015"/>
      <c r="T26" s="1016">
        <v>380</v>
      </c>
      <c r="U26" s="1015"/>
      <c r="V26" s="1016">
        <v>2824</v>
      </c>
      <c r="W26" s="1015"/>
      <c r="X26" s="1016">
        <v>587</v>
      </c>
      <c r="Y26" s="1015"/>
      <c r="Z26" s="1016" t="s">
        <v>5</v>
      </c>
      <c r="AA26" s="1014"/>
      <c r="AB26" s="1016" t="s">
        <v>5</v>
      </c>
      <c r="AC26" s="1015"/>
      <c r="AD26" s="1016">
        <v>4</v>
      </c>
      <c r="AE26" s="1013"/>
      <c r="AF26" s="1012">
        <v>5</v>
      </c>
      <c r="AG26" s="1011"/>
      <c r="AH26" s="1012">
        <v>19258</v>
      </c>
      <c r="AI26" s="1010"/>
      <c r="AJ26" s="1009">
        <v>4173</v>
      </c>
      <c r="AK26" s="345"/>
      <c r="AL26" s="198"/>
      <c r="AM26" s="176"/>
    </row>
    <row r="27" spans="1:40" s="16" customFormat="1" ht="5.25" customHeight="1">
      <c r="B27" s="46"/>
      <c r="C27" s="13"/>
      <c r="D27" s="47"/>
      <c r="E27" s="47"/>
      <c r="F27" s="47"/>
      <c r="G27" s="47"/>
      <c r="H27" s="47"/>
      <c r="I27" s="47"/>
      <c r="J27" s="47"/>
      <c r="K27" s="13"/>
      <c r="L27" s="47"/>
      <c r="M27" s="47"/>
      <c r="N27" s="47"/>
      <c r="O27" s="47"/>
      <c r="P27" s="47"/>
      <c r="Q27" s="47"/>
      <c r="R27" s="47"/>
      <c r="S27" s="47"/>
      <c r="T27" s="47"/>
      <c r="U27" s="47"/>
      <c r="V27" s="47"/>
      <c r="W27" s="47"/>
      <c r="X27" s="47"/>
      <c r="Y27" s="47"/>
      <c r="Z27" s="47"/>
      <c r="AA27" s="13"/>
      <c r="AB27" s="47"/>
      <c r="AC27" s="47"/>
      <c r="AD27" s="47"/>
      <c r="AE27" s="47"/>
      <c r="AF27" s="47"/>
      <c r="AG27" s="47"/>
      <c r="AH27" s="47"/>
      <c r="AI27" s="47"/>
      <c r="AJ27" s="47"/>
      <c r="AK27" s="49"/>
      <c r="AL27" s="14"/>
      <c r="AM27" s="14"/>
      <c r="AN27" s="33"/>
    </row>
    <row r="29" spans="1:40" ht="14.15" customHeight="1"/>
  </sheetData>
  <mergeCells count="5">
    <mergeCell ref="D5:AJ5"/>
    <mergeCell ref="B6:B7"/>
    <mergeCell ref="D6:AG6"/>
    <mergeCell ref="AH6:AH7"/>
    <mergeCell ref="AJ6:AJ7"/>
  </mergeCells>
  <hyperlinks>
    <hyperlink ref="AM2" location="Índice!A1" display="Voltar ao Índice" xr:uid="{0DBECF21-A6C7-4B28-A247-FB1F29C3855C}"/>
  </hyperlinks>
  <pageMargins left="0.7" right="0.7" top="0.75" bottom="0.75" header="0.3" footer="0.3"/>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989F"/>
    <pageSetUpPr fitToPage="1"/>
  </sheetPr>
  <dimension ref="A1:AE89"/>
  <sheetViews>
    <sheetView showGridLines="0" zoomScale="70" zoomScaleNormal="70" workbookViewId="0"/>
  </sheetViews>
  <sheetFormatPr defaultColWidth="9.1796875" defaultRowHeight="12.5"/>
  <cols>
    <col min="1" max="1" width="7.81640625" style="73" customWidth="1"/>
    <col min="2" max="2" width="20.81640625" style="73" customWidth="1"/>
    <col min="3" max="3" width="0.54296875" style="73" hidden="1" customWidth="1"/>
    <col min="4" max="4" width="21.453125" style="126" customWidth="1"/>
    <col min="5" max="5" width="0.7265625" style="126" customWidth="1"/>
    <col min="6" max="6" width="16.54296875" style="74" customWidth="1"/>
    <col min="7" max="7" width="1" style="84" customWidth="1"/>
    <col min="8" max="8" width="18.26953125" style="74" customWidth="1"/>
    <col min="9" max="9" width="1" style="84" customWidth="1"/>
    <col min="10" max="10" width="12.453125" style="74" customWidth="1"/>
    <col min="11" max="11" width="1" style="84" customWidth="1"/>
    <col min="12" max="12" width="16.54296875" style="74" customWidth="1"/>
    <col min="13" max="13" width="1" style="84" customWidth="1"/>
    <col min="14" max="14" width="13.453125" style="101" customWidth="1"/>
    <col min="15" max="15" width="1" style="84" customWidth="1"/>
    <col min="16" max="16" width="12.1796875" style="74" customWidth="1"/>
    <col min="17" max="17" width="1" style="84" customWidth="1"/>
    <col min="18" max="18" width="12.54296875" style="100" customWidth="1"/>
    <col min="19" max="19" width="1" style="84" customWidth="1"/>
    <col min="20" max="20" width="18.7265625" style="74" customWidth="1"/>
    <col min="21" max="21" width="1" style="84" customWidth="1"/>
    <col min="22" max="22" width="19.54296875" style="74" customWidth="1"/>
    <col min="23" max="23" width="1" style="84" customWidth="1"/>
    <col min="24" max="24" width="13.7265625" style="100" customWidth="1"/>
    <col min="25" max="25" width="1" style="84" customWidth="1"/>
    <col min="26" max="26" width="13.81640625" style="74" customWidth="1"/>
    <col min="27" max="27" width="1" style="84" customWidth="1"/>
    <col min="28" max="28" width="14.7265625" style="73" customWidth="1"/>
    <col min="29" max="29" width="1.81640625" style="73" customWidth="1"/>
    <col min="30" max="30" width="12.1796875" style="73" bestFit="1" customWidth="1"/>
    <col min="31" max="31" width="11.1796875" style="73" bestFit="1" customWidth="1"/>
    <col min="32" max="16384" width="9.1796875" style="73"/>
  </cols>
  <sheetData>
    <row r="1" spans="1:31">
      <c r="A1" s="72"/>
      <c r="B1" s="72"/>
      <c r="C1" s="72"/>
      <c r="D1" s="72"/>
      <c r="E1" s="72"/>
    </row>
    <row r="2" spans="1:31" ht="23">
      <c r="A2" s="72"/>
      <c r="B2" s="205" t="s">
        <v>644</v>
      </c>
      <c r="C2" s="205"/>
      <c r="D2" s="205"/>
      <c r="E2" s="205"/>
      <c r="F2" s="221"/>
      <c r="G2" s="241"/>
      <c r="H2" s="221"/>
      <c r="I2" s="241"/>
      <c r="J2" s="221"/>
      <c r="K2" s="241"/>
      <c r="L2" s="221"/>
      <c r="M2" s="241"/>
      <c r="N2" s="346"/>
      <c r="O2" s="241"/>
      <c r="P2" s="221"/>
      <c r="Q2" s="241"/>
      <c r="R2" s="347"/>
      <c r="S2" s="241"/>
      <c r="T2" s="221"/>
      <c r="U2" s="241"/>
      <c r="V2" s="221"/>
      <c r="W2" s="241"/>
      <c r="X2" s="347"/>
      <c r="Y2" s="241"/>
      <c r="Z2" s="221"/>
      <c r="AA2" s="241"/>
      <c r="AB2" s="203"/>
      <c r="AC2" s="16"/>
      <c r="AD2" s="557" t="s">
        <v>58</v>
      </c>
      <c r="AE2" s="16"/>
    </row>
    <row r="3" spans="1:31" ht="15.75" customHeight="1">
      <c r="B3" s="203" t="s">
        <v>93</v>
      </c>
      <c r="C3" s="205"/>
      <c r="D3" s="203"/>
      <c r="E3" s="205"/>
      <c r="F3" s="222"/>
      <c r="G3" s="243"/>
      <c r="H3" s="222"/>
      <c r="I3" s="243"/>
      <c r="J3" s="222"/>
      <c r="K3" s="243"/>
      <c r="L3" s="222"/>
      <c r="M3" s="243"/>
      <c r="N3" s="348"/>
      <c r="O3" s="243"/>
      <c r="P3" s="222"/>
      <c r="Q3" s="243"/>
      <c r="R3" s="349"/>
      <c r="S3" s="243"/>
      <c r="T3" s="222"/>
      <c r="U3" s="243"/>
      <c r="V3" s="222"/>
      <c r="W3" s="243"/>
      <c r="X3" s="349"/>
      <c r="Y3" s="243"/>
      <c r="Z3" s="222"/>
      <c r="AA3" s="243"/>
      <c r="AB3" s="203"/>
      <c r="AC3" s="16"/>
      <c r="AD3" s="16"/>
      <c r="AE3" s="16"/>
    </row>
    <row r="4" spans="1:31" ht="13.5" thickBot="1">
      <c r="B4" s="203"/>
      <c r="C4" s="205"/>
      <c r="D4" s="203"/>
      <c r="E4" s="205"/>
      <c r="F4" s="221"/>
      <c r="G4" s="241"/>
      <c r="H4" s="221"/>
      <c r="I4" s="241"/>
      <c r="J4" s="221"/>
      <c r="K4" s="241"/>
      <c r="L4" s="221"/>
      <c r="M4" s="241"/>
      <c r="N4" s="346"/>
      <c r="O4" s="241"/>
      <c r="P4" s="221"/>
      <c r="Q4" s="241"/>
      <c r="R4" s="347"/>
      <c r="S4" s="241"/>
      <c r="T4" s="221"/>
      <c r="U4" s="241"/>
      <c r="V4" s="221"/>
      <c r="W4" s="241"/>
      <c r="X4" s="347"/>
      <c r="Y4" s="241"/>
      <c r="Z4" s="221"/>
      <c r="AA4" s="241"/>
      <c r="AB4" s="206" t="s">
        <v>0</v>
      </c>
      <c r="AC4" s="16"/>
      <c r="AD4" s="16"/>
      <c r="AE4" s="16"/>
    </row>
    <row r="5" spans="1:31" s="126" customFormat="1" ht="23.15" customHeight="1" thickBot="1">
      <c r="B5" s="1076" t="s">
        <v>1278</v>
      </c>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6"/>
      <c r="AD5" s="16"/>
      <c r="AE5" s="16"/>
    </row>
    <row r="6" spans="1:31" ht="65.25" customHeight="1">
      <c r="B6" s="619" t="s">
        <v>664</v>
      </c>
      <c r="C6" s="620"/>
      <c r="D6" s="619" t="s">
        <v>665</v>
      </c>
      <c r="E6" s="205"/>
      <c r="F6" s="621" t="s">
        <v>522</v>
      </c>
      <c r="G6" s="266"/>
      <c r="H6" s="621" t="s">
        <v>666</v>
      </c>
      <c r="I6" s="266"/>
      <c r="J6" s="621" t="s">
        <v>667</v>
      </c>
      <c r="K6" s="266"/>
      <c r="L6" s="621" t="s">
        <v>668</v>
      </c>
      <c r="M6" s="266"/>
      <c r="N6" s="621" t="s">
        <v>669</v>
      </c>
      <c r="O6" s="266"/>
      <c r="P6" s="786" t="s">
        <v>94</v>
      </c>
      <c r="Q6" s="266"/>
      <c r="R6" s="621" t="s">
        <v>670</v>
      </c>
      <c r="S6" s="266"/>
      <c r="T6" s="621" t="s">
        <v>671</v>
      </c>
      <c r="U6" s="266"/>
      <c r="V6" s="621" t="s">
        <v>672</v>
      </c>
      <c r="W6" s="266"/>
      <c r="X6" s="621" t="s">
        <v>673</v>
      </c>
      <c r="Y6" s="266"/>
      <c r="Z6" s="621" t="s">
        <v>123</v>
      </c>
      <c r="AA6" s="266"/>
      <c r="AB6" s="621" t="s">
        <v>124</v>
      </c>
      <c r="AC6" s="16"/>
      <c r="AD6" s="16"/>
      <c r="AE6" s="16"/>
    </row>
    <row r="7" spans="1:31" ht="21" customHeight="1">
      <c r="B7" s="350" t="s">
        <v>82</v>
      </c>
      <c r="C7" s="226"/>
      <c r="D7" s="335"/>
      <c r="E7" s="226"/>
      <c r="F7" s="351"/>
      <c r="G7" s="351"/>
      <c r="H7" s="351"/>
      <c r="I7" s="351"/>
      <c r="J7" s="351"/>
      <c r="K7" s="351"/>
      <c r="L7" s="351"/>
      <c r="M7" s="351"/>
      <c r="N7" s="351"/>
      <c r="O7" s="351"/>
      <c r="P7" s="351"/>
      <c r="Q7" s="351"/>
      <c r="R7" s="351"/>
      <c r="S7" s="351"/>
      <c r="T7" s="351"/>
      <c r="U7" s="351"/>
      <c r="V7" s="351"/>
      <c r="W7" s="351"/>
      <c r="X7" s="351"/>
      <c r="Y7" s="351"/>
      <c r="Z7" s="351"/>
      <c r="AA7" s="351"/>
      <c r="AB7" s="351"/>
      <c r="AC7" s="16"/>
      <c r="AD7" s="16"/>
      <c r="AE7" s="16"/>
    </row>
    <row r="8" spans="1:31" ht="16.5" customHeight="1">
      <c r="A8" s="79"/>
      <c r="B8" s="218"/>
      <c r="C8" s="205"/>
      <c r="D8" s="218" t="s">
        <v>647</v>
      </c>
      <c r="E8" s="205"/>
      <c r="F8" s="215">
        <v>494</v>
      </c>
      <c r="G8" s="215"/>
      <c r="H8" s="215">
        <v>43</v>
      </c>
      <c r="I8" s="215"/>
      <c r="J8" s="352">
        <v>0.44</v>
      </c>
      <c r="K8" s="215"/>
      <c r="L8" s="215">
        <v>506</v>
      </c>
      <c r="M8" s="215"/>
      <c r="N8" s="353">
        <v>4.0000000000000002E-4</v>
      </c>
      <c r="O8" s="215"/>
      <c r="P8" s="215">
        <v>87</v>
      </c>
      <c r="Q8" s="215"/>
      <c r="R8" s="352">
        <v>0.4163</v>
      </c>
      <c r="S8" s="215"/>
      <c r="T8" s="215">
        <v>3</v>
      </c>
      <c r="U8" s="215"/>
      <c r="V8" s="215">
        <v>110</v>
      </c>
      <c r="W8" s="215"/>
      <c r="X8" s="352">
        <v>0.21739130434782608</v>
      </c>
      <c r="Y8" s="215"/>
      <c r="Z8" s="215">
        <v>0</v>
      </c>
      <c r="AA8" s="215"/>
      <c r="AB8" s="295">
        <v>0</v>
      </c>
      <c r="AC8" s="16"/>
      <c r="AD8" s="16"/>
      <c r="AE8" s="16"/>
    </row>
    <row r="9" spans="1:31" ht="16.5" customHeight="1">
      <c r="A9" s="79"/>
      <c r="B9" s="354"/>
      <c r="C9" s="205"/>
      <c r="D9" s="354" t="s">
        <v>648</v>
      </c>
      <c r="E9" s="205"/>
      <c r="F9" s="215">
        <v>0</v>
      </c>
      <c r="G9" s="215"/>
      <c r="H9" s="215">
        <v>0</v>
      </c>
      <c r="I9" s="215"/>
      <c r="J9" s="352">
        <v>0</v>
      </c>
      <c r="K9" s="215"/>
      <c r="L9" s="215">
        <v>0</v>
      </c>
      <c r="M9" s="215"/>
      <c r="N9" s="353">
        <v>0</v>
      </c>
      <c r="O9" s="215"/>
      <c r="P9" s="215">
        <v>0</v>
      </c>
      <c r="Q9" s="215"/>
      <c r="R9" s="352">
        <v>0</v>
      </c>
      <c r="S9" s="215"/>
      <c r="T9" s="215">
        <v>0</v>
      </c>
      <c r="U9" s="215"/>
      <c r="V9" s="215">
        <v>0</v>
      </c>
      <c r="W9" s="215"/>
      <c r="X9" s="352">
        <v>0</v>
      </c>
      <c r="Y9" s="215"/>
      <c r="Z9" s="215">
        <v>0</v>
      </c>
      <c r="AA9" s="215"/>
      <c r="AB9" s="295">
        <v>0</v>
      </c>
      <c r="AC9" s="16"/>
      <c r="AD9" s="16"/>
      <c r="AE9" s="16"/>
    </row>
    <row r="10" spans="1:31" ht="16.5" customHeight="1">
      <c r="A10" s="79"/>
      <c r="B10" s="354"/>
      <c r="C10" s="205"/>
      <c r="D10" s="354" t="s">
        <v>649</v>
      </c>
      <c r="E10" s="205"/>
      <c r="F10" s="215">
        <v>494</v>
      </c>
      <c r="G10" s="215"/>
      <c r="H10" s="215">
        <v>43</v>
      </c>
      <c r="I10" s="215"/>
      <c r="J10" s="352">
        <v>0.44</v>
      </c>
      <c r="K10" s="215"/>
      <c r="L10" s="215">
        <v>506</v>
      </c>
      <c r="M10" s="215"/>
      <c r="N10" s="353">
        <v>4.0000000000000002E-4</v>
      </c>
      <c r="O10" s="215"/>
      <c r="P10" s="215">
        <v>87</v>
      </c>
      <c r="Q10" s="215"/>
      <c r="R10" s="352">
        <v>0.4163</v>
      </c>
      <c r="S10" s="215"/>
      <c r="T10" s="215">
        <v>3</v>
      </c>
      <c r="U10" s="215"/>
      <c r="V10" s="215">
        <v>110</v>
      </c>
      <c r="W10" s="215"/>
      <c r="X10" s="352">
        <v>0.21739130434782608</v>
      </c>
      <c r="Y10" s="215"/>
      <c r="Z10" s="215">
        <v>0</v>
      </c>
      <c r="AA10" s="215"/>
      <c r="AB10" s="295">
        <v>0</v>
      </c>
      <c r="AC10" s="16"/>
      <c r="AD10" s="16"/>
      <c r="AE10" s="16"/>
    </row>
    <row r="11" spans="1:31" ht="16.5" customHeight="1">
      <c r="A11" s="79"/>
      <c r="B11" s="218"/>
      <c r="C11" s="205"/>
      <c r="D11" s="218" t="s">
        <v>650</v>
      </c>
      <c r="E11" s="205"/>
      <c r="F11" s="215">
        <v>301</v>
      </c>
      <c r="G11" s="215"/>
      <c r="H11" s="215">
        <v>165</v>
      </c>
      <c r="I11" s="215"/>
      <c r="J11" s="352">
        <v>0.49</v>
      </c>
      <c r="K11" s="215"/>
      <c r="L11" s="215">
        <v>373</v>
      </c>
      <c r="M11" s="215"/>
      <c r="N11" s="353">
        <v>1.6000000000000001E-3</v>
      </c>
      <c r="O11" s="215"/>
      <c r="P11" s="215">
        <v>126</v>
      </c>
      <c r="Q11" s="215"/>
      <c r="R11" s="352">
        <v>0.43819999999999998</v>
      </c>
      <c r="S11" s="215"/>
      <c r="T11" s="215">
        <v>3</v>
      </c>
      <c r="U11" s="215"/>
      <c r="V11" s="215">
        <v>189</v>
      </c>
      <c r="W11" s="215"/>
      <c r="X11" s="352">
        <v>0.50670241286863271</v>
      </c>
      <c r="Y11" s="215"/>
      <c r="Z11" s="215">
        <v>0</v>
      </c>
      <c r="AA11" s="215"/>
      <c r="AB11" s="295">
        <v>0</v>
      </c>
      <c r="AC11" s="16"/>
      <c r="AD11" s="16"/>
      <c r="AE11" s="16"/>
    </row>
    <row r="12" spans="1:31" ht="16.5" customHeight="1">
      <c r="A12" s="79"/>
      <c r="B12" s="218"/>
      <c r="C12" s="205"/>
      <c r="D12" s="218" t="s">
        <v>651</v>
      </c>
      <c r="E12" s="205"/>
      <c r="F12" s="215">
        <v>589</v>
      </c>
      <c r="G12" s="215"/>
      <c r="H12" s="215">
        <v>35</v>
      </c>
      <c r="I12" s="215"/>
      <c r="J12" s="352">
        <v>0.55000000000000004</v>
      </c>
      <c r="K12" s="215"/>
      <c r="L12" s="215">
        <v>296</v>
      </c>
      <c r="M12" s="215"/>
      <c r="N12" s="353">
        <v>3.8999999999999998E-3</v>
      </c>
      <c r="O12" s="215"/>
      <c r="P12" s="215">
        <v>25</v>
      </c>
      <c r="Q12" s="215"/>
      <c r="R12" s="352">
        <v>0.44080000000000003</v>
      </c>
      <c r="S12" s="215"/>
      <c r="T12" s="215">
        <v>3</v>
      </c>
      <c r="U12" s="215"/>
      <c r="V12" s="215">
        <v>210</v>
      </c>
      <c r="W12" s="215"/>
      <c r="X12" s="352">
        <v>0.70945945945945943</v>
      </c>
      <c r="Y12" s="215"/>
      <c r="Z12" s="215">
        <v>0</v>
      </c>
      <c r="AA12" s="215"/>
      <c r="AB12" s="295">
        <v>0</v>
      </c>
      <c r="AC12" s="16"/>
      <c r="AD12" s="16"/>
      <c r="AE12" s="16"/>
    </row>
    <row r="13" spans="1:31" ht="16.5" customHeight="1">
      <c r="A13" s="79"/>
      <c r="B13" s="218"/>
      <c r="C13" s="205"/>
      <c r="D13" s="218" t="s">
        <v>652</v>
      </c>
      <c r="E13" s="205"/>
      <c r="F13" s="215">
        <v>0</v>
      </c>
      <c r="G13" s="215"/>
      <c r="H13" s="215">
        <v>7</v>
      </c>
      <c r="I13" s="215"/>
      <c r="J13" s="352">
        <v>0.49</v>
      </c>
      <c r="K13" s="215"/>
      <c r="L13" s="215">
        <v>32</v>
      </c>
      <c r="M13" s="215"/>
      <c r="N13" s="353">
        <v>6.3E-3</v>
      </c>
      <c r="O13" s="215"/>
      <c r="P13" s="215">
        <v>5</v>
      </c>
      <c r="Q13" s="215"/>
      <c r="R13" s="352">
        <v>0.45</v>
      </c>
      <c r="S13" s="215"/>
      <c r="T13" s="215">
        <v>3</v>
      </c>
      <c r="U13" s="215"/>
      <c r="V13" s="215">
        <v>14</v>
      </c>
      <c r="W13" s="215"/>
      <c r="X13" s="352">
        <v>0.4375</v>
      </c>
      <c r="Y13" s="215"/>
      <c r="Z13" s="215">
        <v>0</v>
      </c>
      <c r="AA13" s="215"/>
      <c r="AB13" s="295">
        <v>0</v>
      </c>
      <c r="AC13" s="16"/>
      <c r="AD13" s="16"/>
      <c r="AE13" s="16"/>
    </row>
    <row r="14" spans="1:31" s="126" customFormat="1" ht="16.5" customHeight="1">
      <c r="A14" s="79"/>
      <c r="B14" s="218"/>
      <c r="C14" s="205"/>
      <c r="D14" s="218" t="s">
        <v>653</v>
      </c>
      <c r="E14" s="205"/>
      <c r="F14" s="215">
        <v>7</v>
      </c>
      <c r="G14" s="215"/>
      <c r="H14" s="215">
        <v>5</v>
      </c>
      <c r="I14" s="215"/>
      <c r="J14" s="352">
        <v>0.39</v>
      </c>
      <c r="K14" s="215"/>
      <c r="L14" s="215">
        <v>58</v>
      </c>
      <c r="M14" s="215"/>
      <c r="N14" s="353">
        <v>1.01E-2</v>
      </c>
      <c r="O14" s="215"/>
      <c r="P14" s="215">
        <v>10</v>
      </c>
      <c r="Q14" s="215"/>
      <c r="R14" s="352">
        <v>0.41120000000000001</v>
      </c>
      <c r="S14" s="215"/>
      <c r="T14" s="215">
        <v>3</v>
      </c>
      <c r="U14" s="215"/>
      <c r="V14" s="215">
        <v>27</v>
      </c>
      <c r="W14" s="215"/>
      <c r="X14" s="352">
        <v>0.46551724137931033</v>
      </c>
      <c r="Y14" s="215"/>
      <c r="Z14" s="215">
        <v>0</v>
      </c>
      <c r="AA14" s="215"/>
      <c r="AB14" s="295">
        <v>0</v>
      </c>
      <c r="AC14" s="16"/>
      <c r="AD14" s="16"/>
      <c r="AE14" s="16"/>
    </row>
    <row r="15" spans="1:31" s="126" customFormat="1" ht="16.5" customHeight="1">
      <c r="A15" s="79"/>
      <c r="B15" s="354"/>
      <c r="C15" s="205"/>
      <c r="D15" s="354" t="s">
        <v>654</v>
      </c>
      <c r="E15" s="205"/>
      <c r="F15" s="215">
        <v>7</v>
      </c>
      <c r="G15" s="215"/>
      <c r="H15" s="215">
        <v>5</v>
      </c>
      <c r="I15" s="215"/>
      <c r="J15" s="352">
        <v>0.39</v>
      </c>
      <c r="K15" s="215"/>
      <c r="L15" s="215">
        <v>53</v>
      </c>
      <c r="M15" s="215"/>
      <c r="N15" s="353">
        <v>1.0999999999999999E-2</v>
      </c>
      <c r="O15" s="215"/>
      <c r="P15" s="215">
        <v>10</v>
      </c>
      <c r="Q15" s="215"/>
      <c r="R15" s="352">
        <v>0.45</v>
      </c>
      <c r="S15" s="215"/>
      <c r="T15" s="215">
        <v>3</v>
      </c>
      <c r="U15" s="215"/>
      <c r="V15" s="215">
        <v>25</v>
      </c>
      <c r="W15" s="215"/>
      <c r="X15" s="352">
        <v>0.47169811320754718</v>
      </c>
      <c r="Y15" s="215"/>
      <c r="Z15" s="215">
        <v>0</v>
      </c>
      <c r="AA15" s="215"/>
      <c r="AB15" s="295">
        <v>0</v>
      </c>
      <c r="AC15" s="16"/>
      <c r="AD15" s="16"/>
      <c r="AE15" s="16"/>
    </row>
    <row r="16" spans="1:31" s="126" customFormat="1" ht="16.5" customHeight="1">
      <c r="A16" s="79"/>
      <c r="B16" s="354"/>
      <c r="C16" s="205"/>
      <c r="D16" s="354" t="s">
        <v>655</v>
      </c>
      <c r="E16" s="205"/>
      <c r="F16" s="215">
        <v>0</v>
      </c>
      <c r="G16" s="215"/>
      <c r="H16" s="215">
        <v>0</v>
      </c>
      <c r="I16" s="215"/>
      <c r="J16" s="352">
        <v>0</v>
      </c>
      <c r="K16" s="215"/>
      <c r="L16" s="215">
        <v>5</v>
      </c>
      <c r="M16" s="215"/>
      <c r="N16" s="353">
        <v>0</v>
      </c>
      <c r="O16" s="215"/>
      <c r="P16" s="215">
        <v>0</v>
      </c>
      <c r="Q16" s="215"/>
      <c r="R16" s="352">
        <v>0</v>
      </c>
      <c r="S16" s="215"/>
      <c r="T16" s="215">
        <v>3</v>
      </c>
      <c r="U16" s="215"/>
      <c r="V16" s="215">
        <v>2</v>
      </c>
      <c r="W16" s="215"/>
      <c r="X16" s="352">
        <v>0.4</v>
      </c>
      <c r="Y16" s="215"/>
      <c r="Z16" s="215">
        <v>0</v>
      </c>
      <c r="AA16" s="215"/>
      <c r="AB16" s="295">
        <v>0</v>
      </c>
      <c r="AC16" s="16"/>
      <c r="AD16" s="16"/>
      <c r="AE16" s="16"/>
    </row>
    <row r="17" spans="1:31" s="126" customFormat="1" ht="16.5" customHeight="1">
      <c r="A17" s="79"/>
      <c r="B17" s="218"/>
      <c r="C17" s="205"/>
      <c r="D17" s="218" t="s">
        <v>656</v>
      </c>
      <c r="E17" s="205"/>
      <c r="F17" s="215">
        <v>6</v>
      </c>
      <c r="G17" s="215"/>
      <c r="H17" s="215">
        <v>14</v>
      </c>
      <c r="I17" s="215"/>
      <c r="J17" s="352">
        <v>0.6</v>
      </c>
      <c r="K17" s="215"/>
      <c r="L17" s="215">
        <v>127</v>
      </c>
      <c r="M17" s="215"/>
      <c r="N17" s="353">
        <v>5.4600000000000003E-2</v>
      </c>
      <c r="O17" s="215"/>
      <c r="P17" s="215">
        <v>26</v>
      </c>
      <c r="Q17" s="215"/>
      <c r="R17" s="352">
        <v>0.45</v>
      </c>
      <c r="S17" s="215"/>
      <c r="T17" s="215">
        <v>3</v>
      </c>
      <c r="U17" s="215"/>
      <c r="V17" s="215">
        <v>64</v>
      </c>
      <c r="W17" s="215"/>
      <c r="X17" s="352">
        <v>0.50393700787401574</v>
      </c>
      <c r="Y17" s="215"/>
      <c r="Z17" s="215">
        <v>0</v>
      </c>
      <c r="AA17" s="215"/>
      <c r="AB17" s="295">
        <v>-1</v>
      </c>
      <c r="AC17" s="16"/>
      <c r="AD17" s="16"/>
      <c r="AE17" s="16"/>
    </row>
    <row r="18" spans="1:31" s="126" customFormat="1" ht="16.5" customHeight="1">
      <c r="A18" s="79"/>
      <c r="B18" s="354"/>
      <c r="C18" s="205"/>
      <c r="D18" s="354" t="s">
        <v>657</v>
      </c>
      <c r="E18" s="205"/>
      <c r="F18" s="215">
        <v>0</v>
      </c>
      <c r="G18" s="215"/>
      <c r="H18" s="215">
        <v>5</v>
      </c>
      <c r="I18" s="215"/>
      <c r="J18" s="352">
        <v>0.2</v>
      </c>
      <c r="K18" s="215"/>
      <c r="L18" s="215">
        <v>71</v>
      </c>
      <c r="M18" s="215"/>
      <c r="N18" s="353">
        <v>3.1399999999999997E-2</v>
      </c>
      <c r="O18" s="215"/>
      <c r="P18" s="215">
        <v>9</v>
      </c>
      <c r="Q18" s="215"/>
      <c r="R18" s="352">
        <v>0.45</v>
      </c>
      <c r="S18" s="215"/>
      <c r="T18" s="215">
        <v>3</v>
      </c>
      <c r="U18" s="215"/>
      <c r="V18" s="215">
        <v>29</v>
      </c>
      <c r="W18" s="215"/>
      <c r="X18" s="352">
        <v>0.40845070422535212</v>
      </c>
      <c r="Y18" s="215"/>
      <c r="Z18" s="215">
        <v>0</v>
      </c>
      <c r="AA18" s="215"/>
      <c r="AB18" s="295">
        <v>0</v>
      </c>
      <c r="AC18" s="16"/>
      <c r="AD18" s="16"/>
      <c r="AE18" s="16"/>
    </row>
    <row r="19" spans="1:31" s="126" customFormat="1" ht="16.5" customHeight="1">
      <c r="A19" s="79"/>
      <c r="B19" s="354"/>
      <c r="C19" s="205"/>
      <c r="D19" s="354" t="s">
        <v>658</v>
      </c>
      <c r="E19" s="205"/>
      <c r="F19" s="215">
        <v>6</v>
      </c>
      <c r="G19" s="215"/>
      <c r="H19" s="215">
        <v>9</v>
      </c>
      <c r="I19" s="215"/>
      <c r="J19" s="352">
        <v>0.85</v>
      </c>
      <c r="K19" s="215"/>
      <c r="L19" s="215">
        <v>56</v>
      </c>
      <c r="M19" s="215"/>
      <c r="N19" s="353">
        <v>8.3599999999999994E-2</v>
      </c>
      <c r="O19" s="215"/>
      <c r="P19" s="215">
        <v>17</v>
      </c>
      <c r="Q19" s="215"/>
      <c r="R19" s="352">
        <v>0.45</v>
      </c>
      <c r="S19" s="215"/>
      <c r="T19" s="215">
        <v>3</v>
      </c>
      <c r="U19" s="215"/>
      <c r="V19" s="215">
        <v>35</v>
      </c>
      <c r="W19" s="215"/>
      <c r="X19" s="352">
        <v>0.625</v>
      </c>
      <c r="Y19" s="215"/>
      <c r="Z19" s="215">
        <v>0</v>
      </c>
      <c r="AA19" s="215"/>
      <c r="AB19" s="295">
        <v>-1</v>
      </c>
      <c r="AC19" s="16"/>
      <c r="AD19" s="16"/>
      <c r="AE19" s="16"/>
    </row>
    <row r="20" spans="1:31" ht="16.5" customHeight="1">
      <c r="A20" s="79"/>
      <c r="B20" s="218"/>
      <c r="C20" s="205"/>
      <c r="D20" s="218" t="s">
        <v>659</v>
      </c>
      <c r="E20" s="205"/>
      <c r="F20" s="215">
        <v>222</v>
      </c>
      <c r="G20" s="215"/>
      <c r="H20" s="215">
        <v>244</v>
      </c>
      <c r="I20" s="215"/>
      <c r="J20" s="352">
        <v>0.26</v>
      </c>
      <c r="K20" s="215"/>
      <c r="L20" s="215">
        <v>249</v>
      </c>
      <c r="M20" s="215"/>
      <c r="N20" s="353">
        <v>0.39279999999999998</v>
      </c>
      <c r="O20" s="215"/>
      <c r="P20" s="215">
        <v>72</v>
      </c>
      <c r="Q20" s="215"/>
      <c r="R20" s="352">
        <v>0.30830000000000002</v>
      </c>
      <c r="S20" s="215"/>
      <c r="T20" s="215">
        <v>3</v>
      </c>
      <c r="U20" s="215"/>
      <c r="V20" s="215">
        <v>112</v>
      </c>
      <c r="W20" s="215"/>
      <c r="X20" s="352">
        <v>0.44979919678714858</v>
      </c>
      <c r="Y20" s="215"/>
      <c r="Z20" s="215">
        <v>7</v>
      </c>
      <c r="AA20" s="215"/>
      <c r="AB20" s="295">
        <v>-1</v>
      </c>
      <c r="AC20" s="16"/>
      <c r="AD20" s="16"/>
      <c r="AE20" s="16"/>
    </row>
    <row r="21" spans="1:31" ht="16.5" customHeight="1">
      <c r="A21" s="79"/>
      <c r="B21" s="354"/>
      <c r="C21" s="205"/>
      <c r="D21" s="354" t="s">
        <v>660</v>
      </c>
      <c r="E21" s="205"/>
      <c r="F21" s="215">
        <v>0</v>
      </c>
      <c r="G21" s="215"/>
      <c r="H21" s="215">
        <v>1</v>
      </c>
      <c r="I21" s="215"/>
      <c r="J21" s="352">
        <v>0.2</v>
      </c>
      <c r="K21" s="215"/>
      <c r="L21" s="215">
        <v>10</v>
      </c>
      <c r="M21" s="215"/>
      <c r="N21" s="353">
        <v>0.12130000000000001</v>
      </c>
      <c r="O21" s="215"/>
      <c r="P21" s="215">
        <v>2</v>
      </c>
      <c r="Q21" s="215"/>
      <c r="R21" s="352">
        <v>0.45</v>
      </c>
      <c r="S21" s="215"/>
      <c r="T21" s="215">
        <v>3</v>
      </c>
      <c r="U21" s="215"/>
      <c r="V21" s="215">
        <v>4</v>
      </c>
      <c r="W21" s="215"/>
      <c r="X21" s="352">
        <v>0.4</v>
      </c>
      <c r="Y21" s="215"/>
      <c r="Z21" s="215">
        <v>0</v>
      </c>
      <c r="AA21" s="215"/>
      <c r="AB21" s="295">
        <v>0</v>
      </c>
      <c r="AC21" s="16"/>
      <c r="AD21" s="16"/>
      <c r="AE21" s="16"/>
    </row>
    <row r="22" spans="1:31" ht="16.5" customHeight="1">
      <c r="A22" s="79"/>
      <c r="B22" s="354"/>
      <c r="C22" s="205"/>
      <c r="D22" s="354" t="s">
        <v>661</v>
      </c>
      <c r="E22" s="205"/>
      <c r="F22" s="215">
        <v>1</v>
      </c>
      <c r="G22" s="215"/>
      <c r="H22" s="215">
        <v>6</v>
      </c>
      <c r="I22" s="215"/>
      <c r="J22" s="352">
        <v>0.47</v>
      </c>
      <c r="K22" s="215"/>
      <c r="L22" s="215">
        <v>9</v>
      </c>
      <c r="M22" s="215"/>
      <c r="N22" s="353">
        <v>0.25600000000000001</v>
      </c>
      <c r="O22" s="215"/>
      <c r="P22" s="215">
        <v>45</v>
      </c>
      <c r="Q22" s="215"/>
      <c r="R22" s="352">
        <v>0.44969999999999999</v>
      </c>
      <c r="S22" s="215"/>
      <c r="T22" s="215">
        <v>3</v>
      </c>
      <c r="U22" s="215"/>
      <c r="V22" s="215">
        <v>11</v>
      </c>
      <c r="W22" s="215"/>
      <c r="X22" s="352">
        <v>1.2222222222222223</v>
      </c>
      <c r="Y22" s="215"/>
      <c r="Z22" s="215">
        <v>0</v>
      </c>
      <c r="AA22" s="215"/>
      <c r="AB22" s="295">
        <v>0</v>
      </c>
      <c r="AC22" s="16"/>
      <c r="AD22" s="16"/>
      <c r="AE22" s="16"/>
    </row>
    <row r="23" spans="1:31" ht="16.5" customHeight="1">
      <c r="A23" s="79"/>
      <c r="B23" s="354"/>
      <c r="C23" s="205"/>
      <c r="D23" s="354" t="s">
        <v>662</v>
      </c>
      <c r="E23" s="205"/>
      <c r="F23" s="215">
        <v>221</v>
      </c>
      <c r="G23" s="215"/>
      <c r="H23" s="215">
        <v>237</v>
      </c>
      <c r="I23" s="215"/>
      <c r="J23" s="352">
        <v>0.25</v>
      </c>
      <c r="K23" s="215"/>
      <c r="L23" s="215">
        <v>231</v>
      </c>
      <c r="M23" s="215"/>
      <c r="N23" s="353">
        <v>0.40960000000000002</v>
      </c>
      <c r="O23" s="215"/>
      <c r="P23" s="215">
        <v>25</v>
      </c>
      <c r="Q23" s="215"/>
      <c r="R23" s="352">
        <v>0.29680000000000001</v>
      </c>
      <c r="S23" s="215"/>
      <c r="T23" s="215">
        <v>3</v>
      </c>
      <c r="U23" s="215"/>
      <c r="V23" s="215">
        <v>97</v>
      </c>
      <c r="W23" s="215"/>
      <c r="X23" s="352">
        <v>0.41991341991341991</v>
      </c>
      <c r="Y23" s="215"/>
      <c r="Z23" s="215">
        <v>7</v>
      </c>
      <c r="AA23" s="215"/>
      <c r="AB23" s="295">
        <v>-1</v>
      </c>
      <c r="AC23" s="16"/>
      <c r="AD23" s="16"/>
      <c r="AE23" s="16"/>
    </row>
    <row r="24" spans="1:31" ht="16.5" customHeight="1">
      <c r="A24" s="79"/>
      <c r="B24" s="218"/>
      <c r="C24" s="205"/>
      <c r="D24" s="218" t="s">
        <v>663</v>
      </c>
      <c r="E24" s="205"/>
      <c r="F24" s="215">
        <v>0</v>
      </c>
      <c r="G24" s="215"/>
      <c r="H24" s="215">
        <v>0</v>
      </c>
      <c r="I24" s="215"/>
      <c r="J24" s="352">
        <v>0.2</v>
      </c>
      <c r="K24" s="215"/>
      <c r="L24" s="215">
        <v>37</v>
      </c>
      <c r="M24" s="215"/>
      <c r="N24" s="353">
        <v>1</v>
      </c>
      <c r="O24" s="215"/>
      <c r="P24" s="215">
        <v>2</v>
      </c>
      <c r="Q24" s="215"/>
      <c r="R24" s="352">
        <v>0.44940000000000002</v>
      </c>
      <c r="S24" s="215"/>
      <c r="T24" s="215">
        <v>3</v>
      </c>
      <c r="U24" s="215"/>
      <c r="V24" s="215">
        <v>15</v>
      </c>
      <c r="W24" s="215"/>
      <c r="X24" s="352">
        <v>0.40540540540540543</v>
      </c>
      <c r="Y24" s="215"/>
      <c r="Z24" s="215">
        <v>2</v>
      </c>
      <c r="AA24" s="215"/>
      <c r="AB24" s="295">
        <v>0</v>
      </c>
      <c r="AC24" s="16"/>
      <c r="AD24" s="16"/>
      <c r="AE24" s="16"/>
    </row>
    <row r="25" spans="1:31" s="77" customFormat="1" ht="18.649999999999999" customHeight="1">
      <c r="A25" s="153"/>
      <c r="B25" s="1078" t="s">
        <v>674</v>
      </c>
      <c r="C25" s="1078"/>
      <c r="D25" s="1078"/>
      <c r="E25" s="205"/>
      <c r="F25" s="622">
        <v>1619</v>
      </c>
      <c r="G25" s="212"/>
      <c r="H25" s="622">
        <v>513</v>
      </c>
      <c r="I25" s="212"/>
      <c r="J25" s="623">
        <v>0.44516416510318946</v>
      </c>
      <c r="K25" s="212"/>
      <c r="L25" s="622">
        <v>1678</v>
      </c>
      <c r="M25" s="212"/>
      <c r="N25" s="624">
        <v>8.8037570356472777E-2</v>
      </c>
      <c r="O25" s="212"/>
      <c r="P25" s="622">
        <v>353</v>
      </c>
      <c r="Q25" s="212"/>
      <c r="R25" s="625">
        <v>0.40504957786116319</v>
      </c>
      <c r="S25" s="212"/>
      <c r="T25" s="622">
        <v>3</v>
      </c>
      <c r="U25" s="212"/>
      <c r="V25" s="622">
        <v>741</v>
      </c>
      <c r="W25" s="212"/>
      <c r="X25" s="625">
        <v>0.44159713945172824</v>
      </c>
      <c r="Y25" s="212"/>
      <c r="Z25" s="622">
        <v>9</v>
      </c>
      <c r="AA25" s="212"/>
      <c r="AB25" s="622">
        <v>-2</v>
      </c>
      <c r="AC25" s="18"/>
      <c r="AD25" s="18"/>
      <c r="AE25" s="18"/>
    </row>
    <row r="26" spans="1:31" s="126" customFormat="1" ht="21" customHeight="1">
      <c r="B26" s="350" t="s">
        <v>106</v>
      </c>
      <c r="C26" s="226"/>
      <c r="D26" s="335"/>
      <c r="E26" s="226"/>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16"/>
      <c r="AD26" s="16"/>
      <c r="AE26" s="16"/>
    </row>
    <row r="27" spans="1:31" s="126" customFormat="1" ht="16.5" customHeight="1">
      <c r="A27" s="79"/>
      <c r="B27" s="218"/>
      <c r="C27" s="205"/>
      <c r="D27" s="218" t="s">
        <v>647</v>
      </c>
      <c r="E27" s="205"/>
      <c r="F27" s="215">
        <v>303</v>
      </c>
      <c r="G27" s="215"/>
      <c r="H27" s="215">
        <v>393</v>
      </c>
      <c r="I27" s="215"/>
      <c r="J27" s="352">
        <v>0.8</v>
      </c>
      <c r="K27" s="215"/>
      <c r="L27" s="215">
        <v>351</v>
      </c>
      <c r="M27" s="215"/>
      <c r="N27" s="353">
        <v>8.0000000000000004E-4</v>
      </c>
      <c r="O27" s="215"/>
      <c r="P27" s="215">
        <v>701</v>
      </c>
      <c r="Q27" s="215"/>
      <c r="R27" s="352">
        <v>0.44350000000000001</v>
      </c>
      <c r="S27" s="215"/>
      <c r="T27" s="215">
        <v>2</v>
      </c>
      <c r="U27" s="215"/>
      <c r="V27" s="215">
        <v>65</v>
      </c>
      <c r="W27" s="215"/>
      <c r="X27" s="352">
        <v>0.18518518518518517</v>
      </c>
      <c r="Y27" s="215"/>
      <c r="Z27" s="215">
        <v>0</v>
      </c>
      <c r="AA27" s="215"/>
      <c r="AB27" s="295">
        <v>0</v>
      </c>
      <c r="AC27" s="16"/>
      <c r="AD27" s="16"/>
      <c r="AE27" s="16"/>
    </row>
    <row r="28" spans="1:31" s="126" customFormat="1" ht="16.5" customHeight="1">
      <c r="A28" s="79"/>
      <c r="B28" s="354"/>
      <c r="C28" s="205"/>
      <c r="D28" s="354" t="s">
        <v>648</v>
      </c>
      <c r="E28" s="205"/>
      <c r="F28" s="215">
        <v>0</v>
      </c>
      <c r="G28" s="215"/>
      <c r="H28" s="215">
        <v>0</v>
      </c>
      <c r="I28" s="215"/>
      <c r="J28" s="352">
        <v>0</v>
      </c>
      <c r="K28" s="215"/>
      <c r="L28" s="215">
        <v>0</v>
      </c>
      <c r="M28" s="215"/>
      <c r="N28" s="353">
        <v>0</v>
      </c>
      <c r="O28" s="215"/>
      <c r="P28" s="215">
        <v>0</v>
      </c>
      <c r="Q28" s="215"/>
      <c r="R28" s="352">
        <v>0</v>
      </c>
      <c r="S28" s="215"/>
      <c r="T28" s="215">
        <v>0</v>
      </c>
      <c r="U28" s="215"/>
      <c r="V28" s="215">
        <v>0</v>
      </c>
      <c r="W28" s="215"/>
      <c r="X28" s="352">
        <v>0</v>
      </c>
      <c r="Y28" s="215"/>
      <c r="Z28" s="215">
        <v>0</v>
      </c>
      <c r="AA28" s="215"/>
      <c r="AB28" s="295">
        <v>0</v>
      </c>
      <c r="AC28" s="16"/>
      <c r="AD28" s="16"/>
      <c r="AE28" s="16"/>
    </row>
    <row r="29" spans="1:31" s="126" customFormat="1" ht="16.5" customHeight="1">
      <c r="A29" s="79"/>
      <c r="B29" s="354"/>
      <c r="C29" s="205"/>
      <c r="D29" s="354" t="s">
        <v>649</v>
      </c>
      <c r="E29" s="205"/>
      <c r="F29" s="215">
        <v>303</v>
      </c>
      <c r="G29" s="215"/>
      <c r="H29" s="215">
        <v>393</v>
      </c>
      <c r="I29" s="215"/>
      <c r="J29" s="352">
        <v>0.8</v>
      </c>
      <c r="K29" s="215"/>
      <c r="L29" s="215">
        <v>351</v>
      </c>
      <c r="M29" s="215"/>
      <c r="N29" s="353">
        <v>8.0000000000000004E-4</v>
      </c>
      <c r="O29" s="215"/>
      <c r="P29" s="215">
        <v>701</v>
      </c>
      <c r="Q29" s="215"/>
      <c r="R29" s="352">
        <v>0.44350000000000001</v>
      </c>
      <c r="S29" s="215"/>
      <c r="T29" s="215">
        <v>2</v>
      </c>
      <c r="U29" s="215"/>
      <c r="V29" s="215">
        <v>65</v>
      </c>
      <c r="W29" s="215"/>
      <c r="X29" s="352">
        <v>0.18518518518518517</v>
      </c>
      <c r="Y29" s="215"/>
      <c r="Z29" s="215">
        <v>0</v>
      </c>
      <c r="AA29" s="215"/>
      <c r="AB29" s="295">
        <v>0</v>
      </c>
      <c r="AC29" s="16"/>
      <c r="AD29" s="16"/>
      <c r="AE29" s="16"/>
    </row>
    <row r="30" spans="1:31" s="126" customFormat="1" ht="16.5" customHeight="1">
      <c r="A30" s="79"/>
      <c r="B30" s="218"/>
      <c r="C30" s="205"/>
      <c r="D30" s="218" t="s">
        <v>650</v>
      </c>
      <c r="E30" s="205"/>
      <c r="F30" s="215">
        <v>0</v>
      </c>
      <c r="G30" s="215"/>
      <c r="H30" s="215">
        <v>4</v>
      </c>
      <c r="I30" s="215"/>
      <c r="J30" s="352">
        <v>0.2</v>
      </c>
      <c r="K30" s="215"/>
      <c r="L30" s="215">
        <v>1</v>
      </c>
      <c r="M30" s="215"/>
      <c r="N30" s="353">
        <v>1.5E-3</v>
      </c>
      <c r="O30" s="215"/>
      <c r="P30" s="215">
        <v>4</v>
      </c>
      <c r="Q30" s="215"/>
      <c r="R30" s="352">
        <v>0.4451</v>
      </c>
      <c r="S30" s="215"/>
      <c r="T30" s="215">
        <v>3</v>
      </c>
      <c r="U30" s="215"/>
      <c r="V30" s="215">
        <v>0</v>
      </c>
      <c r="W30" s="215"/>
      <c r="X30" s="352">
        <v>0</v>
      </c>
      <c r="Y30" s="215"/>
      <c r="Z30" s="215">
        <v>0</v>
      </c>
      <c r="AA30" s="215"/>
      <c r="AB30" s="295">
        <v>0</v>
      </c>
      <c r="AC30" s="16"/>
      <c r="AD30" s="16"/>
      <c r="AE30" s="16"/>
    </row>
    <row r="31" spans="1:31" s="126" customFormat="1" ht="16.5" customHeight="1">
      <c r="A31" s="79"/>
      <c r="B31" s="218"/>
      <c r="C31" s="205"/>
      <c r="D31" s="218" t="s">
        <v>651</v>
      </c>
      <c r="E31" s="205"/>
      <c r="F31" s="215">
        <v>316</v>
      </c>
      <c r="G31" s="215"/>
      <c r="H31" s="215">
        <v>367</v>
      </c>
      <c r="I31" s="215"/>
      <c r="J31" s="352">
        <v>0.79</v>
      </c>
      <c r="K31" s="215"/>
      <c r="L31" s="215">
        <v>316</v>
      </c>
      <c r="M31" s="215"/>
      <c r="N31" s="353">
        <v>3.3999999999999998E-3</v>
      </c>
      <c r="O31" s="215"/>
      <c r="P31" s="215">
        <v>726</v>
      </c>
      <c r="Q31" s="215"/>
      <c r="R31" s="352">
        <v>0.44409999999999999</v>
      </c>
      <c r="S31" s="215"/>
      <c r="T31" s="215">
        <v>2</v>
      </c>
      <c r="U31" s="215"/>
      <c r="V31" s="215">
        <v>128</v>
      </c>
      <c r="W31" s="215"/>
      <c r="X31" s="352">
        <v>0.4050632911392405</v>
      </c>
      <c r="Y31" s="215"/>
      <c r="Z31" s="215">
        <v>0</v>
      </c>
      <c r="AA31" s="215"/>
      <c r="AB31" s="295">
        <v>0</v>
      </c>
      <c r="AC31" s="16"/>
      <c r="AD31" s="16"/>
      <c r="AE31" s="16"/>
    </row>
    <row r="32" spans="1:31" s="126" customFormat="1" ht="16.5" customHeight="1">
      <c r="A32" s="79"/>
      <c r="B32" s="218"/>
      <c r="C32" s="205"/>
      <c r="D32" s="218" t="s">
        <v>652</v>
      </c>
      <c r="E32" s="205"/>
      <c r="F32" s="215">
        <v>162</v>
      </c>
      <c r="G32" s="215"/>
      <c r="H32" s="215">
        <v>157</v>
      </c>
      <c r="I32" s="215"/>
      <c r="J32" s="352">
        <v>0.73</v>
      </c>
      <c r="K32" s="215"/>
      <c r="L32" s="215">
        <v>116</v>
      </c>
      <c r="M32" s="215"/>
      <c r="N32" s="353">
        <v>7.4000000000000003E-3</v>
      </c>
      <c r="O32" s="215"/>
      <c r="P32" s="215">
        <v>344</v>
      </c>
      <c r="Q32" s="215"/>
      <c r="R32" s="352">
        <v>0.42870000000000003</v>
      </c>
      <c r="S32" s="215"/>
      <c r="T32" s="215">
        <v>3</v>
      </c>
      <c r="U32" s="215"/>
      <c r="V32" s="215">
        <v>65</v>
      </c>
      <c r="W32" s="215"/>
      <c r="X32" s="352">
        <v>0.56034482758620685</v>
      </c>
      <c r="Y32" s="215"/>
      <c r="Z32" s="215">
        <v>0</v>
      </c>
      <c r="AA32" s="215"/>
      <c r="AB32" s="295">
        <v>0</v>
      </c>
      <c r="AC32" s="16"/>
      <c r="AD32" s="16"/>
      <c r="AE32" s="16"/>
    </row>
    <row r="33" spans="1:31" s="126" customFormat="1" ht="16.5" customHeight="1">
      <c r="A33" s="79"/>
      <c r="B33" s="218"/>
      <c r="C33" s="205"/>
      <c r="D33" s="218" t="s">
        <v>653</v>
      </c>
      <c r="E33" s="205"/>
      <c r="F33" s="215">
        <v>263</v>
      </c>
      <c r="G33" s="215"/>
      <c r="H33" s="215">
        <v>198</v>
      </c>
      <c r="I33" s="215"/>
      <c r="J33" s="352">
        <v>0.62</v>
      </c>
      <c r="K33" s="215"/>
      <c r="L33" s="215">
        <v>177</v>
      </c>
      <c r="M33" s="215"/>
      <c r="N33" s="353">
        <v>1.41E-2</v>
      </c>
      <c r="O33" s="215"/>
      <c r="P33" s="215">
        <v>696</v>
      </c>
      <c r="Q33" s="215"/>
      <c r="R33" s="352">
        <v>0.41980000000000001</v>
      </c>
      <c r="S33" s="215"/>
      <c r="T33" s="215">
        <v>2</v>
      </c>
      <c r="U33" s="215"/>
      <c r="V33" s="215">
        <v>114</v>
      </c>
      <c r="W33" s="215"/>
      <c r="X33" s="352">
        <v>0.64406779661016944</v>
      </c>
      <c r="Y33" s="215"/>
      <c r="Z33" s="215">
        <v>1</v>
      </c>
      <c r="AA33" s="215"/>
      <c r="AB33" s="295">
        <v>-1</v>
      </c>
      <c r="AC33" s="16"/>
      <c r="AD33" s="16"/>
      <c r="AE33" s="16"/>
    </row>
    <row r="34" spans="1:31" s="126" customFormat="1" ht="16.5" customHeight="1">
      <c r="A34" s="79"/>
      <c r="B34" s="354"/>
      <c r="C34" s="205"/>
      <c r="D34" s="354" t="s">
        <v>654</v>
      </c>
      <c r="E34" s="205"/>
      <c r="F34" s="215">
        <v>256</v>
      </c>
      <c r="G34" s="215"/>
      <c r="H34" s="215">
        <v>172</v>
      </c>
      <c r="I34" s="215"/>
      <c r="J34" s="352">
        <v>0.63</v>
      </c>
      <c r="K34" s="215"/>
      <c r="L34" s="215">
        <v>172</v>
      </c>
      <c r="M34" s="215"/>
      <c r="N34" s="353">
        <v>1.38E-2</v>
      </c>
      <c r="O34" s="215"/>
      <c r="P34" s="215">
        <v>671</v>
      </c>
      <c r="Q34" s="215"/>
      <c r="R34" s="352">
        <v>0.41889999999999999</v>
      </c>
      <c r="S34" s="215"/>
      <c r="T34" s="215">
        <v>2</v>
      </c>
      <c r="U34" s="215"/>
      <c r="V34" s="215">
        <v>109</v>
      </c>
      <c r="W34" s="215"/>
      <c r="X34" s="352">
        <v>0.63372093023255816</v>
      </c>
      <c r="Y34" s="215"/>
      <c r="Z34" s="215">
        <v>1</v>
      </c>
      <c r="AA34" s="215"/>
      <c r="AB34" s="295">
        <v>-1</v>
      </c>
      <c r="AC34" s="16"/>
      <c r="AD34" s="16"/>
      <c r="AE34" s="16"/>
    </row>
    <row r="35" spans="1:31" s="126" customFormat="1" ht="16.5" customHeight="1">
      <c r="A35" s="79"/>
      <c r="B35" s="354"/>
      <c r="C35" s="205"/>
      <c r="D35" s="354" t="s">
        <v>655</v>
      </c>
      <c r="E35" s="205"/>
      <c r="F35" s="215">
        <v>7</v>
      </c>
      <c r="G35" s="215"/>
      <c r="H35" s="215">
        <v>26</v>
      </c>
      <c r="I35" s="215"/>
      <c r="J35" s="352">
        <v>0.51</v>
      </c>
      <c r="K35" s="215"/>
      <c r="L35" s="215">
        <v>6</v>
      </c>
      <c r="M35" s="215"/>
      <c r="N35" s="353">
        <v>2.2100000000000002E-2</v>
      </c>
      <c r="O35" s="215"/>
      <c r="P35" s="215">
        <v>25</v>
      </c>
      <c r="Q35" s="215"/>
      <c r="R35" s="352">
        <v>0.44800000000000001</v>
      </c>
      <c r="S35" s="215"/>
      <c r="T35" s="215">
        <v>3</v>
      </c>
      <c r="U35" s="215"/>
      <c r="V35" s="215">
        <v>5</v>
      </c>
      <c r="W35" s="215"/>
      <c r="X35" s="352">
        <v>0.83333333333333337</v>
      </c>
      <c r="Y35" s="215"/>
      <c r="Z35" s="215">
        <v>0</v>
      </c>
      <c r="AA35" s="215"/>
      <c r="AB35" s="295">
        <v>0</v>
      </c>
      <c r="AC35" s="16"/>
      <c r="AD35" s="16"/>
      <c r="AE35" s="16"/>
    </row>
    <row r="36" spans="1:31" s="126" customFormat="1" ht="16.5" customHeight="1">
      <c r="A36" s="79"/>
      <c r="B36" s="218"/>
      <c r="C36" s="205"/>
      <c r="D36" s="218" t="s">
        <v>656</v>
      </c>
      <c r="E36" s="205"/>
      <c r="F36" s="215">
        <v>1080</v>
      </c>
      <c r="G36" s="215"/>
      <c r="H36" s="215">
        <v>586</v>
      </c>
      <c r="I36" s="215"/>
      <c r="J36" s="352">
        <v>0.78</v>
      </c>
      <c r="K36" s="215"/>
      <c r="L36" s="215">
        <v>867</v>
      </c>
      <c r="M36" s="215"/>
      <c r="N36" s="353">
        <v>5.6500000000000002E-2</v>
      </c>
      <c r="O36" s="215"/>
      <c r="P36" s="215">
        <v>1446</v>
      </c>
      <c r="Q36" s="215"/>
      <c r="R36" s="352">
        <v>0.40489999999999998</v>
      </c>
      <c r="S36" s="215"/>
      <c r="T36" s="215">
        <v>2</v>
      </c>
      <c r="U36" s="215"/>
      <c r="V36" s="215">
        <v>834</v>
      </c>
      <c r="W36" s="215"/>
      <c r="X36" s="352">
        <v>0.96193771626297575</v>
      </c>
      <c r="Y36" s="215"/>
      <c r="Z36" s="215">
        <v>21</v>
      </c>
      <c r="AA36" s="215"/>
      <c r="AB36" s="295">
        <v>-34</v>
      </c>
      <c r="AC36" s="16"/>
      <c r="AD36" s="16"/>
      <c r="AE36" s="16"/>
    </row>
    <row r="37" spans="1:31" s="126" customFormat="1" ht="16.5" customHeight="1">
      <c r="A37" s="79"/>
      <c r="B37" s="354"/>
      <c r="C37" s="205"/>
      <c r="D37" s="354" t="s">
        <v>657</v>
      </c>
      <c r="E37" s="205"/>
      <c r="F37" s="215">
        <v>508</v>
      </c>
      <c r="G37" s="215"/>
      <c r="H37" s="215">
        <v>432</v>
      </c>
      <c r="I37" s="215"/>
      <c r="J37" s="352">
        <v>0.79</v>
      </c>
      <c r="K37" s="215"/>
      <c r="L37" s="215">
        <v>390</v>
      </c>
      <c r="M37" s="215"/>
      <c r="N37" s="353">
        <v>3.4299999999999997E-2</v>
      </c>
      <c r="O37" s="215"/>
      <c r="P37" s="215">
        <v>864</v>
      </c>
      <c r="Q37" s="215"/>
      <c r="R37" s="352">
        <v>0.3967</v>
      </c>
      <c r="S37" s="215"/>
      <c r="T37" s="215">
        <v>2</v>
      </c>
      <c r="U37" s="215"/>
      <c r="V37" s="215">
        <v>321</v>
      </c>
      <c r="W37" s="215"/>
      <c r="X37" s="352">
        <v>0.82307692307692304</v>
      </c>
      <c r="Y37" s="215"/>
      <c r="Z37" s="215">
        <v>5</v>
      </c>
      <c r="AA37" s="215"/>
      <c r="AB37" s="295">
        <v>-6</v>
      </c>
      <c r="AC37" s="16"/>
      <c r="AD37" s="16"/>
      <c r="AE37" s="16"/>
    </row>
    <row r="38" spans="1:31" s="126" customFormat="1" ht="16.5" customHeight="1">
      <c r="A38" s="79"/>
      <c r="B38" s="354"/>
      <c r="C38" s="205"/>
      <c r="D38" s="354" t="s">
        <v>658</v>
      </c>
      <c r="E38" s="205"/>
      <c r="F38" s="215">
        <v>571</v>
      </c>
      <c r="G38" s="215"/>
      <c r="H38" s="215">
        <v>154</v>
      </c>
      <c r="I38" s="215"/>
      <c r="J38" s="352">
        <v>0.75</v>
      </c>
      <c r="K38" s="215"/>
      <c r="L38" s="215">
        <v>477</v>
      </c>
      <c r="M38" s="215"/>
      <c r="N38" s="353">
        <v>7.4700000000000003E-2</v>
      </c>
      <c r="O38" s="215"/>
      <c r="P38" s="215">
        <v>582</v>
      </c>
      <c r="Q38" s="215"/>
      <c r="R38" s="352">
        <v>0.41170000000000001</v>
      </c>
      <c r="S38" s="215"/>
      <c r="T38" s="215">
        <v>2</v>
      </c>
      <c r="U38" s="215"/>
      <c r="V38" s="215">
        <v>513</v>
      </c>
      <c r="W38" s="215"/>
      <c r="X38" s="352">
        <v>1.0754716981132075</v>
      </c>
      <c r="Y38" s="215"/>
      <c r="Z38" s="215">
        <v>15</v>
      </c>
      <c r="AA38" s="215"/>
      <c r="AB38" s="295">
        <v>-28</v>
      </c>
      <c r="AC38" s="16"/>
      <c r="AD38" s="16"/>
      <c r="AE38" s="16"/>
    </row>
    <row r="39" spans="1:31" s="126" customFormat="1" ht="16.5" customHeight="1">
      <c r="A39" s="79"/>
      <c r="B39" s="218"/>
      <c r="C39" s="205"/>
      <c r="D39" s="218" t="s">
        <v>659</v>
      </c>
      <c r="E39" s="205"/>
      <c r="F39" s="215">
        <v>323</v>
      </c>
      <c r="G39" s="215"/>
      <c r="H39" s="215">
        <v>51</v>
      </c>
      <c r="I39" s="215"/>
      <c r="J39" s="352">
        <v>0.65</v>
      </c>
      <c r="K39" s="215"/>
      <c r="L39" s="215">
        <v>306</v>
      </c>
      <c r="M39" s="215"/>
      <c r="N39" s="353">
        <v>0.20080000000000001</v>
      </c>
      <c r="O39" s="215"/>
      <c r="P39" s="215">
        <v>620</v>
      </c>
      <c r="Q39" s="215"/>
      <c r="R39" s="352">
        <v>0.40550000000000003</v>
      </c>
      <c r="S39" s="215"/>
      <c r="T39" s="215">
        <v>3</v>
      </c>
      <c r="U39" s="215"/>
      <c r="V39" s="215">
        <v>492</v>
      </c>
      <c r="W39" s="215"/>
      <c r="X39" s="352">
        <v>1.607843137254902</v>
      </c>
      <c r="Y39" s="215"/>
      <c r="Z39" s="215">
        <v>25</v>
      </c>
      <c r="AA39" s="215"/>
      <c r="AB39" s="295">
        <v>-31</v>
      </c>
      <c r="AC39" s="16"/>
      <c r="AD39" s="16"/>
      <c r="AE39" s="16"/>
    </row>
    <row r="40" spans="1:31" s="126" customFormat="1" ht="16.5" customHeight="1">
      <c r="A40" s="79"/>
      <c r="B40" s="354"/>
      <c r="C40" s="205"/>
      <c r="D40" s="354" t="s">
        <v>660</v>
      </c>
      <c r="E40" s="205"/>
      <c r="F40" s="215">
        <v>291</v>
      </c>
      <c r="G40" s="215"/>
      <c r="H40" s="215">
        <v>30</v>
      </c>
      <c r="I40" s="215"/>
      <c r="J40" s="352">
        <v>0.67</v>
      </c>
      <c r="K40" s="215"/>
      <c r="L40" s="215">
        <v>273</v>
      </c>
      <c r="M40" s="215"/>
      <c r="N40" s="353">
        <v>0.19139999999999999</v>
      </c>
      <c r="O40" s="215"/>
      <c r="P40" s="215">
        <v>275</v>
      </c>
      <c r="Q40" s="215"/>
      <c r="R40" s="352">
        <v>0.40489999999999998</v>
      </c>
      <c r="S40" s="215"/>
      <c r="T40" s="215">
        <v>3</v>
      </c>
      <c r="U40" s="215"/>
      <c r="V40" s="215">
        <v>429</v>
      </c>
      <c r="W40" s="215"/>
      <c r="X40" s="352">
        <v>1.5714285714285714</v>
      </c>
      <c r="Y40" s="215"/>
      <c r="Z40" s="215">
        <v>21</v>
      </c>
      <c r="AA40" s="215"/>
      <c r="AB40" s="295">
        <v>-29</v>
      </c>
      <c r="AC40" s="16"/>
      <c r="AD40" s="16"/>
      <c r="AE40" s="16"/>
    </row>
    <row r="41" spans="1:31" s="126" customFormat="1" ht="16.5" customHeight="1">
      <c r="A41" s="79"/>
      <c r="B41" s="354"/>
      <c r="C41" s="205"/>
      <c r="D41" s="354" t="s">
        <v>661</v>
      </c>
      <c r="E41" s="205"/>
      <c r="F41" s="215">
        <v>25</v>
      </c>
      <c r="G41" s="215"/>
      <c r="H41" s="215">
        <v>10</v>
      </c>
      <c r="I41" s="215"/>
      <c r="J41" s="352">
        <v>0.64</v>
      </c>
      <c r="K41" s="215"/>
      <c r="L41" s="215">
        <v>25</v>
      </c>
      <c r="M41" s="215"/>
      <c r="N41" s="353">
        <v>0.24809999999999999</v>
      </c>
      <c r="O41" s="215"/>
      <c r="P41" s="215">
        <v>231</v>
      </c>
      <c r="Q41" s="215"/>
      <c r="R41" s="352">
        <v>0.43919999999999998</v>
      </c>
      <c r="S41" s="215"/>
      <c r="T41" s="215">
        <v>3</v>
      </c>
      <c r="U41" s="215"/>
      <c r="V41" s="215">
        <v>52</v>
      </c>
      <c r="W41" s="215"/>
      <c r="X41" s="352">
        <v>2.08</v>
      </c>
      <c r="Y41" s="215"/>
      <c r="Z41" s="215">
        <v>3</v>
      </c>
      <c r="AA41" s="215"/>
      <c r="AB41" s="295">
        <v>-2</v>
      </c>
      <c r="AC41" s="16"/>
      <c r="AD41" s="16"/>
      <c r="AE41" s="16"/>
    </row>
    <row r="42" spans="1:31" s="126" customFormat="1" ht="16.5" customHeight="1">
      <c r="A42" s="79"/>
      <c r="B42" s="354"/>
      <c r="C42" s="205"/>
      <c r="D42" s="354" t="s">
        <v>662</v>
      </c>
      <c r="E42" s="205"/>
      <c r="F42" s="215">
        <v>7</v>
      </c>
      <c r="G42" s="215"/>
      <c r="H42" s="215">
        <v>10</v>
      </c>
      <c r="I42" s="215"/>
      <c r="J42" s="352">
        <v>0.62</v>
      </c>
      <c r="K42" s="215"/>
      <c r="L42" s="215">
        <v>8</v>
      </c>
      <c r="M42" s="215"/>
      <c r="N42" s="353">
        <v>0.37069999999999997</v>
      </c>
      <c r="O42" s="215"/>
      <c r="P42" s="215">
        <v>114</v>
      </c>
      <c r="Q42" s="215"/>
      <c r="R42" s="352">
        <v>0.32169999999999999</v>
      </c>
      <c r="S42" s="215"/>
      <c r="T42" s="215">
        <v>3</v>
      </c>
      <c r="U42" s="215"/>
      <c r="V42" s="215">
        <v>10</v>
      </c>
      <c r="W42" s="215"/>
      <c r="X42" s="352">
        <v>1.25</v>
      </c>
      <c r="Y42" s="215"/>
      <c r="Z42" s="215">
        <v>1</v>
      </c>
      <c r="AA42" s="215"/>
      <c r="AB42" s="295">
        <v>-1</v>
      </c>
      <c r="AC42" s="16"/>
      <c r="AD42" s="16"/>
      <c r="AE42" s="16"/>
    </row>
    <row r="43" spans="1:31" s="126" customFormat="1" ht="16.5" customHeight="1">
      <c r="A43" s="79"/>
      <c r="B43" s="218"/>
      <c r="C43" s="205"/>
      <c r="D43" s="218" t="s">
        <v>663</v>
      </c>
      <c r="E43" s="205"/>
      <c r="F43" s="215">
        <v>380</v>
      </c>
      <c r="G43" s="215"/>
      <c r="H43" s="215">
        <v>181</v>
      </c>
      <c r="I43" s="215"/>
      <c r="J43" s="352">
        <v>0.6</v>
      </c>
      <c r="K43" s="215"/>
      <c r="L43" s="215">
        <v>424</v>
      </c>
      <c r="M43" s="215"/>
      <c r="N43" s="353">
        <v>1</v>
      </c>
      <c r="O43" s="215"/>
      <c r="P43" s="215">
        <v>751</v>
      </c>
      <c r="Q43" s="215"/>
      <c r="R43" s="352">
        <v>0.43180000000000002</v>
      </c>
      <c r="S43" s="215"/>
      <c r="T43" s="215">
        <v>3</v>
      </c>
      <c r="U43" s="215"/>
      <c r="V43" s="215">
        <v>0</v>
      </c>
      <c r="W43" s="215"/>
      <c r="X43" s="352">
        <v>0</v>
      </c>
      <c r="Y43" s="215"/>
      <c r="Z43" s="215">
        <v>182</v>
      </c>
      <c r="AA43" s="215"/>
      <c r="AB43" s="295">
        <v>-213</v>
      </c>
      <c r="AC43" s="16"/>
      <c r="AD43" s="16"/>
      <c r="AE43" s="16"/>
    </row>
    <row r="44" spans="1:31" s="77" customFormat="1" ht="18.649999999999999" customHeight="1">
      <c r="A44" s="153"/>
      <c r="B44" s="1078" t="s">
        <v>674</v>
      </c>
      <c r="C44" s="1078"/>
      <c r="D44" s="1078"/>
      <c r="E44" s="205"/>
      <c r="F44" s="622">
        <v>2827</v>
      </c>
      <c r="G44" s="212"/>
      <c r="H44" s="622">
        <v>1937</v>
      </c>
      <c r="I44" s="212"/>
      <c r="J44" s="623">
        <v>0.73363560033585218</v>
      </c>
      <c r="K44" s="212"/>
      <c r="L44" s="622">
        <v>2558</v>
      </c>
      <c r="M44" s="212"/>
      <c r="N44" s="624">
        <v>0.15574599076406381</v>
      </c>
      <c r="O44" s="212"/>
      <c r="P44" s="622">
        <v>5288</v>
      </c>
      <c r="Q44" s="212"/>
      <c r="R44" s="625">
        <v>0.42244332493702769</v>
      </c>
      <c r="S44" s="212"/>
      <c r="T44" s="622">
        <v>2.2640638119227541</v>
      </c>
      <c r="U44" s="212"/>
      <c r="V44" s="622">
        <v>1698</v>
      </c>
      <c r="W44" s="212"/>
      <c r="X44" s="625">
        <v>0.66379984362783429</v>
      </c>
      <c r="Y44" s="212"/>
      <c r="Z44" s="622">
        <v>229</v>
      </c>
      <c r="AA44" s="212"/>
      <c r="AB44" s="622">
        <v>-279</v>
      </c>
      <c r="AC44" s="18"/>
      <c r="AD44" s="18"/>
      <c r="AE44" s="18"/>
    </row>
    <row r="45" spans="1:31" s="126" customFormat="1" ht="21" customHeight="1">
      <c r="B45" s="350" t="s">
        <v>108</v>
      </c>
      <c r="C45" s="226"/>
      <c r="D45" s="335"/>
      <c r="E45" s="226"/>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16"/>
      <c r="AD45" s="16"/>
      <c r="AE45" s="16"/>
    </row>
    <row r="46" spans="1:31" s="126" customFormat="1" ht="16.5" customHeight="1">
      <c r="A46" s="79"/>
      <c r="B46" s="218"/>
      <c r="C46" s="205"/>
      <c r="D46" s="218" t="s">
        <v>647</v>
      </c>
      <c r="E46" s="205"/>
      <c r="F46" s="215">
        <v>0</v>
      </c>
      <c r="G46" s="215"/>
      <c r="H46" s="215">
        <v>0</v>
      </c>
      <c r="I46" s="215"/>
      <c r="J46" s="352">
        <v>0</v>
      </c>
      <c r="K46" s="215"/>
      <c r="L46" s="215">
        <v>0</v>
      </c>
      <c r="M46" s="215"/>
      <c r="N46" s="353">
        <v>0</v>
      </c>
      <c r="O46" s="215"/>
      <c r="P46" s="215">
        <v>0</v>
      </c>
      <c r="Q46" s="215"/>
      <c r="R46" s="352">
        <v>0</v>
      </c>
      <c r="S46" s="215"/>
      <c r="T46" s="215">
        <v>0</v>
      </c>
      <c r="U46" s="215"/>
      <c r="V46" s="215">
        <v>0</v>
      </c>
      <c r="W46" s="215"/>
      <c r="X46" s="352">
        <v>0</v>
      </c>
      <c r="Y46" s="215"/>
      <c r="Z46" s="215">
        <v>0</v>
      </c>
      <c r="AA46" s="215"/>
      <c r="AB46" s="295">
        <v>0</v>
      </c>
      <c r="AC46" s="16"/>
      <c r="AD46" s="16"/>
      <c r="AE46" s="16"/>
    </row>
    <row r="47" spans="1:31" s="126" customFormat="1" ht="16.5" customHeight="1">
      <c r="A47" s="79"/>
      <c r="B47" s="354"/>
      <c r="C47" s="205"/>
      <c r="D47" s="354" t="s">
        <v>648</v>
      </c>
      <c r="E47" s="205"/>
      <c r="F47" s="215">
        <v>0</v>
      </c>
      <c r="G47" s="215"/>
      <c r="H47" s="215">
        <v>0</v>
      </c>
      <c r="I47" s="215"/>
      <c r="J47" s="352">
        <v>0</v>
      </c>
      <c r="K47" s="215"/>
      <c r="L47" s="215">
        <v>0</v>
      </c>
      <c r="M47" s="215"/>
      <c r="N47" s="353">
        <v>0</v>
      </c>
      <c r="O47" s="215"/>
      <c r="P47" s="215">
        <v>0</v>
      </c>
      <c r="Q47" s="215"/>
      <c r="R47" s="352">
        <v>0</v>
      </c>
      <c r="S47" s="215"/>
      <c r="T47" s="215">
        <v>0</v>
      </c>
      <c r="U47" s="215"/>
      <c r="V47" s="215">
        <v>0</v>
      </c>
      <c r="W47" s="215"/>
      <c r="X47" s="352">
        <v>0</v>
      </c>
      <c r="Y47" s="215"/>
      <c r="Z47" s="215">
        <v>0</v>
      </c>
      <c r="AA47" s="215"/>
      <c r="AB47" s="295">
        <v>0</v>
      </c>
      <c r="AC47" s="16"/>
      <c r="AD47" s="16"/>
      <c r="AE47" s="16"/>
    </row>
    <row r="48" spans="1:31" s="126" customFormat="1" ht="16.5" customHeight="1">
      <c r="A48" s="79"/>
      <c r="B48" s="354"/>
      <c r="C48" s="205"/>
      <c r="D48" s="354" t="s">
        <v>649</v>
      </c>
      <c r="E48" s="205"/>
      <c r="F48" s="215">
        <v>0</v>
      </c>
      <c r="G48" s="215"/>
      <c r="H48" s="215">
        <v>0</v>
      </c>
      <c r="I48" s="215"/>
      <c r="J48" s="352">
        <v>0</v>
      </c>
      <c r="K48" s="215"/>
      <c r="L48" s="215">
        <v>0</v>
      </c>
      <c r="M48" s="215"/>
      <c r="N48" s="353">
        <v>0</v>
      </c>
      <c r="O48" s="215"/>
      <c r="P48" s="215">
        <v>0</v>
      </c>
      <c r="Q48" s="215"/>
      <c r="R48" s="352">
        <v>0</v>
      </c>
      <c r="S48" s="215"/>
      <c r="T48" s="215">
        <v>0</v>
      </c>
      <c r="U48" s="215"/>
      <c r="V48" s="215">
        <v>0</v>
      </c>
      <c r="W48" s="215"/>
      <c r="X48" s="352">
        <v>0</v>
      </c>
      <c r="Y48" s="215"/>
      <c r="Z48" s="215">
        <v>0</v>
      </c>
      <c r="AA48" s="215"/>
      <c r="AB48" s="295">
        <v>0</v>
      </c>
      <c r="AC48" s="16"/>
      <c r="AD48" s="16"/>
      <c r="AE48" s="16"/>
    </row>
    <row r="49" spans="1:31" s="126" customFormat="1" ht="16.5" customHeight="1">
      <c r="A49" s="79"/>
      <c r="B49" s="218"/>
      <c r="C49" s="205"/>
      <c r="D49" s="218" t="s">
        <v>650</v>
      </c>
      <c r="E49" s="205"/>
      <c r="F49" s="215">
        <v>174</v>
      </c>
      <c r="G49" s="215"/>
      <c r="H49" s="215">
        <v>0</v>
      </c>
      <c r="I49" s="215"/>
      <c r="J49" s="352">
        <v>0</v>
      </c>
      <c r="K49" s="215"/>
      <c r="L49" s="215">
        <v>174</v>
      </c>
      <c r="M49" s="215"/>
      <c r="N49" s="353">
        <v>1.6999999999999999E-3</v>
      </c>
      <c r="O49" s="215"/>
      <c r="P49" s="215">
        <v>0.45</v>
      </c>
      <c r="Q49" s="215"/>
      <c r="R49" s="352">
        <v>0.45</v>
      </c>
      <c r="S49" s="215"/>
      <c r="T49" s="215">
        <v>3</v>
      </c>
      <c r="U49" s="215"/>
      <c r="V49" s="215">
        <v>65</v>
      </c>
      <c r="W49" s="215"/>
      <c r="X49" s="352">
        <v>0.37356321839080459</v>
      </c>
      <c r="Y49" s="215"/>
      <c r="Z49" s="215">
        <v>0</v>
      </c>
      <c r="AA49" s="215"/>
      <c r="AB49" s="295">
        <v>0</v>
      </c>
      <c r="AC49" s="16"/>
      <c r="AD49" s="16"/>
      <c r="AE49" s="16"/>
    </row>
    <row r="50" spans="1:31" s="126" customFormat="1" ht="16.5" customHeight="1">
      <c r="A50" s="79"/>
      <c r="B50" s="218"/>
      <c r="C50" s="205"/>
      <c r="D50" s="218" t="s">
        <v>651</v>
      </c>
      <c r="E50" s="205"/>
      <c r="F50" s="215">
        <v>503</v>
      </c>
      <c r="G50" s="215"/>
      <c r="H50" s="215">
        <v>0</v>
      </c>
      <c r="I50" s="215"/>
      <c r="J50" s="352">
        <v>0</v>
      </c>
      <c r="K50" s="215"/>
      <c r="L50" s="215">
        <v>503</v>
      </c>
      <c r="M50" s="215"/>
      <c r="N50" s="353">
        <v>3.0000000000000001E-3</v>
      </c>
      <c r="O50" s="215"/>
      <c r="P50" s="215">
        <v>0.44990000000000002</v>
      </c>
      <c r="Q50" s="215"/>
      <c r="R50" s="352">
        <v>0.44990000000000002</v>
      </c>
      <c r="S50" s="215"/>
      <c r="T50" s="215">
        <v>2</v>
      </c>
      <c r="U50" s="215"/>
      <c r="V50" s="215">
        <v>287</v>
      </c>
      <c r="W50" s="215"/>
      <c r="X50" s="352">
        <v>0.57057654075546715</v>
      </c>
      <c r="Y50" s="215"/>
      <c r="Z50" s="215">
        <v>1</v>
      </c>
      <c r="AA50" s="215"/>
      <c r="AB50" s="295">
        <v>0</v>
      </c>
      <c r="AC50" s="16"/>
      <c r="AD50" s="16"/>
      <c r="AE50" s="16"/>
    </row>
    <row r="51" spans="1:31" s="126" customFormat="1" ht="16.5" customHeight="1">
      <c r="A51" s="79"/>
      <c r="B51" s="218"/>
      <c r="C51" s="205"/>
      <c r="D51" s="218" t="s">
        <v>652</v>
      </c>
      <c r="E51" s="205"/>
      <c r="F51" s="215">
        <v>105</v>
      </c>
      <c r="G51" s="215"/>
      <c r="H51" s="215">
        <v>0</v>
      </c>
      <c r="I51" s="215"/>
      <c r="J51" s="352">
        <v>0</v>
      </c>
      <c r="K51" s="215"/>
      <c r="L51" s="215">
        <v>105</v>
      </c>
      <c r="M51" s="215"/>
      <c r="N51" s="353">
        <v>6.3E-3</v>
      </c>
      <c r="O51" s="215"/>
      <c r="P51" s="215">
        <v>0.44579999999999997</v>
      </c>
      <c r="Q51" s="215"/>
      <c r="R51" s="352">
        <v>0.44579999999999997</v>
      </c>
      <c r="S51" s="215"/>
      <c r="T51" s="215">
        <v>2</v>
      </c>
      <c r="U51" s="215"/>
      <c r="V51" s="215">
        <v>66</v>
      </c>
      <c r="W51" s="215"/>
      <c r="X51" s="352">
        <v>0.62857142857142856</v>
      </c>
      <c r="Y51" s="215"/>
      <c r="Z51" s="215">
        <v>0</v>
      </c>
      <c r="AA51" s="215"/>
      <c r="AB51" s="295">
        <v>0</v>
      </c>
      <c r="AC51" s="16"/>
      <c r="AD51" s="16"/>
      <c r="AE51" s="16"/>
    </row>
    <row r="52" spans="1:31" s="126" customFormat="1" ht="16.5" customHeight="1">
      <c r="A52" s="79"/>
      <c r="B52" s="218"/>
      <c r="C52" s="205"/>
      <c r="D52" s="218" t="s">
        <v>653</v>
      </c>
      <c r="E52" s="205"/>
      <c r="F52" s="215">
        <v>572</v>
      </c>
      <c r="G52" s="215"/>
      <c r="H52" s="215">
        <v>0</v>
      </c>
      <c r="I52" s="215"/>
      <c r="J52" s="352">
        <v>0</v>
      </c>
      <c r="K52" s="215"/>
      <c r="L52" s="215">
        <v>569</v>
      </c>
      <c r="M52" s="215"/>
      <c r="N52" s="353">
        <v>1.32E-2</v>
      </c>
      <c r="O52" s="215"/>
      <c r="P52" s="215">
        <v>0.8842000000000001</v>
      </c>
      <c r="Q52" s="215"/>
      <c r="R52" s="352">
        <v>0.43990000000000001</v>
      </c>
      <c r="S52" s="215"/>
      <c r="T52" s="215">
        <v>2</v>
      </c>
      <c r="U52" s="215"/>
      <c r="V52" s="215">
        <v>505</v>
      </c>
      <c r="W52" s="215"/>
      <c r="X52" s="352">
        <v>0.88752196836555364</v>
      </c>
      <c r="Y52" s="215"/>
      <c r="Z52" s="215">
        <v>3</v>
      </c>
      <c r="AA52" s="215"/>
      <c r="AB52" s="295">
        <v>-2</v>
      </c>
      <c r="AC52" s="16"/>
      <c r="AD52" s="16"/>
      <c r="AE52" s="16"/>
    </row>
    <row r="53" spans="1:31" s="126" customFormat="1" ht="16.5" customHeight="1">
      <c r="A53" s="79"/>
      <c r="B53" s="354"/>
      <c r="C53" s="205"/>
      <c r="D53" s="354" t="s">
        <v>654</v>
      </c>
      <c r="E53" s="205"/>
      <c r="F53" s="215">
        <v>478</v>
      </c>
      <c r="G53" s="215"/>
      <c r="H53" s="215">
        <v>0</v>
      </c>
      <c r="I53" s="215"/>
      <c r="J53" s="352">
        <v>0</v>
      </c>
      <c r="K53" s="215"/>
      <c r="L53" s="215">
        <v>477</v>
      </c>
      <c r="M53" s="215"/>
      <c r="N53" s="353">
        <v>1.1900000000000001E-2</v>
      </c>
      <c r="O53" s="215"/>
      <c r="P53" s="215">
        <v>0.43880000000000002</v>
      </c>
      <c r="Q53" s="215"/>
      <c r="R53" s="352">
        <v>0.43880000000000002</v>
      </c>
      <c r="S53" s="215"/>
      <c r="T53" s="215">
        <v>2</v>
      </c>
      <c r="U53" s="215"/>
      <c r="V53" s="215">
        <v>409</v>
      </c>
      <c r="W53" s="215"/>
      <c r="X53" s="352">
        <v>0.8574423480083857</v>
      </c>
      <c r="Y53" s="215"/>
      <c r="Z53" s="215">
        <v>2</v>
      </c>
      <c r="AA53" s="215"/>
      <c r="AB53" s="295">
        <v>-1</v>
      </c>
      <c r="AC53" s="16"/>
      <c r="AD53" s="16"/>
      <c r="AE53" s="16"/>
    </row>
    <row r="54" spans="1:31" s="126" customFormat="1" ht="16.5" customHeight="1">
      <c r="A54" s="79"/>
      <c r="B54" s="354"/>
      <c r="C54" s="205"/>
      <c r="D54" s="354" t="s">
        <v>655</v>
      </c>
      <c r="E54" s="205"/>
      <c r="F54" s="215">
        <v>93</v>
      </c>
      <c r="G54" s="215"/>
      <c r="H54" s="215">
        <v>0</v>
      </c>
      <c r="I54" s="215"/>
      <c r="J54" s="352">
        <v>0</v>
      </c>
      <c r="K54" s="215"/>
      <c r="L54" s="215">
        <v>92</v>
      </c>
      <c r="M54" s="215"/>
      <c r="N54" s="353">
        <v>1.9900000000000001E-2</v>
      </c>
      <c r="O54" s="215"/>
      <c r="P54" s="215">
        <v>0.44540000000000002</v>
      </c>
      <c r="Q54" s="215"/>
      <c r="R54" s="352">
        <v>0.44540000000000002</v>
      </c>
      <c r="S54" s="215"/>
      <c r="T54" s="215">
        <v>3</v>
      </c>
      <c r="U54" s="215"/>
      <c r="V54" s="215">
        <v>96</v>
      </c>
      <c r="W54" s="215"/>
      <c r="X54" s="352">
        <v>1.0434782608695652</v>
      </c>
      <c r="Y54" s="215"/>
      <c r="Z54" s="215">
        <v>1</v>
      </c>
      <c r="AA54" s="215"/>
      <c r="AB54" s="295">
        <v>-1</v>
      </c>
      <c r="AC54" s="16"/>
      <c r="AD54" s="16"/>
      <c r="AE54" s="16"/>
    </row>
    <row r="55" spans="1:31" s="126" customFormat="1" ht="16.5" customHeight="1">
      <c r="A55" s="79"/>
      <c r="B55" s="218"/>
      <c r="C55" s="205"/>
      <c r="D55" s="218" t="s">
        <v>656</v>
      </c>
      <c r="E55" s="205"/>
      <c r="F55" s="215">
        <v>922</v>
      </c>
      <c r="G55" s="215"/>
      <c r="H55" s="215">
        <v>0</v>
      </c>
      <c r="I55" s="215"/>
      <c r="J55" s="352">
        <v>0</v>
      </c>
      <c r="K55" s="215"/>
      <c r="L55" s="215">
        <v>906</v>
      </c>
      <c r="M55" s="215"/>
      <c r="N55" s="353">
        <v>4.3999999999999997E-2</v>
      </c>
      <c r="O55" s="215"/>
      <c r="P55" s="215">
        <v>0.86480000000000001</v>
      </c>
      <c r="Q55" s="215"/>
      <c r="R55" s="352">
        <v>0.43259999999999998</v>
      </c>
      <c r="S55" s="215"/>
      <c r="T55" s="215">
        <v>3</v>
      </c>
      <c r="U55" s="215"/>
      <c r="V55" s="215">
        <v>1098</v>
      </c>
      <c r="W55" s="215"/>
      <c r="X55" s="352">
        <v>1.2119205298013245</v>
      </c>
      <c r="Y55" s="215"/>
      <c r="Z55" s="215">
        <v>17</v>
      </c>
      <c r="AA55" s="215"/>
      <c r="AB55" s="295">
        <v>-17</v>
      </c>
      <c r="AC55" s="16"/>
      <c r="AD55" s="16"/>
      <c r="AE55" s="16"/>
    </row>
    <row r="56" spans="1:31" s="126" customFormat="1" ht="16.5" customHeight="1">
      <c r="A56" s="79"/>
      <c r="B56" s="354"/>
      <c r="C56" s="205"/>
      <c r="D56" s="354" t="s">
        <v>657</v>
      </c>
      <c r="E56" s="205"/>
      <c r="F56" s="215">
        <v>466</v>
      </c>
      <c r="G56" s="215"/>
      <c r="H56" s="215">
        <v>0</v>
      </c>
      <c r="I56" s="215"/>
      <c r="J56" s="352">
        <v>0</v>
      </c>
      <c r="K56" s="215"/>
      <c r="L56" s="215">
        <v>463</v>
      </c>
      <c r="M56" s="215"/>
      <c r="N56" s="353">
        <v>3.4200000000000001E-2</v>
      </c>
      <c r="O56" s="215"/>
      <c r="P56" s="215">
        <v>0.44299999999999995</v>
      </c>
      <c r="Q56" s="215"/>
      <c r="R56" s="352">
        <v>0.443</v>
      </c>
      <c r="S56" s="215"/>
      <c r="T56" s="215">
        <v>2</v>
      </c>
      <c r="U56" s="215"/>
      <c r="V56" s="215">
        <v>534</v>
      </c>
      <c r="W56" s="215"/>
      <c r="X56" s="352">
        <v>1.1533477321814254</v>
      </c>
      <c r="Y56" s="215"/>
      <c r="Z56" s="215">
        <v>7</v>
      </c>
      <c r="AA56" s="215"/>
      <c r="AB56" s="295">
        <v>-3</v>
      </c>
      <c r="AC56" s="16"/>
      <c r="AD56" s="16"/>
      <c r="AE56" s="16"/>
    </row>
    <row r="57" spans="1:31" s="126" customFormat="1" ht="16.5" customHeight="1">
      <c r="A57" s="79"/>
      <c r="B57" s="354"/>
      <c r="C57" s="205"/>
      <c r="D57" s="354" t="s">
        <v>658</v>
      </c>
      <c r="E57" s="205"/>
      <c r="F57" s="215">
        <v>456</v>
      </c>
      <c r="G57" s="215"/>
      <c r="H57" s="215">
        <v>0</v>
      </c>
      <c r="I57" s="215"/>
      <c r="J57" s="352">
        <v>0</v>
      </c>
      <c r="K57" s="215"/>
      <c r="L57" s="215">
        <v>444</v>
      </c>
      <c r="M57" s="215"/>
      <c r="N57" s="353">
        <v>5.4199999999999998E-2</v>
      </c>
      <c r="O57" s="215"/>
      <c r="P57" s="215">
        <v>0.42180000000000006</v>
      </c>
      <c r="Q57" s="215"/>
      <c r="R57" s="352">
        <v>0.42180000000000001</v>
      </c>
      <c r="S57" s="215"/>
      <c r="T57" s="215">
        <v>3</v>
      </c>
      <c r="U57" s="215"/>
      <c r="V57" s="215">
        <v>564</v>
      </c>
      <c r="W57" s="215"/>
      <c r="X57" s="352">
        <v>1.2702702702702702</v>
      </c>
      <c r="Y57" s="215"/>
      <c r="Z57" s="215">
        <v>10</v>
      </c>
      <c r="AA57" s="215"/>
      <c r="AB57" s="295">
        <v>-13</v>
      </c>
      <c r="AC57" s="16"/>
      <c r="AD57" s="16"/>
      <c r="AE57" s="16"/>
    </row>
    <row r="58" spans="1:31" s="126" customFormat="1" ht="16.5" customHeight="1">
      <c r="A58" s="79"/>
      <c r="B58" s="218"/>
      <c r="C58" s="205"/>
      <c r="D58" s="218" t="s">
        <v>659</v>
      </c>
      <c r="E58" s="205"/>
      <c r="F58" s="215">
        <v>70</v>
      </c>
      <c r="G58" s="215"/>
      <c r="H58" s="215">
        <v>0</v>
      </c>
      <c r="I58" s="215"/>
      <c r="J58" s="352">
        <v>0</v>
      </c>
      <c r="K58" s="215"/>
      <c r="L58" s="215">
        <v>68</v>
      </c>
      <c r="M58" s="215"/>
      <c r="N58" s="353">
        <v>0.1414</v>
      </c>
      <c r="O58" s="215"/>
      <c r="P58" s="215">
        <v>1.2585999999999999</v>
      </c>
      <c r="Q58" s="215"/>
      <c r="R58" s="352">
        <v>0.42770000000000002</v>
      </c>
      <c r="S58" s="215"/>
      <c r="T58" s="215">
        <v>2</v>
      </c>
      <c r="U58" s="215"/>
      <c r="V58" s="215">
        <v>117</v>
      </c>
      <c r="W58" s="215"/>
      <c r="X58" s="352">
        <v>1.7205882352941178</v>
      </c>
      <c r="Y58" s="215"/>
      <c r="Z58" s="215">
        <v>4</v>
      </c>
      <c r="AA58" s="215"/>
      <c r="AB58" s="295">
        <v>-5</v>
      </c>
      <c r="AC58" s="16"/>
      <c r="AD58" s="16"/>
      <c r="AE58" s="16"/>
    </row>
    <row r="59" spans="1:31" s="126" customFormat="1" ht="16.5" customHeight="1">
      <c r="A59" s="79"/>
      <c r="B59" s="354"/>
      <c r="C59" s="205"/>
      <c r="D59" s="354" t="s">
        <v>660</v>
      </c>
      <c r="E59" s="205"/>
      <c r="F59" s="215">
        <v>55</v>
      </c>
      <c r="G59" s="215"/>
      <c r="H59" s="215">
        <v>0</v>
      </c>
      <c r="I59" s="215"/>
      <c r="J59" s="352">
        <v>0</v>
      </c>
      <c r="K59" s="215"/>
      <c r="L59" s="215">
        <v>55</v>
      </c>
      <c r="M59" s="215"/>
      <c r="N59" s="353">
        <v>0.1104</v>
      </c>
      <c r="O59" s="215"/>
      <c r="P59" s="215">
        <v>0.42780000000000001</v>
      </c>
      <c r="Q59" s="215"/>
      <c r="R59" s="352">
        <v>0.42780000000000001</v>
      </c>
      <c r="S59" s="215"/>
      <c r="T59" s="215">
        <v>3</v>
      </c>
      <c r="U59" s="215"/>
      <c r="V59" s="215">
        <v>92</v>
      </c>
      <c r="W59" s="215"/>
      <c r="X59" s="352">
        <v>1.6727272727272726</v>
      </c>
      <c r="Y59" s="215"/>
      <c r="Z59" s="215">
        <v>3</v>
      </c>
      <c r="AA59" s="215"/>
      <c r="AB59" s="295">
        <v>-4</v>
      </c>
      <c r="AC59" s="16"/>
      <c r="AD59" s="16"/>
      <c r="AE59" s="16"/>
    </row>
    <row r="60" spans="1:31" s="126" customFormat="1" ht="16.5" customHeight="1">
      <c r="A60" s="79"/>
      <c r="B60" s="354"/>
      <c r="C60" s="205"/>
      <c r="D60" s="354" t="s">
        <v>661</v>
      </c>
      <c r="E60" s="205"/>
      <c r="F60" s="215">
        <v>13</v>
      </c>
      <c r="G60" s="215"/>
      <c r="H60" s="215">
        <v>0</v>
      </c>
      <c r="I60" s="215"/>
      <c r="J60" s="352">
        <v>0</v>
      </c>
      <c r="K60" s="215"/>
      <c r="L60" s="215">
        <v>12</v>
      </c>
      <c r="M60" s="215"/>
      <c r="N60" s="353">
        <v>0.25600000000000001</v>
      </c>
      <c r="O60" s="215"/>
      <c r="P60" s="215">
        <v>0.43130000000000002</v>
      </c>
      <c r="Q60" s="215"/>
      <c r="R60" s="352">
        <v>0.43130000000000002</v>
      </c>
      <c r="S60" s="215"/>
      <c r="T60" s="215">
        <v>2</v>
      </c>
      <c r="U60" s="215"/>
      <c r="V60" s="215">
        <v>22</v>
      </c>
      <c r="W60" s="215"/>
      <c r="X60" s="352">
        <v>1.8333333333333333</v>
      </c>
      <c r="Y60" s="215"/>
      <c r="Z60" s="215">
        <v>1</v>
      </c>
      <c r="AA60" s="215"/>
      <c r="AB60" s="295">
        <v>-1</v>
      </c>
      <c r="AC60" s="16"/>
      <c r="AD60" s="16"/>
      <c r="AE60" s="16"/>
    </row>
    <row r="61" spans="1:31" s="126" customFormat="1" ht="16.5" customHeight="1">
      <c r="A61" s="79"/>
      <c r="B61" s="354"/>
      <c r="C61" s="205"/>
      <c r="D61" s="354" t="s">
        <v>662</v>
      </c>
      <c r="E61" s="205"/>
      <c r="F61" s="215">
        <v>2</v>
      </c>
      <c r="G61" s="215"/>
      <c r="H61" s="215">
        <v>0</v>
      </c>
      <c r="I61" s="215"/>
      <c r="J61" s="352">
        <v>0</v>
      </c>
      <c r="K61" s="215"/>
      <c r="L61" s="215">
        <v>2</v>
      </c>
      <c r="M61" s="215"/>
      <c r="N61" s="353">
        <v>0.36270000000000002</v>
      </c>
      <c r="O61" s="215"/>
      <c r="P61" s="215">
        <v>0.39950000000000002</v>
      </c>
      <c r="Q61" s="215"/>
      <c r="R61" s="352">
        <v>0.39950000000000002</v>
      </c>
      <c r="S61" s="215"/>
      <c r="T61" s="215">
        <v>3</v>
      </c>
      <c r="U61" s="215"/>
      <c r="V61" s="215">
        <v>3</v>
      </c>
      <c r="W61" s="215"/>
      <c r="X61" s="352">
        <v>1.5</v>
      </c>
      <c r="Y61" s="215"/>
      <c r="Z61" s="215">
        <v>0</v>
      </c>
      <c r="AA61" s="215"/>
      <c r="AB61" s="295">
        <v>0</v>
      </c>
      <c r="AC61" s="16"/>
      <c r="AD61" s="16"/>
      <c r="AE61" s="16"/>
    </row>
    <row r="62" spans="1:31" s="126" customFormat="1" ht="16.5" customHeight="1">
      <c r="A62" s="79"/>
      <c r="B62" s="218"/>
      <c r="C62" s="205"/>
      <c r="D62" s="218" t="s">
        <v>663</v>
      </c>
      <c r="E62" s="205"/>
      <c r="F62" s="215">
        <v>361</v>
      </c>
      <c r="G62" s="215"/>
      <c r="H62" s="215">
        <v>0</v>
      </c>
      <c r="I62" s="215"/>
      <c r="J62" s="352">
        <v>0</v>
      </c>
      <c r="K62" s="215"/>
      <c r="L62" s="215">
        <v>361</v>
      </c>
      <c r="M62" s="215"/>
      <c r="N62" s="353">
        <v>1</v>
      </c>
      <c r="O62" s="215"/>
      <c r="P62" s="215">
        <v>0.44850000000000001</v>
      </c>
      <c r="Q62" s="215"/>
      <c r="R62" s="352">
        <v>0.44850000000000001</v>
      </c>
      <c r="S62" s="215"/>
      <c r="T62" s="215">
        <v>3</v>
      </c>
      <c r="U62" s="215"/>
      <c r="V62" s="215">
        <v>0</v>
      </c>
      <c r="W62" s="215"/>
      <c r="X62" s="352">
        <v>0</v>
      </c>
      <c r="Y62" s="215"/>
      <c r="Z62" s="215">
        <v>162</v>
      </c>
      <c r="AA62" s="215"/>
      <c r="AB62" s="295">
        <v>-207</v>
      </c>
      <c r="AC62" s="16"/>
      <c r="AD62" s="16"/>
      <c r="AE62" s="16"/>
    </row>
    <row r="63" spans="1:31" s="77" customFormat="1" ht="18.649999999999999" customHeight="1">
      <c r="A63" s="153"/>
      <c r="B63" s="1078" t="s">
        <v>674</v>
      </c>
      <c r="C63" s="1078"/>
      <c r="D63" s="1078"/>
      <c r="E63" s="205"/>
      <c r="F63" s="622">
        <v>2707</v>
      </c>
      <c r="G63" s="212"/>
      <c r="H63" s="622">
        <v>0</v>
      </c>
      <c r="I63" s="212"/>
      <c r="J63" s="623">
        <v>0</v>
      </c>
      <c r="K63" s="212"/>
      <c r="L63" s="622">
        <v>2686</v>
      </c>
      <c r="M63" s="212"/>
      <c r="N63" s="624">
        <v>0.15570103435537497</v>
      </c>
      <c r="O63" s="212"/>
      <c r="P63" s="622">
        <v>4.8017999999999992</v>
      </c>
      <c r="Q63" s="212"/>
      <c r="R63" s="625">
        <v>0.44098123383819726</v>
      </c>
      <c r="S63" s="212"/>
      <c r="T63" s="622">
        <v>2.5382342076099</v>
      </c>
      <c r="U63" s="212"/>
      <c r="V63" s="622">
        <v>2138</v>
      </c>
      <c r="W63" s="212"/>
      <c r="X63" s="625">
        <v>0.79597915115413254</v>
      </c>
      <c r="Y63" s="212"/>
      <c r="Z63" s="622">
        <v>187</v>
      </c>
      <c r="AA63" s="212"/>
      <c r="AB63" s="622">
        <v>-231</v>
      </c>
      <c r="AC63" s="18"/>
      <c r="AD63" s="18"/>
      <c r="AE63" s="18"/>
    </row>
    <row r="64" spans="1:31" s="126" customFormat="1" ht="21" customHeight="1">
      <c r="B64" s="350" t="s">
        <v>109</v>
      </c>
      <c r="C64" s="226"/>
      <c r="D64" s="335"/>
      <c r="E64" s="226"/>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16"/>
      <c r="AD64" s="16"/>
      <c r="AE64" s="16"/>
    </row>
    <row r="65" spans="1:31" s="126" customFormat="1" ht="16.5" customHeight="1">
      <c r="A65" s="79"/>
      <c r="B65" s="218"/>
      <c r="C65" s="205"/>
      <c r="D65" s="218" t="s">
        <v>647</v>
      </c>
      <c r="E65" s="205"/>
      <c r="F65" s="215">
        <v>343</v>
      </c>
      <c r="G65" s="215"/>
      <c r="H65" s="215">
        <v>28</v>
      </c>
      <c r="I65" s="215"/>
      <c r="J65" s="352">
        <v>0.76</v>
      </c>
      <c r="K65" s="215"/>
      <c r="L65" s="215">
        <v>349</v>
      </c>
      <c r="M65" s="215"/>
      <c r="N65" s="353">
        <v>5.9999999999999995E-4</v>
      </c>
      <c r="O65" s="215"/>
      <c r="P65" s="215">
        <v>48</v>
      </c>
      <c r="Q65" s="215"/>
      <c r="R65" s="352">
        <v>0.4481</v>
      </c>
      <c r="S65" s="215"/>
      <c r="T65" s="215">
        <v>3</v>
      </c>
      <c r="U65" s="215"/>
      <c r="V65" s="215">
        <v>78</v>
      </c>
      <c r="W65" s="215"/>
      <c r="X65" s="352">
        <v>0.22349570200573066</v>
      </c>
      <c r="Y65" s="215"/>
      <c r="Z65" s="215">
        <v>0</v>
      </c>
      <c r="AA65" s="215"/>
      <c r="AB65" s="295">
        <v>0</v>
      </c>
      <c r="AC65" s="16"/>
      <c r="AD65" s="16"/>
      <c r="AE65" s="16"/>
    </row>
    <row r="66" spans="1:31" s="126" customFormat="1" ht="16.5" customHeight="1">
      <c r="A66" s="79"/>
      <c r="B66" s="354"/>
      <c r="C66" s="205"/>
      <c r="D66" s="354" t="s">
        <v>648</v>
      </c>
      <c r="E66" s="205"/>
      <c r="F66" s="215">
        <v>0</v>
      </c>
      <c r="G66" s="215"/>
      <c r="H66" s="215">
        <v>0</v>
      </c>
      <c r="I66" s="215"/>
      <c r="J66" s="352">
        <v>0</v>
      </c>
      <c r="K66" s="215"/>
      <c r="L66" s="215">
        <v>0</v>
      </c>
      <c r="M66" s="215"/>
      <c r="N66" s="353">
        <v>0</v>
      </c>
      <c r="O66" s="215"/>
      <c r="P66" s="215">
        <v>0</v>
      </c>
      <c r="Q66" s="215"/>
      <c r="R66" s="352">
        <v>0</v>
      </c>
      <c r="S66" s="215"/>
      <c r="T66" s="215">
        <v>0</v>
      </c>
      <c r="U66" s="215"/>
      <c r="V66" s="215">
        <v>0</v>
      </c>
      <c r="W66" s="215"/>
      <c r="X66" s="352">
        <v>0</v>
      </c>
      <c r="Y66" s="215"/>
      <c r="Z66" s="215">
        <v>0</v>
      </c>
      <c r="AA66" s="215"/>
      <c r="AB66" s="295">
        <v>0</v>
      </c>
      <c r="AC66" s="16"/>
      <c r="AD66" s="16"/>
      <c r="AE66" s="16"/>
    </row>
    <row r="67" spans="1:31" s="126" customFormat="1" ht="16.5" customHeight="1">
      <c r="A67" s="79"/>
      <c r="B67" s="354"/>
      <c r="C67" s="205"/>
      <c r="D67" s="354" t="s">
        <v>649</v>
      </c>
      <c r="E67" s="205"/>
      <c r="F67" s="215">
        <v>343</v>
      </c>
      <c r="G67" s="215"/>
      <c r="H67" s="215">
        <v>28</v>
      </c>
      <c r="I67" s="215"/>
      <c r="J67" s="352">
        <v>0.76</v>
      </c>
      <c r="K67" s="215"/>
      <c r="L67" s="215">
        <v>349</v>
      </c>
      <c r="M67" s="215"/>
      <c r="N67" s="353">
        <v>5.9999999999999995E-4</v>
      </c>
      <c r="O67" s="215"/>
      <c r="P67" s="215">
        <v>48</v>
      </c>
      <c r="Q67" s="215"/>
      <c r="R67" s="352">
        <v>0.4481</v>
      </c>
      <c r="S67" s="215"/>
      <c r="T67" s="215">
        <v>3</v>
      </c>
      <c r="U67" s="215"/>
      <c r="V67" s="215">
        <v>78</v>
      </c>
      <c r="W67" s="215"/>
      <c r="X67" s="352">
        <v>0.22349570200573066</v>
      </c>
      <c r="Y67" s="215"/>
      <c r="Z67" s="215">
        <v>0</v>
      </c>
      <c r="AA67" s="215"/>
      <c r="AB67" s="295">
        <v>0</v>
      </c>
      <c r="AC67" s="16"/>
      <c r="AD67" s="16"/>
      <c r="AE67" s="16"/>
    </row>
    <row r="68" spans="1:31" s="126" customFormat="1" ht="16.5" customHeight="1">
      <c r="A68" s="79"/>
      <c r="B68" s="218"/>
      <c r="C68" s="205"/>
      <c r="D68" s="218" t="s">
        <v>650</v>
      </c>
      <c r="E68" s="205"/>
      <c r="F68" s="215">
        <v>782</v>
      </c>
      <c r="G68" s="215"/>
      <c r="H68" s="215">
        <v>468</v>
      </c>
      <c r="I68" s="215"/>
      <c r="J68" s="352">
        <v>0.69</v>
      </c>
      <c r="K68" s="215"/>
      <c r="L68" s="215">
        <v>982</v>
      </c>
      <c r="M68" s="215"/>
      <c r="N68" s="353">
        <v>1.6999999999999999E-3</v>
      </c>
      <c r="O68" s="215"/>
      <c r="P68" s="215">
        <v>169</v>
      </c>
      <c r="Q68" s="215"/>
      <c r="R68" s="352">
        <v>0.4491</v>
      </c>
      <c r="S68" s="215"/>
      <c r="T68" s="215">
        <v>3</v>
      </c>
      <c r="U68" s="215"/>
      <c r="V68" s="215">
        <v>423</v>
      </c>
      <c r="W68" s="215"/>
      <c r="X68" s="352">
        <v>0.43075356415478616</v>
      </c>
      <c r="Y68" s="215"/>
      <c r="Z68" s="215">
        <v>1</v>
      </c>
      <c r="AA68" s="215"/>
      <c r="AB68" s="295">
        <v>0</v>
      </c>
      <c r="AC68" s="16"/>
      <c r="AD68" s="16"/>
      <c r="AE68" s="16"/>
    </row>
    <row r="69" spans="1:31" s="126" customFormat="1" ht="16.5" customHeight="1">
      <c r="A69" s="79"/>
      <c r="B69" s="218"/>
      <c r="C69" s="205"/>
      <c r="D69" s="218" t="s">
        <v>651</v>
      </c>
      <c r="E69" s="205"/>
      <c r="F69" s="215">
        <v>991</v>
      </c>
      <c r="G69" s="215"/>
      <c r="H69" s="215">
        <v>654</v>
      </c>
      <c r="I69" s="215"/>
      <c r="J69" s="352">
        <v>0.68</v>
      </c>
      <c r="K69" s="215"/>
      <c r="L69" s="215">
        <v>1236</v>
      </c>
      <c r="M69" s="215"/>
      <c r="N69" s="353">
        <v>3.0999999999999999E-3</v>
      </c>
      <c r="O69" s="215"/>
      <c r="P69" s="215">
        <v>250</v>
      </c>
      <c r="Q69" s="215"/>
      <c r="R69" s="352">
        <v>0.44869999999999999</v>
      </c>
      <c r="S69" s="215"/>
      <c r="T69" s="215">
        <v>3</v>
      </c>
      <c r="U69" s="215"/>
      <c r="V69" s="215">
        <v>725</v>
      </c>
      <c r="W69" s="215"/>
      <c r="X69" s="352">
        <v>0.58656957928802589</v>
      </c>
      <c r="Y69" s="215"/>
      <c r="Z69" s="215">
        <v>2</v>
      </c>
      <c r="AA69" s="215"/>
      <c r="AB69" s="295">
        <v>-1</v>
      </c>
      <c r="AC69" s="16"/>
      <c r="AD69" s="16"/>
      <c r="AE69" s="16"/>
    </row>
    <row r="70" spans="1:31" s="126" customFormat="1" ht="16.5" customHeight="1">
      <c r="A70" s="79"/>
      <c r="B70" s="218"/>
      <c r="C70" s="205"/>
      <c r="D70" s="218" t="s">
        <v>652</v>
      </c>
      <c r="E70" s="205"/>
      <c r="F70" s="215">
        <v>370</v>
      </c>
      <c r="G70" s="215"/>
      <c r="H70" s="215">
        <v>293</v>
      </c>
      <c r="I70" s="215"/>
      <c r="J70" s="352">
        <v>0.73</v>
      </c>
      <c r="K70" s="215"/>
      <c r="L70" s="215">
        <v>399</v>
      </c>
      <c r="M70" s="215"/>
      <c r="N70" s="353">
        <v>6.3E-3</v>
      </c>
      <c r="O70" s="215"/>
      <c r="P70" s="215">
        <v>152</v>
      </c>
      <c r="Q70" s="215"/>
      <c r="R70" s="352">
        <v>0.44280000000000003</v>
      </c>
      <c r="S70" s="215"/>
      <c r="T70" s="215">
        <v>3</v>
      </c>
      <c r="U70" s="215"/>
      <c r="V70" s="215">
        <v>321</v>
      </c>
      <c r="W70" s="215"/>
      <c r="X70" s="352">
        <v>0.80451127819548873</v>
      </c>
      <c r="Y70" s="215"/>
      <c r="Z70" s="215">
        <v>1</v>
      </c>
      <c r="AA70" s="215"/>
      <c r="AB70" s="295">
        <v>-1</v>
      </c>
      <c r="AC70" s="16"/>
      <c r="AD70" s="16"/>
      <c r="AE70" s="16"/>
    </row>
    <row r="71" spans="1:31" s="126" customFormat="1" ht="16.5" customHeight="1">
      <c r="A71" s="79"/>
      <c r="B71" s="218"/>
      <c r="C71" s="205"/>
      <c r="D71" s="218" t="s">
        <v>653</v>
      </c>
      <c r="E71" s="205"/>
      <c r="F71" s="215">
        <v>1103</v>
      </c>
      <c r="G71" s="215"/>
      <c r="H71" s="215">
        <v>434</v>
      </c>
      <c r="I71" s="215"/>
      <c r="J71" s="352">
        <v>0.7</v>
      </c>
      <c r="K71" s="215"/>
      <c r="L71" s="215">
        <v>1140</v>
      </c>
      <c r="M71" s="215"/>
      <c r="N71" s="353">
        <v>1.14E-2</v>
      </c>
      <c r="O71" s="215"/>
      <c r="P71" s="215">
        <v>279</v>
      </c>
      <c r="Q71" s="215"/>
      <c r="R71" s="352">
        <v>0.44030000000000002</v>
      </c>
      <c r="S71" s="215"/>
      <c r="T71" s="215">
        <v>3</v>
      </c>
      <c r="U71" s="215"/>
      <c r="V71" s="215">
        <v>1132</v>
      </c>
      <c r="W71" s="215"/>
      <c r="X71" s="352">
        <v>0.99298245614035086</v>
      </c>
      <c r="Y71" s="215"/>
      <c r="Z71" s="215">
        <v>6</v>
      </c>
      <c r="AA71" s="215"/>
      <c r="AB71" s="295">
        <v>-3</v>
      </c>
      <c r="AC71" s="16"/>
      <c r="AD71" s="16"/>
      <c r="AE71" s="16"/>
    </row>
    <row r="72" spans="1:31" s="126" customFormat="1" ht="16.5" customHeight="1">
      <c r="A72" s="79"/>
      <c r="B72" s="354"/>
      <c r="C72" s="205"/>
      <c r="D72" s="354" t="s">
        <v>654</v>
      </c>
      <c r="E72" s="205"/>
      <c r="F72" s="215">
        <v>1042</v>
      </c>
      <c r="G72" s="215"/>
      <c r="H72" s="215">
        <v>421</v>
      </c>
      <c r="I72" s="215"/>
      <c r="J72" s="352">
        <v>0.7</v>
      </c>
      <c r="K72" s="215"/>
      <c r="L72" s="215">
        <v>1082</v>
      </c>
      <c r="M72" s="215"/>
      <c r="N72" s="353">
        <v>1.0999999999999999E-2</v>
      </c>
      <c r="O72" s="215"/>
      <c r="P72" s="215">
        <v>263</v>
      </c>
      <c r="Q72" s="215"/>
      <c r="R72" s="352">
        <v>0.44030000000000002</v>
      </c>
      <c r="S72" s="215"/>
      <c r="T72" s="215">
        <v>3</v>
      </c>
      <c r="U72" s="215"/>
      <c r="V72" s="215">
        <v>1064</v>
      </c>
      <c r="W72" s="215"/>
      <c r="X72" s="352">
        <v>0.98336414048059151</v>
      </c>
      <c r="Y72" s="215"/>
      <c r="Z72" s="215">
        <v>5</v>
      </c>
      <c r="AA72" s="215"/>
      <c r="AB72" s="295">
        <v>-3</v>
      </c>
      <c r="AC72" s="16"/>
      <c r="AD72" s="16"/>
      <c r="AE72" s="16"/>
    </row>
    <row r="73" spans="1:31" s="126" customFormat="1" ht="16.5" customHeight="1">
      <c r="A73" s="79"/>
      <c r="B73" s="354"/>
      <c r="C73" s="205"/>
      <c r="D73" s="354" t="s">
        <v>655</v>
      </c>
      <c r="E73" s="205"/>
      <c r="F73" s="215">
        <v>61</v>
      </c>
      <c r="G73" s="215"/>
      <c r="H73" s="215">
        <v>13</v>
      </c>
      <c r="I73" s="215"/>
      <c r="J73" s="352">
        <v>0.96</v>
      </c>
      <c r="K73" s="215"/>
      <c r="L73" s="215">
        <v>58</v>
      </c>
      <c r="M73" s="215"/>
      <c r="N73" s="353">
        <v>1.9599999999999999E-2</v>
      </c>
      <c r="O73" s="215"/>
      <c r="P73" s="215">
        <v>16</v>
      </c>
      <c r="Q73" s="215"/>
      <c r="R73" s="352">
        <v>0.43980000000000002</v>
      </c>
      <c r="S73" s="215"/>
      <c r="T73" s="215">
        <v>3</v>
      </c>
      <c r="U73" s="215"/>
      <c r="V73" s="215">
        <v>68</v>
      </c>
      <c r="W73" s="215"/>
      <c r="X73" s="352">
        <v>1.1724137931034482</v>
      </c>
      <c r="Y73" s="215"/>
      <c r="Z73" s="215">
        <v>0</v>
      </c>
      <c r="AA73" s="215"/>
      <c r="AB73" s="295">
        <v>0</v>
      </c>
      <c r="AC73" s="16"/>
      <c r="AD73" s="16"/>
      <c r="AE73" s="16"/>
    </row>
    <row r="74" spans="1:31" s="126" customFormat="1" ht="16.5" customHeight="1">
      <c r="A74" s="79"/>
      <c r="B74" s="218"/>
      <c r="C74" s="205"/>
      <c r="D74" s="218" t="s">
        <v>656</v>
      </c>
      <c r="E74" s="205"/>
      <c r="F74" s="215">
        <v>816</v>
      </c>
      <c r="G74" s="215"/>
      <c r="H74" s="215">
        <v>380</v>
      </c>
      <c r="I74" s="215"/>
      <c r="J74" s="352">
        <v>0.6</v>
      </c>
      <c r="K74" s="215"/>
      <c r="L74" s="215">
        <v>832</v>
      </c>
      <c r="M74" s="215"/>
      <c r="N74" s="353">
        <v>6.0199999999999997E-2</v>
      </c>
      <c r="O74" s="215"/>
      <c r="P74" s="215">
        <v>302</v>
      </c>
      <c r="Q74" s="215"/>
      <c r="R74" s="352">
        <v>0.43419999999999997</v>
      </c>
      <c r="S74" s="215"/>
      <c r="T74" s="215">
        <v>2</v>
      </c>
      <c r="U74" s="215"/>
      <c r="V74" s="215">
        <v>1335</v>
      </c>
      <c r="W74" s="215"/>
      <c r="X74" s="352">
        <v>1.6045673076923077</v>
      </c>
      <c r="Y74" s="215"/>
      <c r="Z74" s="215">
        <v>21</v>
      </c>
      <c r="AA74" s="215"/>
      <c r="AB74" s="295">
        <v>-46</v>
      </c>
      <c r="AC74" s="16"/>
      <c r="AD74" s="16"/>
      <c r="AE74" s="16"/>
    </row>
    <row r="75" spans="1:31" s="126" customFormat="1" ht="16.5" customHeight="1">
      <c r="A75" s="79"/>
      <c r="B75" s="354"/>
      <c r="C75" s="205"/>
      <c r="D75" s="354" t="s">
        <v>657</v>
      </c>
      <c r="E75" s="205"/>
      <c r="F75" s="215">
        <v>389</v>
      </c>
      <c r="G75" s="215"/>
      <c r="H75" s="215">
        <v>151</v>
      </c>
      <c r="I75" s="215"/>
      <c r="J75" s="352">
        <v>0.61</v>
      </c>
      <c r="K75" s="215"/>
      <c r="L75" s="215">
        <v>364</v>
      </c>
      <c r="M75" s="215"/>
      <c r="N75" s="353">
        <v>3.1399999999999997E-2</v>
      </c>
      <c r="O75" s="215"/>
      <c r="P75" s="215">
        <v>156</v>
      </c>
      <c r="Q75" s="215"/>
      <c r="R75" s="352">
        <v>0.44140000000000001</v>
      </c>
      <c r="S75" s="215"/>
      <c r="T75" s="215">
        <v>2</v>
      </c>
      <c r="U75" s="215"/>
      <c r="V75" s="215">
        <v>489</v>
      </c>
      <c r="W75" s="215"/>
      <c r="X75" s="352">
        <v>1.3434065934065933</v>
      </c>
      <c r="Y75" s="215"/>
      <c r="Z75" s="215">
        <v>5</v>
      </c>
      <c r="AA75" s="215"/>
      <c r="AB75" s="295">
        <v>-5</v>
      </c>
      <c r="AC75" s="16"/>
      <c r="AD75" s="16"/>
      <c r="AE75" s="16"/>
    </row>
    <row r="76" spans="1:31" s="126" customFormat="1" ht="16.5" customHeight="1">
      <c r="A76" s="79"/>
      <c r="B76" s="354"/>
      <c r="C76" s="205"/>
      <c r="D76" s="354" t="s">
        <v>658</v>
      </c>
      <c r="E76" s="205"/>
      <c r="F76" s="215">
        <v>428</v>
      </c>
      <c r="G76" s="215"/>
      <c r="H76" s="215">
        <v>229</v>
      </c>
      <c r="I76" s="215"/>
      <c r="J76" s="352">
        <v>0.59</v>
      </c>
      <c r="K76" s="215"/>
      <c r="L76" s="215">
        <v>468</v>
      </c>
      <c r="M76" s="215"/>
      <c r="N76" s="353">
        <v>8.2600000000000007E-2</v>
      </c>
      <c r="O76" s="215"/>
      <c r="P76" s="215">
        <v>146</v>
      </c>
      <c r="Q76" s="215"/>
      <c r="R76" s="352">
        <v>0.42859999999999998</v>
      </c>
      <c r="S76" s="215"/>
      <c r="T76" s="215">
        <v>3</v>
      </c>
      <c r="U76" s="215"/>
      <c r="V76" s="215">
        <v>845</v>
      </c>
      <c r="W76" s="215"/>
      <c r="X76" s="352">
        <v>1.8055555555555556</v>
      </c>
      <c r="Y76" s="215"/>
      <c r="Z76" s="215">
        <v>16</v>
      </c>
      <c r="AA76" s="215"/>
      <c r="AB76" s="295">
        <v>-40</v>
      </c>
      <c r="AC76" s="16"/>
      <c r="AD76" s="16"/>
      <c r="AE76" s="16"/>
    </row>
    <row r="77" spans="1:31" s="126" customFormat="1" ht="16.5" customHeight="1">
      <c r="A77" s="79"/>
      <c r="B77" s="218"/>
      <c r="C77" s="205"/>
      <c r="D77" s="218" t="s">
        <v>659</v>
      </c>
      <c r="E77" s="205"/>
      <c r="F77" s="215">
        <v>348</v>
      </c>
      <c r="G77" s="215"/>
      <c r="H77" s="215">
        <v>134</v>
      </c>
      <c r="I77" s="215"/>
      <c r="J77" s="352">
        <v>0.71</v>
      </c>
      <c r="K77" s="215"/>
      <c r="L77" s="215">
        <v>365</v>
      </c>
      <c r="M77" s="215"/>
      <c r="N77" s="353">
        <v>0.2671</v>
      </c>
      <c r="O77" s="215"/>
      <c r="P77" s="215">
        <v>364</v>
      </c>
      <c r="Q77" s="215"/>
      <c r="R77" s="352">
        <v>0.43009999999999998</v>
      </c>
      <c r="S77" s="215"/>
      <c r="T77" s="215">
        <v>2</v>
      </c>
      <c r="U77" s="215"/>
      <c r="V77" s="215">
        <v>837</v>
      </c>
      <c r="W77" s="215"/>
      <c r="X77" s="352">
        <v>2.2931506849315069</v>
      </c>
      <c r="Y77" s="215"/>
      <c r="Z77" s="215">
        <v>42</v>
      </c>
      <c r="AA77" s="215"/>
      <c r="AB77" s="295">
        <v>-58</v>
      </c>
      <c r="AC77" s="16"/>
      <c r="AD77" s="16"/>
      <c r="AE77" s="16"/>
    </row>
    <row r="78" spans="1:31" s="126" customFormat="1" ht="16.5" customHeight="1">
      <c r="A78" s="79"/>
      <c r="B78" s="354"/>
      <c r="C78" s="205"/>
      <c r="D78" s="354" t="s">
        <v>660</v>
      </c>
      <c r="E78" s="205"/>
      <c r="F78" s="215">
        <v>149</v>
      </c>
      <c r="G78" s="215"/>
      <c r="H78" s="215">
        <v>40</v>
      </c>
      <c r="I78" s="215"/>
      <c r="J78" s="352">
        <v>0.78</v>
      </c>
      <c r="K78" s="215"/>
      <c r="L78" s="215">
        <v>146</v>
      </c>
      <c r="M78" s="215"/>
      <c r="N78" s="353">
        <v>0.1216</v>
      </c>
      <c r="O78" s="215"/>
      <c r="P78" s="215">
        <v>72</v>
      </c>
      <c r="Q78" s="215"/>
      <c r="R78" s="352">
        <v>0.42270000000000002</v>
      </c>
      <c r="S78" s="215"/>
      <c r="T78" s="215">
        <v>3</v>
      </c>
      <c r="U78" s="215"/>
      <c r="V78" s="215">
        <v>297</v>
      </c>
      <c r="W78" s="215"/>
      <c r="X78" s="352">
        <v>2.0342465753424657</v>
      </c>
      <c r="Y78" s="215"/>
      <c r="Z78" s="215">
        <v>7</v>
      </c>
      <c r="AA78" s="215"/>
      <c r="AB78" s="295">
        <v>-13</v>
      </c>
      <c r="AC78" s="16"/>
      <c r="AD78" s="16"/>
      <c r="AE78" s="16"/>
    </row>
    <row r="79" spans="1:31" s="126" customFormat="1" ht="16.5" customHeight="1">
      <c r="A79" s="79"/>
      <c r="B79" s="354"/>
      <c r="C79" s="205"/>
      <c r="D79" s="354" t="s">
        <v>661</v>
      </c>
      <c r="E79" s="205"/>
      <c r="F79" s="215">
        <v>54</v>
      </c>
      <c r="G79" s="215"/>
      <c r="H79" s="215">
        <v>19</v>
      </c>
      <c r="I79" s="215"/>
      <c r="J79" s="352">
        <v>0.73</v>
      </c>
      <c r="K79" s="215"/>
      <c r="L79" s="215">
        <v>56</v>
      </c>
      <c r="M79" s="215"/>
      <c r="N79" s="353">
        <v>0.23119999999999999</v>
      </c>
      <c r="O79" s="215"/>
      <c r="P79" s="215">
        <v>94</v>
      </c>
      <c r="Q79" s="215"/>
      <c r="R79" s="352">
        <v>0.44619999999999999</v>
      </c>
      <c r="S79" s="215"/>
      <c r="T79" s="215">
        <v>2</v>
      </c>
      <c r="U79" s="215"/>
      <c r="V79" s="215">
        <v>144</v>
      </c>
      <c r="W79" s="215"/>
      <c r="X79" s="352">
        <v>2.5714285714285716</v>
      </c>
      <c r="Y79" s="215"/>
      <c r="Z79" s="215">
        <v>6</v>
      </c>
      <c r="AA79" s="215"/>
      <c r="AB79" s="295">
        <v>-10</v>
      </c>
      <c r="AC79" s="16"/>
      <c r="AD79" s="16"/>
      <c r="AE79" s="16"/>
    </row>
    <row r="80" spans="1:31" s="126" customFormat="1" ht="16.5" customHeight="1">
      <c r="A80" s="79"/>
      <c r="B80" s="354"/>
      <c r="C80" s="205"/>
      <c r="D80" s="354" t="s">
        <v>662</v>
      </c>
      <c r="E80" s="205"/>
      <c r="F80" s="215">
        <v>145</v>
      </c>
      <c r="G80" s="215"/>
      <c r="H80" s="215">
        <v>76</v>
      </c>
      <c r="I80" s="215"/>
      <c r="J80" s="352">
        <v>0.68</v>
      </c>
      <c r="K80" s="215"/>
      <c r="L80" s="215">
        <v>163</v>
      </c>
      <c r="M80" s="215"/>
      <c r="N80" s="353">
        <v>0.40960000000000002</v>
      </c>
      <c r="O80" s="215"/>
      <c r="P80" s="215">
        <v>198</v>
      </c>
      <c r="Q80" s="215"/>
      <c r="R80" s="352">
        <v>0.43109999999999998</v>
      </c>
      <c r="S80" s="215"/>
      <c r="T80" s="215">
        <v>3</v>
      </c>
      <c r="U80" s="215"/>
      <c r="V80" s="215">
        <v>395</v>
      </c>
      <c r="W80" s="215"/>
      <c r="X80" s="352">
        <v>2.423312883435583</v>
      </c>
      <c r="Y80" s="215"/>
      <c r="Z80" s="215">
        <v>29</v>
      </c>
      <c r="AA80" s="215"/>
      <c r="AB80" s="295">
        <v>-35</v>
      </c>
      <c r="AC80" s="16"/>
      <c r="AD80" s="16"/>
      <c r="AE80" s="16"/>
    </row>
    <row r="81" spans="1:31" s="126" customFormat="1" ht="16.5" customHeight="1">
      <c r="A81" s="79"/>
      <c r="B81" s="218"/>
      <c r="C81" s="205"/>
      <c r="D81" s="218" t="s">
        <v>663</v>
      </c>
      <c r="E81" s="205"/>
      <c r="F81" s="215">
        <v>712</v>
      </c>
      <c r="G81" s="215"/>
      <c r="H81" s="215">
        <v>189</v>
      </c>
      <c r="I81" s="215"/>
      <c r="J81" s="352">
        <v>0.61</v>
      </c>
      <c r="K81" s="215"/>
      <c r="L81" s="215">
        <v>745</v>
      </c>
      <c r="M81" s="215"/>
      <c r="N81" s="353">
        <v>1</v>
      </c>
      <c r="O81" s="215"/>
      <c r="P81" s="215">
        <v>127</v>
      </c>
      <c r="Q81" s="215"/>
      <c r="R81" s="352">
        <v>0.44479999999999997</v>
      </c>
      <c r="S81" s="215"/>
      <c r="T81" s="215">
        <v>3</v>
      </c>
      <c r="U81" s="215"/>
      <c r="V81" s="215">
        <v>0</v>
      </c>
      <c r="W81" s="215"/>
      <c r="X81" s="352">
        <v>0</v>
      </c>
      <c r="Y81" s="215"/>
      <c r="Z81" s="215">
        <v>332</v>
      </c>
      <c r="AA81" s="215"/>
      <c r="AB81" s="295">
        <v>-448</v>
      </c>
      <c r="AC81" s="16"/>
      <c r="AD81" s="16"/>
      <c r="AE81" s="16"/>
    </row>
    <row r="82" spans="1:31" s="77" customFormat="1" ht="18.649999999999999" customHeight="1">
      <c r="A82" s="153"/>
      <c r="B82" s="1078" t="s">
        <v>674</v>
      </c>
      <c r="C82" s="1078"/>
      <c r="D82" s="1078"/>
      <c r="E82" s="205"/>
      <c r="F82" s="622">
        <v>5465</v>
      </c>
      <c r="G82" s="212"/>
      <c r="H82" s="622">
        <v>2580</v>
      </c>
      <c r="I82" s="212"/>
      <c r="J82" s="623">
        <v>0.67524922311995028</v>
      </c>
      <c r="K82" s="212"/>
      <c r="L82" s="622">
        <v>6048</v>
      </c>
      <c r="M82" s="212"/>
      <c r="N82" s="624">
        <v>0.14057019266625234</v>
      </c>
      <c r="O82" s="212"/>
      <c r="P82" s="622">
        <v>1691</v>
      </c>
      <c r="Q82" s="212"/>
      <c r="R82" s="625">
        <v>0.44293664387818521</v>
      </c>
      <c r="S82" s="212"/>
      <c r="T82" s="622">
        <v>2.7914232442510878</v>
      </c>
      <c r="U82" s="212"/>
      <c r="V82" s="622">
        <v>4851</v>
      </c>
      <c r="W82" s="212"/>
      <c r="X82" s="625">
        <v>0.80208333333333337</v>
      </c>
      <c r="Y82" s="212"/>
      <c r="Z82" s="622">
        <v>405</v>
      </c>
      <c r="AA82" s="212"/>
      <c r="AB82" s="622">
        <v>-557</v>
      </c>
      <c r="AC82" s="18"/>
      <c r="AD82" s="18"/>
      <c r="AE82" s="18"/>
    </row>
    <row r="83" spans="1:31" ht="24" customHeight="1" thickBot="1">
      <c r="B83" s="1077" t="s">
        <v>675</v>
      </c>
      <c r="C83" s="1077"/>
      <c r="D83" s="1077"/>
      <c r="E83" s="205"/>
      <c r="F83" s="233">
        <v>12620</v>
      </c>
      <c r="G83" s="297"/>
      <c r="H83" s="233">
        <v>5033</v>
      </c>
      <c r="I83" s="297"/>
      <c r="J83" s="359">
        <v>0.67917652627875202</v>
      </c>
      <c r="K83" s="297"/>
      <c r="L83" s="233">
        <v>12971</v>
      </c>
      <c r="M83" s="297"/>
      <c r="N83" s="360"/>
      <c r="O83" s="297"/>
      <c r="P83" s="233">
        <v>7336.8018000000002</v>
      </c>
      <c r="Q83" s="212"/>
      <c r="R83" s="361"/>
      <c r="S83" s="222"/>
      <c r="T83" s="233">
        <v>2.4999999999780185</v>
      </c>
      <c r="U83" s="222"/>
      <c r="V83" s="233">
        <v>9428</v>
      </c>
      <c r="W83" s="203"/>
      <c r="X83" s="359">
        <v>0.72685220877341761</v>
      </c>
      <c r="Y83" s="203"/>
      <c r="Z83" s="233">
        <v>832</v>
      </c>
      <c r="AA83" s="203"/>
      <c r="AB83" s="233">
        <v>-1070</v>
      </c>
      <c r="AC83" s="16"/>
      <c r="AD83" s="16"/>
      <c r="AE83" s="16"/>
    </row>
    <row r="84" spans="1:31" ht="13">
      <c r="B84" s="234"/>
      <c r="C84" s="205"/>
      <c r="D84" s="234"/>
      <c r="E84" s="205"/>
      <c r="F84" s="221"/>
      <c r="G84" s="241"/>
      <c r="H84" s="221"/>
      <c r="I84" s="241"/>
      <c r="J84" s="221"/>
      <c r="K84" s="241"/>
      <c r="L84" s="221"/>
      <c r="M84" s="241"/>
      <c r="N84" s="346"/>
      <c r="O84" s="241"/>
      <c r="P84" s="221"/>
      <c r="Q84" s="212"/>
      <c r="R84" s="347"/>
      <c r="S84" s="241"/>
      <c r="T84" s="221"/>
      <c r="U84" s="241"/>
      <c r="V84" s="221"/>
      <c r="W84" s="241"/>
      <c r="X84" s="347"/>
      <c r="Y84" s="241"/>
      <c r="Z84" s="221"/>
      <c r="AA84" s="241"/>
      <c r="AB84" s="235"/>
    </row>
    <row r="85" spans="1:31" ht="13">
      <c r="C85" s="7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row>
    <row r="86" spans="1:31">
      <c r="B86" s="80"/>
      <c r="C86" s="80"/>
      <c r="D86" s="80"/>
      <c r="E86" s="80"/>
      <c r="F86" s="177"/>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row>
    <row r="87" spans="1:31">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row>
    <row r="88" spans="1:31">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row>
    <row r="89" spans="1:31">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row>
  </sheetData>
  <mergeCells count="6">
    <mergeCell ref="B5:AB5"/>
    <mergeCell ref="B83:D83"/>
    <mergeCell ref="B25:D25"/>
    <mergeCell ref="B44:D44"/>
    <mergeCell ref="B63:D63"/>
    <mergeCell ref="B82:D82"/>
  </mergeCells>
  <hyperlinks>
    <hyperlink ref="AD2" location="Índice!A1" display="Voltar ao Índice" xr:uid="{BC3CD9EF-6FFB-4C48-9918-FD49D044FEE6}"/>
  </hyperlinks>
  <pageMargins left="0.21" right="0.70866141732283472" top="0.41" bottom="0.4" header="0.31496062992125984" footer="0.31496062992125984"/>
  <pageSetup paperSize="9" scale="3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heetViews>
  <sheetFormatPr defaultColWidth="9.1796875" defaultRowHeight="12.5"/>
  <cols>
    <col min="1" max="1" width="7.81640625" style="126" customWidth="1"/>
    <col min="2" max="2" width="20.81640625" style="126" customWidth="1"/>
    <col min="3" max="3" width="0.54296875" style="126" hidden="1" customWidth="1"/>
    <col min="4" max="4" width="21.453125" style="126" customWidth="1"/>
    <col min="5" max="5" width="0.7265625" style="126" customWidth="1"/>
    <col min="6" max="6" width="16.54296875" style="74" customWidth="1"/>
    <col min="7" max="7" width="1" style="84" customWidth="1"/>
    <col min="8" max="8" width="18.26953125" style="74" customWidth="1"/>
    <col min="9" max="9" width="1" style="84" customWidth="1"/>
    <col min="10" max="10" width="12.453125" style="74" customWidth="1"/>
    <col min="11" max="11" width="1" style="84" customWidth="1"/>
    <col min="12" max="12" width="16.54296875" style="74" customWidth="1"/>
    <col min="13" max="13" width="1" style="84" customWidth="1"/>
    <col min="14" max="14" width="13.453125" style="101" customWidth="1"/>
    <col min="15" max="15" width="1" style="84" customWidth="1"/>
    <col min="16" max="16" width="12.1796875" style="74" customWidth="1"/>
    <col min="17" max="17" width="1" style="84" customWidth="1"/>
    <col min="18" max="18" width="12.54296875" style="100" customWidth="1"/>
    <col min="19" max="19" width="1" style="84" customWidth="1"/>
    <col min="20" max="20" width="18.7265625" style="74" customWidth="1"/>
    <col min="21" max="21" width="1" style="84" customWidth="1"/>
    <col min="22" max="22" width="19.54296875" style="74" customWidth="1"/>
    <col min="23" max="23" width="1" style="84" customWidth="1"/>
    <col min="24" max="24" width="13.7265625" style="100" customWidth="1"/>
    <col min="25" max="25" width="1" style="84" customWidth="1"/>
    <col min="26" max="26" width="13.81640625" style="74" customWidth="1"/>
    <col min="27" max="27" width="1" style="84" customWidth="1"/>
    <col min="28" max="28" width="14.7265625" style="126" customWidth="1"/>
    <col min="29" max="29" width="1.81640625" style="126" customWidth="1"/>
    <col min="30" max="30" width="12.1796875" style="126" bestFit="1" customWidth="1"/>
    <col min="31" max="31" width="11.1796875" style="126" bestFit="1" customWidth="1"/>
    <col min="32" max="16384" width="9.1796875" style="126"/>
  </cols>
  <sheetData>
    <row r="1" spans="1:31">
      <c r="A1" s="72"/>
      <c r="B1" s="72"/>
      <c r="C1" s="72"/>
      <c r="D1" s="72"/>
      <c r="E1" s="72"/>
    </row>
    <row r="2" spans="1:31" ht="23">
      <c r="A2" s="72"/>
      <c r="B2" s="205" t="s">
        <v>676</v>
      </c>
      <c r="C2" s="205"/>
      <c r="D2" s="205"/>
      <c r="E2" s="205"/>
      <c r="F2" s="221"/>
      <c r="G2" s="241"/>
      <c r="H2" s="221"/>
      <c r="I2" s="241"/>
      <c r="J2" s="221"/>
      <c r="K2" s="241"/>
      <c r="L2" s="221"/>
      <c r="M2" s="241"/>
      <c r="N2" s="346"/>
      <c r="O2" s="241"/>
      <c r="P2" s="221"/>
      <c r="Q2" s="241"/>
      <c r="R2" s="347"/>
      <c r="S2" s="241"/>
      <c r="T2" s="221"/>
      <c r="U2" s="241"/>
      <c r="V2" s="221"/>
      <c r="W2" s="241"/>
      <c r="X2" s="347"/>
      <c r="Y2" s="241"/>
      <c r="Z2" s="221"/>
      <c r="AA2" s="241"/>
      <c r="AB2" s="203"/>
      <c r="AC2" s="16"/>
      <c r="AD2" s="557" t="s">
        <v>58</v>
      </c>
      <c r="AE2" s="16"/>
    </row>
    <row r="3" spans="1:31" ht="15.75" customHeight="1">
      <c r="B3" s="203" t="s">
        <v>93</v>
      </c>
      <c r="C3" s="205"/>
      <c r="D3" s="203"/>
      <c r="E3" s="205"/>
      <c r="F3" s="222"/>
      <c r="G3" s="243"/>
      <c r="H3" s="222"/>
      <c r="I3" s="243"/>
      <c r="J3" s="222"/>
      <c r="K3" s="243"/>
      <c r="L3" s="222"/>
      <c r="M3" s="243"/>
      <c r="N3" s="348"/>
      <c r="O3" s="243"/>
      <c r="P3" s="222"/>
      <c r="Q3" s="243"/>
      <c r="R3" s="349"/>
      <c r="S3" s="243"/>
      <c r="T3" s="222"/>
      <c r="U3" s="243"/>
      <c r="V3" s="222"/>
      <c r="W3" s="243"/>
      <c r="X3" s="349"/>
      <c r="Y3" s="243"/>
      <c r="Z3" s="222"/>
      <c r="AA3" s="243"/>
      <c r="AB3" s="203"/>
      <c r="AC3" s="16"/>
      <c r="AD3" s="16"/>
      <c r="AE3" s="16"/>
    </row>
    <row r="4" spans="1:31" ht="13.5" thickBot="1">
      <c r="B4" s="203"/>
      <c r="C4" s="205"/>
      <c r="D4" s="203"/>
      <c r="E4" s="205"/>
      <c r="F4" s="221"/>
      <c r="G4" s="241"/>
      <c r="H4" s="221"/>
      <c r="I4" s="241"/>
      <c r="J4" s="221"/>
      <c r="K4" s="241"/>
      <c r="L4" s="221"/>
      <c r="M4" s="241"/>
      <c r="N4" s="346"/>
      <c r="O4" s="241"/>
      <c r="P4" s="221"/>
      <c r="Q4" s="241"/>
      <c r="R4" s="347"/>
      <c r="S4" s="241"/>
      <c r="T4" s="221"/>
      <c r="U4" s="241"/>
      <c r="V4" s="221"/>
      <c r="W4" s="241"/>
      <c r="X4" s="347"/>
      <c r="Y4" s="241"/>
      <c r="Z4" s="221"/>
      <c r="AA4" s="241"/>
      <c r="AB4" s="206" t="s">
        <v>0</v>
      </c>
      <c r="AC4" s="16"/>
      <c r="AD4" s="16"/>
      <c r="AE4" s="16"/>
    </row>
    <row r="5" spans="1:31" ht="23.15" customHeight="1" thickBot="1">
      <c r="B5" s="1076" t="s">
        <v>1278</v>
      </c>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6"/>
      <c r="AD5" s="16"/>
      <c r="AE5" s="16"/>
    </row>
    <row r="6" spans="1:31" ht="65.25" customHeight="1">
      <c r="B6" s="311" t="s">
        <v>677</v>
      </c>
      <c r="C6" s="205"/>
      <c r="D6" s="311" t="s">
        <v>665</v>
      </c>
      <c r="E6" s="205"/>
      <c r="F6" s="312" t="s">
        <v>522</v>
      </c>
      <c r="G6" s="266"/>
      <c r="H6" s="312" t="s">
        <v>666</v>
      </c>
      <c r="I6" s="266"/>
      <c r="J6" s="312" t="s">
        <v>667</v>
      </c>
      <c r="K6" s="266"/>
      <c r="L6" s="312" t="s">
        <v>668</v>
      </c>
      <c r="M6" s="266"/>
      <c r="N6" s="312" t="s">
        <v>669</v>
      </c>
      <c r="O6" s="266"/>
      <c r="P6" s="312" t="s">
        <v>94</v>
      </c>
      <c r="Q6" s="266"/>
      <c r="R6" s="312" t="s">
        <v>670</v>
      </c>
      <c r="S6" s="266"/>
      <c r="T6" s="312" t="s">
        <v>671</v>
      </c>
      <c r="U6" s="266"/>
      <c r="V6" s="312" t="s">
        <v>672</v>
      </c>
      <c r="W6" s="266"/>
      <c r="X6" s="312" t="s">
        <v>673</v>
      </c>
      <c r="Y6" s="266"/>
      <c r="Z6" s="312" t="s">
        <v>123</v>
      </c>
      <c r="AA6" s="266"/>
      <c r="AB6" s="312" t="s">
        <v>124</v>
      </c>
      <c r="AC6" s="16"/>
      <c r="AD6" s="16"/>
      <c r="AE6" s="16"/>
    </row>
    <row r="7" spans="1:31" ht="21" customHeight="1">
      <c r="B7" s="350" t="s">
        <v>110</v>
      </c>
      <c r="C7" s="226"/>
      <c r="D7" s="335"/>
      <c r="E7" s="226"/>
      <c r="F7" s="351"/>
      <c r="G7" s="351"/>
      <c r="H7" s="351"/>
      <c r="I7" s="351"/>
      <c r="J7" s="351"/>
      <c r="K7" s="351"/>
      <c r="L7" s="351"/>
      <c r="M7" s="351"/>
      <c r="N7" s="351"/>
      <c r="O7" s="351"/>
      <c r="P7" s="351"/>
      <c r="Q7" s="351"/>
      <c r="R7" s="351"/>
      <c r="S7" s="351"/>
      <c r="T7" s="351"/>
      <c r="U7" s="351"/>
      <c r="V7" s="351"/>
      <c r="W7" s="351"/>
      <c r="X7" s="351"/>
      <c r="Y7" s="351"/>
      <c r="Z7" s="351"/>
      <c r="AA7" s="351"/>
      <c r="AB7" s="351"/>
      <c r="AC7" s="16"/>
      <c r="AD7" s="16"/>
      <c r="AE7" s="16"/>
    </row>
    <row r="8" spans="1:31" ht="16.5" customHeight="1">
      <c r="A8" s="79"/>
      <c r="B8" s="218"/>
      <c r="C8" s="205"/>
      <c r="D8" s="218" t="s">
        <v>647</v>
      </c>
      <c r="E8" s="205"/>
      <c r="F8" s="215">
        <v>101</v>
      </c>
      <c r="G8" s="215"/>
      <c r="H8" s="215">
        <v>0</v>
      </c>
      <c r="I8" s="215"/>
      <c r="J8" s="352">
        <v>0</v>
      </c>
      <c r="K8" s="215"/>
      <c r="L8" s="215">
        <v>101</v>
      </c>
      <c r="M8" s="215"/>
      <c r="N8" s="353">
        <v>8.9999999999999998E-4</v>
      </c>
      <c r="O8" s="215"/>
      <c r="P8" s="215">
        <v>1684</v>
      </c>
      <c r="Q8" s="215"/>
      <c r="R8" s="352">
        <v>0.17979999999999999</v>
      </c>
      <c r="S8" s="215"/>
      <c r="T8" s="342"/>
      <c r="U8" s="215"/>
      <c r="V8" s="215">
        <v>3</v>
      </c>
      <c r="W8" s="215"/>
      <c r="X8" s="352">
        <v>2.9702970297029702E-2</v>
      </c>
      <c r="Y8" s="215"/>
      <c r="Z8" s="215">
        <v>0</v>
      </c>
      <c r="AA8" s="215"/>
      <c r="AB8" s="295">
        <v>0</v>
      </c>
      <c r="AC8" s="16"/>
      <c r="AD8" s="16"/>
      <c r="AE8" s="16"/>
    </row>
    <row r="9" spans="1:31" ht="16.5" customHeight="1">
      <c r="A9" s="79"/>
      <c r="B9" s="354"/>
      <c r="C9" s="205"/>
      <c r="D9" s="354" t="s">
        <v>648</v>
      </c>
      <c r="E9" s="205"/>
      <c r="F9" s="215">
        <v>0</v>
      </c>
      <c r="G9" s="215"/>
      <c r="H9" s="215">
        <v>0</v>
      </c>
      <c r="I9" s="215"/>
      <c r="J9" s="352">
        <v>0</v>
      </c>
      <c r="K9" s="215"/>
      <c r="L9" s="215">
        <v>0</v>
      </c>
      <c r="M9" s="215"/>
      <c r="N9" s="353">
        <v>0</v>
      </c>
      <c r="O9" s="215"/>
      <c r="P9" s="215">
        <v>0</v>
      </c>
      <c r="Q9" s="215"/>
      <c r="R9" s="352">
        <v>0</v>
      </c>
      <c r="S9" s="215"/>
      <c r="T9" s="342"/>
      <c r="U9" s="215"/>
      <c r="V9" s="215">
        <v>0</v>
      </c>
      <c r="W9" s="215"/>
      <c r="X9" s="352">
        <v>0</v>
      </c>
      <c r="Y9" s="215"/>
      <c r="Z9" s="215">
        <v>0</v>
      </c>
      <c r="AA9" s="215"/>
      <c r="AB9" s="295">
        <v>0</v>
      </c>
      <c r="AC9" s="16"/>
      <c r="AD9" s="16"/>
      <c r="AE9" s="16"/>
    </row>
    <row r="10" spans="1:31" ht="16.5" customHeight="1">
      <c r="A10" s="79"/>
      <c r="B10" s="354"/>
      <c r="C10" s="205"/>
      <c r="D10" s="354" t="s">
        <v>649</v>
      </c>
      <c r="E10" s="205"/>
      <c r="F10" s="215">
        <v>101</v>
      </c>
      <c r="G10" s="215"/>
      <c r="H10" s="215">
        <v>0</v>
      </c>
      <c r="I10" s="215"/>
      <c r="J10" s="352">
        <v>0</v>
      </c>
      <c r="K10" s="215"/>
      <c r="L10" s="215">
        <v>101</v>
      </c>
      <c r="M10" s="215"/>
      <c r="N10" s="353">
        <v>8.9999999999999998E-4</v>
      </c>
      <c r="O10" s="215"/>
      <c r="P10" s="215">
        <v>1684</v>
      </c>
      <c r="Q10" s="215"/>
      <c r="R10" s="352">
        <v>0.17979999999999999</v>
      </c>
      <c r="S10" s="215"/>
      <c r="T10" s="342"/>
      <c r="U10" s="215"/>
      <c r="V10" s="215">
        <v>3</v>
      </c>
      <c r="W10" s="215"/>
      <c r="X10" s="352">
        <v>2.9702970297029702E-2</v>
      </c>
      <c r="Y10" s="215"/>
      <c r="Z10" s="215">
        <v>0</v>
      </c>
      <c r="AA10" s="215"/>
      <c r="AB10" s="295">
        <v>0</v>
      </c>
      <c r="AC10" s="16"/>
      <c r="AD10" s="16"/>
      <c r="AE10" s="16"/>
    </row>
    <row r="11" spans="1:31" ht="16.5" customHeight="1">
      <c r="A11" s="79"/>
      <c r="B11" s="218"/>
      <c r="C11" s="205"/>
      <c r="D11" s="218" t="s">
        <v>650</v>
      </c>
      <c r="E11" s="205"/>
      <c r="F11" s="215">
        <v>35</v>
      </c>
      <c r="G11" s="215"/>
      <c r="H11" s="215">
        <v>0</v>
      </c>
      <c r="I11" s="215"/>
      <c r="J11" s="352">
        <v>0</v>
      </c>
      <c r="K11" s="215"/>
      <c r="L11" s="215">
        <v>35</v>
      </c>
      <c r="M11" s="215"/>
      <c r="N11" s="353">
        <v>1.8E-3</v>
      </c>
      <c r="O11" s="215"/>
      <c r="P11" s="215">
        <v>640</v>
      </c>
      <c r="Q11" s="215"/>
      <c r="R11" s="352">
        <v>0.18029999999999999</v>
      </c>
      <c r="S11" s="215"/>
      <c r="T11" s="342"/>
      <c r="U11" s="215"/>
      <c r="V11" s="215">
        <v>2</v>
      </c>
      <c r="W11" s="215"/>
      <c r="X11" s="352">
        <v>5.7142857142857141E-2</v>
      </c>
      <c r="Y11" s="215"/>
      <c r="Z11" s="215">
        <v>0</v>
      </c>
      <c r="AA11" s="215"/>
      <c r="AB11" s="295">
        <v>0</v>
      </c>
      <c r="AC11" s="16"/>
      <c r="AD11" s="16"/>
      <c r="AE11" s="16"/>
    </row>
    <row r="12" spans="1:31" ht="16.5" customHeight="1">
      <c r="A12" s="79"/>
      <c r="B12" s="218"/>
      <c r="C12" s="205"/>
      <c r="D12" s="218" t="s">
        <v>651</v>
      </c>
      <c r="E12" s="205"/>
      <c r="F12" s="215">
        <v>40</v>
      </c>
      <c r="G12" s="215"/>
      <c r="H12" s="215">
        <v>0</v>
      </c>
      <c r="I12" s="215"/>
      <c r="J12" s="352">
        <v>0</v>
      </c>
      <c r="K12" s="215"/>
      <c r="L12" s="215">
        <v>39</v>
      </c>
      <c r="M12" s="215"/>
      <c r="N12" s="353">
        <v>3.7000000000000002E-3</v>
      </c>
      <c r="O12" s="215"/>
      <c r="P12" s="215">
        <v>571</v>
      </c>
      <c r="Q12" s="215"/>
      <c r="R12" s="352">
        <v>0.20030000000000001</v>
      </c>
      <c r="S12" s="215"/>
      <c r="T12" s="342"/>
      <c r="U12" s="215"/>
      <c r="V12" s="215">
        <v>4</v>
      </c>
      <c r="W12" s="215"/>
      <c r="X12" s="352">
        <v>0.10256410256410256</v>
      </c>
      <c r="Y12" s="215"/>
      <c r="Z12" s="215">
        <v>0</v>
      </c>
      <c r="AA12" s="215"/>
      <c r="AB12" s="295">
        <v>0</v>
      </c>
      <c r="AC12" s="16"/>
      <c r="AD12" s="16"/>
      <c r="AE12" s="16"/>
    </row>
    <row r="13" spans="1:31" ht="16.5" customHeight="1">
      <c r="A13" s="79"/>
      <c r="B13" s="218"/>
      <c r="C13" s="205"/>
      <c r="D13" s="218" t="s">
        <v>652</v>
      </c>
      <c r="E13" s="205"/>
      <c r="F13" s="215">
        <v>4</v>
      </c>
      <c r="G13" s="215"/>
      <c r="H13" s="215">
        <v>0</v>
      </c>
      <c r="I13" s="215"/>
      <c r="J13" s="352">
        <v>0</v>
      </c>
      <c r="K13" s="215"/>
      <c r="L13" s="215">
        <v>4</v>
      </c>
      <c r="M13" s="215"/>
      <c r="N13" s="353">
        <v>7.0000000000000001E-3</v>
      </c>
      <c r="O13" s="215"/>
      <c r="P13" s="215">
        <v>30</v>
      </c>
      <c r="Q13" s="215"/>
      <c r="R13" s="352">
        <v>0.21909999999999999</v>
      </c>
      <c r="S13" s="215"/>
      <c r="T13" s="342"/>
      <c r="U13" s="215"/>
      <c r="V13" s="215">
        <v>1</v>
      </c>
      <c r="W13" s="215"/>
      <c r="X13" s="352">
        <v>0.25</v>
      </c>
      <c r="Y13" s="215"/>
      <c r="Z13" s="215">
        <v>0</v>
      </c>
      <c r="AA13" s="215"/>
      <c r="AB13" s="295">
        <v>0</v>
      </c>
      <c r="AC13" s="16"/>
      <c r="AD13" s="16"/>
      <c r="AE13" s="16"/>
    </row>
    <row r="14" spans="1:31" ht="16.5" customHeight="1">
      <c r="A14" s="79"/>
      <c r="B14" s="218"/>
      <c r="C14" s="205"/>
      <c r="D14" s="218" t="s">
        <v>653</v>
      </c>
      <c r="E14" s="205"/>
      <c r="F14" s="215">
        <v>90</v>
      </c>
      <c r="G14" s="215"/>
      <c r="H14" s="215">
        <v>0</v>
      </c>
      <c r="I14" s="215"/>
      <c r="J14" s="352">
        <v>0</v>
      </c>
      <c r="K14" s="215"/>
      <c r="L14" s="215">
        <v>89</v>
      </c>
      <c r="M14" s="215"/>
      <c r="N14" s="353">
        <v>1.23E-2</v>
      </c>
      <c r="O14" s="215"/>
      <c r="P14" s="215">
        <v>619</v>
      </c>
      <c r="Q14" s="215"/>
      <c r="R14" s="352">
        <v>0.2175</v>
      </c>
      <c r="S14" s="215"/>
      <c r="T14" s="342"/>
      <c r="U14" s="215"/>
      <c r="V14" s="215">
        <v>22</v>
      </c>
      <c r="W14" s="215"/>
      <c r="X14" s="352">
        <v>0.24719101123595505</v>
      </c>
      <c r="Y14" s="215"/>
      <c r="Z14" s="215">
        <v>0</v>
      </c>
      <c r="AA14" s="215"/>
      <c r="AB14" s="295">
        <v>0</v>
      </c>
      <c r="AC14" s="16"/>
      <c r="AD14" s="16"/>
      <c r="AE14" s="16"/>
    </row>
    <row r="15" spans="1:31" ht="16.5" customHeight="1">
      <c r="A15" s="79"/>
      <c r="B15" s="354"/>
      <c r="C15" s="205"/>
      <c r="D15" s="354" t="s">
        <v>654</v>
      </c>
      <c r="E15" s="205"/>
      <c r="F15" s="215">
        <v>88</v>
      </c>
      <c r="G15" s="215"/>
      <c r="H15" s="215">
        <v>0</v>
      </c>
      <c r="I15" s="215"/>
      <c r="J15" s="352">
        <v>0</v>
      </c>
      <c r="K15" s="215"/>
      <c r="L15" s="215">
        <v>87</v>
      </c>
      <c r="M15" s="215"/>
      <c r="N15" s="353">
        <v>1.2E-2</v>
      </c>
      <c r="O15" s="215"/>
      <c r="P15" s="215">
        <v>599</v>
      </c>
      <c r="Q15" s="215"/>
      <c r="R15" s="352">
        <v>0.21740000000000001</v>
      </c>
      <c r="S15" s="215"/>
      <c r="T15" s="342"/>
      <c r="U15" s="215"/>
      <c r="V15" s="215">
        <v>21</v>
      </c>
      <c r="W15" s="215"/>
      <c r="X15" s="352">
        <v>0.2413793103448276</v>
      </c>
      <c r="Y15" s="215"/>
      <c r="Z15" s="215">
        <v>0</v>
      </c>
      <c r="AA15" s="215"/>
      <c r="AB15" s="295">
        <v>0</v>
      </c>
      <c r="AC15" s="16"/>
      <c r="AD15" s="16"/>
      <c r="AE15" s="16"/>
    </row>
    <row r="16" spans="1:31" ht="16.5" customHeight="1">
      <c r="A16" s="79"/>
      <c r="B16" s="354"/>
      <c r="C16" s="205"/>
      <c r="D16" s="354" t="s">
        <v>655</v>
      </c>
      <c r="E16" s="205"/>
      <c r="F16" s="215">
        <v>3</v>
      </c>
      <c r="G16" s="215"/>
      <c r="H16" s="215">
        <v>0</v>
      </c>
      <c r="I16" s="215"/>
      <c r="J16" s="352">
        <v>0</v>
      </c>
      <c r="K16" s="215"/>
      <c r="L16" s="215">
        <v>3</v>
      </c>
      <c r="M16" s="215"/>
      <c r="N16" s="353">
        <v>2.3400000000000001E-2</v>
      </c>
      <c r="O16" s="215"/>
      <c r="P16" s="215">
        <v>20</v>
      </c>
      <c r="Q16" s="215"/>
      <c r="R16" s="352">
        <v>0.2198</v>
      </c>
      <c r="S16" s="215"/>
      <c r="T16" s="342"/>
      <c r="U16" s="215"/>
      <c r="V16" s="215">
        <v>1</v>
      </c>
      <c r="W16" s="215"/>
      <c r="X16" s="352">
        <v>0.33333333333333331</v>
      </c>
      <c r="Y16" s="215"/>
      <c r="Z16" s="215">
        <v>0</v>
      </c>
      <c r="AA16" s="215"/>
      <c r="AB16" s="295">
        <v>0</v>
      </c>
      <c r="AC16" s="16"/>
      <c r="AD16" s="16"/>
      <c r="AE16" s="16"/>
    </row>
    <row r="17" spans="1:31" ht="16.5" customHeight="1">
      <c r="A17" s="79"/>
      <c r="B17" s="218"/>
      <c r="C17" s="205"/>
      <c r="D17" s="218" t="s">
        <v>656</v>
      </c>
      <c r="E17" s="205"/>
      <c r="F17" s="215">
        <v>47</v>
      </c>
      <c r="G17" s="215"/>
      <c r="H17" s="215">
        <v>0</v>
      </c>
      <c r="I17" s="215"/>
      <c r="J17" s="352">
        <v>0</v>
      </c>
      <c r="K17" s="215"/>
      <c r="L17" s="215">
        <v>47</v>
      </c>
      <c r="M17" s="215"/>
      <c r="N17" s="353">
        <v>4.7399999999999998E-2</v>
      </c>
      <c r="O17" s="215"/>
      <c r="P17" s="215">
        <v>224</v>
      </c>
      <c r="Q17" s="215"/>
      <c r="R17" s="352">
        <v>0.2195</v>
      </c>
      <c r="S17" s="215"/>
      <c r="T17" s="342"/>
      <c r="U17" s="215"/>
      <c r="V17" s="215">
        <v>26</v>
      </c>
      <c r="W17" s="215"/>
      <c r="X17" s="352">
        <v>0.55319148936170215</v>
      </c>
      <c r="Y17" s="215"/>
      <c r="Z17" s="215">
        <v>0</v>
      </c>
      <c r="AA17" s="215"/>
      <c r="AB17" s="295">
        <v>-1</v>
      </c>
      <c r="AC17" s="16"/>
      <c r="AD17" s="16"/>
      <c r="AE17" s="16"/>
    </row>
    <row r="18" spans="1:31" ht="16.5" customHeight="1">
      <c r="A18" s="79"/>
      <c r="B18" s="354"/>
      <c r="C18" s="205"/>
      <c r="D18" s="354" t="s">
        <v>657</v>
      </c>
      <c r="E18" s="205"/>
      <c r="F18" s="215">
        <v>37</v>
      </c>
      <c r="G18" s="215"/>
      <c r="H18" s="215">
        <v>0</v>
      </c>
      <c r="I18" s="215"/>
      <c r="J18" s="352">
        <v>0</v>
      </c>
      <c r="K18" s="215"/>
      <c r="L18" s="215">
        <v>36</v>
      </c>
      <c r="M18" s="215"/>
      <c r="N18" s="353">
        <v>3.85E-2</v>
      </c>
      <c r="O18" s="215"/>
      <c r="P18" s="215">
        <v>197</v>
      </c>
      <c r="Q18" s="215"/>
      <c r="R18" s="352">
        <v>0.21829999999999999</v>
      </c>
      <c r="S18" s="215"/>
      <c r="T18" s="342"/>
      <c r="U18" s="215"/>
      <c r="V18" s="215">
        <v>18</v>
      </c>
      <c r="W18" s="215"/>
      <c r="X18" s="352">
        <v>0.5</v>
      </c>
      <c r="Y18" s="215"/>
      <c r="Z18" s="215">
        <v>0</v>
      </c>
      <c r="AA18" s="215"/>
      <c r="AB18" s="295">
        <v>-1</v>
      </c>
      <c r="AC18" s="16"/>
      <c r="AD18" s="16"/>
      <c r="AE18" s="16"/>
    </row>
    <row r="19" spans="1:31" ht="16.5" customHeight="1">
      <c r="A19" s="79"/>
      <c r="B19" s="354"/>
      <c r="C19" s="205"/>
      <c r="D19" s="354" t="s">
        <v>658</v>
      </c>
      <c r="E19" s="205"/>
      <c r="F19" s="215">
        <v>11</v>
      </c>
      <c r="G19" s="215"/>
      <c r="H19" s="215">
        <v>0</v>
      </c>
      <c r="I19" s="215"/>
      <c r="J19" s="352">
        <v>0</v>
      </c>
      <c r="K19" s="215"/>
      <c r="L19" s="215">
        <v>11</v>
      </c>
      <c r="M19" s="215"/>
      <c r="N19" s="353">
        <v>7.7399999999999997E-2</v>
      </c>
      <c r="O19" s="215"/>
      <c r="P19" s="215">
        <v>27</v>
      </c>
      <c r="Q19" s="215"/>
      <c r="R19" s="352">
        <v>0.22370000000000001</v>
      </c>
      <c r="S19" s="215"/>
      <c r="T19" s="342"/>
      <c r="U19" s="215"/>
      <c r="V19" s="215">
        <v>8</v>
      </c>
      <c r="W19" s="215"/>
      <c r="X19" s="352">
        <v>0.72727272727272729</v>
      </c>
      <c r="Y19" s="215"/>
      <c r="Z19" s="215">
        <v>0</v>
      </c>
      <c r="AA19" s="215"/>
      <c r="AB19" s="295">
        <v>0</v>
      </c>
      <c r="AC19" s="16"/>
      <c r="AD19" s="16"/>
      <c r="AE19" s="16"/>
    </row>
    <row r="20" spans="1:31" ht="16.5" customHeight="1">
      <c r="A20" s="79"/>
      <c r="B20" s="218"/>
      <c r="C20" s="205"/>
      <c r="D20" s="218" t="s">
        <v>659</v>
      </c>
      <c r="E20" s="205"/>
      <c r="F20" s="215">
        <v>15</v>
      </c>
      <c r="G20" s="215"/>
      <c r="H20" s="215">
        <v>0</v>
      </c>
      <c r="I20" s="215"/>
      <c r="J20" s="352">
        <v>0</v>
      </c>
      <c r="K20" s="215"/>
      <c r="L20" s="215">
        <v>15</v>
      </c>
      <c r="M20" s="215"/>
      <c r="N20" s="353">
        <v>0.1991</v>
      </c>
      <c r="O20" s="215"/>
      <c r="P20" s="215">
        <v>140</v>
      </c>
      <c r="Q20" s="215"/>
      <c r="R20" s="352">
        <v>0.2114</v>
      </c>
      <c r="S20" s="215"/>
      <c r="T20" s="342"/>
      <c r="U20" s="215"/>
      <c r="V20" s="215">
        <v>14</v>
      </c>
      <c r="W20" s="215"/>
      <c r="X20" s="352">
        <v>0.93333333333333335</v>
      </c>
      <c r="Y20" s="215"/>
      <c r="Z20" s="215">
        <v>1</v>
      </c>
      <c r="AA20" s="215"/>
      <c r="AB20" s="295">
        <v>-1</v>
      </c>
      <c r="AC20" s="16"/>
      <c r="AD20" s="16"/>
      <c r="AE20" s="16"/>
    </row>
    <row r="21" spans="1:31" ht="16.5" customHeight="1">
      <c r="A21" s="79"/>
      <c r="B21" s="354"/>
      <c r="C21" s="205"/>
      <c r="D21" s="354" t="s">
        <v>660</v>
      </c>
      <c r="E21" s="205"/>
      <c r="F21" s="215">
        <v>7</v>
      </c>
      <c r="G21" s="215"/>
      <c r="H21" s="215">
        <v>0</v>
      </c>
      <c r="I21" s="215"/>
      <c r="J21" s="352">
        <v>0</v>
      </c>
      <c r="K21" s="215"/>
      <c r="L21" s="215">
        <v>7</v>
      </c>
      <c r="M21" s="215"/>
      <c r="N21" s="353">
        <v>0.14979999999999999</v>
      </c>
      <c r="O21" s="215"/>
      <c r="P21" s="215">
        <v>79</v>
      </c>
      <c r="Q21" s="215"/>
      <c r="R21" s="352">
        <v>0.20619999999999999</v>
      </c>
      <c r="S21" s="215"/>
      <c r="T21" s="342"/>
      <c r="U21" s="215"/>
      <c r="V21" s="215">
        <v>6</v>
      </c>
      <c r="W21" s="215"/>
      <c r="X21" s="352">
        <v>0.8571428571428571</v>
      </c>
      <c r="Y21" s="215"/>
      <c r="Z21" s="215">
        <v>0</v>
      </c>
      <c r="AA21" s="215"/>
      <c r="AB21" s="295">
        <v>0</v>
      </c>
      <c r="AC21" s="16"/>
      <c r="AD21" s="16"/>
      <c r="AE21" s="16"/>
    </row>
    <row r="22" spans="1:31" ht="16.5" customHeight="1">
      <c r="A22" s="79"/>
      <c r="B22" s="354"/>
      <c r="C22" s="205"/>
      <c r="D22" s="354" t="s">
        <v>661</v>
      </c>
      <c r="E22" s="205"/>
      <c r="F22" s="215">
        <v>8</v>
      </c>
      <c r="G22" s="215"/>
      <c r="H22" s="215">
        <v>0</v>
      </c>
      <c r="I22" s="215"/>
      <c r="J22" s="352">
        <v>0</v>
      </c>
      <c r="K22" s="215"/>
      <c r="L22" s="215">
        <v>8</v>
      </c>
      <c r="M22" s="215"/>
      <c r="N22" s="353">
        <v>0.23960000000000001</v>
      </c>
      <c r="O22" s="215"/>
      <c r="P22" s="215">
        <v>60</v>
      </c>
      <c r="Q22" s="215"/>
      <c r="R22" s="352">
        <v>0.2157</v>
      </c>
      <c r="S22" s="215"/>
      <c r="T22" s="342"/>
      <c r="U22" s="215"/>
      <c r="V22" s="215">
        <v>8</v>
      </c>
      <c r="W22" s="215"/>
      <c r="X22" s="352">
        <v>1</v>
      </c>
      <c r="Y22" s="215"/>
      <c r="Z22" s="215">
        <v>0</v>
      </c>
      <c r="AA22" s="215"/>
      <c r="AB22" s="295">
        <v>-1</v>
      </c>
      <c r="AC22" s="16"/>
      <c r="AD22" s="16"/>
      <c r="AE22" s="16"/>
    </row>
    <row r="23" spans="1:31" ht="16.5" customHeight="1">
      <c r="A23" s="79"/>
      <c r="B23" s="354"/>
      <c r="C23" s="205"/>
      <c r="D23" s="354" t="s">
        <v>662</v>
      </c>
      <c r="E23" s="205"/>
      <c r="F23" s="215">
        <v>0</v>
      </c>
      <c r="G23" s="215"/>
      <c r="H23" s="215">
        <v>0</v>
      </c>
      <c r="I23" s="215"/>
      <c r="J23" s="352">
        <v>0</v>
      </c>
      <c r="K23" s="215"/>
      <c r="L23" s="215">
        <v>0</v>
      </c>
      <c r="M23" s="215"/>
      <c r="N23" s="353">
        <v>0.37690000000000001</v>
      </c>
      <c r="O23" s="215"/>
      <c r="P23" s="215">
        <v>1</v>
      </c>
      <c r="Q23" s="215"/>
      <c r="R23" s="352">
        <v>0.2238</v>
      </c>
      <c r="S23" s="215"/>
      <c r="T23" s="342"/>
      <c r="U23" s="215"/>
      <c r="V23" s="215">
        <v>0</v>
      </c>
      <c r="W23" s="215"/>
      <c r="X23" s="352">
        <v>0</v>
      </c>
      <c r="Y23" s="215"/>
      <c r="Z23" s="215">
        <v>0</v>
      </c>
      <c r="AA23" s="215"/>
      <c r="AB23" s="295">
        <v>0</v>
      </c>
      <c r="AC23" s="16"/>
      <c r="AD23" s="16"/>
      <c r="AE23" s="16"/>
    </row>
    <row r="24" spans="1:31" ht="16.5" customHeight="1">
      <c r="A24" s="79"/>
      <c r="B24" s="218"/>
      <c r="C24" s="205"/>
      <c r="D24" s="218" t="s">
        <v>663</v>
      </c>
      <c r="E24" s="205"/>
      <c r="F24" s="215">
        <v>10</v>
      </c>
      <c r="G24" s="215"/>
      <c r="H24" s="215">
        <v>0</v>
      </c>
      <c r="I24" s="215"/>
      <c r="J24" s="352">
        <v>0</v>
      </c>
      <c r="K24" s="215"/>
      <c r="L24" s="215">
        <v>10</v>
      </c>
      <c r="M24" s="215"/>
      <c r="N24" s="353">
        <v>1</v>
      </c>
      <c r="O24" s="215"/>
      <c r="P24" s="215">
        <v>107</v>
      </c>
      <c r="Q24" s="215"/>
      <c r="R24" s="352">
        <v>0.29020000000000001</v>
      </c>
      <c r="S24" s="215"/>
      <c r="T24" s="342"/>
      <c r="U24" s="215"/>
      <c r="V24" s="215">
        <v>3</v>
      </c>
      <c r="W24" s="215"/>
      <c r="X24" s="352">
        <v>0.3</v>
      </c>
      <c r="Y24" s="215"/>
      <c r="Z24" s="215">
        <v>3</v>
      </c>
      <c r="AA24" s="215"/>
      <c r="AB24" s="295">
        <v>-4</v>
      </c>
      <c r="AC24" s="16"/>
      <c r="AD24" s="16"/>
      <c r="AE24" s="16"/>
    </row>
    <row r="25" spans="1:31" s="77" customFormat="1" ht="18.649999999999999" customHeight="1">
      <c r="A25" s="153"/>
      <c r="B25" s="1080" t="s">
        <v>674</v>
      </c>
      <c r="C25" s="1080"/>
      <c r="D25" s="1080"/>
      <c r="E25" s="205"/>
      <c r="F25" s="355">
        <v>342</v>
      </c>
      <c r="G25" s="212"/>
      <c r="H25" s="355">
        <v>0</v>
      </c>
      <c r="I25" s="212"/>
      <c r="J25" s="356">
        <v>0</v>
      </c>
      <c r="K25" s="212"/>
      <c r="L25" s="355">
        <v>340</v>
      </c>
      <c r="M25" s="212"/>
      <c r="N25" s="357">
        <v>4.8687719298245613E-2</v>
      </c>
      <c r="O25" s="212"/>
      <c r="P25" s="355">
        <v>4015</v>
      </c>
      <c r="Q25" s="212"/>
      <c r="R25" s="358">
        <v>0.20269941520467832</v>
      </c>
      <c r="S25" s="212"/>
      <c r="T25" s="362"/>
      <c r="U25" s="212"/>
      <c r="V25" s="355">
        <v>75</v>
      </c>
      <c r="W25" s="212"/>
      <c r="X25" s="358">
        <v>0.22058823529411764</v>
      </c>
      <c r="Y25" s="212"/>
      <c r="Z25" s="355">
        <v>4</v>
      </c>
      <c r="AA25" s="212"/>
      <c r="AB25" s="355">
        <v>-6</v>
      </c>
      <c r="AC25" s="18"/>
      <c r="AD25" s="18"/>
      <c r="AE25" s="18"/>
    </row>
    <row r="26" spans="1:31" ht="21" customHeight="1">
      <c r="B26" s="350" t="s">
        <v>111</v>
      </c>
      <c r="C26" s="226"/>
      <c r="D26" s="335"/>
      <c r="E26" s="226"/>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16"/>
      <c r="AD26" s="16"/>
      <c r="AE26" s="16"/>
    </row>
    <row r="27" spans="1:31" ht="16.5" customHeight="1">
      <c r="A27" s="79"/>
      <c r="B27" s="218"/>
      <c r="C27" s="205"/>
      <c r="D27" s="218" t="s">
        <v>647</v>
      </c>
      <c r="E27" s="205"/>
      <c r="F27" s="215">
        <v>4126</v>
      </c>
      <c r="G27" s="215"/>
      <c r="H27" s="215">
        <v>0</v>
      </c>
      <c r="I27" s="215"/>
      <c r="J27" s="352">
        <v>0</v>
      </c>
      <c r="K27" s="215"/>
      <c r="L27" s="215">
        <v>4126</v>
      </c>
      <c r="M27" s="215"/>
      <c r="N27" s="353">
        <v>1E-3</v>
      </c>
      <c r="O27" s="215"/>
      <c r="P27" s="215">
        <v>62858</v>
      </c>
      <c r="Q27" s="215"/>
      <c r="R27" s="352">
        <v>0.18229999999999999</v>
      </c>
      <c r="S27" s="215"/>
      <c r="T27" s="342"/>
      <c r="U27" s="215"/>
      <c r="V27" s="215">
        <v>182</v>
      </c>
      <c r="W27" s="215"/>
      <c r="X27" s="352">
        <v>4.4110518662142509E-2</v>
      </c>
      <c r="Y27" s="215"/>
      <c r="Z27" s="215">
        <v>1</v>
      </c>
      <c r="AA27" s="215"/>
      <c r="AB27" s="295">
        <v>-1</v>
      </c>
      <c r="AC27" s="16"/>
      <c r="AD27" s="16"/>
      <c r="AE27" s="16"/>
    </row>
    <row r="28" spans="1:31" ht="16.5" customHeight="1">
      <c r="A28" s="79"/>
      <c r="B28" s="354"/>
      <c r="C28" s="205"/>
      <c r="D28" s="354" t="s">
        <v>648</v>
      </c>
      <c r="E28" s="205"/>
      <c r="F28" s="215">
        <v>0</v>
      </c>
      <c r="G28" s="215"/>
      <c r="H28" s="215">
        <v>0</v>
      </c>
      <c r="I28" s="215"/>
      <c r="J28" s="352">
        <v>0</v>
      </c>
      <c r="K28" s="215"/>
      <c r="L28" s="215">
        <v>0</v>
      </c>
      <c r="M28" s="215"/>
      <c r="N28" s="353">
        <v>0</v>
      </c>
      <c r="O28" s="215"/>
      <c r="P28" s="215">
        <v>0</v>
      </c>
      <c r="Q28" s="215"/>
      <c r="R28" s="352">
        <v>0</v>
      </c>
      <c r="S28" s="215"/>
      <c r="T28" s="342"/>
      <c r="U28" s="215"/>
      <c r="V28" s="215">
        <v>0</v>
      </c>
      <c r="W28" s="215"/>
      <c r="X28" s="352">
        <v>0</v>
      </c>
      <c r="Y28" s="215"/>
      <c r="Z28" s="215">
        <v>0</v>
      </c>
      <c r="AA28" s="215"/>
      <c r="AB28" s="295">
        <v>0</v>
      </c>
      <c r="AC28" s="16"/>
      <c r="AD28" s="16"/>
      <c r="AE28" s="16"/>
    </row>
    <row r="29" spans="1:31" ht="16.5" customHeight="1">
      <c r="A29" s="79"/>
      <c r="B29" s="354"/>
      <c r="C29" s="205"/>
      <c r="D29" s="354" t="s">
        <v>649</v>
      </c>
      <c r="E29" s="205"/>
      <c r="F29" s="215">
        <v>4126</v>
      </c>
      <c r="G29" s="215"/>
      <c r="H29" s="215">
        <v>0</v>
      </c>
      <c r="I29" s="215"/>
      <c r="J29" s="352">
        <v>0</v>
      </c>
      <c r="K29" s="215"/>
      <c r="L29" s="215">
        <v>4126</v>
      </c>
      <c r="M29" s="215"/>
      <c r="N29" s="353">
        <v>1E-3</v>
      </c>
      <c r="O29" s="215"/>
      <c r="P29" s="215">
        <v>62858</v>
      </c>
      <c r="Q29" s="215"/>
      <c r="R29" s="352">
        <v>0.18229999999999999</v>
      </c>
      <c r="S29" s="215"/>
      <c r="T29" s="342"/>
      <c r="U29" s="215"/>
      <c r="V29" s="215">
        <v>182</v>
      </c>
      <c r="W29" s="215"/>
      <c r="X29" s="352">
        <v>4.4110518662142509E-2</v>
      </c>
      <c r="Y29" s="215"/>
      <c r="Z29" s="215">
        <v>1</v>
      </c>
      <c r="AA29" s="215"/>
      <c r="AB29" s="295">
        <v>-1</v>
      </c>
      <c r="AC29" s="16"/>
      <c r="AD29" s="16"/>
      <c r="AE29" s="16"/>
    </row>
    <row r="30" spans="1:31" ht="16.5" customHeight="1">
      <c r="A30" s="79"/>
      <c r="B30" s="218"/>
      <c r="C30" s="205"/>
      <c r="D30" s="218" t="s">
        <v>650</v>
      </c>
      <c r="E30" s="205"/>
      <c r="F30" s="215">
        <v>1868</v>
      </c>
      <c r="G30" s="215"/>
      <c r="H30" s="215">
        <v>0</v>
      </c>
      <c r="I30" s="215"/>
      <c r="J30" s="352">
        <v>0</v>
      </c>
      <c r="K30" s="215"/>
      <c r="L30" s="215">
        <v>1868</v>
      </c>
      <c r="M30" s="215"/>
      <c r="N30" s="353">
        <v>1.8E-3</v>
      </c>
      <c r="O30" s="215"/>
      <c r="P30" s="215">
        <v>30584</v>
      </c>
      <c r="Q30" s="215"/>
      <c r="R30" s="352">
        <v>0.18509999999999999</v>
      </c>
      <c r="S30" s="215"/>
      <c r="T30" s="342"/>
      <c r="U30" s="215"/>
      <c r="V30" s="215">
        <v>137</v>
      </c>
      <c r="W30" s="215"/>
      <c r="X30" s="352">
        <v>7.3340471092077086E-2</v>
      </c>
      <c r="Y30" s="215"/>
      <c r="Z30" s="215">
        <v>1</v>
      </c>
      <c r="AA30" s="215"/>
      <c r="AB30" s="295">
        <v>-1</v>
      </c>
      <c r="AC30" s="16"/>
      <c r="AD30" s="16"/>
      <c r="AE30" s="16"/>
    </row>
    <row r="31" spans="1:31" ht="16.5" customHeight="1">
      <c r="A31" s="79"/>
      <c r="B31" s="218"/>
      <c r="C31" s="205"/>
      <c r="D31" s="218" t="s">
        <v>651</v>
      </c>
      <c r="E31" s="205"/>
      <c r="F31" s="215">
        <v>1550</v>
      </c>
      <c r="G31" s="215"/>
      <c r="H31" s="215">
        <v>0</v>
      </c>
      <c r="I31" s="215"/>
      <c r="J31" s="352">
        <v>0</v>
      </c>
      <c r="K31" s="215"/>
      <c r="L31" s="215">
        <v>1550</v>
      </c>
      <c r="M31" s="215"/>
      <c r="N31" s="353">
        <v>3.7000000000000002E-3</v>
      </c>
      <c r="O31" s="215"/>
      <c r="P31" s="215">
        <v>25262</v>
      </c>
      <c r="Q31" s="215"/>
      <c r="R31" s="352">
        <v>0.19239999999999999</v>
      </c>
      <c r="S31" s="215"/>
      <c r="T31" s="342"/>
      <c r="U31" s="215"/>
      <c r="V31" s="215">
        <v>197</v>
      </c>
      <c r="W31" s="215"/>
      <c r="X31" s="352">
        <v>0.1270967741935484</v>
      </c>
      <c r="Y31" s="215"/>
      <c r="Z31" s="215">
        <v>1</v>
      </c>
      <c r="AA31" s="215"/>
      <c r="AB31" s="295">
        <v>-1</v>
      </c>
      <c r="AC31" s="16"/>
      <c r="AD31" s="16"/>
      <c r="AE31" s="16"/>
    </row>
    <row r="32" spans="1:31" ht="16.5" customHeight="1">
      <c r="A32" s="79"/>
      <c r="B32" s="218"/>
      <c r="C32" s="205"/>
      <c r="D32" s="218" t="s">
        <v>652</v>
      </c>
      <c r="E32" s="205"/>
      <c r="F32" s="215">
        <v>88</v>
      </c>
      <c r="G32" s="215"/>
      <c r="H32" s="215">
        <v>0</v>
      </c>
      <c r="I32" s="215"/>
      <c r="J32" s="352">
        <v>0</v>
      </c>
      <c r="K32" s="215"/>
      <c r="L32" s="215">
        <v>88</v>
      </c>
      <c r="M32" s="215"/>
      <c r="N32" s="353">
        <v>6.3E-3</v>
      </c>
      <c r="O32" s="215"/>
      <c r="P32" s="215">
        <v>605</v>
      </c>
      <c r="Q32" s="215"/>
      <c r="R32" s="352">
        <v>0.22090000000000001</v>
      </c>
      <c r="S32" s="215"/>
      <c r="T32" s="342"/>
      <c r="U32" s="215"/>
      <c r="V32" s="215">
        <v>19</v>
      </c>
      <c r="W32" s="215"/>
      <c r="X32" s="352">
        <v>0.21590909090909091</v>
      </c>
      <c r="Y32" s="215"/>
      <c r="Z32" s="215">
        <v>0</v>
      </c>
      <c r="AA32" s="215"/>
      <c r="AB32" s="295">
        <v>0</v>
      </c>
      <c r="AC32" s="16"/>
      <c r="AD32" s="16"/>
      <c r="AE32" s="16"/>
    </row>
    <row r="33" spans="1:31" ht="16.5" customHeight="1">
      <c r="A33" s="79"/>
      <c r="B33" s="218"/>
      <c r="C33" s="205"/>
      <c r="D33" s="218" t="s">
        <v>653</v>
      </c>
      <c r="E33" s="205"/>
      <c r="F33" s="215">
        <v>1273</v>
      </c>
      <c r="G33" s="215"/>
      <c r="H33" s="215">
        <v>0</v>
      </c>
      <c r="I33" s="215"/>
      <c r="J33" s="352">
        <v>0</v>
      </c>
      <c r="K33" s="215"/>
      <c r="L33" s="215">
        <v>1273</v>
      </c>
      <c r="M33" s="215"/>
      <c r="N33" s="353">
        <v>1.1299999999999999E-2</v>
      </c>
      <c r="O33" s="215"/>
      <c r="P33" s="215">
        <v>17513</v>
      </c>
      <c r="Q33" s="215"/>
      <c r="R33" s="352">
        <v>0.20949999999999999</v>
      </c>
      <c r="S33" s="215"/>
      <c r="T33" s="342"/>
      <c r="U33" s="215"/>
      <c r="V33" s="215">
        <v>382</v>
      </c>
      <c r="W33" s="215"/>
      <c r="X33" s="352">
        <v>0.30007855459544386</v>
      </c>
      <c r="Y33" s="215"/>
      <c r="Z33" s="215">
        <v>3</v>
      </c>
      <c r="AA33" s="215"/>
      <c r="AB33" s="295">
        <v>-4</v>
      </c>
      <c r="AC33" s="16"/>
      <c r="AD33" s="16"/>
      <c r="AE33" s="16"/>
    </row>
    <row r="34" spans="1:31" ht="16.5" customHeight="1">
      <c r="A34" s="79"/>
      <c r="B34" s="354"/>
      <c r="C34" s="205"/>
      <c r="D34" s="354" t="s">
        <v>654</v>
      </c>
      <c r="E34" s="205"/>
      <c r="F34" s="215">
        <v>1224</v>
      </c>
      <c r="G34" s="215"/>
      <c r="H34" s="215">
        <v>0</v>
      </c>
      <c r="I34" s="215"/>
      <c r="J34" s="352">
        <v>0</v>
      </c>
      <c r="K34" s="215"/>
      <c r="L34" s="215">
        <v>1224</v>
      </c>
      <c r="M34" s="215"/>
      <c r="N34" s="353">
        <v>1.09E-2</v>
      </c>
      <c r="O34" s="215"/>
      <c r="P34" s="215">
        <v>17116</v>
      </c>
      <c r="Q34" s="215"/>
      <c r="R34" s="352">
        <v>0.2074</v>
      </c>
      <c r="S34" s="215"/>
      <c r="T34" s="342"/>
      <c r="U34" s="215"/>
      <c r="V34" s="215">
        <v>353</v>
      </c>
      <c r="W34" s="215"/>
      <c r="X34" s="352">
        <v>0.28839869281045749</v>
      </c>
      <c r="Y34" s="215"/>
      <c r="Z34" s="215">
        <v>3</v>
      </c>
      <c r="AA34" s="215"/>
      <c r="AB34" s="295">
        <v>-4</v>
      </c>
      <c r="AC34" s="16"/>
      <c r="AD34" s="16"/>
      <c r="AE34" s="16"/>
    </row>
    <row r="35" spans="1:31" ht="16.5" customHeight="1">
      <c r="A35" s="79"/>
      <c r="B35" s="354"/>
      <c r="C35" s="205"/>
      <c r="D35" s="354" t="s">
        <v>655</v>
      </c>
      <c r="E35" s="205"/>
      <c r="F35" s="215">
        <v>49</v>
      </c>
      <c r="G35" s="215"/>
      <c r="H35" s="215">
        <v>0</v>
      </c>
      <c r="I35" s="215"/>
      <c r="J35" s="352">
        <v>0</v>
      </c>
      <c r="K35" s="215"/>
      <c r="L35" s="215">
        <v>49</v>
      </c>
      <c r="M35" s="215"/>
      <c r="N35" s="353">
        <v>2.2499999999999999E-2</v>
      </c>
      <c r="O35" s="215"/>
      <c r="P35" s="215">
        <v>397</v>
      </c>
      <c r="Q35" s="215"/>
      <c r="R35" s="352">
        <v>0.26079999999999998</v>
      </c>
      <c r="S35" s="215"/>
      <c r="T35" s="342"/>
      <c r="U35" s="215"/>
      <c r="V35" s="215">
        <v>29</v>
      </c>
      <c r="W35" s="215"/>
      <c r="X35" s="352">
        <v>0.59183673469387754</v>
      </c>
      <c r="Y35" s="215"/>
      <c r="Z35" s="215">
        <v>0</v>
      </c>
      <c r="AA35" s="215"/>
      <c r="AB35" s="295">
        <v>0</v>
      </c>
      <c r="AC35" s="16"/>
      <c r="AD35" s="16"/>
      <c r="AE35" s="16"/>
    </row>
    <row r="36" spans="1:31" ht="16.5" customHeight="1">
      <c r="A36" s="79"/>
      <c r="B36" s="218"/>
      <c r="C36" s="205"/>
      <c r="D36" s="218" t="s">
        <v>656</v>
      </c>
      <c r="E36" s="205"/>
      <c r="F36" s="215">
        <v>331</v>
      </c>
      <c r="G36" s="215"/>
      <c r="H36" s="215">
        <v>0</v>
      </c>
      <c r="I36" s="215"/>
      <c r="J36" s="352">
        <v>0</v>
      </c>
      <c r="K36" s="215"/>
      <c r="L36" s="215">
        <v>331</v>
      </c>
      <c r="M36" s="215"/>
      <c r="N36" s="353">
        <v>3.9699999999999999E-2</v>
      </c>
      <c r="O36" s="215"/>
      <c r="P36" s="215">
        <v>4818</v>
      </c>
      <c r="Q36" s="215"/>
      <c r="R36" s="352">
        <v>0.21360000000000001</v>
      </c>
      <c r="S36" s="215"/>
      <c r="T36" s="342"/>
      <c r="U36" s="215"/>
      <c r="V36" s="215">
        <v>217</v>
      </c>
      <c r="W36" s="215"/>
      <c r="X36" s="352">
        <v>0.65558912386706947</v>
      </c>
      <c r="Y36" s="215"/>
      <c r="Z36" s="215">
        <v>3</v>
      </c>
      <c r="AA36" s="215"/>
      <c r="AB36" s="295">
        <v>-6</v>
      </c>
      <c r="AC36" s="16"/>
      <c r="AD36" s="16"/>
      <c r="AE36" s="16"/>
    </row>
    <row r="37" spans="1:31" ht="16.5" customHeight="1">
      <c r="A37" s="79"/>
      <c r="B37" s="354"/>
      <c r="C37" s="205"/>
      <c r="D37" s="354" t="s">
        <v>657</v>
      </c>
      <c r="E37" s="205"/>
      <c r="F37" s="215">
        <v>328</v>
      </c>
      <c r="G37" s="215"/>
      <c r="H37" s="215">
        <v>0</v>
      </c>
      <c r="I37" s="215"/>
      <c r="J37" s="352">
        <v>0</v>
      </c>
      <c r="K37" s="215"/>
      <c r="L37" s="215">
        <v>328</v>
      </c>
      <c r="M37" s="215"/>
      <c r="N37" s="353">
        <v>3.9600000000000003E-2</v>
      </c>
      <c r="O37" s="215"/>
      <c r="P37" s="215">
        <v>4799</v>
      </c>
      <c r="Q37" s="215"/>
      <c r="R37" s="352">
        <v>0.2132</v>
      </c>
      <c r="S37" s="215"/>
      <c r="T37" s="342"/>
      <c r="U37" s="215"/>
      <c r="V37" s="215">
        <v>215</v>
      </c>
      <c r="W37" s="215"/>
      <c r="X37" s="352">
        <v>0.65548780487804881</v>
      </c>
      <c r="Y37" s="215"/>
      <c r="Z37" s="215">
        <v>3</v>
      </c>
      <c r="AA37" s="215"/>
      <c r="AB37" s="295">
        <v>-6</v>
      </c>
      <c r="AC37" s="16"/>
      <c r="AD37" s="16"/>
      <c r="AE37" s="16"/>
    </row>
    <row r="38" spans="1:31" ht="16.5" customHeight="1">
      <c r="A38" s="79"/>
      <c r="B38" s="354"/>
      <c r="C38" s="205"/>
      <c r="D38" s="354" t="s">
        <v>658</v>
      </c>
      <c r="E38" s="205"/>
      <c r="F38" s="215">
        <v>2</v>
      </c>
      <c r="G38" s="215"/>
      <c r="H38" s="215">
        <v>0</v>
      </c>
      <c r="I38" s="215"/>
      <c r="J38" s="352">
        <v>0</v>
      </c>
      <c r="K38" s="215"/>
      <c r="L38" s="215">
        <v>2</v>
      </c>
      <c r="M38" s="215"/>
      <c r="N38" s="353">
        <v>5.9799999999999999E-2</v>
      </c>
      <c r="O38" s="215"/>
      <c r="P38" s="215">
        <v>19</v>
      </c>
      <c r="Q38" s="215"/>
      <c r="R38" s="352">
        <v>0.27889999999999998</v>
      </c>
      <c r="S38" s="215"/>
      <c r="T38" s="342"/>
      <c r="U38" s="215"/>
      <c r="V38" s="215">
        <v>2</v>
      </c>
      <c r="W38" s="215"/>
      <c r="X38" s="352">
        <v>1</v>
      </c>
      <c r="Y38" s="215"/>
      <c r="Z38" s="215">
        <v>0</v>
      </c>
      <c r="AA38" s="215"/>
      <c r="AB38" s="295">
        <v>0</v>
      </c>
      <c r="AC38" s="16"/>
      <c r="AD38" s="16"/>
      <c r="AE38" s="16"/>
    </row>
    <row r="39" spans="1:31" ht="16.5" customHeight="1">
      <c r="A39" s="79"/>
      <c r="B39" s="218"/>
      <c r="C39" s="205"/>
      <c r="D39" s="218" t="s">
        <v>659</v>
      </c>
      <c r="E39" s="205"/>
      <c r="F39" s="215">
        <v>173</v>
      </c>
      <c r="G39" s="215"/>
      <c r="H39" s="215">
        <v>0</v>
      </c>
      <c r="I39" s="215"/>
      <c r="J39" s="352">
        <v>0</v>
      </c>
      <c r="K39" s="215"/>
      <c r="L39" s="215">
        <v>173</v>
      </c>
      <c r="M39" s="215"/>
      <c r="N39" s="353">
        <v>0.1507</v>
      </c>
      <c r="O39" s="215"/>
      <c r="P39" s="215">
        <v>2534</v>
      </c>
      <c r="Q39" s="215"/>
      <c r="R39" s="352">
        <v>0.19550000000000001</v>
      </c>
      <c r="S39" s="215"/>
      <c r="T39" s="342"/>
      <c r="U39" s="215"/>
      <c r="V39" s="215">
        <v>180</v>
      </c>
      <c r="W39" s="215"/>
      <c r="X39" s="352">
        <v>1.0404624277456647</v>
      </c>
      <c r="Y39" s="215"/>
      <c r="Z39" s="215">
        <v>5</v>
      </c>
      <c r="AA39" s="215"/>
      <c r="AB39" s="295">
        <v>-10</v>
      </c>
      <c r="AC39" s="16"/>
      <c r="AD39" s="16"/>
      <c r="AE39" s="16"/>
    </row>
    <row r="40" spans="1:31" ht="16.5" customHeight="1">
      <c r="A40" s="79"/>
      <c r="B40" s="354"/>
      <c r="C40" s="205"/>
      <c r="D40" s="354" t="s">
        <v>660</v>
      </c>
      <c r="E40" s="205"/>
      <c r="F40" s="215">
        <v>124</v>
      </c>
      <c r="G40" s="215"/>
      <c r="H40" s="215">
        <v>0</v>
      </c>
      <c r="I40" s="215"/>
      <c r="J40" s="352">
        <v>0</v>
      </c>
      <c r="K40" s="215"/>
      <c r="L40" s="215">
        <v>124</v>
      </c>
      <c r="M40" s="215"/>
      <c r="N40" s="353">
        <v>0.1119</v>
      </c>
      <c r="O40" s="215"/>
      <c r="P40" s="215">
        <v>1940</v>
      </c>
      <c r="Q40" s="215"/>
      <c r="R40" s="352">
        <v>0.19389999999999999</v>
      </c>
      <c r="S40" s="215"/>
      <c r="T40" s="342"/>
      <c r="U40" s="215"/>
      <c r="V40" s="215">
        <v>121</v>
      </c>
      <c r="W40" s="215"/>
      <c r="X40" s="352">
        <v>0.97580645161290325</v>
      </c>
      <c r="Y40" s="215"/>
      <c r="Z40" s="215">
        <v>3</v>
      </c>
      <c r="AA40" s="215"/>
      <c r="AB40" s="295">
        <v>-7</v>
      </c>
      <c r="AC40" s="16"/>
      <c r="AD40" s="16"/>
      <c r="AE40" s="16"/>
    </row>
    <row r="41" spans="1:31" ht="16.5" customHeight="1">
      <c r="A41" s="79"/>
      <c r="B41" s="354"/>
      <c r="C41" s="205"/>
      <c r="D41" s="354" t="s">
        <v>661</v>
      </c>
      <c r="E41" s="205"/>
      <c r="F41" s="215">
        <v>49</v>
      </c>
      <c r="G41" s="215"/>
      <c r="H41" s="215">
        <v>0</v>
      </c>
      <c r="I41" s="215"/>
      <c r="J41" s="352">
        <v>0</v>
      </c>
      <c r="K41" s="215"/>
      <c r="L41" s="215">
        <v>49</v>
      </c>
      <c r="M41" s="215"/>
      <c r="N41" s="353">
        <v>0.24940000000000001</v>
      </c>
      <c r="O41" s="215"/>
      <c r="P41" s="215">
        <v>592</v>
      </c>
      <c r="Q41" s="215"/>
      <c r="R41" s="352">
        <v>0.19939999999999999</v>
      </c>
      <c r="S41" s="215"/>
      <c r="T41" s="342"/>
      <c r="U41" s="215"/>
      <c r="V41" s="215">
        <v>59</v>
      </c>
      <c r="W41" s="215"/>
      <c r="X41" s="352">
        <v>1.2040816326530612</v>
      </c>
      <c r="Y41" s="215"/>
      <c r="Z41" s="215">
        <v>2</v>
      </c>
      <c r="AA41" s="215"/>
      <c r="AB41" s="295">
        <v>-3</v>
      </c>
      <c r="AC41" s="16"/>
      <c r="AD41" s="16"/>
      <c r="AE41" s="16"/>
    </row>
    <row r="42" spans="1:31" ht="16.5" customHeight="1">
      <c r="A42" s="79"/>
      <c r="B42" s="354"/>
      <c r="C42" s="205"/>
      <c r="D42" s="354" t="s">
        <v>662</v>
      </c>
      <c r="E42" s="205"/>
      <c r="F42" s="215">
        <v>0</v>
      </c>
      <c r="G42" s="215"/>
      <c r="H42" s="215">
        <v>0</v>
      </c>
      <c r="I42" s="215"/>
      <c r="J42" s="352">
        <v>0</v>
      </c>
      <c r="K42" s="215"/>
      <c r="L42" s="215">
        <v>0</v>
      </c>
      <c r="M42" s="215"/>
      <c r="N42" s="353">
        <v>0.35</v>
      </c>
      <c r="O42" s="215"/>
      <c r="P42" s="215">
        <v>2</v>
      </c>
      <c r="Q42" s="215"/>
      <c r="R42" s="352">
        <v>0.22370000000000001</v>
      </c>
      <c r="S42" s="215"/>
      <c r="T42" s="342"/>
      <c r="U42" s="215"/>
      <c r="V42" s="215">
        <v>0</v>
      </c>
      <c r="W42" s="215"/>
      <c r="X42" s="352">
        <v>0</v>
      </c>
      <c r="Y42" s="215"/>
      <c r="Z42" s="215">
        <v>0</v>
      </c>
      <c r="AA42" s="215"/>
      <c r="AB42" s="295">
        <v>0</v>
      </c>
      <c r="AC42" s="16"/>
      <c r="AD42" s="16"/>
      <c r="AE42" s="16"/>
    </row>
    <row r="43" spans="1:31" ht="16.5" customHeight="1">
      <c r="A43" s="79"/>
      <c r="B43" s="218"/>
      <c r="C43" s="205"/>
      <c r="D43" s="218" t="s">
        <v>663</v>
      </c>
      <c r="E43" s="205"/>
      <c r="F43" s="215">
        <v>104</v>
      </c>
      <c r="G43" s="215"/>
      <c r="H43" s="215">
        <v>0</v>
      </c>
      <c r="I43" s="215"/>
      <c r="J43" s="352">
        <v>0</v>
      </c>
      <c r="K43" s="215"/>
      <c r="L43" s="215">
        <v>104</v>
      </c>
      <c r="M43" s="215"/>
      <c r="N43" s="353">
        <v>1</v>
      </c>
      <c r="O43" s="215"/>
      <c r="P43" s="215">
        <v>1625</v>
      </c>
      <c r="Q43" s="215"/>
      <c r="R43" s="352">
        <v>0.3231</v>
      </c>
      <c r="S43" s="215"/>
      <c r="T43" s="342"/>
      <c r="U43" s="215"/>
      <c r="V43" s="215">
        <v>57</v>
      </c>
      <c r="W43" s="215"/>
      <c r="X43" s="352">
        <v>0.54807692307692313</v>
      </c>
      <c r="Y43" s="215"/>
      <c r="Z43" s="215">
        <v>29</v>
      </c>
      <c r="AA43" s="215"/>
      <c r="AB43" s="295">
        <v>-28</v>
      </c>
      <c r="AC43" s="16"/>
      <c r="AD43" s="16"/>
      <c r="AE43" s="16"/>
    </row>
    <row r="44" spans="1:31" s="77" customFormat="1" ht="18.649999999999999" customHeight="1">
      <c r="A44" s="153"/>
      <c r="B44" s="1080" t="s">
        <v>674</v>
      </c>
      <c r="C44" s="1080"/>
      <c r="D44" s="1080"/>
      <c r="E44" s="205"/>
      <c r="F44" s="355">
        <v>9513</v>
      </c>
      <c r="G44" s="212"/>
      <c r="H44" s="355">
        <v>0</v>
      </c>
      <c r="I44" s="212"/>
      <c r="J44" s="356">
        <v>0</v>
      </c>
      <c r="K44" s="212"/>
      <c r="L44" s="355">
        <v>9513</v>
      </c>
      <c r="M44" s="212"/>
      <c r="N44" s="357">
        <v>1.8014769263113635E-2</v>
      </c>
      <c r="O44" s="212"/>
      <c r="P44" s="355">
        <v>145799</v>
      </c>
      <c r="Q44" s="212"/>
      <c r="R44" s="358">
        <v>0.19136074844949016</v>
      </c>
      <c r="S44" s="212"/>
      <c r="T44" s="362"/>
      <c r="U44" s="212"/>
      <c r="V44" s="355">
        <v>1371</v>
      </c>
      <c r="W44" s="212"/>
      <c r="X44" s="358">
        <v>0.14411857458215074</v>
      </c>
      <c r="Y44" s="212"/>
      <c r="Z44" s="355">
        <v>43</v>
      </c>
      <c r="AA44" s="212"/>
      <c r="AB44" s="355">
        <v>-51</v>
      </c>
      <c r="AC44" s="18"/>
      <c r="AD44" s="18"/>
      <c r="AE44" s="18"/>
    </row>
    <row r="45" spans="1:31" ht="21" customHeight="1">
      <c r="B45" s="350" t="s">
        <v>112</v>
      </c>
      <c r="C45" s="226"/>
      <c r="D45" s="335"/>
      <c r="E45" s="226"/>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16"/>
      <c r="AD45" s="16"/>
      <c r="AE45" s="16"/>
    </row>
    <row r="46" spans="1:31" ht="16.5" customHeight="1">
      <c r="A46" s="79"/>
      <c r="B46" s="218"/>
      <c r="C46" s="205"/>
      <c r="D46" s="218" t="s">
        <v>647</v>
      </c>
      <c r="E46" s="205"/>
      <c r="F46" s="215">
        <v>31</v>
      </c>
      <c r="G46" s="215"/>
      <c r="H46" s="215">
        <v>33</v>
      </c>
      <c r="I46" s="215"/>
      <c r="J46" s="352">
        <v>0.49</v>
      </c>
      <c r="K46" s="215"/>
      <c r="L46" s="215">
        <v>31</v>
      </c>
      <c r="M46" s="215"/>
      <c r="N46" s="353">
        <v>1E-3</v>
      </c>
      <c r="O46" s="215"/>
      <c r="P46" s="215">
        <v>901</v>
      </c>
      <c r="Q46" s="215"/>
      <c r="R46" s="352">
        <v>0.29360000000000003</v>
      </c>
      <c r="S46" s="215"/>
      <c r="T46" s="342"/>
      <c r="U46" s="215"/>
      <c r="V46" s="215">
        <v>2</v>
      </c>
      <c r="W46" s="215"/>
      <c r="X46" s="352">
        <v>6.4516129032258063E-2</v>
      </c>
      <c r="Y46" s="215"/>
      <c r="Z46" s="215">
        <v>0</v>
      </c>
      <c r="AA46" s="215"/>
      <c r="AB46" s="295">
        <v>0</v>
      </c>
      <c r="AC46" s="16"/>
      <c r="AD46" s="16"/>
      <c r="AE46" s="16"/>
    </row>
    <row r="47" spans="1:31" ht="16.5" customHeight="1">
      <c r="A47" s="79"/>
      <c r="B47" s="354"/>
      <c r="C47" s="205"/>
      <c r="D47" s="354" t="s">
        <v>648</v>
      </c>
      <c r="E47" s="205"/>
      <c r="F47" s="215">
        <v>0</v>
      </c>
      <c r="G47" s="215"/>
      <c r="H47" s="215">
        <v>0</v>
      </c>
      <c r="I47" s="215"/>
      <c r="J47" s="352">
        <v>0</v>
      </c>
      <c r="K47" s="215"/>
      <c r="L47" s="215">
        <v>0</v>
      </c>
      <c r="M47" s="215"/>
      <c r="N47" s="353">
        <v>0</v>
      </c>
      <c r="O47" s="215"/>
      <c r="P47" s="215">
        <v>0</v>
      </c>
      <c r="Q47" s="215"/>
      <c r="R47" s="352">
        <v>0</v>
      </c>
      <c r="S47" s="215"/>
      <c r="T47" s="342"/>
      <c r="U47" s="215"/>
      <c r="V47" s="215">
        <v>0</v>
      </c>
      <c r="W47" s="215"/>
      <c r="X47" s="352">
        <v>0</v>
      </c>
      <c r="Y47" s="215"/>
      <c r="Z47" s="215">
        <v>0</v>
      </c>
      <c r="AA47" s="215"/>
      <c r="AB47" s="295">
        <v>0</v>
      </c>
      <c r="AC47" s="16"/>
      <c r="AD47" s="16"/>
      <c r="AE47" s="16"/>
    </row>
    <row r="48" spans="1:31" ht="16.5" customHeight="1">
      <c r="A48" s="79"/>
      <c r="B48" s="354"/>
      <c r="C48" s="205"/>
      <c r="D48" s="354" t="s">
        <v>649</v>
      </c>
      <c r="E48" s="205"/>
      <c r="F48" s="215">
        <v>31</v>
      </c>
      <c r="G48" s="215"/>
      <c r="H48" s="215">
        <v>33</v>
      </c>
      <c r="I48" s="215"/>
      <c r="J48" s="352">
        <v>0.49</v>
      </c>
      <c r="K48" s="215"/>
      <c r="L48" s="215">
        <v>31</v>
      </c>
      <c r="M48" s="215"/>
      <c r="N48" s="353">
        <v>1E-3</v>
      </c>
      <c r="O48" s="215"/>
      <c r="P48" s="215">
        <v>901</v>
      </c>
      <c r="Q48" s="215"/>
      <c r="R48" s="352">
        <v>0.29360000000000003</v>
      </c>
      <c r="S48" s="215"/>
      <c r="T48" s="342"/>
      <c r="U48" s="215"/>
      <c r="V48" s="215">
        <v>2</v>
      </c>
      <c r="W48" s="215"/>
      <c r="X48" s="352">
        <v>6.4516129032258063E-2</v>
      </c>
      <c r="Y48" s="215"/>
      <c r="Z48" s="215">
        <v>0</v>
      </c>
      <c r="AA48" s="215"/>
      <c r="AB48" s="295">
        <v>0</v>
      </c>
      <c r="AC48" s="16"/>
      <c r="AD48" s="16"/>
      <c r="AE48" s="16"/>
    </row>
    <row r="49" spans="1:31" ht="16.5" customHeight="1">
      <c r="A49" s="79"/>
      <c r="B49" s="218"/>
      <c r="C49" s="205"/>
      <c r="D49" s="218" t="s">
        <v>650</v>
      </c>
      <c r="E49" s="205"/>
      <c r="F49" s="215">
        <v>4</v>
      </c>
      <c r="G49" s="215"/>
      <c r="H49" s="215">
        <v>2</v>
      </c>
      <c r="I49" s="215"/>
      <c r="J49" s="352">
        <v>0.1</v>
      </c>
      <c r="K49" s="215"/>
      <c r="L49" s="215">
        <v>4</v>
      </c>
      <c r="M49" s="215"/>
      <c r="N49" s="353">
        <v>1.6000000000000001E-3</v>
      </c>
      <c r="O49" s="215"/>
      <c r="P49" s="215">
        <v>218</v>
      </c>
      <c r="Q49" s="215"/>
      <c r="R49" s="352">
        <v>0.35770000000000002</v>
      </c>
      <c r="S49" s="215"/>
      <c r="T49" s="342"/>
      <c r="U49" s="215"/>
      <c r="V49" s="215">
        <v>0</v>
      </c>
      <c r="W49" s="215"/>
      <c r="X49" s="352">
        <v>0</v>
      </c>
      <c r="Y49" s="215"/>
      <c r="Z49" s="215">
        <v>0</v>
      </c>
      <c r="AA49" s="215"/>
      <c r="AB49" s="295">
        <v>0</v>
      </c>
      <c r="AC49" s="16"/>
      <c r="AD49" s="16"/>
      <c r="AE49" s="16"/>
    </row>
    <row r="50" spans="1:31" ht="16.5" customHeight="1">
      <c r="A50" s="79"/>
      <c r="B50" s="218"/>
      <c r="C50" s="205"/>
      <c r="D50" s="218" t="s">
        <v>651</v>
      </c>
      <c r="E50" s="205"/>
      <c r="F50" s="215">
        <v>148</v>
      </c>
      <c r="G50" s="215"/>
      <c r="H50" s="215">
        <v>107</v>
      </c>
      <c r="I50" s="215"/>
      <c r="J50" s="352">
        <v>0.45</v>
      </c>
      <c r="K50" s="215"/>
      <c r="L50" s="215">
        <v>140</v>
      </c>
      <c r="M50" s="215"/>
      <c r="N50" s="353">
        <v>3.7000000000000002E-3</v>
      </c>
      <c r="O50" s="215"/>
      <c r="P50" s="215">
        <v>2555</v>
      </c>
      <c r="Q50" s="215"/>
      <c r="R50" s="352">
        <v>0.30209999999999998</v>
      </c>
      <c r="S50" s="215"/>
      <c r="T50" s="342"/>
      <c r="U50" s="215"/>
      <c r="V50" s="215">
        <v>23</v>
      </c>
      <c r="W50" s="215"/>
      <c r="X50" s="352">
        <v>0.16428571428571428</v>
      </c>
      <c r="Y50" s="215"/>
      <c r="Z50" s="215">
        <v>0</v>
      </c>
      <c r="AA50" s="215"/>
      <c r="AB50" s="295">
        <v>0</v>
      </c>
      <c r="AC50" s="16"/>
      <c r="AD50" s="16"/>
      <c r="AE50" s="16"/>
    </row>
    <row r="51" spans="1:31" ht="16.5" customHeight="1">
      <c r="A51" s="79"/>
      <c r="B51" s="218"/>
      <c r="C51" s="205"/>
      <c r="D51" s="218" t="s">
        <v>652</v>
      </c>
      <c r="E51" s="205"/>
      <c r="F51" s="215">
        <v>30</v>
      </c>
      <c r="G51" s="215"/>
      <c r="H51" s="215">
        <v>27</v>
      </c>
      <c r="I51" s="215"/>
      <c r="J51" s="352">
        <v>0.37</v>
      </c>
      <c r="K51" s="215"/>
      <c r="L51" s="215">
        <v>28</v>
      </c>
      <c r="M51" s="215"/>
      <c r="N51" s="353">
        <v>7.4000000000000003E-3</v>
      </c>
      <c r="O51" s="215"/>
      <c r="P51" s="215">
        <v>413</v>
      </c>
      <c r="Q51" s="215"/>
      <c r="R51" s="352">
        <v>0.30919999999999997</v>
      </c>
      <c r="S51" s="215"/>
      <c r="T51" s="342"/>
      <c r="U51" s="215"/>
      <c r="V51" s="215">
        <v>7</v>
      </c>
      <c r="W51" s="215"/>
      <c r="X51" s="352">
        <v>0.25</v>
      </c>
      <c r="Y51" s="215"/>
      <c r="Z51" s="215">
        <v>0</v>
      </c>
      <c r="AA51" s="215"/>
      <c r="AB51" s="295">
        <v>0</v>
      </c>
      <c r="AC51" s="16"/>
      <c r="AD51" s="16"/>
      <c r="AE51" s="16"/>
    </row>
    <row r="52" spans="1:31" ht="16.5" customHeight="1">
      <c r="A52" s="79"/>
      <c r="B52" s="218"/>
      <c r="C52" s="205"/>
      <c r="D52" s="218" t="s">
        <v>653</v>
      </c>
      <c r="E52" s="205"/>
      <c r="F52" s="215">
        <v>469</v>
      </c>
      <c r="G52" s="215"/>
      <c r="H52" s="215">
        <v>170</v>
      </c>
      <c r="I52" s="215"/>
      <c r="J52" s="352">
        <v>0.42</v>
      </c>
      <c r="K52" s="215"/>
      <c r="L52" s="215">
        <v>407</v>
      </c>
      <c r="M52" s="215"/>
      <c r="N52" s="353">
        <v>1.23E-2</v>
      </c>
      <c r="O52" s="215"/>
      <c r="P52" s="215">
        <v>8521</v>
      </c>
      <c r="Q52" s="215"/>
      <c r="R52" s="352">
        <v>0.312</v>
      </c>
      <c r="S52" s="215"/>
      <c r="T52" s="342"/>
      <c r="U52" s="215"/>
      <c r="V52" s="215">
        <v>119</v>
      </c>
      <c r="W52" s="215"/>
      <c r="X52" s="352">
        <v>0.29238329238329236</v>
      </c>
      <c r="Y52" s="215"/>
      <c r="Z52" s="215">
        <v>2</v>
      </c>
      <c r="AA52" s="215"/>
      <c r="AB52" s="295">
        <v>-2</v>
      </c>
      <c r="AC52" s="16"/>
      <c r="AD52" s="16"/>
      <c r="AE52" s="16"/>
    </row>
    <row r="53" spans="1:31" ht="16.5" customHeight="1">
      <c r="A53" s="79"/>
      <c r="B53" s="354"/>
      <c r="C53" s="205"/>
      <c r="D53" s="354" t="s">
        <v>654</v>
      </c>
      <c r="E53" s="205"/>
      <c r="F53" s="215">
        <v>465</v>
      </c>
      <c r="G53" s="215"/>
      <c r="H53" s="215">
        <v>165</v>
      </c>
      <c r="I53" s="215"/>
      <c r="J53" s="352">
        <v>0.42</v>
      </c>
      <c r="K53" s="215"/>
      <c r="L53" s="215">
        <v>403</v>
      </c>
      <c r="M53" s="215"/>
      <c r="N53" s="353">
        <v>1.2200000000000001E-2</v>
      </c>
      <c r="O53" s="215"/>
      <c r="P53" s="215">
        <v>8227</v>
      </c>
      <c r="Q53" s="215"/>
      <c r="R53" s="352">
        <v>0.31230000000000002</v>
      </c>
      <c r="S53" s="215"/>
      <c r="T53" s="342"/>
      <c r="U53" s="215"/>
      <c r="V53" s="215">
        <v>117</v>
      </c>
      <c r="W53" s="215"/>
      <c r="X53" s="352">
        <v>0.29032258064516131</v>
      </c>
      <c r="Y53" s="215"/>
      <c r="Z53" s="215">
        <v>2</v>
      </c>
      <c r="AA53" s="215"/>
      <c r="AB53" s="295">
        <v>-2</v>
      </c>
      <c r="AC53" s="16"/>
      <c r="AD53" s="16"/>
      <c r="AE53" s="16"/>
    </row>
    <row r="54" spans="1:31" ht="16.5" customHeight="1">
      <c r="A54" s="79"/>
      <c r="B54" s="354"/>
      <c r="C54" s="205"/>
      <c r="D54" s="354" t="s">
        <v>655</v>
      </c>
      <c r="E54" s="205"/>
      <c r="F54" s="215">
        <v>4</v>
      </c>
      <c r="G54" s="215"/>
      <c r="H54" s="215">
        <v>5</v>
      </c>
      <c r="I54" s="215"/>
      <c r="J54" s="352">
        <v>0.22</v>
      </c>
      <c r="K54" s="215"/>
      <c r="L54" s="215">
        <v>4</v>
      </c>
      <c r="M54" s="215"/>
      <c r="N54" s="353">
        <v>2.3300000000000001E-2</v>
      </c>
      <c r="O54" s="215"/>
      <c r="P54" s="215">
        <v>294</v>
      </c>
      <c r="Q54" s="215"/>
      <c r="R54" s="352">
        <v>0.2787</v>
      </c>
      <c r="S54" s="215"/>
      <c r="T54" s="342"/>
      <c r="U54" s="215"/>
      <c r="V54" s="215">
        <v>2</v>
      </c>
      <c r="W54" s="215"/>
      <c r="X54" s="352">
        <v>0.5</v>
      </c>
      <c r="Y54" s="215"/>
      <c r="Z54" s="215">
        <v>0</v>
      </c>
      <c r="AA54" s="215"/>
      <c r="AB54" s="295">
        <v>0</v>
      </c>
      <c r="AC54" s="16"/>
      <c r="AD54" s="16"/>
      <c r="AE54" s="16"/>
    </row>
    <row r="55" spans="1:31" ht="16.5" customHeight="1">
      <c r="A55" s="79"/>
      <c r="B55" s="218"/>
      <c r="C55" s="205"/>
      <c r="D55" s="218" t="s">
        <v>656</v>
      </c>
      <c r="E55" s="205"/>
      <c r="F55" s="215">
        <v>251</v>
      </c>
      <c r="G55" s="215"/>
      <c r="H55" s="215">
        <v>87</v>
      </c>
      <c r="I55" s="215"/>
      <c r="J55" s="352">
        <v>0.46</v>
      </c>
      <c r="K55" s="215"/>
      <c r="L55" s="215">
        <v>234</v>
      </c>
      <c r="M55" s="215"/>
      <c r="N55" s="353">
        <v>4.4400000000000002E-2</v>
      </c>
      <c r="O55" s="215"/>
      <c r="P55" s="215">
        <v>3922</v>
      </c>
      <c r="Q55" s="215"/>
      <c r="R55" s="352">
        <v>0.3095</v>
      </c>
      <c r="S55" s="215"/>
      <c r="T55" s="342"/>
      <c r="U55" s="215"/>
      <c r="V55" s="215">
        <v>92</v>
      </c>
      <c r="W55" s="215"/>
      <c r="X55" s="352">
        <v>0.39316239316239315</v>
      </c>
      <c r="Y55" s="215"/>
      <c r="Z55" s="215">
        <v>4</v>
      </c>
      <c r="AA55" s="215"/>
      <c r="AB55" s="295">
        <v>-4</v>
      </c>
      <c r="AC55" s="16"/>
      <c r="AD55" s="16"/>
      <c r="AE55" s="16"/>
    </row>
    <row r="56" spans="1:31" ht="16.5" customHeight="1">
      <c r="A56" s="79"/>
      <c r="B56" s="354"/>
      <c r="C56" s="205"/>
      <c r="D56" s="354" t="s">
        <v>657</v>
      </c>
      <c r="E56" s="205"/>
      <c r="F56" s="215">
        <v>194</v>
      </c>
      <c r="G56" s="215"/>
      <c r="H56" s="215">
        <v>71</v>
      </c>
      <c r="I56" s="215"/>
      <c r="J56" s="352">
        <v>0.44</v>
      </c>
      <c r="K56" s="215"/>
      <c r="L56" s="215">
        <v>179</v>
      </c>
      <c r="M56" s="215"/>
      <c r="N56" s="353">
        <v>3.44E-2</v>
      </c>
      <c r="O56" s="215"/>
      <c r="P56" s="215">
        <v>3216</v>
      </c>
      <c r="Q56" s="215"/>
      <c r="R56" s="352">
        <v>0.30840000000000001</v>
      </c>
      <c r="S56" s="215"/>
      <c r="T56" s="342"/>
      <c r="U56" s="215"/>
      <c r="V56" s="215">
        <v>68</v>
      </c>
      <c r="W56" s="215"/>
      <c r="X56" s="352">
        <v>0.37988826815642457</v>
      </c>
      <c r="Y56" s="215"/>
      <c r="Z56" s="215">
        <v>2</v>
      </c>
      <c r="AA56" s="215"/>
      <c r="AB56" s="295">
        <v>-2</v>
      </c>
      <c r="AC56" s="16"/>
      <c r="AD56" s="16"/>
      <c r="AE56" s="16"/>
    </row>
    <row r="57" spans="1:31" ht="16.5" customHeight="1">
      <c r="A57" s="79"/>
      <c r="B57" s="354"/>
      <c r="C57" s="205"/>
      <c r="D57" s="354" t="s">
        <v>658</v>
      </c>
      <c r="E57" s="205"/>
      <c r="F57" s="215">
        <v>57</v>
      </c>
      <c r="G57" s="215"/>
      <c r="H57" s="215">
        <v>16</v>
      </c>
      <c r="I57" s="215"/>
      <c r="J57" s="352">
        <v>0.56000000000000005</v>
      </c>
      <c r="K57" s="215"/>
      <c r="L57" s="215">
        <v>56</v>
      </c>
      <c r="M57" s="215"/>
      <c r="N57" s="353">
        <v>7.6300000000000007E-2</v>
      </c>
      <c r="O57" s="215"/>
      <c r="P57" s="215">
        <v>706</v>
      </c>
      <c r="Q57" s="215"/>
      <c r="R57" s="352">
        <v>0.31290000000000001</v>
      </c>
      <c r="S57" s="215"/>
      <c r="T57" s="342"/>
      <c r="U57" s="215"/>
      <c r="V57" s="215">
        <v>24</v>
      </c>
      <c r="W57" s="215"/>
      <c r="X57" s="352">
        <v>0.42857142857142855</v>
      </c>
      <c r="Y57" s="215"/>
      <c r="Z57" s="215">
        <v>1</v>
      </c>
      <c r="AA57" s="215"/>
      <c r="AB57" s="295">
        <v>-1</v>
      </c>
      <c r="AC57" s="16"/>
      <c r="AD57" s="16"/>
      <c r="AE57" s="16"/>
    </row>
    <row r="58" spans="1:31" ht="16.5" customHeight="1">
      <c r="A58" s="79"/>
      <c r="B58" s="218"/>
      <c r="C58" s="205"/>
      <c r="D58" s="218" t="s">
        <v>659</v>
      </c>
      <c r="E58" s="205"/>
      <c r="F58" s="215">
        <v>81</v>
      </c>
      <c r="G58" s="215"/>
      <c r="H58" s="215">
        <v>30</v>
      </c>
      <c r="I58" s="215"/>
      <c r="J58" s="352">
        <v>0.59</v>
      </c>
      <c r="K58" s="215"/>
      <c r="L58" s="215">
        <v>60</v>
      </c>
      <c r="M58" s="215"/>
      <c r="N58" s="353">
        <v>0.22700000000000001</v>
      </c>
      <c r="O58" s="215"/>
      <c r="P58" s="215">
        <v>4875</v>
      </c>
      <c r="Q58" s="215"/>
      <c r="R58" s="352">
        <v>0.28129999999999999</v>
      </c>
      <c r="S58" s="215"/>
      <c r="T58" s="342"/>
      <c r="U58" s="215"/>
      <c r="V58" s="215">
        <v>34</v>
      </c>
      <c r="W58" s="215"/>
      <c r="X58" s="352">
        <v>0.56666666666666665</v>
      </c>
      <c r="Y58" s="215"/>
      <c r="Z58" s="215">
        <v>4</v>
      </c>
      <c r="AA58" s="215"/>
      <c r="AB58" s="295">
        <v>-6</v>
      </c>
      <c r="AC58" s="16"/>
      <c r="AD58" s="16"/>
      <c r="AE58" s="16"/>
    </row>
    <row r="59" spans="1:31" ht="16.5" customHeight="1">
      <c r="A59" s="79"/>
      <c r="B59" s="354"/>
      <c r="C59" s="205"/>
      <c r="D59" s="354" t="s">
        <v>660</v>
      </c>
      <c r="E59" s="205"/>
      <c r="F59" s="215">
        <v>27</v>
      </c>
      <c r="G59" s="215"/>
      <c r="H59" s="215">
        <v>10</v>
      </c>
      <c r="I59" s="215"/>
      <c r="J59" s="352">
        <v>0.68</v>
      </c>
      <c r="K59" s="215"/>
      <c r="L59" s="215">
        <v>20</v>
      </c>
      <c r="M59" s="215"/>
      <c r="N59" s="353">
        <v>0.1832</v>
      </c>
      <c r="O59" s="215"/>
      <c r="P59" s="215">
        <v>1600</v>
      </c>
      <c r="Q59" s="215"/>
      <c r="R59" s="352">
        <v>0.29630000000000001</v>
      </c>
      <c r="S59" s="215"/>
      <c r="T59" s="342"/>
      <c r="U59" s="215"/>
      <c r="V59" s="215">
        <v>11</v>
      </c>
      <c r="W59" s="215"/>
      <c r="X59" s="352">
        <v>0.55000000000000004</v>
      </c>
      <c r="Y59" s="215"/>
      <c r="Z59" s="215">
        <v>1</v>
      </c>
      <c r="AA59" s="215"/>
      <c r="AB59" s="295">
        <v>-1</v>
      </c>
      <c r="AC59" s="16"/>
      <c r="AD59" s="16"/>
      <c r="AE59" s="16"/>
    </row>
    <row r="60" spans="1:31" ht="16.5" customHeight="1">
      <c r="A60" s="79"/>
      <c r="B60" s="354"/>
      <c r="C60" s="205"/>
      <c r="D60" s="354" t="s">
        <v>661</v>
      </c>
      <c r="E60" s="205"/>
      <c r="F60" s="215">
        <v>50</v>
      </c>
      <c r="G60" s="215"/>
      <c r="H60" s="215">
        <v>18</v>
      </c>
      <c r="I60" s="215"/>
      <c r="J60" s="352">
        <v>0.56999999999999995</v>
      </c>
      <c r="K60" s="215"/>
      <c r="L60" s="215">
        <v>37</v>
      </c>
      <c r="M60" s="215"/>
      <c r="N60" s="353">
        <v>0.23899999999999999</v>
      </c>
      <c r="O60" s="215"/>
      <c r="P60" s="215">
        <v>3211</v>
      </c>
      <c r="Q60" s="215"/>
      <c r="R60" s="352">
        <v>0.2717</v>
      </c>
      <c r="S60" s="215"/>
      <c r="T60" s="342"/>
      <c r="U60" s="215"/>
      <c r="V60" s="215">
        <v>21</v>
      </c>
      <c r="W60" s="215"/>
      <c r="X60" s="352">
        <v>0.56756756756756754</v>
      </c>
      <c r="Y60" s="215"/>
      <c r="Z60" s="215">
        <v>3</v>
      </c>
      <c r="AA60" s="215"/>
      <c r="AB60" s="295">
        <v>-4</v>
      </c>
      <c r="AC60" s="16"/>
      <c r="AD60" s="16"/>
      <c r="AE60" s="16"/>
    </row>
    <row r="61" spans="1:31" ht="16.5" customHeight="1">
      <c r="A61" s="79"/>
      <c r="B61" s="354"/>
      <c r="C61" s="205"/>
      <c r="D61" s="354" t="s">
        <v>662</v>
      </c>
      <c r="E61" s="205"/>
      <c r="F61" s="215">
        <v>5</v>
      </c>
      <c r="G61" s="215"/>
      <c r="H61" s="215">
        <v>2</v>
      </c>
      <c r="I61" s="215"/>
      <c r="J61" s="352">
        <v>0.33</v>
      </c>
      <c r="K61" s="215"/>
      <c r="L61" s="215">
        <v>3</v>
      </c>
      <c r="M61" s="215"/>
      <c r="N61" s="353">
        <v>0.36520000000000002</v>
      </c>
      <c r="O61" s="215"/>
      <c r="P61" s="215">
        <v>64</v>
      </c>
      <c r="Q61" s="215"/>
      <c r="R61" s="352">
        <v>0.2974</v>
      </c>
      <c r="S61" s="215"/>
      <c r="T61" s="342"/>
      <c r="U61" s="215"/>
      <c r="V61" s="215">
        <v>2</v>
      </c>
      <c r="W61" s="215"/>
      <c r="X61" s="352">
        <v>0.66666666666666663</v>
      </c>
      <c r="Y61" s="215"/>
      <c r="Z61" s="215">
        <v>0</v>
      </c>
      <c r="AA61" s="215"/>
      <c r="AB61" s="295">
        <v>0</v>
      </c>
      <c r="AC61" s="16"/>
      <c r="AD61" s="16"/>
      <c r="AE61" s="16"/>
    </row>
    <row r="62" spans="1:31" ht="16.5" customHeight="1">
      <c r="A62" s="79"/>
      <c r="B62" s="218"/>
      <c r="C62" s="205"/>
      <c r="D62" s="218" t="s">
        <v>663</v>
      </c>
      <c r="E62" s="205"/>
      <c r="F62" s="215">
        <v>38</v>
      </c>
      <c r="G62" s="215"/>
      <c r="H62" s="215">
        <v>25</v>
      </c>
      <c r="I62" s="215"/>
      <c r="J62" s="352">
        <v>0.56000000000000005</v>
      </c>
      <c r="K62" s="215"/>
      <c r="L62" s="215">
        <v>40</v>
      </c>
      <c r="M62" s="215"/>
      <c r="N62" s="353">
        <v>1</v>
      </c>
      <c r="O62" s="215"/>
      <c r="P62" s="215">
        <v>3989</v>
      </c>
      <c r="Q62" s="215"/>
      <c r="R62" s="352">
        <v>0.25480000000000003</v>
      </c>
      <c r="S62" s="215"/>
      <c r="T62" s="342"/>
      <c r="U62" s="215"/>
      <c r="V62" s="215">
        <v>16</v>
      </c>
      <c r="W62" s="215"/>
      <c r="X62" s="352">
        <v>0.4</v>
      </c>
      <c r="Y62" s="215"/>
      <c r="Z62" s="215">
        <v>26</v>
      </c>
      <c r="AA62" s="215"/>
      <c r="AB62" s="295">
        <v>-25</v>
      </c>
      <c r="AC62" s="16"/>
      <c r="AD62" s="16"/>
      <c r="AE62" s="16"/>
    </row>
    <row r="63" spans="1:31" s="77" customFormat="1" ht="18.649999999999999" customHeight="1">
      <c r="A63" s="153"/>
      <c r="B63" s="1080" t="s">
        <v>674</v>
      </c>
      <c r="C63" s="1080"/>
      <c r="D63" s="1080"/>
      <c r="E63" s="205"/>
      <c r="F63" s="355">
        <v>1052</v>
      </c>
      <c r="G63" s="212"/>
      <c r="H63" s="355">
        <v>481</v>
      </c>
      <c r="I63" s="212"/>
      <c r="J63" s="356">
        <v>0.45168297455968692</v>
      </c>
      <c r="K63" s="212"/>
      <c r="L63" s="355">
        <v>944</v>
      </c>
      <c r="M63" s="212"/>
      <c r="N63" s="357">
        <v>7.3387345075016319E-2</v>
      </c>
      <c r="O63" s="212"/>
      <c r="P63" s="355">
        <v>25394</v>
      </c>
      <c r="Q63" s="212"/>
      <c r="R63" s="358">
        <v>0.3045350293542074</v>
      </c>
      <c r="S63" s="212"/>
      <c r="T63" s="362"/>
      <c r="U63" s="212"/>
      <c r="V63" s="355">
        <v>293</v>
      </c>
      <c r="W63" s="212"/>
      <c r="X63" s="358">
        <v>0.3103813559322034</v>
      </c>
      <c r="Y63" s="212"/>
      <c r="Z63" s="355">
        <v>36</v>
      </c>
      <c r="AA63" s="212"/>
      <c r="AB63" s="355">
        <v>-37</v>
      </c>
      <c r="AC63" s="18"/>
      <c r="AD63" s="18"/>
      <c r="AE63" s="18"/>
    </row>
    <row r="64" spans="1:31" ht="21" customHeight="1">
      <c r="B64" s="350" t="s">
        <v>113</v>
      </c>
      <c r="C64" s="226"/>
      <c r="D64" s="335"/>
      <c r="E64" s="226"/>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16"/>
      <c r="AD64" s="16"/>
      <c r="AE64" s="16"/>
    </row>
    <row r="65" spans="1:31" ht="16.5" customHeight="1">
      <c r="A65" s="79"/>
      <c r="B65" s="218"/>
      <c r="C65" s="205"/>
      <c r="D65" s="218" t="s">
        <v>647</v>
      </c>
      <c r="E65" s="205"/>
      <c r="F65" s="215">
        <v>264</v>
      </c>
      <c r="G65" s="215"/>
      <c r="H65" s="215">
        <v>142</v>
      </c>
      <c r="I65" s="215"/>
      <c r="J65" s="352">
        <v>0.52</v>
      </c>
      <c r="K65" s="215"/>
      <c r="L65" s="215">
        <v>264</v>
      </c>
      <c r="M65" s="215"/>
      <c r="N65" s="353">
        <v>8.0000000000000004E-4</v>
      </c>
      <c r="O65" s="215"/>
      <c r="P65" s="215">
        <v>28002</v>
      </c>
      <c r="Q65" s="215"/>
      <c r="R65" s="352">
        <v>0.25059999999999999</v>
      </c>
      <c r="S65" s="215"/>
      <c r="T65" s="342"/>
      <c r="U65" s="215"/>
      <c r="V65" s="215">
        <v>21</v>
      </c>
      <c r="W65" s="215"/>
      <c r="X65" s="352">
        <v>7.9545454545454544E-2</v>
      </c>
      <c r="Y65" s="215"/>
      <c r="Z65" s="215">
        <v>0</v>
      </c>
      <c r="AA65" s="215"/>
      <c r="AB65" s="295">
        <v>0</v>
      </c>
      <c r="AC65" s="16"/>
      <c r="AD65" s="16"/>
      <c r="AE65" s="16"/>
    </row>
    <row r="66" spans="1:31" ht="16.5" customHeight="1">
      <c r="A66" s="79"/>
      <c r="B66" s="354"/>
      <c r="C66" s="205"/>
      <c r="D66" s="354" t="s">
        <v>648</v>
      </c>
      <c r="E66" s="205"/>
      <c r="F66" s="215">
        <v>0</v>
      </c>
      <c r="G66" s="215"/>
      <c r="H66" s="215">
        <v>0</v>
      </c>
      <c r="I66" s="215"/>
      <c r="J66" s="352">
        <v>0</v>
      </c>
      <c r="K66" s="215"/>
      <c r="L66" s="215">
        <v>0</v>
      </c>
      <c r="M66" s="215"/>
      <c r="N66" s="353">
        <v>0</v>
      </c>
      <c r="O66" s="215"/>
      <c r="P66" s="215">
        <v>0</v>
      </c>
      <c r="Q66" s="215"/>
      <c r="R66" s="352">
        <v>0</v>
      </c>
      <c r="S66" s="215"/>
      <c r="T66" s="342"/>
      <c r="U66" s="215"/>
      <c r="V66" s="215">
        <v>0</v>
      </c>
      <c r="W66" s="215"/>
      <c r="X66" s="352">
        <v>0</v>
      </c>
      <c r="Y66" s="215"/>
      <c r="Z66" s="215">
        <v>0</v>
      </c>
      <c r="AA66" s="215"/>
      <c r="AB66" s="295">
        <v>0</v>
      </c>
      <c r="AC66" s="16"/>
      <c r="AD66" s="16"/>
      <c r="AE66" s="16"/>
    </row>
    <row r="67" spans="1:31" ht="16.5" customHeight="1">
      <c r="A67" s="79"/>
      <c r="B67" s="354"/>
      <c r="C67" s="205"/>
      <c r="D67" s="354" t="s">
        <v>649</v>
      </c>
      <c r="E67" s="205"/>
      <c r="F67" s="215">
        <v>264</v>
      </c>
      <c r="G67" s="215"/>
      <c r="H67" s="215">
        <v>142</v>
      </c>
      <c r="I67" s="215"/>
      <c r="J67" s="352">
        <v>0.52</v>
      </c>
      <c r="K67" s="215"/>
      <c r="L67" s="215">
        <v>264</v>
      </c>
      <c r="M67" s="215"/>
      <c r="N67" s="353">
        <v>8.0000000000000004E-4</v>
      </c>
      <c r="O67" s="215"/>
      <c r="P67" s="215">
        <v>28002</v>
      </c>
      <c r="Q67" s="215"/>
      <c r="R67" s="352">
        <v>0.25059999999999999</v>
      </c>
      <c r="S67" s="215"/>
      <c r="T67" s="342"/>
      <c r="U67" s="215"/>
      <c r="V67" s="215">
        <v>21</v>
      </c>
      <c r="W67" s="215"/>
      <c r="X67" s="352">
        <v>7.9545454545454544E-2</v>
      </c>
      <c r="Y67" s="215"/>
      <c r="Z67" s="215">
        <v>0</v>
      </c>
      <c r="AA67" s="215"/>
      <c r="AB67" s="295">
        <v>0</v>
      </c>
      <c r="AC67" s="16"/>
      <c r="AD67" s="16"/>
      <c r="AE67" s="16"/>
    </row>
    <row r="68" spans="1:31" ht="16.5" customHeight="1">
      <c r="A68" s="79"/>
      <c r="B68" s="218"/>
      <c r="C68" s="205"/>
      <c r="D68" s="218" t="s">
        <v>650</v>
      </c>
      <c r="E68" s="205"/>
      <c r="F68" s="215">
        <v>84</v>
      </c>
      <c r="G68" s="215"/>
      <c r="H68" s="215">
        <v>20</v>
      </c>
      <c r="I68" s="215"/>
      <c r="J68" s="352">
        <v>0</v>
      </c>
      <c r="K68" s="215"/>
      <c r="L68" s="215">
        <v>84</v>
      </c>
      <c r="M68" s="215"/>
      <c r="N68" s="353">
        <v>1.5E-3</v>
      </c>
      <c r="O68" s="215"/>
      <c r="P68" s="215">
        <v>9352</v>
      </c>
      <c r="Q68" s="215"/>
      <c r="R68" s="352">
        <v>0.29470000000000002</v>
      </c>
      <c r="S68" s="215"/>
      <c r="T68" s="342"/>
      <c r="U68" s="215"/>
      <c r="V68" s="215">
        <v>14</v>
      </c>
      <c r="W68" s="215"/>
      <c r="X68" s="352">
        <v>0.16666666666666666</v>
      </c>
      <c r="Y68" s="215"/>
      <c r="Z68" s="215">
        <v>0</v>
      </c>
      <c r="AA68" s="215"/>
      <c r="AB68" s="295">
        <v>0</v>
      </c>
      <c r="AC68" s="16"/>
      <c r="AD68" s="16"/>
      <c r="AE68" s="16"/>
    </row>
    <row r="69" spans="1:31" ht="16.5" customHeight="1">
      <c r="A69" s="79"/>
      <c r="B69" s="218"/>
      <c r="C69" s="205"/>
      <c r="D69" s="218" t="s">
        <v>651</v>
      </c>
      <c r="E69" s="205"/>
      <c r="F69" s="215">
        <v>126</v>
      </c>
      <c r="G69" s="215"/>
      <c r="H69" s="215">
        <v>27</v>
      </c>
      <c r="I69" s="215"/>
      <c r="J69" s="352">
        <v>0</v>
      </c>
      <c r="K69" s="215"/>
      <c r="L69" s="215">
        <v>126</v>
      </c>
      <c r="M69" s="215"/>
      <c r="N69" s="353">
        <v>2.8999999999999998E-3</v>
      </c>
      <c r="O69" s="215"/>
      <c r="P69" s="215">
        <v>12906</v>
      </c>
      <c r="Q69" s="215"/>
      <c r="R69" s="352">
        <v>0.32019999999999998</v>
      </c>
      <c r="S69" s="215"/>
      <c r="T69" s="342"/>
      <c r="U69" s="215"/>
      <c r="V69" s="215">
        <v>37</v>
      </c>
      <c r="W69" s="215"/>
      <c r="X69" s="352">
        <v>0.29365079365079366</v>
      </c>
      <c r="Y69" s="215"/>
      <c r="Z69" s="215">
        <v>0</v>
      </c>
      <c r="AA69" s="215"/>
      <c r="AB69" s="295">
        <v>0</v>
      </c>
      <c r="AC69" s="16"/>
      <c r="AD69" s="16"/>
      <c r="AE69" s="16"/>
    </row>
    <row r="70" spans="1:31" ht="16.5" customHeight="1">
      <c r="A70" s="79"/>
      <c r="B70" s="218"/>
      <c r="C70" s="205"/>
      <c r="D70" s="218" t="s">
        <v>652</v>
      </c>
      <c r="E70" s="205"/>
      <c r="F70" s="215">
        <v>95</v>
      </c>
      <c r="G70" s="215"/>
      <c r="H70" s="215">
        <v>18</v>
      </c>
      <c r="I70" s="215"/>
      <c r="J70" s="352">
        <v>0</v>
      </c>
      <c r="K70" s="215"/>
      <c r="L70" s="215">
        <v>95</v>
      </c>
      <c r="M70" s="215"/>
      <c r="N70" s="353">
        <v>5.3E-3</v>
      </c>
      <c r="O70" s="215"/>
      <c r="P70" s="215">
        <v>8564</v>
      </c>
      <c r="Q70" s="215"/>
      <c r="R70" s="352">
        <v>0.36130000000000001</v>
      </c>
      <c r="S70" s="215"/>
      <c r="T70" s="342"/>
      <c r="U70" s="215"/>
      <c r="V70" s="215">
        <v>45</v>
      </c>
      <c r="W70" s="215"/>
      <c r="X70" s="352">
        <v>0.47368421052631576</v>
      </c>
      <c r="Y70" s="215"/>
      <c r="Z70" s="215">
        <v>0</v>
      </c>
      <c r="AA70" s="215"/>
      <c r="AB70" s="295">
        <v>-1</v>
      </c>
      <c r="AC70" s="16"/>
      <c r="AD70" s="16"/>
      <c r="AE70" s="16"/>
    </row>
    <row r="71" spans="1:31" ht="16.5" customHeight="1">
      <c r="A71" s="79"/>
      <c r="B71" s="218"/>
      <c r="C71" s="205"/>
      <c r="D71" s="218" t="s">
        <v>653</v>
      </c>
      <c r="E71" s="205"/>
      <c r="F71" s="215">
        <v>266</v>
      </c>
      <c r="G71" s="215"/>
      <c r="H71" s="215">
        <v>50</v>
      </c>
      <c r="I71" s="215"/>
      <c r="J71" s="352">
        <v>0</v>
      </c>
      <c r="K71" s="215"/>
      <c r="L71" s="215">
        <v>266</v>
      </c>
      <c r="M71" s="215"/>
      <c r="N71" s="353">
        <v>1.18E-2</v>
      </c>
      <c r="O71" s="215"/>
      <c r="P71" s="215">
        <v>24290</v>
      </c>
      <c r="Q71" s="215"/>
      <c r="R71" s="352">
        <v>0.36470000000000002</v>
      </c>
      <c r="S71" s="215"/>
      <c r="T71" s="342"/>
      <c r="U71" s="215"/>
      <c r="V71" s="215">
        <v>173</v>
      </c>
      <c r="W71" s="215"/>
      <c r="X71" s="352">
        <v>0.65037593984962405</v>
      </c>
      <c r="Y71" s="215"/>
      <c r="Z71" s="215">
        <v>2</v>
      </c>
      <c r="AA71" s="215"/>
      <c r="AB71" s="295">
        <v>-5</v>
      </c>
      <c r="AC71" s="16"/>
      <c r="AD71" s="16"/>
      <c r="AE71" s="16"/>
    </row>
    <row r="72" spans="1:31" ht="16.5" customHeight="1">
      <c r="A72" s="79"/>
      <c r="B72" s="354"/>
      <c r="C72" s="205"/>
      <c r="D72" s="354" t="s">
        <v>654</v>
      </c>
      <c r="E72" s="205"/>
      <c r="F72" s="215">
        <v>218</v>
      </c>
      <c r="G72" s="215"/>
      <c r="H72" s="215">
        <v>43</v>
      </c>
      <c r="I72" s="215"/>
      <c r="J72" s="352">
        <v>0</v>
      </c>
      <c r="K72" s="215"/>
      <c r="L72" s="215">
        <v>218</v>
      </c>
      <c r="M72" s="215"/>
      <c r="N72" s="353">
        <v>1.01E-2</v>
      </c>
      <c r="O72" s="215"/>
      <c r="P72" s="215">
        <v>19566</v>
      </c>
      <c r="Q72" s="215"/>
      <c r="R72" s="352">
        <v>0.35460000000000003</v>
      </c>
      <c r="S72" s="215"/>
      <c r="T72" s="342"/>
      <c r="U72" s="215"/>
      <c r="V72" s="215">
        <v>132</v>
      </c>
      <c r="W72" s="215"/>
      <c r="X72" s="352">
        <v>0.60550458715596334</v>
      </c>
      <c r="Y72" s="215"/>
      <c r="Z72" s="215">
        <v>1</v>
      </c>
      <c r="AA72" s="215"/>
      <c r="AB72" s="295">
        <v>-4</v>
      </c>
      <c r="AC72" s="16"/>
      <c r="AD72" s="16"/>
      <c r="AE72" s="16"/>
    </row>
    <row r="73" spans="1:31" ht="16.5" customHeight="1">
      <c r="A73" s="79"/>
      <c r="B73" s="354"/>
      <c r="C73" s="205"/>
      <c r="D73" s="354" t="s">
        <v>655</v>
      </c>
      <c r="E73" s="205"/>
      <c r="F73" s="215">
        <v>48</v>
      </c>
      <c r="G73" s="215"/>
      <c r="H73" s="215">
        <v>7</v>
      </c>
      <c r="I73" s="215"/>
      <c r="J73" s="352">
        <v>0</v>
      </c>
      <c r="K73" s="215"/>
      <c r="L73" s="215">
        <v>48</v>
      </c>
      <c r="M73" s="215"/>
      <c r="N73" s="353">
        <v>1.95E-2</v>
      </c>
      <c r="O73" s="215"/>
      <c r="P73" s="215">
        <v>4724</v>
      </c>
      <c r="Q73" s="215"/>
      <c r="R73" s="352">
        <v>0.41049999999999998</v>
      </c>
      <c r="S73" s="215"/>
      <c r="T73" s="342"/>
      <c r="U73" s="215"/>
      <c r="V73" s="215">
        <v>41</v>
      </c>
      <c r="W73" s="215"/>
      <c r="X73" s="352">
        <v>0.85416666666666663</v>
      </c>
      <c r="Y73" s="215"/>
      <c r="Z73" s="215">
        <v>1</v>
      </c>
      <c r="AA73" s="215"/>
      <c r="AB73" s="295">
        <v>-2</v>
      </c>
      <c r="AC73" s="16"/>
      <c r="AD73" s="16"/>
      <c r="AE73" s="16"/>
    </row>
    <row r="74" spans="1:31" ht="16.5" customHeight="1">
      <c r="A74" s="79"/>
      <c r="B74" s="218"/>
      <c r="C74" s="205"/>
      <c r="D74" s="218" t="s">
        <v>656</v>
      </c>
      <c r="E74" s="205"/>
      <c r="F74" s="215">
        <v>124</v>
      </c>
      <c r="G74" s="215"/>
      <c r="H74" s="215">
        <v>10</v>
      </c>
      <c r="I74" s="215"/>
      <c r="J74" s="352">
        <v>0</v>
      </c>
      <c r="K74" s="215"/>
      <c r="L74" s="215">
        <v>124</v>
      </c>
      <c r="M74" s="215"/>
      <c r="N74" s="353">
        <v>4.4299999999999999E-2</v>
      </c>
      <c r="O74" s="215"/>
      <c r="P74" s="215">
        <v>11977</v>
      </c>
      <c r="Q74" s="215"/>
      <c r="R74" s="352">
        <v>0.45519999999999999</v>
      </c>
      <c r="S74" s="215"/>
      <c r="T74" s="342"/>
      <c r="U74" s="215"/>
      <c r="V74" s="215">
        <v>119</v>
      </c>
      <c r="W74" s="215"/>
      <c r="X74" s="352">
        <v>0.95967741935483875</v>
      </c>
      <c r="Y74" s="215"/>
      <c r="Z74" s="215">
        <v>3</v>
      </c>
      <c r="AA74" s="215"/>
      <c r="AB74" s="295">
        <v>-12</v>
      </c>
      <c r="AC74" s="16"/>
      <c r="AD74" s="16"/>
      <c r="AE74" s="16"/>
    </row>
    <row r="75" spans="1:31" ht="16.5" customHeight="1">
      <c r="A75" s="79"/>
      <c r="B75" s="354"/>
      <c r="C75" s="205"/>
      <c r="D75" s="354" t="s">
        <v>657</v>
      </c>
      <c r="E75" s="205"/>
      <c r="F75" s="215">
        <v>83</v>
      </c>
      <c r="G75" s="215"/>
      <c r="H75" s="215">
        <v>9</v>
      </c>
      <c r="I75" s="215"/>
      <c r="J75" s="352">
        <v>0</v>
      </c>
      <c r="K75" s="215"/>
      <c r="L75" s="215">
        <v>83</v>
      </c>
      <c r="M75" s="215"/>
      <c r="N75" s="353">
        <v>3.27E-2</v>
      </c>
      <c r="O75" s="215"/>
      <c r="P75" s="215">
        <v>7871</v>
      </c>
      <c r="Q75" s="215"/>
      <c r="R75" s="352">
        <v>0.42549999999999999</v>
      </c>
      <c r="S75" s="215"/>
      <c r="T75" s="342"/>
      <c r="U75" s="215"/>
      <c r="V75" s="215">
        <v>74</v>
      </c>
      <c r="W75" s="215"/>
      <c r="X75" s="352">
        <v>0.89156626506024095</v>
      </c>
      <c r="Y75" s="215"/>
      <c r="Z75" s="215">
        <v>1</v>
      </c>
      <c r="AA75" s="215"/>
      <c r="AB75" s="295">
        <v>-5</v>
      </c>
      <c r="AC75" s="16"/>
      <c r="AD75" s="16"/>
      <c r="AE75" s="16"/>
    </row>
    <row r="76" spans="1:31" ht="16.5" customHeight="1">
      <c r="A76" s="79"/>
      <c r="B76" s="354"/>
      <c r="C76" s="205"/>
      <c r="D76" s="354" t="s">
        <v>658</v>
      </c>
      <c r="E76" s="205"/>
      <c r="F76" s="215">
        <v>41</v>
      </c>
      <c r="G76" s="215"/>
      <c r="H76" s="215">
        <v>0</v>
      </c>
      <c r="I76" s="215"/>
      <c r="J76" s="352">
        <v>0</v>
      </c>
      <c r="K76" s="215"/>
      <c r="L76" s="215">
        <v>41</v>
      </c>
      <c r="M76" s="215"/>
      <c r="N76" s="353">
        <v>6.7799999999999999E-2</v>
      </c>
      <c r="O76" s="215"/>
      <c r="P76" s="215">
        <v>4106</v>
      </c>
      <c r="Q76" s="215"/>
      <c r="R76" s="352">
        <v>0.51529999999999998</v>
      </c>
      <c r="S76" s="215"/>
      <c r="T76" s="342"/>
      <c r="U76" s="215"/>
      <c r="V76" s="215">
        <v>45</v>
      </c>
      <c r="W76" s="215"/>
      <c r="X76" s="352">
        <v>1.0975609756097562</v>
      </c>
      <c r="Y76" s="215"/>
      <c r="Z76" s="215">
        <v>1</v>
      </c>
      <c r="AA76" s="215"/>
      <c r="AB76" s="295">
        <v>-7</v>
      </c>
      <c r="AC76" s="16"/>
      <c r="AD76" s="16"/>
      <c r="AE76" s="16"/>
    </row>
    <row r="77" spans="1:31" ht="16.5" customHeight="1">
      <c r="A77" s="79"/>
      <c r="B77" s="218"/>
      <c r="C77" s="205"/>
      <c r="D77" s="218" t="s">
        <v>659</v>
      </c>
      <c r="E77" s="205"/>
      <c r="F77" s="215">
        <v>83</v>
      </c>
      <c r="G77" s="215"/>
      <c r="H77" s="215">
        <v>45</v>
      </c>
      <c r="I77" s="215"/>
      <c r="J77" s="352">
        <v>0.51</v>
      </c>
      <c r="K77" s="215"/>
      <c r="L77" s="215">
        <v>83</v>
      </c>
      <c r="M77" s="215"/>
      <c r="N77" s="353">
        <v>0.25030000000000002</v>
      </c>
      <c r="O77" s="215"/>
      <c r="P77" s="215">
        <v>6236</v>
      </c>
      <c r="Q77" s="215"/>
      <c r="R77" s="352">
        <v>0.4113</v>
      </c>
      <c r="S77" s="215"/>
      <c r="T77" s="342"/>
      <c r="U77" s="215"/>
      <c r="V77" s="215">
        <v>116</v>
      </c>
      <c r="W77" s="215"/>
      <c r="X77" s="352">
        <v>1.3975903614457832</v>
      </c>
      <c r="Y77" s="215"/>
      <c r="Z77" s="215">
        <v>11</v>
      </c>
      <c r="AA77" s="215"/>
      <c r="AB77" s="295">
        <v>-11</v>
      </c>
      <c r="AC77" s="16"/>
      <c r="AD77" s="16"/>
      <c r="AE77" s="16"/>
    </row>
    <row r="78" spans="1:31" ht="16.5" customHeight="1">
      <c r="A78" s="79"/>
      <c r="B78" s="354"/>
      <c r="C78" s="205"/>
      <c r="D78" s="354" t="s">
        <v>660</v>
      </c>
      <c r="E78" s="205"/>
      <c r="F78" s="215">
        <v>22</v>
      </c>
      <c r="G78" s="215"/>
      <c r="H78" s="215">
        <v>1</v>
      </c>
      <c r="I78" s="215"/>
      <c r="J78" s="352">
        <v>0</v>
      </c>
      <c r="K78" s="215"/>
      <c r="L78" s="215">
        <v>22</v>
      </c>
      <c r="M78" s="215"/>
      <c r="N78" s="353">
        <v>0.1203</v>
      </c>
      <c r="O78" s="215"/>
      <c r="P78" s="215">
        <v>1675</v>
      </c>
      <c r="Q78" s="215"/>
      <c r="R78" s="352">
        <v>0.4284</v>
      </c>
      <c r="S78" s="215"/>
      <c r="T78" s="342"/>
      <c r="U78" s="215"/>
      <c r="V78" s="215">
        <v>22</v>
      </c>
      <c r="W78" s="215"/>
      <c r="X78" s="352">
        <v>1</v>
      </c>
      <c r="Y78" s="215"/>
      <c r="Z78" s="215">
        <v>1</v>
      </c>
      <c r="AA78" s="215"/>
      <c r="AB78" s="295">
        <v>-3</v>
      </c>
      <c r="AC78" s="16"/>
      <c r="AD78" s="16"/>
      <c r="AE78" s="16"/>
    </row>
    <row r="79" spans="1:31" ht="16.5" customHeight="1">
      <c r="A79" s="79"/>
      <c r="B79" s="354"/>
      <c r="C79" s="205"/>
      <c r="D79" s="354" t="s">
        <v>661</v>
      </c>
      <c r="E79" s="205"/>
      <c r="F79" s="215">
        <v>54</v>
      </c>
      <c r="G79" s="215"/>
      <c r="H79" s="215">
        <v>45</v>
      </c>
      <c r="I79" s="215"/>
      <c r="J79" s="352">
        <v>0.52</v>
      </c>
      <c r="K79" s="215"/>
      <c r="L79" s="215">
        <v>54</v>
      </c>
      <c r="M79" s="215"/>
      <c r="N79" s="353">
        <v>0.2626</v>
      </c>
      <c r="O79" s="215"/>
      <c r="P79" s="215">
        <v>3966</v>
      </c>
      <c r="Q79" s="215"/>
      <c r="R79" s="352">
        <v>0.38329999999999997</v>
      </c>
      <c r="S79" s="215"/>
      <c r="T79" s="342"/>
      <c r="U79" s="215"/>
      <c r="V79" s="215">
        <v>81</v>
      </c>
      <c r="W79" s="215"/>
      <c r="X79" s="352">
        <v>1.5</v>
      </c>
      <c r="Y79" s="215"/>
      <c r="Z79" s="215">
        <v>7</v>
      </c>
      <c r="AA79" s="215"/>
      <c r="AB79" s="295">
        <v>-7</v>
      </c>
      <c r="AC79" s="16"/>
      <c r="AD79" s="16"/>
      <c r="AE79" s="16"/>
    </row>
    <row r="80" spans="1:31" ht="16.5" customHeight="1">
      <c r="A80" s="79"/>
      <c r="B80" s="354"/>
      <c r="C80" s="205"/>
      <c r="D80" s="354" t="s">
        <v>662</v>
      </c>
      <c r="E80" s="205"/>
      <c r="F80" s="215">
        <v>7</v>
      </c>
      <c r="G80" s="215"/>
      <c r="H80" s="215">
        <v>0</v>
      </c>
      <c r="I80" s="215"/>
      <c r="J80" s="352">
        <v>0</v>
      </c>
      <c r="K80" s="215"/>
      <c r="L80" s="215">
        <v>7</v>
      </c>
      <c r="M80" s="215"/>
      <c r="N80" s="353">
        <v>0.55100000000000005</v>
      </c>
      <c r="O80" s="215"/>
      <c r="P80" s="215">
        <v>595</v>
      </c>
      <c r="Q80" s="215"/>
      <c r="R80" s="352">
        <v>0.57399999999999995</v>
      </c>
      <c r="S80" s="215"/>
      <c r="T80" s="342"/>
      <c r="U80" s="215"/>
      <c r="V80" s="215">
        <v>14</v>
      </c>
      <c r="W80" s="215"/>
      <c r="X80" s="352">
        <v>2</v>
      </c>
      <c r="Y80" s="215"/>
      <c r="Z80" s="215">
        <v>2</v>
      </c>
      <c r="AA80" s="215"/>
      <c r="AB80" s="295">
        <v>-1</v>
      </c>
      <c r="AC80" s="16"/>
      <c r="AD80" s="16"/>
      <c r="AE80" s="16"/>
    </row>
    <row r="81" spans="1:31" ht="16.5" customHeight="1">
      <c r="A81" s="79"/>
      <c r="B81" s="218"/>
      <c r="C81" s="205"/>
      <c r="D81" s="218" t="s">
        <v>663</v>
      </c>
      <c r="E81" s="205"/>
      <c r="F81" s="215">
        <v>36</v>
      </c>
      <c r="G81" s="215"/>
      <c r="H81" s="215">
        <v>0</v>
      </c>
      <c r="I81" s="215"/>
      <c r="J81" s="352">
        <v>0</v>
      </c>
      <c r="K81" s="215"/>
      <c r="L81" s="215">
        <v>36</v>
      </c>
      <c r="M81" s="215"/>
      <c r="N81" s="353">
        <v>0.98809999999999998</v>
      </c>
      <c r="O81" s="215"/>
      <c r="P81" s="215">
        <v>4118</v>
      </c>
      <c r="Q81" s="215"/>
      <c r="R81" s="352">
        <v>0.3745</v>
      </c>
      <c r="S81" s="215"/>
      <c r="T81" s="342"/>
      <c r="U81" s="215"/>
      <c r="V81" s="215">
        <v>20</v>
      </c>
      <c r="W81" s="215"/>
      <c r="X81" s="352">
        <v>0.55555555555555558</v>
      </c>
      <c r="Y81" s="215"/>
      <c r="Z81" s="215">
        <v>25</v>
      </c>
      <c r="AA81" s="215"/>
      <c r="AB81" s="295">
        <v>-21</v>
      </c>
      <c r="AC81" s="16"/>
      <c r="AD81" s="16"/>
      <c r="AE81" s="16"/>
    </row>
    <row r="82" spans="1:31" s="77" customFormat="1" ht="18.649999999999999" customHeight="1">
      <c r="A82" s="153"/>
      <c r="B82" s="1080" t="s">
        <v>674</v>
      </c>
      <c r="C82" s="1080"/>
      <c r="D82" s="1080"/>
      <c r="E82" s="205"/>
      <c r="F82" s="355">
        <v>1078</v>
      </c>
      <c r="G82" s="212"/>
      <c r="H82" s="355">
        <v>312</v>
      </c>
      <c r="I82" s="212"/>
      <c r="J82" s="356">
        <v>0.19884892086330933</v>
      </c>
      <c r="K82" s="212"/>
      <c r="L82" s="355">
        <v>1078</v>
      </c>
      <c r="M82" s="212"/>
      <c r="N82" s="357">
        <v>5.6689496402877695E-2</v>
      </c>
      <c r="O82" s="212"/>
      <c r="P82" s="355">
        <v>105445</v>
      </c>
      <c r="Q82" s="212"/>
      <c r="R82" s="358">
        <v>0.33423043165467625</v>
      </c>
      <c r="S82" s="212"/>
      <c r="T82" s="362"/>
      <c r="U82" s="212"/>
      <c r="V82" s="355">
        <v>545</v>
      </c>
      <c r="W82" s="212"/>
      <c r="X82" s="358">
        <v>0.50556586270871984</v>
      </c>
      <c r="Y82" s="212"/>
      <c r="Z82" s="355">
        <v>41</v>
      </c>
      <c r="AA82" s="212"/>
      <c r="AB82" s="355">
        <v>-50</v>
      </c>
      <c r="AC82" s="18"/>
      <c r="AD82" s="18"/>
      <c r="AE82" s="18"/>
    </row>
    <row r="83" spans="1:31" ht="24" customHeight="1" thickBot="1">
      <c r="B83" s="1079" t="s">
        <v>675</v>
      </c>
      <c r="C83" s="1079"/>
      <c r="D83" s="1079"/>
      <c r="E83" s="205"/>
      <c r="F83" s="233">
        <v>11986</v>
      </c>
      <c r="G83" s="297"/>
      <c r="H83" s="233">
        <v>792</v>
      </c>
      <c r="I83" s="297"/>
      <c r="J83" s="359">
        <v>0.4110750884378489</v>
      </c>
      <c r="K83" s="297"/>
      <c r="L83" s="233">
        <v>11876</v>
      </c>
      <c r="M83" s="297"/>
      <c r="N83" s="360"/>
      <c r="O83" s="297"/>
      <c r="P83" s="233">
        <v>280653</v>
      </c>
      <c r="Q83" s="212"/>
      <c r="R83" s="361"/>
      <c r="S83" s="222"/>
      <c r="T83" s="363"/>
      <c r="U83" s="222"/>
      <c r="V83" s="233">
        <v>2286</v>
      </c>
      <c r="W83" s="203"/>
      <c r="X83" s="359">
        <v>0.19248905355338497</v>
      </c>
      <c r="Y83" s="203"/>
      <c r="Z83" s="233">
        <v>123</v>
      </c>
      <c r="AA83" s="203"/>
      <c r="AB83" s="233">
        <v>-145</v>
      </c>
      <c r="AC83" s="16"/>
      <c r="AD83" s="16"/>
      <c r="AE83" s="16"/>
    </row>
    <row r="84" spans="1:31" ht="13">
      <c r="B84" s="234"/>
      <c r="C84" s="205"/>
      <c r="D84" s="234"/>
      <c r="E84" s="205"/>
      <c r="F84" s="221"/>
      <c r="G84" s="241"/>
      <c r="H84" s="221"/>
      <c r="I84" s="241"/>
      <c r="J84" s="221"/>
      <c r="K84" s="241"/>
      <c r="L84" s="221"/>
      <c r="M84" s="241"/>
      <c r="N84" s="346"/>
      <c r="O84" s="241"/>
      <c r="P84" s="221"/>
      <c r="Q84" s="212"/>
      <c r="R84" s="347"/>
      <c r="S84" s="241"/>
      <c r="T84" s="221"/>
      <c r="U84" s="241"/>
      <c r="V84" s="221"/>
      <c r="W84" s="241"/>
      <c r="X84" s="347"/>
      <c r="Y84" s="241"/>
      <c r="Z84" s="221"/>
      <c r="AA84" s="241"/>
      <c r="AB84" s="235"/>
    </row>
    <row r="85" spans="1:31" ht="13">
      <c r="B85" s="203"/>
      <c r="C85" s="205"/>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row>
    <row r="86" spans="1:31">
      <c r="B86" s="211"/>
      <c r="C86" s="211"/>
      <c r="D86" s="211"/>
      <c r="E86" s="211"/>
      <c r="F86" s="364"/>
      <c r="G86" s="211"/>
      <c r="H86" s="211"/>
      <c r="I86" s="211"/>
      <c r="J86" s="211"/>
      <c r="K86" s="211"/>
      <c r="L86" s="211"/>
      <c r="M86" s="211"/>
      <c r="N86" s="211"/>
      <c r="O86" s="211"/>
      <c r="P86" s="211"/>
      <c r="Q86" s="211"/>
      <c r="R86" s="211"/>
      <c r="S86" s="211"/>
      <c r="T86" s="211"/>
      <c r="U86" s="211"/>
      <c r="V86" s="211"/>
      <c r="W86" s="211"/>
      <c r="X86" s="211"/>
      <c r="Y86" s="211"/>
      <c r="Z86" s="211"/>
      <c r="AA86" s="211"/>
      <c r="AB86" s="211"/>
      <c r="AC86" s="80"/>
      <c r="AD86" s="80"/>
      <c r="AE86" s="80"/>
    </row>
    <row r="87" spans="1:31">
      <c r="B87" s="203"/>
      <c r="C87" s="203"/>
      <c r="D87" s="203"/>
      <c r="E87" s="203"/>
      <c r="F87" s="341"/>
      <c r="G87" s="203"/>
      <c r="H87" s="203"/>
      <c r="I87" s="203"/>
      <c r="J87" s="203"/>
      <c r="K87" s="203"/>
      <c r="L87" s="203"/>
      <c r="M87" s="203"/>
      <c r="N87" s="203"/>
      <c r="O87" s="203"/>
      <c r="P87" s="203"/>
      <c r="Q87" s="203"/>
      <c r="R87" s="203"/>
      <c r="S87" s="203"/>
      <c r="T87" s="203"/>
      <c r="U87" s="203"/>
      <c r="V87" s="203"/>
      <c r="W87" s="203"/>
      <c r="X87" s="203"/>
      <c r="Y87" s="203"/>
      <c r="Z87" s="203"/>
      <c r="AA87" s="203"/>
      <c r="AB87" s="203"/>
    </row>
    <row r="88" spans="1:31">
      <c r="F88" s="126"/>
      <c r="G88" s="126"/>
      <c r="H88" s="126"/>
      <c r="I88" s="126"/>
      <c r="J88" s="126"/>
      <c r="K88" s="126"/>
      <c r="L88" s="126"/>
      <c r="M88" s="126"/>
      <c r="N88" s="126"/>
      <c r="O88" s="126"/>
      <c r="P88" s="126"/>
      <c r="Q88" s="126"/>
      <c r="R88" s="126"/>
      <c r="S88" s="126"/>
      <c r="T88" s="126"/>
      <c r="U88" s="126"/>
      <c r="V88" s="126"/>
      <c r="W88" s="126"/>
      <c r="X88" s="126"/>
      <c r="Y88" s="126"/>
      <c r="Z88" s="126"/>
      <c r="AA88" s="126"/>
    </row>
    <row r="89" spans="1:31">
      <c r="F89" s="126"/>
      <c r="G89" s="126"/>
      <c r="H89" s="126"/>
      <c r="I89" s="126"/>
      <c r="J89" s="126"/>
      <c r="K89" s="126"/>
      <c r="L89" s="126"/>
      <c r="M89" s="126"/>
      <c r="N89" s="126"/>
      <c r="O89" s="126"/>
      <c r="P89" s="126"/>
      <c r="Q89" s="126"/>
      <c r="R89" s="126"/>
      <c r="S89" s="126"/>
      <c r="T89" s="126"/>
      <c r="U89" s="126"/>
      <c r="V89" s="126"/>
      <c r="W89" s="126"/>
      <c r="X89" s="126"/>
      <c r="Y89" s="126"/>
      <c r="Z89" s="126"/>
      <c r="AA89" s="126"/>
    </row>
  </sheetData>
  <mergeCells count="6">
    <mergeCell ref="B83:D83"/>
    <mergeCell ref="B5:AB5"/>
    <mergeCell ref="B25:D25"/>
    <mergeCell ref="B44:D44"/>
    <mergeCell ref="B63:D63"/>
    <mergeCell ref="B82:D82"/>
  </mergeCells>
  <hyperlinks>
    <hyperlink ref="AD2" location="Índice!A1" display="Voltar ao Índice" xr:uid="{B3146CBC-0547-495C-80F2-95E4A173DD15}"/>
  </hyperlinks>
  <pageMargins left="0.21" right="0.70866141732283472" top="0.41" bottom="0.4" header="0.31496062992125984" footer="0.31496062992125984"/>
  <pageSetup paperSize="9" scale="3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89F"/>
    <pageSetUpPr fitToPage="1"/>
  </sheetPr>
  <dimension ref="A2:Q12"/>
  <sheetViews>
    <sheetView showGridLines="0" zoomScale="80" zoomScaleNormal="80" workbookViewId="0"/>
  </sheetViews>
  <sheetFormatPr defaultColWidth="9.1796875" defaultRowHeight="12.5"/>
  <cols>
    <col min="1" max="1" width="8" style="16" customWidth="1"/>
    <col min="2" max="2" width="43.7265625" style="16" customWidth="1"/>
    <col min="3" max="3" width="0.54296875" style="16" customWidth="1"/>
    <col min="4" max="4" width="16.453125" style="22" customWidth="1"/>
    <col min="5" max="5" width="1" style="19" customWidth="1"/>
    <col min="6" max="6" width="16.453125" style="22" customWidth="1"/>
    <col min="7" max="7" width="1" style="19" customWidth="1"/>
    <col min="8" max="8" width="16.453125" style="22" customWidth="1"/>
    <col min="9" max="9" width="1" style="19" customWidth="1"/>
    <col min="10" max="10" width="16.453125" style="22" customWidth="1"/>
    <col min="11" max="11" width="1" style="19" customWidth="1"/>
    <col min="12" max="12" width="19.453125" style="22" customWidth="1"/>
    <col min="13" max="13" width="1" style="19" customWidth="1"/>
    <col min="14" max="14" width="16.81640625" style="16" customWidth="1"/>
    <col min="15" max="15" width="9.1796875" style="16"/>
    <col min="16" max="16" width="12.1796875" style="16" bestFit="1" customWidth="1"/>
    <col min="17" max="17" width="11.1796875" style="16" bestFit="1" customWidth="1"/>
    <col min="18" max="16384" width="9.1796875" style="16"/>
  </cols>
  <sheetData>
    <row r="2" spans="1:17" s="20" customFormat="1" ht="23">
      <c r="A2" s="16"/>
      <c r="B2" s="205" t="s">
        <v>1156</v>
      </c>
      <c r="C2" s="205"/>
      <c r="D2" s="221"/>
      <c r="E2" s="241"/>
      <c r="F2" s="221"/>
      <c r="G2" s="241"/>
      <c r="H2" s="221"/>
      <c r="I2" s="241"/>
      <c r="J2" s="221"/>
      <c r="K2" s="241"/>
      <c r="L2" s="221"/>
      <c r="M2" s="241"/>
      <c r="N2" s="203"/>
      <c r="O2" s="16"/>
      <c r="P2" s="557" t="s">
        <v>58</v>
      </c>
      <c r="Q2" s="16"/>
    </row>
    <row r="3" spans="1:17" ht="13">
      <c r="B3" s="204"/>
      <c r="C3" s="205"/>
      <c r="D3" s="222"/>
      <c r="E3" s="243"/>
      <c r="F3" s="222"/>
      <c r="G3" s="243"/>
      <c r="H3" s="222"/>
      <c r="I3" s="243"/>
      <c r="J3" s="222"/>
      <c r="K3" s="243"/>
      <c r="L3" s="222"/>
      <c r="M3" s="243"/>
      <c r="N3" s="206"/>
    </row>
    <row r="4" spans="1:17" ht="15.75" customHeight="1" thickBot="1">
      <c r="B4" s="204"/>
      <c r="C4" s="205"/>
      <c r="D4" s="286"/>
      <c r="E4" s="286"/>
      <c r="F4" s="286"/>
      <c r="G4" s="286"/>
      <c r="H4" s="286"/>
      <c r="I4" s="286"/>
      <c r="J4" s="286"/>
      <c r="K4" s="286"/>
      <c r="L4" s="286"/>
      <c r="M4" s="286"/>
      <c r="N4" s="206" t="s">
        <v>0</v>
      </c>
    </row>
    <row r="5" spans="1:17" ht="23.25" customHeight="1">
      <c r="B5" s="285"/>
      <c r="C5" s="205"/>
      <c r="D5" s="1066" t="s">
        <v>1278</v>
      </c>
      <c r="E5" s="1066"/>
      <c r="F5" s="1066"/>
      <c r="G5" s="1066"/>
      <c r="H5" s="1066"/>
      <c r="I5" s="1066"/>
      <c r="J5" s="1066"/>
      <c r="K5" s="1066"/>
      <c r="L5" s="1066"/>
      <c r="M5" s="1066"/>
      <c r="N5" s="1066"/>
    </row>
    <row r="6" spans="1:17" ht="45" customHeight="1" thickBot="1">
      <c r="B6" s="584"/>
      <c r="C6" s="205"/>
      <c r="D6" s="628" t="s">
        <v>585</v>
      </c>
      <c r="E6" s="628"/>
      <c r="F6" s="628" t="s">
        <v>692</v>
      </c>
      <c r="G6" s="628"/>
      <c r="H6" s="628" t="s">
        <v>76</v>
      </c>
      <c r="I6" s="628"/>
      <c r="J6" s="628" t="s">
        <v>693</v>
      </c>
      <c r="K6" s="628"/>
      <c r="L6" s="628" t="s">
        <v>694</v>
      </c>
      <c r="M6" s="628"/>
      <c r="N6" s="628" t="s">
        <v>123</v>
      </c>
    </row>
    <row r="7" spans="1:17" ht="15" customHeight="1">
      <c r="B7" s="229" t="s">
        <v>698</v>
      </c>
      <c r="C7" s="205"/>
      <c r="D7" s="212"/>
      <c r="E7" s="212"/>
      <c r="F7" s="212"/>
      <c r="G7" s="212"/>
      <c r="H7" s="212"/>
      <c r="I7" s="212"/>
      <c r="J7" s="212"/>
      <c r="K7" s="212"/>
      <c r="L7" s="212"/>
      <c r="M7" s="212"/>
      <c r="N7" s="212"/>
    </row>
    <row r="8" spans="1:17" ht="15" customHeight="1">
      <c r="B8" s="365" t="s">
        <v>695</v>
      </c>
      <c r="C8" s="205"/>
      <c r="D8" s="215">
        <v>273</v>
      </c>
      <c r="E8" s="215"/>
      <c r="F8" s="366" t="s">
        <v>5</v>
      </c>
      <c r="G8" s="215"/>
      <c r="H8" s="367">
        <v>1.9</v>
      </c>
      <c r="I8" s="215"/>
      <c r="J8" s="215">
        <v>273</v>
      </c>
      <c r="K8" s="215"/>
      <c r="L8" s="215">
        <v>519</v>
      </c>
      <c r="M8" s="212"/>
      <c r="N8" s="215">
        <v>2</v>
      </c>
    </row>
    <row r="9" spans="1:17" ht="15" customHeight="1">
      <c r="B9" s="365" t="s">
        <v>696</v>
      </c>
      <c r="C9" s="205"/>
      <c r="D9" s="215">
        <v>4</v>
      </c>
      <c r="E9" s="215"/>
      <c r="F9" s="366" t="s">
        <v>5</v>
      </c>
      <c r="G9" s="215"/>
      <c r="H9" s="367">
        <v>2.9</v>
      </c>
      <c r="I9" s="215"/>
      <c r="J9" s="215">
        <v>4</v>
      </c>
      <c r="K9" s="215"/>
      <c r="L9" s="215">
        <v>13</v>
      </c>
      <c r="M9" s="212"/>
      <c r="N9" s="217">
        <v>0</v>
      </c>
    </row>
    <row r="10" spans="1:17" ht="15" customHeight="1">
      <c r="B10" s="365" t="s">
        <v>697</v>
      </c>
      <c r="C10" s="205"/>
      <c r="D10" s="215">
        <v>0</v>
      </c>
      <c r="E10" s="215"/>
      <c r="F10" s="366" t="s">
        <v>5</v>
      </c>
      <c r="G10" s="215"/>
      <c r="H10" s="367">
        <v>3.7</v>
      </c>
      <c r="I10" s="215"/>
      <c r="J10" s="215">
        <v>0</v>
      </c>
      <c r="K10" s="215"/>
      <c r="L10" s="215">
        <v>0</v>
      </c>
      <c r="M10" s="212"/>
      <c r="N10" s="215">
        <v>0</v>
      </c>
    </row>
    <row r="11" spans="1:17" ht="18.75" customHeight="1" thickBot="1">
      <c r="B11" s="632" t="s">
        <v>74</v>
      </c>
      <c r="C11" s="368"/>
      <c r="D11" s="633">
        <v>278</v>
      </c>
      <c r="E11" s="369"/>
      <c r="F11" s="634" t="s">
        <v>5</v>
      </c>
      <c r="G11" s="369"/>
      <c r="H11" s="634" t="s">
        <v>5</v>
      </c>
      <c r="I11" s="369"/>
      <c r="J11" s="633">
        <v>278</v>
      </c>
      <c r="K11" s="369"/>
      <c r="L11" s="633">
        <v>532</v>
      </c>
      <c r="M11" s="326"/>
      <c r="N11" s="633">
        <v>2</v>
      </c>
    </row>
    <row r="12" spans="1:17">
      <c r="B12" s="203"/>
      <c r="C12" s="203"/>
      <c r="D12" s="221"/>
      <c r="E12" s="241"/>
      <c r="F12" s="221"/>
      <c r="G12" s="241"/>
      <c r="H12" s="221"/>
      <c r="I12" s="241"/>
      <c r="J12" s="221"/>
      <c r="K12" s="241"/>
      <c r="L12" s="221"/>
      <c r="M12" s="241"/>
      <c r="N12" s="203"/>
    </row>
  </sheetData>
  <mergeCells count="1">
    <mergeCell ref="D5:N5"/>
  </mergeCells>
  <hyperlinks>
    <hyperlink ref="P2" location="Índice!A1" display="Voltar ao Índice" xr:uid="{7A2EA5E0-9995-4C86-B5D6-89FE91BE43B2}"/>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heetViews>
  <sheetFormatPr defaultColWidth="9.1796875" defaultRowHeight="12.5"/>
  <cols>
    <col min="1" max="1" width="8" style="16" customWidth="1"/>
    <col min="2" max="2" width="36.453125" style="16" customWidth="1"/>
    <col min="3" max="3" width="0.54296875" style="16" customWidth="1"/>
    <col min="4" max="4" width="18" style="22" customWidth="1"/>
    <col min="5" max="5" width="1" style="19" customWidth="1"/>
    <col min="6" max="6" width="12.7265625" style="22" customWidth="1"/>
    <col min="7" max="7" width="1" style="19" customWidth="1"/>
    <col min="8" max="8" width="16" style="22" customWidth="1"/>
    <col min="9" max="9" width="1" style="19" customWidth="1"/>
    <col min="10" max="10" width="18.81640625" style="22" customWidth="1"/>
    <col min="11" max="11" width="1" style="19" customWidth="1"/>
    <col min="12" max="12" width="21" style="16" customWidth="1"/>
    <col min="13" max="16384" width="9.1796875" style="16"/>
  </cols>
  <sheetData>
    <row r="1" spans="1:23">
      <c r="A1" s="32"/>
      <c r="B1" s="32"/>
      <c r="C1" s="32"/>
    </row>
    <row r="2" spans="1:23" ht="23">
      <c r="A2" s="32"/>
      <c r="B2" s="205" t="s">
        <v>620</v>
      </c>
      <c r="C2" s="205"/>
      <c r="D2" s="221"/>
      <c r="E2" s="241"/>
      <c r="F2" s="221"/>
      <c r="G2" s="241"/>
      <c r="H2" s="221"/>
      <c r="I2" s="241"/>
      <c r="J2" s="221"/>
      <c r="K2" s="241"/>
      <c r="L2" s="203"/>
      <c r="N2" s="557" t="s">
        <v>58</v>
      </c>
    </row>
    <row r="3" spans="1:23" ht="15.75" customHeight="1">
      <c r="B3" s="222"/>
      <c r="C3" s="205"/>
      <c r="D3" s="222"/>
      <c r="E3" s="243"/>
      <c r="F3" s="222"/>
      <c r="G3" s="243"/>
      <c r="H3" s="222"/>
      <c r="I3" s="243"/>
      <c r="J3" s="222"/>
      <c r="K3" s="243"/>
      <c r="L3" s="203"/>
    </row>
    <row r="4" spans="1:23" ht="13.5" thickBot="1">
      <c r="B4" s="203"/>
      <c r="C4" s="205"/>
      <c r="D4" s="221"/>
      <c r="E4" s="241"/>
      <c r="F4" s="221"/>
      <c r="G4" s="241"/>
      <c r="H4" s="221"/>
      <c r="I4" s="241"/>
      <c r="J4" s="221"/>
      <c r="K4" s="241"/>
      <c r="L4" s="206" t="s">
        <v>0</v>
      </c>
    </row>
    <row r="5" spans="1:23" ht="23.5" customHeight="1">
      <c r="B5" s="335"/>
      <c r="C5" s="226"/>
      <c r="D5" s="1081" t="s">
        <v>1278</v>
      </c>
      <c r="E5" s="1081"/>
      <c r="F5" s="1081"/>
      <c r="G5" s="1081"/>
      <c r="H5" s="1081"/>
      <c r="I5" s="1081"/>
      <c r="J5" s="1081"/>
      <c r="K5" s="1081"/>
      <c r="L5" s="1081"/>
    </row>
    <row r="6" spans="1:23" ht="33.65" customHeight="1">
      <c r="B6" s="335"/>
      <c r="C6" s="226"/>
      <c r="D6" s="1082" t="s">
        <v>574</v>
      </c>
      <c r="E6" s="266"/>
      <c r="F6" s="1069" t="s">
        <v>624</v>
      </c>
      <c r="G6" s="1069"/>
      <c r="H6" s="1069"/>
      <c r="I6" s="1069"/>
      <c r="J6" s="1069"/>
      <c r="K6" s="1069"/>
      <c r="L6" s="1069"/>
    </row>
    <row r="7" spans="1:23" ht="36" customHeight="1">
      <c r="B7" s="335"/>
      <c r="C7" s="226"/>
      <c r="D7" s="1082"/>
      <c r="E7" s="266"/>
      <c r="F7" s="266"/>
      <c r="G7" s="266"/>
      <c r="H7" s="1070" t="s">
        <v>1020</v>
      </c>
      <c r="I7" s="266"/>
      <c r="J7" s="1069" t="s">
        <v>1021</v>
      </c>
      <c r="K7" s="1069"/>
      <c r="L7" s="1069"/>
    </row>
    <row r="8" spans="1:23" ht="28.5" customHeight="1" thickBot="1">
      <c r="B8" s="938"/>
      <c r="C8" s="226"/>
      <c r="D8" s="1083"/>
      <c r="E8" s="266"/>
      <c r="F8" s="627"/>
      <c r="G8" s="266"/>
      <c r="H8" s="1069"/>
      <c r="I8" s="266"/>
      <c r="J8" s="627"/>
      <c r="K8" s="266"/>
      <c r="L8" s="627" t="s">
        <v>1022</v>
      </c>
    </row>
    <row r="9" spans="1:23" ht="16.5" customHeight="1">
      <c r="A9" s="23"/>
      <c r="B9" s="370" t="s">
        <v>190</v>
      </c>
      <c r="C9" s="205"/>
      <c r="D9" s="928">
        <v>17333</v>
      </c>
      <c r="E9" s="928"/>
      <c r="F9" s="928">
        <v>14718</v>
      </c>
      <c r="G9" s="928"/>
      <c r="H9" s="928">
        <v>14658</v>
      </c>
      <c r="I9" s="928"/>
      <c r="J9" s="928">
        <v>60</v>
      </c>
      <c r="K9" s="928"/>
      <c r="L9" s="928">
        <v>0</v>
      </c>
      <c r="M9" s="123"/>
      <c r="N9" s="123"/>
      <c r="O9" s="130"/>
      <c r="P9" s="130"/>
      <c r="Q9" s="130"/>
      <c r="R9" s="130"/>
      <c r="S9" s="130"/>
      <c r="T9" s="130"/>
      <c r="U9" s="130"/>
      <c r="V9" s="130"/>
      <c r="W9" s="129"/>
    </row>
    <row r="10" spans="1:23" ht="16.5" customHeight="1">
      <c r="A10" s="23"/>
      <c r="B10" s="370" t="s">
        <v>621</v>
      </c>
      <c r="C10" s="205"/>
      <c r="D10" s="928">
        <v>10733</v>
      </c>
      <c r="E10" s="928"/>
      <c r="F10" s="928">
        <v>0</v>
      </c>
      <c r="G10" s="928"/>
      <c r="H10" s="928">
        <v>0</v>
      </c>
      <c r="I10" s="928"/>
      <c r="J10" s="928">
        <v>0</v>
      </c>
      <c r="K10" s="928"/>
      <c r="L10" s="1008"/>
      <c r="M10" s="123"/>
      <c r="N10" s="123"/>
      <c r="O10" s="130"/>
      <c r="P10" s="130"/>
      <c r="Q10" s="130"/>
      <c r="R10" s="130"/>
      <c r="S10" s="130"/>
      <c r="T10" s="130"/>
      <c r="U10" s="130"/>
      <c r="V10" s="130"/>
      <c r="W10" s="129"/>
    </row>
    <row r="11" spans="1:23" ht="16.5" customHeight="1">
      <c r="A11" s="23"/>
      <c r="B11" s="267" t="s">
        <v>74</v>
      </c>
      <c r="C11" s="205"/>
      <c r="D11" s="931">
        <v>28066</v>
      </c>
      <c r="E11" s="931"/>
      <c r="F11" s="931">
        <v>14718</v>
      </c>
      <c r="G11" s="931"/>
      <c r="H11" s="931">
        <v>14658</v>
      </c>
      <c r="I11" s="931"/>
      <c r="J11" s="931">
        <v>60</v>
      </c>
      <c r="K11" s="931"/>
      <c r="L11" s="931">
        <v>0</v>
      </c>
      <c r="M11" s="123"/>
      <c r="N11" s="123"/>
      <c r="O11" s="130"/>
      <c r="P11" s="130"/>
      <c r="Q11" s="130"/>
      <c r="R11" s="130"/>
      <c r="S11" s="130"/>
      <c r="T11" s="130"/>
      <c r="U11" s="130"/>
      <c r="V11" s="130"/>
      <c r="W11" s="130"/>
    </row>
    <row r="12" spans="1:23" ht="16.5" customHeight="1">
      <c r="A12" s="23"/>
      <c r="B12" s="371" t="s">
        <v>622</v>
      </c>
      <c r="C12" s="205"/>
      <c r="D12" s="928">
        <v>1353</v>
      </c>
      <c r="E12" s="928"/>
      <c r="F12" s="928">
        <v>476</v>
      </c>
      <c r="G12" s="928"/>
      <c r="H12" s="928">
        <v>462</v>
      </c>
      <c r="I12" s="928"/>
      <c r="J12" s="928">
        <v>14</v>
      </c>
      <c r="K12" s="928"/>
      <c r="L12" s="928">
        <v>0</v>
      </c>
      <c r="M12" s="123"/>
      <c r="N12" s="123"/>
      <c r="O12" s="135"/>
      <c r="P12" s="135"/>
      <c r="Q12" s="135"/>
      <c r="R12" s="135"/>
      <c r="S12" s="135"/>
      <c r="T12" s="135"/>
      <c r="U12" s="135"/>
      <c r="V12" s="135"/>
      <c r="W12" s="135"/>
    </row>
    <row r="13" spans="1:23" ht="16.5" customHeight="1" thickBot="1">
      <c r="B13" s="635" t="s">
        <v>623</v>
      </c>
      <c r="C13" s="205"/>
      <c r="D13" s="1007">
        <v>1353</v>
      </c>
      <c r="E13" s="1006"/>
      <c r="F13" s="1007">
        <v>476</v>
      </c>
      <c r="G13" s="1006"/>
      <c r="H13" s="1005"/>
      <c r="I13" s="1006"/>
      <c r="J13" s="1005"/>
      <c r="K13" s="1006"/>
      <c r="L13" s="1005"/>
      <c r="M13" s="123"/>
      <c r="N13" s="123"/>
      <c r="O13" s="129"/>
      <c r="P13" s="129"/>
      <c r="Q13" s="129"/>
      <c r="R13" s="129"/>
      <c r="S13" s="129"/>
      <c r="T13" s="129"/>
      <c r="U13" s="129"/>
      <c r="V13" s="129"/>
      <c r="W13" s="129"/>
    </row>
    <row r="14" spans="1:23" ht="13">
      <c r="B14" s="46"/>
      <c r="C14" s="13"/>
      <c r="D14" s="1004"/>
      <c r="E14" s="1004"/>
      <c r="F14" s="1004"/>
      <c r="G14" s="1004"/>
      <c r="H14" s="1004"/>
      <c r="I14" s="1004"/>
      <c r="J14" s="1004"/>
      <c r="K14" s="1004"/>
      <c r="L14" s="1004"/>
      <c r="M14" s="124"/>
      <c r="N14" s="124"/>
      <c r="O14" s="33"/>
    </row>
    <row r="15" spans="1:23" ht="13">
      <c r="B15" s="48"/>
      <c r="C15" s="13"/>
      <c r="D15" s="1003"/>
      <c r="E15" s="1003"/>
      <c r="F15" s="1003"/>
      <c r="G15" s="1003"/>
      <c r="H15" s="1003"/>
      <c r="I15" s="1003"/>
      <c r="J15" s="1003"/>
      <c r="K15" s="1003"/>
      <c r="L15" s="1003"/>
      <c r="M15" s="123"/>
      <c r="N15" s="123"/>
    </row>
    <row r="16" spans="1:23">
      <c r="D16" s="132"/>
      <c r="E16" s="133"/>
      <c r="F16" s="132"/>
      <c r="G16" s="132"/>
      <c r="H16" s="132"/>
      <c r="I16" s="131"/>
    </row>
    <row r="17" spans="4:9">
      <c r="D17" s="132"/>
      <c r="E17" s="133"/>
      <c r="F17" s="132"/>
      <c r="G17" s="132"/>
      <c r="H17" s="132"/>
      <c r="I17" s="131"/>
    </row>
    <row r="18" spans="4:9">
      <c r="D18" s="132"/>
      <c r="E18" s="132"/>
      <c r="F18" s="132"/>
      <c r="G18" s="132"/>
      <c r="H18" s="132"/>
      <c r="I18" s="132"/>
    </row>
    <row r="19" spans="4:9">
      <c r="D19" s="131"/>
      <c r="E19" s="131"/>
      <c r="F19" s="131"/>
      <c r="G19" s="131"/>
      <c r="H19" s="131"/>
      <c r="I19" s="131"/>
    </row>
    <row r="20" spans="4:9">
      <c r="D20" s="135"/>
      <c r="E20" s="135"/>
      <c r="F20" s="135"/>
      <c r="G20" s="135"/>
      <c r="H20" s="135"/>
      <c r="I20" s="135"/>
    </row>
    <row r="21" spans="4:9">
      <c r="D21" s="134"/>
      <c r="E21" s="134"/>
      <c r="F21" s="134"/>
      <c r="G21" s="134"/>
      <c r="H21" s="134"/>
      <c r="I21" s="134"/>
    </row>
    <row r="22" spans="4:9">
      <c r="D22" s="135"/>
      <c r="E22" s="135"/>
      <c r="F22" s="135"/>
      <c r="G22" s="135"/>
      <c r="H22" s="135"/>
      <c r="I22" s="135"/>
    </row>
    <row r="23" spans="4:9">
      <c r="D23" s="134"/>
      <c r="E23" s="134"/>
      <c r="F23" s="134"/>
      <c r="G23" s="134"/>
      <c r="H23" s="134"/>
      <c r="I23" s="134"/>
    </row>
    <row r="24" spans="4:9" ht="46.5" customHeight="1">
      <c r="D24" s="135"/>
      <c r="E24" s="135"/>
      <c r="F24" s="135"/>
      <c r="G24" s="135"/>
      <c r="H24" s="135"/>
      <c r="I24" s="135"/>
    </row>
    <row r="25" spans="4:9">
      <c r="D25" s="134"/>
      <c r="E25" s="134"/>
      <c r="F25" s="134"/>
      <c r="G25" s="134"/>
      <c r="H25" s="134"/>
      <c r="I25" s="134"/>
    </row>
    <row r="26" spans="4:9">
      <c r="D26" s="135"/>
      <c r="E26" s="135"/>
      <c r="F26" s="135"/>
      <c r="G26" s="135"/>
      <c r="H26" s="135"/>
      <c r="I26" s="135"/>
    </row>
    <row r="27" spans="4:9">
      <c r="D27" s="134"/>
      <c r="E27" s="134"/>
      <c r="F27" s="134"/>
      <c r="G27" s="134"/>
      <c r="H27" s="134"/>
      <c r="I27" s="134"/>
    </row>
    <row r="28" spans="4:9">
      <c r="D28" s="135"/>
      <c r="E28" s="135"/>
      <c r="F28" s="135"/>
      <c r="G28" s="135"/>
      <c r="H28" s="135"/>
      <c r="I28" s="135"/>
    </row>
    <row r="29" spans="4:9">
      <c r="D29" s="134"/>
      <c r="E29" s="134"/>
      <c r="F29" s="134"/>
      <c r="G29" s="134"/>
      <c r="H29" s="134"/>
      <c r="I29" s="134"/>
    </row>
    <row r="30" spans="4:9">
      <c r="D30" s="135"/>
      <c r="E30" s="135"/>
      <c r="F30" s="135"/>
      <c r="G30" s="135"/>
      <c r="H30" s="135"/>
      <c r="I30" s="135"/>
    </row>
    <row r="31" spans="4:9">
      <c r="D31" s="134"/>
      <c r="E31" s="134"/>
      <c r="F31" s="134"/>
      <c r="G31" s="134"/>
      <c r="H31" s="134"/>
      <c r="I31" s="134"/>
    </row>
  </sheetData>
  <mergeCells count="5">
    <mergeCell ref="D5:L5"/>
    <mergeCell ref="F6:L6"/>
    <mergeCell ref="J7:L7"/>
    <mergeCell ref="H7:H8"/>
    <mergeCell ref="D6:D8"/>
  </mergeCells>
  <hyperlinks>
    <hyperlink ref="N2" location="Índice!A1" display="Voltar ao Índice" xr:uid="{EA3FAC5F-3E14-487D-8D69-6510FA2FF150}"/>
  </hyperlinks>
  <pageMargins left="0.2" right="0.14000000000000001" top="0.74803149606299213" bottom="0.74803149606299213" header="0.31496062992125984" footer="0.31496062992125984"/>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989F"/>
    <pageSetUpPr fitToPage="1"/>
  </sheetPr>
  <dimension ref="A1:W25"/>
  <sheetViews>
    <sheetView showGridLines="0" zoomScale="70" zoomScaleNormal="70" workbookViewId="0"/>
  </sheetViews>
  <sheetFormatPr defaultColWidth="9.1796875" defaultRowHeight="12.5"/>
  <cols>
    <col min="1" max="1" width="8" style="73" customWidth="1"/>
    <col min="2" max="2" width="52.81640625" style="73" customWidth="1"/>
    <col min="3" max="3" width="0.54296875" style="73" customWidth="1"/>
    <col min="4" max="4" width="18" style="74" customWidth="1"/>
    <col min="5" max="5" width="1" style="84" customWidth="1"/>
    <col min="6" max="6" width="19.81640625" style="74" customWidth="1"/>
    <col min="7" max="7" width="1" style="84" customWidth="1"/>
    <col min="8" max="8" width="18" style="74" customWidth="1"/>
    <col min="9" max="9" width="1" style="84" customWidth="1"/>
    <col min="10" max="10" width="18" style="74" customWidth="1"/>
    <col min="11" max="11" width="1" style="84" customWidth="1"/>
    <col min="12" max="12" width="16.453125" style="74" customWidth="1"/>
    <col min="13" max="13" width="1" style="84" customWidth="1"/>
    <col min="14" max="14" width="17.453125" style="73" customWidth="1"/>
    <col min="15" max="15" width="9.1796875" style="73"/>
    <col min="16" max="17" width="10" style="113" bestFit="1" customWidth="1"/>
    <col min="18" max="18" width="9.1796875" style="113"/>
    <col min="19" max="16384" width="9.1796875" style="73"/>
  </cols>
  <sheetData>
    <row r="1" spans="1:23">
      <c r="A1" s="72"/>
      <c r="B1" s="72"/>
      <c r="C1" s="72"/>
    </row>
    <row r="2" spans="1:23" ht="23">
      <c r="A2" s="72"/>
      <c r="B2" s="205" t="s">
        <v>576</v>
      </c>
      <c r="C2" s="205"/>
      <c r="D2" s="221"/>
      <c r="E2" s="241"/>
      <c r="F2" s="221"/>
      <c r="G2" s="241"/>
      <c r="H2" s="221"/>
      <c r="I2" s="241"/>
      <c r="J2" s="221"/>
      <c r="K2" s="241"/>
      <c r="L2" s="221"/>
      <c r="M2" s="241"/>
      <c r="N2" s="203"/>
      <c r="O2" s="16"/>
      <c r="P2" s="557" t="s">
        <v>58</v>
      </c>
      <c r="Q2" s="62"/>
      <c r="R2" s="62"/>
      <c r="S2" s="16"/>
      <c r="T2" s="16"/>
    </row>
    <row r="3" spans="1:23" ht="13">
      <c r="B3" s="203"/>
      <c r="C3" s="205"/>
      <c r="D3" s="222"/>
      <c r="E3" s="243"/>
      <c r="F3" s="222"/>
      <c r="G3" s="243"/>
      <c r="H3" s="222"/>
      <c r="I3" s="243"/>
      <c r="J3" s="222"/>
      <c r="K3" s="243"/>
      <c r="L3" s="222"/>
      <c r="M3" s="243"/>
      <c r="N3" s="203"/>
      <c r="O3" s="16"/>
      <c r="P3" s="62"/>
      <c r="Q3" s="62"/>
      <c r="R3" s="62"/>
      <c r="S3" s="16"/>
      <c r="T3" s="16"/>
    </row>
    <row r="4" spans="1:23" ht="13.5" thickBot="1">
      <c r="B4" s="203"/>
      <c r="C4" s="205"/>
      <c r="D4" s="221"/>
      <c r="E4" s="241"/>
      <c r="F4" s="221"/>
      <c r="G4" s="241"/>
      <c r="H4" s="221"/>
      <c r="I4" s="241"/>
      <c r="J4" s="221"/>
      <c r="K4" s="241"/>
      <c r="L4" s="221"/>
      <c r="M4" s="241"/>
      <c r="N4" s="206" t="s">
        <v>0</v>
      </c>
      <c r="O4" s="16"/>
      <c r="P4" s="62"/>
      <c r="Q4" s="62"/>
      <c r="R4" s="62"/>
      <c r="S4" s="16"/>
      <c r="T4" s="16"/>
    </row>
    <row r="5" spans="1:23" s="126" customFormat="1" ht="23.5" customHeight="1">
      <c r="B5" s="335"/>
      <c r="C5" s="205"/>
      <c r="D5" s="1081" t="s">
        <v>1278</v>
      </c>
      <c r="E5" s="1081"/>
      <c r="F5" s="1081"/>
      <c r="G5" s="1081"/>
      <c r="H5" s="1081"/>
      <c r="I5" s="1081"/>
      <c r="J5" s="1081"/>
      <c r="K5" s="1081"/>
      <c r="L5" s="1081"/>
      <c r="M5" s="1081"/>
      <c r="N5" s="1081"/>
      <c r="O5" s="16"/>
      <c r="P5" s="62"/>
      <c r="Q5" s="62"/>
      <c r="R5" s="62"/>
      <c r="S5" s="16"/>
      <c r="T5" s="16"/>
    </row>
    <row r="6" spans="1:23" ht="42" customHeight="1">
      <c r="B6" s="335"/>
      <c r="C6" s="205"/>
      <c r="D6" s="1084" t="s">
        <v>631</v>
      </c>
      <c r="E6" s="1084"/>
      <c r="F6" s="1084"/>
      <c r="G6" s="266"/>
      <c r="H6" s="1084" t="s">
        <v>632</v>
      </c>
      <c r="I6" s="1084"/>
      <c r="J6" s="1084"/>
      <c r="K6" s="266"/>
      <c r="L6" s="1084" t="s">
        <v>633</v>
      </c>
      <c r="M6" s="1084"/>
      <c r="N6" s="1084"/>
      <c r="O6" s="16"/>
      <c r="P6" s="62"/>
      <c r="Q6" s="62"/>
      <c r="R6" s="62"/>
      <c r="S6" s="16"/>
      <c r="T6" s="16"/>
    </row>
    <row r="7" spans="1:23" ht="39.75" customHeight="1">
      <c r="B7" s="636" t="s">
        <v>75</v>
      </c>
      <c r="C7" s="205"/>
      <c r="D7" s="637" t="s">
        <v>522</v>
      </c>
      <c r="E7" s="312"/>
      <c r="F7" s="637" t="s">
        <v>1154</v>
      </c>
      <c r="G7" s="266"/>
      <c r="H7" s="637" t="s">
        <v>522</v>
      </c>
      <c r="I7" s="312"/>
      <c r="J7" s="637" t="s">
        <v>1154</v>
      </c>
      <c r="K7" s="266"/>
      <c r="L7" s="637" t="s">
        <v>73</v>
      </c>
      <c r="M7" s="312"/>
      <c r="N7" s="637" t="s">
        <v>634</v>
      </c>
      <c r="O7" s="16"/>
      <c r="P7" s="62"/>
      <c r="Q7" s="62"/>
      <c r="R7" s="62"/>
      <c r="S7" s="16"/>
      <c r="T7" s="16"/>
    </row>
    <row r="8" spans="1:23" ht="16.5" customHeight="1">
      <c r="A8" s="175"/>
      <c r="B8" s="270" t="s">
        <v>77</v>
      </c>
      <c r="C8" s="205"/>
      <c r="D8" s="215">
        <v>12929</v>
      </c>
      <c r="E8" s="215"/>
      <c r="F8" s="215">
        <v>0</v>
      </c>
      <c r="G8" s="215"/>
      <c r="H8" s="214">
        <v>13261</v>
      </c>
      <c r="I8" s="215"/>
      <c r="J8" s="215">
        <v>0</v>
      </c>
      <c r="K8" s="303"/>
      <c r="L8" s="215">
        <v>14</v>
      </c>
      <c r="M8" s="215"/>
      <c r="N8" s="367">
        <v>1.0557273207148783E-3</v>
      </c>
      <c r="O8" s="16"/>
      <c r="P8" s="99"/>
      <c r="Q8" s="62"/>
      <c r="R8" s="62"/>
      <c r="S8" s="24"/>
      <c r="T8" s="16"/>
      <c r="W8" s="126"/>
    </row>
    <row r="9" spans="1:23" ht="16.5" customHeight="1">
      <c r="A9" s="175"/>
      <c r="B9" s="270" t="s">
        <v>78</v>
      </c>
      <c r="C9" s="205"/>
      <c r="D9" s="215">
        <v>17</v>
      </c>
      <c r="E9" s="215"/>
      <c r="F9" s="215">
        <v>1</v>
      </c>
      <c r="G9" s="215"/>
      <c r="H9" s="214">
        <v>17</v>
      </c>
      <c r="I9" s="215"/>
      <c r="J9" s="215">
        <v>0</v>
      </c>
      <c r="K9" s="303"/>
      <c r="L9" s="215">
        <v>3</v>
      </c>
      <c r="M9" s="303"/>
      <c r="N9" s="367">
        <v>0.17647058823529413</v>
      </c>
      <c r="O9" s="16"/>
      <c r="P9" s="99"/>
      <c r="Q9" s="62"/>
      <c r="R9" s="62"/>
      <c r="S9" s="24"/>
      <c r="T9" s="16"/>
      <c r="W9" s="126"/>
    </row>
    <row r="10" spans="1:23" ht="16.5" customHeight="1">
      <c r="A10" s="175"/>
      <c r="B10" s="270" t="s">
        <v>79</v>
      </c>
      <c r="C10" s="205"/>
      <c r="D10" s="217">
        <v>107</v>
      </c>
      <c r="E10" s="215"/>
      <c r="F10" s="217">
        <v>13</v>
      </c>
      <c r="G10" s="215"/>
      <c r="H10" s="216">
        <v>495</v>
      </c>
      <c r="I10" s="215"/>
      <c r="J10" s="217">
        <v>0</v>
      </c>
      <c r="K10" s="303"/>
      <c r="L10" s="217">
        <v>107</v>
      </c>
      <c r="M10" s="303"/>
      <c r="N10" s="367">
        <v>0.21616161616161617</v>
      </c>
      <c r="O10" s="16"/>
      <c r="P10" s="99"/>
      <c r="Q10" s="62"/>
      <c r="R10" s="62"/>
      <c r="S10" s="24"/>
      <c r="T10" s="16"/>
      <c r="W10" s="126"/>
    </row>
    <row r="11" spans="1:23" ht="16.5" customHeight="1">
      <c r="A11" s="175"/>
      <c r="B11" s="270" t="s">
        <v>80</v>
      </c>
      <c r="C11" s="205"/>
      <c r="D11" s="215">
        <v>229</v>
      </c>
      <c r="E11" s="215"/>
      <c r="F11" s="215">
        <v>0</v>
      </c>
      <c r="G11" s="215"/>
      <c r="H11" s="214">
        <v>614</v>
      </c>
      <c r="I11" s="215"/>
      <c r="J11" s="215">
        <v>0</v>
      </c>
      <c r="K11" s="303"/>
      <c r="L11" s="215">
        <v>0</v>
      </c>
      <c r="M11" s="303"/>
      <c r="N11" s="367">
        <v>0</v>
      </c>
      <c r="O11" s="16"/>
      <c r="P11" s="99"/>
      <c r="Q11" s="62"/>
      <c r="R11" s="62"/>
      <c r="S11" s="24"/>
      <c r="T11" s="16"/>
      <c r="W11" s="126"/>
    </row>
    <row r="12" spans="1:23" ht="16.5" customHeight="1">
      <c r="A12" s="175"/>
      <c r="B12" s="270" t="s">
        <v>81</v>
      </c>
      <c r="C12" s="205"/>
      <c r="D12" s="217" t="s">
        <v>5</v>
      </c>
      <c r="E12" s="215"/>
      <c r="F12" s="217" t="s">
        <v>5</v>
      </c>
      <c r="G12" s="215"/>
      <c r="H12" s="217" t="s">
        <v>5</v>
      </c>
      <c r="I12" s="215"/>
      <c r="J12" s="217" t="s">
        <v>5</v>
      </c>
      <c r="K12" s="303"/>
      <c r="L12" s="217" t="s">
        <v>5</v>
      </c>
      <c r="M12" s="303"/>
      <c r="N12" s="217" t="s">
        <v>5</v>
      </c>
      <c r="O12" s="16"/>
      <c r="P12" s="99"/>
      <c r="Q12" s="62"/>
      <c r="R12" s="62"/>
      <c r="S12" s="24"/>
      <c r="T12" s="16"/>
      <c r="W12" s="126"/>
    </row>
    <row r="13" spans="1:23" ht="16.5" customHeight="1">
      <c r="A13" s="175"/>
      <c r="B13" s="270" t="s">
        <v>82</v>
      </c>
      <c r="C13" s="205"/>
      <c r="D13" s="215">
        <v>37</v>
      </c>
      <c r="E13" s="215"/>
      <c r="F13" s="215">
        <v>45</v>
      </c>
      <c r="G13" s="215"/>
      <c r="H13" s="215">
        <v>37</v>
      </c>
      <c r="I13" s="215"/>
      <c r="J13" s="215">
        <v>0</v>
      </c>
      <c r="K13" s="303"/>
      <c r="L13" s="215">
        <v>35</v>
      </c>
      <c r="M13" s="303"/>
      <c r="N13" s="367">
        <v>0.94594594594594594</v>
      </c>
      <c r="O13" s="16"/>
      <c r="P13" s="99"/>
      <c r="Q13" s="62"/>
      <c r="R13" s="62"/>
      <c r="S13" s="24"/>
      <c r="T13" s="16"/>
      <c r="W13" s="126"/>
    </row>
    <row r="14" spans="1:23" ht="16.5" customHeight="1">
      <c r="A14" s="175"/>
      <c r="B14" s="270" t="s">
        <v>83</v>
      </c>
      <c r="C14" s="205"/>
      <c r="D14" s="215">
        <v>3027</v>
      </c>
      <c r="E14" s="215"/>
      <c r="F14" s="215">
        <v>1135</v>
      </c>
      <c r="G14" s="215"/>
      <c r="H14" s="215">
        <v>3064</v>
      </c>
      <c r="I14" s="215"/>
      <c r="J14" s="215">
        <v>32</v>
      </c>
      <c r="K14" s="303"/>
      <c r="L14" s="215">
        <v>3159</v>
      </c>
      <c r="M14" s="303"/>
      <c r="N14" s="367">
        <v>1.0203488372093024</v>
      </c>
      <c r="O14" s="16"/>
      <c r="P14" s="99"/>
      <c r="Q14" s="62"/>
      <c r="R14" s="62"/>
      <c r="S14" s="24"/>
      <c r="T14" s="16"/>
      <c r="W14" s="126"/>
    </row>
    <row r="15" spans="1:23" ht="16.5" customHeight="1">
      <c r="A15" s="175"/>
      <c r="B15" s="270" t="s">
        <v>84</v>
      </c>
      <c r="C15" s="205"/>
      <c r="D15" s="215">
        <v>378</v>
      </c>
      <c r="E15" s="215"/>
      <c r="F15" s="215">
        <v>996</v>
      </c>
      <c r="G15" s="215"/>
      <c r="H15" s="215">
        <v>373</v>
      </c>
      <c r="I15" s="215"/>
      <c r="J15" s="215">
        <v>3</v>
      </c>
      <c r="K15" s="303"/>
      <c r="L15" s="215">
        <v>257</v>
      </c>
      <c r="M15" s="303"/>
      <c r="N15" s="367">
        <v>0.68351063829787229</v>
      </c>
      <c r="O15" s="16"/>
      <c r="P15" s="99"/>
      <c r="Q15" s="62"/>
      <c r="R15" s="62"/>
      <c r="S15" s="24"/>
      <c r="T15" s="16"/>
      <c r="W15" s="126"/>
    </row>
    <row r="16" spans="1:23" ht="16.5" customHeight="1">
      <c r="A16" s="175"/>
      <c r="B16" s="270" t="s">
        <v>625</v>
      </c>
      <c r="C16" s="205"/>
      <c r="D16" s="215">
        <v>445</v>
      </c>
      <c r="E16" s="215"/>
      <c r="F16" s="215">
        <v>10</v>
      </c>
      <c r="G16" s="215"/>
      <c r="H16" s="215">
        <v>444</v>
      </c>
      <c r="I16" s="215"/>
      <c r="J16" s="215">
        <v>0</v>
      </c>
      <c r="K16" s="303"/>
      <c r="L16" s="215">
        <v>188</v>
      </c>
      <c r="M16" s="303"/>
      <c r="N16" s="367">
        <v>0.42342342342342343</v>
      </c>
      <c r="O16" s="16"/>
      <c r="P16" s="99"/>
      <c r="Q16" s="62"/>
      <c r="R16" s="62"/>
      <c r="S16" s="24"/>
      <c r="T16" s="16"/>
      <c r="W16" s="126"/>
    </row>
    <row r="17" spans="1:23" ht="16.5" customHeight="1">
      <c r="A17" s="175"/>
      <c r="B17" s="270" t="s">
        <v>428</v>
      </c>
      <c r="C17" s="205"/>
      <c r="D17" s="215">
        <v>83</v>
      </c>
      <c r="E17" s="215"/>
      <c r="F17" s="215">
        <v>79</v>
      </c>
      <c r="G17" s="215"/>
      <c r="H17" s="215">
        <v>83</v>
      </c>
      <c r="I17" s="215"/>
      <c r="J17" s="215">
        <v>1</v>
      </c>
      <c r="K17" s="303"/>
      <c r="L17" s="215">
        <v>87</v>
      </c>
      <c r="M17" s="303"/>
      <c r="N17" s="367">
        <v>1.0357142857142858</v>
      </c>
      <c r="O17" s="16"/>
      <c r="P17" s="99"/>
      <c r="Q17" s="62"/>
      <c r="R17" s="62"/>
      <c r="S17" s="24"/>
      <c r="T17" s="16"/>
      <c r="W17" s="126"/>
    </row>
    <row r="18" spans="1:23" ht="16.5" customHeight="1">
      <c r="A18" s="175"/>
      <c r="B18" s="270" t="s">
        <v>626</v>
      </c>
      <c r="C18" s="205"/>
      <c r="D18" s="215">
        <v>73</v>
      </c>
      <c r="E18" s="215"/>
      <c r="F18" s="215">
        <v>55</v>
      </c>
      <c r="G18" s="215"/>
      <c r="H18" s="215">
        <v>73</v>
      </c>
      <c r="I18" s="215"/>
      <c r="J18" s="215">
        <v>4</v>
      </c>
      <c r="K18" s="303"/>
      <c r="L18" s="215">
        <v>115</v>
      </c>
      <c r="M18" s="303"/>
      <c r="N18" s="367">
        <v>1.4935064935064934</v>
      </c>
      <c r="O18" s="16"/>
      <c r="P18" s="99"/>
      <c r="Q18" s="62"/>
      <c r="R18" s="62"/>
      <c r="S18" s="24"/>
      <c r="T18" s="16"/>
      <c r="W18" s="126"/>
    </row>
    <row r="19" spans="1:23" ht="16.5" customHeight="1">
      <c r="A19" s="175"/>
      <c r="B19" s="270" t="s">
        <v>88</v>
      </c>
      <c r="C19" s="205"/>
      <c r="D19" s="217" t="s">
        <v>5</v>
      </c>
      <c r="E19" s="215"/>
      <c r="F19" s="217" t="s">
        <v>5</v>
      </c>
      <c r="G19" s="215"/>
      <c r="H19" s="217" t="s">
        <v>5</v>
      </c>
      <c r="I19" s="215"/>
      <c r="J19" s="217" t="s">
        <v>5</v>
      </c>
      <c r="K19" s="303"/>
      <c r="L19" s="217" t="s">
        <v>5</v>
      </c>
      <c r="M19" s="303"/>
      <c r="N19" s="217" t="s">
        <v>5</v>
      </c>
      <c r="O19" s="16"/>
      <c r="P19" s="99"/>
      <c r="Q19" s="62"/>
      <c r="R19" s="62"/>
      <c r="S19" s="57"/>
      <c r="T19" s="16"/>
      <c r="W19" s="126"/>
    </row>
    <row r="20" spans="1:23" ht="17.25" customHeight="1">
      <c r="A20" s="175"/>
      <c r="B20" s="270" t="s">
        <v>627</v>
      </c>
      <c r="C20" s="205"/>
      <c r="D20" s="217">
        <v>0</v>
      </c>
      <c r="E20" s="215"/>
      <c r="F20" s="217">
        <v>0</v>
      </c>
      <c r="G20" s="215"/>
      <c r="H20" s="217">
        <v>0</v>
      </c>
      <c r="I20" s="215"/>
      <c r="J20" s="217">
        <v>0</v>
      </c>
      <c r="K20" s="303"/>
      <c r="L20" s="217">
        <v>0</v>
      </c>
      <c r="M20" s="303"/>
      <c r="N20" s="367">
        <v>0</v>
      </c>
      <c r="O20" s="16"/>
      <c r="P20" s="99"/>
      <c r="Q20" s="62"/>
      <c r="R20" s="62"/>
      <c r="S20" s="57"/>
      <c r="T20" s="16"/>
      <c r="W20" s="126"/>
    </row>
    <row r="21" spans="1:23" ht="16.5" customHeight="1">
      <c r="A21" s="175"/>
      <c r="B21" s="270" t="s">
        <v>628</v>
      </c>
      <c r="C21" s="205"/>
      <c r="D21" s="215">
        <v>33</v>
      </c>
      <c r="E21" s="215"/>
      <c r="F21" s="215">
        <v>34</v>
      </c>
      <c r="G21" s="215"/>
      <c r="H21" s="215">
        <v>33</v>
      </c>
      <c r="I21" s="215"/>
      <c r="J21" s="215">
        <v>0</v>
      </c>
      <c r="K21" s="303"/>
      <c r="L21" s="215">
        <v>79</v>
      </c>
      <c r="M21" s="303"/>
      <c r="N21" s="367">
        <v>2.393939393939394</v>
      </c>
      <c r="O21" s="16"/>
      <c r="P21" s="99"/>
      <c r="Q21" s="62"/>
      <c r="R21" s="62"/>
      <c r="S21" s="24"/>
      <c r="T21" s="16"/>
      <c r="W21" s="126"/>
    </row>
    <row r="22" spans="1:23" ht="16.5" customHeight="1">
      <c r="A22" s="175"/>
      <c r="B22" s="270" t="s">
        <v>629</v>
      </c>
      <c r="C22" s="205"/>
      <c r="D22" s="217" t="s">
        <v>5</v>
      </c>
      <c r="E22" s="215"/>
      <c r="F22" s="217" t="s">
        <v>5</v>
      </c>
      <c r="G22" s="215"/>
      <c r="H22" s="217" t="s">
        <v>5</v>
      </c>
      <c r="I22" s="215"/>
      <c r="J22" s="217" t="s">
        <v>5</v>
      </c>
      <c r="K22" s="303"/>
      <c r="L22" s="215" t="s">
        <v>5</v>
      </c>
      <c r="M22" s="303"/>
      <c r="N22" s="367" t="s">
        <v>5</v>
      </c>
      <c r="O22" s="16"/>
      <c r="P22" s="99"/>
      <c r="Q22" s="62"/>
      <c r="R22" s="62"/>
      <c r="S22" s="57"/>
      <c r="T22" s="16"/>
      <c r="W22" s="126"/>
    </row>
    <row r="23" spans="1:23" ht="16.5" customHeight="1">
      <c r="A23" s="175"/>
      <c r="B23" s="270" t="s">
        <v>92</v>
      </c>
      <c r="C23" s="205"/>
      <c r="D23" s="217" t="s">
        <v>5</v>
      </c>
      <c r="E23" s="215"/>
      <c r="F23" s="217" t="s">
        <v>5</v>
      </c>
      <c r="G23" s="215"/>
      <c r="H23" s="217" t="s">
        <v>5</v>
      </c>
      <c r="I23" s="215"/>
      <c r="J23" s="217" t="s">
        <v>5</v>
      </c>
      <c r="K23" s="303"/>
      <c r="L23" s="215" t="s">
        <v>5</v>
      </c>
      <c r="M23" s="303"/>
      <c r="N23" s="367" t="s">
        <v>5</v>
      </c>
      <c r="O23" s="16"/>
      <c r="P23" s="99"/>
      <c r="Q23" s="62"/>
      <c r="R23" s="62"/>
      <c r="S23" s="57"/>
      <c r="T23" s="16"/>
      <c r="W23" s="126"/>
    </row>
    <row r="24" spans="1:23" ht="16.5" customHeight="1" thickBot="1">
      <c r="A24" s="74"/>
      <c r="B24" s="587" t="s">
        <v>630</v>
      </c>
      <c r="C24" s="205"/>
      <c r="D24" s="594">
        <v>17358</v>
      </c>
      <c r="E24" s="306"/>
      <c r="F24" s="594">
        <v>2368</v>
      </c>
      <c r="G24" s="306"/>
      <c r="H24" s="594">
        <v>18494</v>
      </c>
      <c r="I24" s="306"/>
      <c r="J24" s="594">
        <v>39</v>
      </c>
      <c r="K24" s="306"/>
      <c r="L24" s="594">
        <v>4043</v>
      </c>
      <c r="M24" s="297"/>
      <c r="N24" s="638">
        <v>0.21815140560082016</v>
      </c>
      <c r="O24" s="16"/>
      <c r="P24" s="99"/>
      <c r="Q24" s="62"/>
      <c r="R24" s="62"/>
      <c r="S24" s="16"/>
      <c r="T24" s="16"/>
      <c r="W24" s="126"/>
    </row>
    <row r="25" spans="1:23" ht="12.65" customHeight="1">
      <c r="B25" s="308"/>
      <c r="C25" s="205"/>
      <c r="D25" s="309"/>
      <c r="E25" s="309"/>
      <c r="F25" s="309"/>
      <c r="G25" s="309"/>
      <c r="H25" s="309"/>
      <c r="I25" s="309"/>
      <c r="J25" s="309"/>
      <c r="K25" s="309"/>
      <c r="L25" s="309"/>
      <c r="M25" s="309"/>
      <c r="N25" s="309"/>
      <c r="O25" s="33"/>
      <c r="P25" s="99"/>
      <c r="Q25" s="62"/>
      <c r="R25" s="66"/>
      <c r="S25" s="16"/>
      <c r="T25" s="16"/>
      <c r="W25" s="126"/>
    </row>
  </sheetData>
  <mergeCells count="4">
    <mergeCell ref="D5:N5"/>
    <mergeCell ref="L6:N6"/>
    <mergeCell ref="D6:F6"/>
    <mergeCell ref="H6:J6"/>
  </mergeCells>
  <hyperlinks>
    <hyperlink ref="P2" location="Índice!A1" display="Voltar ao Índice" xr:uid="{7FB13E77-622E-410A-BF68-DE83D2572D60}"/>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19"/>
  <sheetViews>
    <sheetView showGridLines="0" zoomScale="80" zoomScaleNormal="80" workbookViewId="0"/>
  </sheetViews>
  <sheetFormatPr defaultColWidth="9.1796875" defaultRowHeight="12.5"/>
  <cols>
    <col min="1" max="1" width="8" style="73" customWidth="1"/>
    <col min="2" max="2" width="1.453125" style="73" customWidth="1"/>
    <col min="3" max="3" width="50.54296875" style="73" customWidth="1"/>
    <col min="4" max="4" width="0.54296875" style="73" customWidth="1"/>
    <col min="5" max="5" width="21.453125" style="74" customWidth="1"/>
    <col min="6" max="6" width="1" style="84" customWidth="1"/>
    <col min="7" max="7" width="9.54296875" style="75" customWidth="1"/>
    <col min="8" max="16384" width="9.1796875" style="73"/>
  </cols>
  <sheetData>
    <row r="1" spans="1:12">
      <c r="A1" s="72"/>
      <c r="B1" s="72"/>
      <c r="C1" s="72"/>
      <c r="D1" s="72"/>
    </row>
    <row r="2" spans="1:12" ht="23">
      <c r="A2" s="72"/>
      <c r="B2" s="205" t="s">
        <v>606</v>
      </c>
      <c r="C2" s="205"/>
      <c r="D2" s="205"/>
      <c r="E2" s="221"/>
      <c r="G2" s="20"/>
      <c r="H2" s="557" t="s">
        <v>58</v>
      </c>
    </row>
    <row r="3" spans="1:12" ht="15.75" customHeight="1">
      <c r="B3" s="204"/>
      <c r="C3" s="204"/>
      <c r="D3" s="205"/>
      <c r="E3" s="222"/>
      <c r="G3" s="20"/>
    </row>
    <row r="4" spans="1:12" ht="13.5" thickBot="1">
      <c r="B4" s="204"/>
      <c r="C4" s="204"/>
      <c r="D4" s="205"/>
      <c r="E4" s="206" t="s">
        <v>0</v>
      </c>
      <c r="G4" s="20"/>
      <c r="H4" s="16"/>
    </row>
    <row r="5" spans="1:12" s="126" customFormat="1" ht="21" customHeight="1">
      <c r="B5" s="204"/>
      <c r="C5" s="204"/>
      <c r="D5" s="205"/>
      <c r="E5" s="626" t="s">
        <v>1278</v>
      </c>
      <c r="F5" s="84"/>
      <c r="G5" s="20"/>
      <c r="H5" s="16"/>
    </row>
    <row r="6" spans="1:12" ht="23.25" customHeight="1">
      <c r="B6" s="204"/>
      <c r="C6" s="639"/>
      <c r="D6" s="205"/>
      <c r="E6" s="613" t="s">
        <v>722</v>
      </c>
      <c r="G6" s="20"/>
      <c r="H6" s="33"/>
    </row>
    <row r="7" spans="1:12" s="126" customFormat="1" ht="4.5" customHeight="1">
      <c r="B7" s="203"/>
      <c r="C7" s="203"/>
      <c r="D7" s="203"/>
      <c r="E7" s="221"/>
      <c r="F7" s="84"/>
      <c r="G7" s="20"/>
      <c r="H7" s="16"/>
    </row>
    <row r="8" spans="1:12" ht="16.5" customHeight="1">
      <c r="A8" s="79"/>
      <c r="B8" s="288"/>
      <c r="C8" s="376" t="s">
        <v>1023</v>
      </c>
      <c r="D8" s="205"/>
      <c r="E8" s="290"/>
      <c r="G8" s="20"/>
      <c r="H8" s="16"/>
      <c r="L8" s="86"/>
    </row>
    <row r="9" spans="1:12" ht="16.5" customHeight="1">
      <c r="A9" s="79"/>
      <c r="B9" s="292"/>
      <c r="C9" s="230" t="s">
        <v>125</v>
      </c>
      <c r="D9" s="205"/>
      <c r="E9" s="215">
        <v>78</v>
      </c>
      <c r="G9" s="20"/>
      <c r="H9" s="16"/>
      <c r="L9" s="87"/>
    </row>
    <row r="10" spans="1:12" ht="16.5" customHeight="1">
      <c r="A10" s="79"/>
      <c r="B10" s="288"/>
      <c r="C10" s="230" t="s">
        <v>762</v>
      </c>
      <c r="D10" s="205"/>
      <c r="E10" s="217" t="s">
        <v>5</v>
      </c>
      <c r="G10" s="20"/>
      <c r="H10" s="16"/>
      <c r="L10" s="88"/>
    </row>
    <row r="11" spans="1:12" ht="16.5" customHeight="1">
      <c r="A11" s="79"/>
      <c r="B11" s="288"/>
      <c r="C11" s="230" t="s">
        <v>763</v>
      </c>
      <c r="D11" s="205"/>
      <c r="E11" s="215" t="s">
        <v>5</v>
      </c>
      <c r="G11" s="20"/>
      <c r="H11" s="16"/>
      <c r="L11" s="88"/>
    </row>
    <row r="12" spans="1:12" ht="16.5" customHeight="1">
      <c r="A12" s="79"/>
      <c r="B12" s="288"/>
      <c r="C12" s="230" t="s">
        <v>764</v>
      </c>
      <c r="D12" s="205"/>
      <c r="E12" s="215" t="s">
        <v>5</v>
      </c>
      <c r="G12" s="20"/>
      <c r="H12" s="16"/>
      <c r="L12" s="88"/>
    </row>
    <row r="13" spans="1:12" ht="16.5" customHeight="1">
      <c r="A13" s="79"/>
      <c r="B13" s="288"/>
      <c r="C13" s="376" t="s">
        <v>126</v>
      </c>
      <c r="D13" s="205"/>
      <c r="E13" s="342"/>
      <c r="F13" s="136"/>
      <c r="G13" s="20"/>
      <c r="H13" s="16"/>
      <c r="L13" s="88"/>
    </row>
    <row r="14" spans="1:12" ht="16.5" customHeight="1">
      <c r="A14" s="79"/>
      <c r="B14" s="288"/>
      <c r="C14" s="230" t="s">
        <v>765</v>
      </c>
      <c r="D14" s="205"/>
      <c r="E14" s="217" t="s">
        <v>5</v>
      </c>
      <c r="F14" s="136"/>
      <c r="G14" s="20"/>
      <c r="H14" s="16"/>
      <c r="L14" s="89"/>
    </row>
    <row r="15" spans="1:12" ht="16.5" customHeight="1">
      <c r="A15" s="79"/>
      <c r="B15" s="288"/>
      <c r="C15" s="230" t="s">
        <v>766</v>
      </c>
      <c r="D15" s="205"/>
      <c r="E15" s="215">
        <v>0</v>
      </c>
      <c r="F15" s="136"/>
      <c r="G15" s="20"/>
      <c r="H15" s="16"/>
      <c r="L15" s="89"/>
    </row>
    <row r="16" spans="1:12" ht="16.5" customHeight="1">
      <c r="A16" s="79"/>
      <c r="B16" s="288"/>
      <c r="C16" s="230" t="s">
        <v>767</v>
      </c>
      <c r="D16" s="205"/>
      <c r="E16" s="215" t="s">
        <v>5</v>
      </c>
      <c r="F16" s="136"/>
      <c r="G16" s="20"/>
      <c r="H16" s="16"/>
      <c r="L16" s="89"/>
    </row>
    <row r="17" spans="1:12" ht="16.5" customHeight="1">
      <c r="A17" s="79"/>
      <c r="B17" s="1043"/>
      <c r="C17" s="377" t="s">
        <v>127</v>
      </c>
      <c r="D17" s="277"/>
      <c r="E17" s="215" t="s">
        <v>5</v>
      </c>
      <c r="F17" s="122"/>
      <c r="G17" s="20"/>
      <c r="H17" s="16"/>
      <c r="L17" s="87"/>
    </row>
    <row r="18" spans="1:12" ht="16.5" customHeight="1" thickBot="1">
      <c r="B18" s="1043"/>
      <c r="C18" s="587" t="s">
        <v>74</v>
      </c>
      <c r="D18" s="205"/>
      <c r="E18" s="600">
        <v>78</v>
      </c>
      <c r="F18" s="137"/>
      <c r="G18" s="45"/>
      <c r="H18" s="16"/>
      <c r="L18" s="90"/>
    </row>
    <row r="19" spans="1:12" ht="13">
      <c r="B19" s="1043"/>
      <c r="C19" s="234"/>
      <c r="D19" s="205"/>
      <c r="E19" s="221"/>
      <c r="F19" s="19"/>
      <c r="G19" s="20"/>
      <c r="H19" s="16"/>
      <c r="L19" s="90"/>
    </row>
  </sheetData>
  <hyperlinks>
    <hyperlink ref="H2" location="Índice!A1" display="Voltar ao Índice" xr:uid="{9AC1DE22-B819-47FC-93E3-8DE1910AE00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36"/>
  <sheetViews>
    <sheetView showGridLines="0" zoomScale="80" zoomScaleNormal="80" workbookViewId="0"/>
  </sheetViews>
  <sheetFormatPr defaultColWidth="9.1796875" defaultRowHeight="12.5"/>
  <cols>
    <col min="1" max="1" width="9.1796875" style="73" customWidth="1"/>
    <col min="2" max="2" width="80.81640625" style="16" customWidth="1"/>
    <col min="3" max="3" width="13.7265625" style="16" customWidth="1"/>
    <col min="4" max="4" width="1.453125" style="20" customWidth="1"/>
    <col min="5" max="5" width="13.7265625" style="16" customWidth="1"/>
    <col min="6" max="6" width="1.453125" style="20" customWidth="1"/>
    <col min="7" max="7" width="17.453125" style="16" customWidth="1"/>
    <col min="8" max="8" width="9.54296875" style="16" customWidth="1"/>
    <col min="9" max="9" width="11.1796875" style="73" customWidth="1"/>
    <col min="10" max="10" width="15.1796875" style="73" customWidth="1"/>
    <col min="11" max="16384" width="9.1796875" style="73"/>
  </cols>
  <sheetData>
    <row r="1" spans="1:10">
      <c r="A1" s="72"/>
      <c r="B1" s="202"/>
      <c r="C1" s="203"/>
      <c r="D1" s="204"/>
      <c r="E1" s="203"/>
      <c r="F1" s="204"/>
      <c r="G1" s="203"/>
    </row>
    <row r="2" spans="1:10" ht="26.25" customHeight="1">
      <c r="A2" s="72"/>
      <c r="B2" s="205" t="s">
        <v>242</v>
      </c>
      <c r="C2" s="203"/>
      <c r="D2" s="204"/>
      <c r="E2" s="203"/>
      <c r="F2" s="204"/>
      <c r="G2" s="203"/>
      <c r="I2" s="557" t="s">
        <v>58</v>
      </c>
    </row>
    <row r="3" spans="1:10" ht="14.25" customHeight="1">
      <c r="B3" s="203"/>
      <c r="C3" s="203"/>
      <c r="D3" s="204"/>
      <c r="E3" s="203"/>
      <c r="F3" s="204"/>
      <c r="G3" s="203"/>
      <c r="I3" s="111"/>
    </row>
    <row r="4" spans="1:10" ht="13" thickBot="1">
      <c r="B4" s="203"/>
      <c r="C4" s="203"/>
      <c r="D4" s="204"/>
      <c r="E4" s="203"/>
      <c r="F4" s="204"/>
      <c r="G4" s="206" t="s">
        <v>0</v>
      </c>
    </row>
    <row r="5" spans="1:10" ht="41.5" customHeight="1">
      <c r="B5" s="207"/>
      <c r="C5" s="1056" t="s">
        <v>261</v>
      </c>
      <c r="D5" s="1056"/>
      <c r="E5" s="1056"/>
      <c r="F5" s="550"/>
      <c r="G5" s="551" t="s">
        <v>262</v>
      </c>
    </row>
    <row r="6" spans="1:10" ht="23.25" customHeight="1" thickBot="1">
      <c r="B6" s="552"/>
      <c r="C6" s="554" t="s">
        <v>1011</v>
      </c>
      <c r="D6" s="208"/>
      <c r="E6" s="554" t="s">
        <v>1278</v>
      </c>
      <c r="F6" s="208"/>
      <c r="G6" s="554" t="s">
        <v>1278</v>
      </c>
    </row>
    <row r="7" spans="1:10" ht="21" customHeight="1">
      <c r="A7" s="79"/>
      <c r="B7" s="209" t="s">
        <v>2</v>
      </c>
      <c r="C7" s="210">
        <v>21562</v>
      </c>
      <c r="D7" s="211"/>
      <c r="E7" s="210">
        <v>18755</v>
      </c>
      <c r="F7" s="211"/>
      <c r="G7" s="212">
        <v>1500</v>
      </c>
      <c r="I7" s="70"/>
      <c r="J7" s="169"/>
    </row>
    <row r="8" spans="1:10" ht="16.5" customHeight="1">
      <c r="A8" s="79"/>
      <c r="B8" s="213" t="s">
        <v>243</v>
      </c>
      <c r="C8" s="214">
        <v>3784</v>
      </c>
      <c r="D8" s="211"/>
      <c r="E8" s="215">
        <v>3991</v>
      </c>
      <c r="F8" s="211"/>
      <c r="G8" s="215">
        <v>319</v>
      </c>
      <c r="I8" s="70"/>
    </row>
    <row r="9" spans="1:10" ht="16.5" customHeight="1">
      <c r="A9" s="79"/>
      <c r="B9" s="213" t="s">
        <v>1013</v>
      </c>
      <c r="C9" s="214">
        <v>13736</v>
      </c>
      <c r="D9" s="211"/>
      <c r="E9" s="215">
        <v>11440</v>
      </c>
      <c r="F9" s="211"/>
      <c r="G9" s="215">
        <v>915</v>
      </c>
      <c r="I9" s="70"/>
    </row>
    <row r="10" spans="1:10" ht="16.5" customHeight="1">
      <c r="A10" s="79"/>
      <c r="B10" s="213" t="s">
        <v>244</v>
      </c>
      <c r="C10" s="214" t="s">
        <v>5</v>
      </c>
      <c r="D10" s="211"/>
      <c r="E10" s="215" t="s">
        <v>5</v>
      </c>
      <c r="F10" s="211"/>
      <c r="G10" s="215" t="s">
        <v>5</v>
      </c>
      <c r="I10" s="70"/>
    </row>
    <row r="11" spans="1:10" ht="16.5" customHeight="1">
      <c r="A11" s="79"/>
      <c r="B11" s="213" t="s">
        <v>245</v>
      </c>
      <c r="C11" s="214">
        <v>977</v>
      </c>
      <c r="D11" s="211"/>
      <c r="E11" s="215">
        <v>532</v>
      </c>
      <c r="F11" s="211"/>
      <c r="G11" s="215">
        <v>43</v>
      </c>
      <c r="I11" s="70"/>
    </row>
    <row r="12" spans="1:10" ht="16.5" customHeight="1">
      <c r="A12" s="79"/>
      <c r="B12" s="213" t="s">
        <v>3</v>
      </c>
      <c r="C12" s="214">
        <v>2193</v>
      </c>
      <c r="D12" s="211"/>
      <c r="E12" s="215">
        <v>2286</v>
      </c>
      <c r="F12" s="211"/>
      <c r="G12" s="215">
        <v>183</v>
      </c>
      <c r="I12" s="70"/>
    </row>
    <row r="13" spans="1:10" ht="16.5" customHeight="1">
      <c r="A13" s="79"/>
      <c r="B13" s="209" t="s">
        <v>4</v>
      </c>
      <c r="C13" s="210">
        <v>480</v>
      </c>
      <c r="D13" s="211"/>
      <c r="E13" s="212">
        <v>703</v>
      </c>
      <c r="F13" s="211"/>
      <c r="G13" s="212">
        <v>56</v>
      </c>
      <c r="I13" s="70"/>
    </row>
    <row r="14" spans="1:10" ht="16.5" customHeight="1">
      <c r="A14" s="79"/>
      <c r="B14" s="213" t="s">
        <v>243</v>
      </c>
      <c r="C14" s="216">
        <v>205</v>
      </c>
      <c r="D14" s="211"/>
      <c r="E14" s="217">
        <v>120</v>
      </c>
      <c r="F14" s="211"/>
      <c r="G14" s="215">
        <v>10</v>
      </c>
      <c r="I14" s="70"/>
    </row>
    <row r="15" spans="1:10" ht="16.5" customHeight="1">
      <c r="A15" s="79"/>
      <c r="B15" s="213" t="s">
        <v>6</v>
      </c>
      <c r="C15" s="216" t="s">
        <v>5</v>
      </c>
      <c r="D15" s="211"/>
      <c r="E15" s="217" t="s">
        <v>5</v>
      </c>
      <c r="F15" s="211"/>
      <c r="G15" s="217" t="s">
        <v>5</v>
      </c>
      <c r="I15" s="70"/>
    </row>
    <row r="16" spans="1:10" ht="16.5" customHeight="1">
      <c r="A16" s="79"/>
      <c r="B16" s="213" t="s">
        <v>246</v>
      </c>
      <c r="C16" s="216">
        <v>0.4</v>
      </c>
      <c r="D16" s="211"/>
      <c r="E16" s="217">
        <v>28</v>
      </c>
      <c r="F16" s="211"/>
      <c r="G16" s="215">
        <v>2</v>
      </c>
      <c r="I16" s="70"/>
    </row>
    <row r="17" spans="1:9" ht="16.5" customHeight="1">
      <c r="A17" s="79"/>
      <c r="B17" s="213" t="s">
        <v>247</v>
      </c>
      <c r="C17" s="214">
        <v>240</v>
      </c>
      <c r="D17" s="211"/>
      <c r="E17" s="215">
        <v>439</v>
      </c>
      <c r="F17" s="211"/>
      <c r="G17" s="215">
        <v>35</v>
      </c>
      <c r="I17" s="70"/>
    </row>
    <row r="18" spans="1:9" ht="16.5" customHeight="1">
      <c r="A18" s="79"/>
      <c r="B18" s="213" t="s">
        <v>248</v>
      </c>
      <c r="C18" s="216">
        <v>34.600000000000023</v>
      </c>
      <c r="D18" s="211"/>
      <c r="E18" s="217">
        <v>116</v>
      </c>
      <c r="F18" s="211"/>
      <c r="G18" s="217" t="s">
        <v>5</v>
      </c>
      <c r="I18" s="70"/>
    </row>
    <row r="19" spans="1:9" ht="16.5" customHeight="1">
      <c r="A19" s="79"/>
      <c r="B19" s="209" t="s">
        <v>7</v>
      </c>
      <c r="C19" s="216" t="s">
        <v>5</v>
      </c>
      <c r="D19" s="211"/>
      <c r="E19" s="212" t="s">
        <v>5</v>
      </c>
      <c r="F19" s="211"/>
      <c r="G19" s="215" t="s">
        <v>5</v>
      </c>
      <c r="I19" s="70"/>
    </row>
    <row r="20" spans="1:9" ht="16.5" customHeight="1">
      <c r="A20" s="79"/>
      <c r="B20" s="209" t="s">
        <v>249</v>
      </c>
      <c r="C20" s="210">
        <v>1</v>
      </c>
      <c r="D20" s="211"/>
      <c r="E20" s="212">
        <v>150</v>
      </c>
      <c r="F20" s="211"/>
      <c r="G20" s="212">
        <v>12</v>
      </c>
      <c r="I20" s="70"/>
    </row>
    <row r="21" spans="1:9" ht="16.5" customHeight="1">
      <c r="A21" s="79"/>
      <c r="B21" s="213" t="s">
        <v>250</v>
      </c>
      <c r="C21" s="214">
        <v>1</v>
      </c>
      <c r="D21" s="211"/>
      <c r="E21" s="215">
        <v>150</v>
      </c>
      <c r="F21" s="211"/>
      <c r="G21" s="215">
        <v>12</v>
      </c>
      <c r="I21" s="70"/>
    </row>
    <row r="22" spans="1:9" ht="16.5" customHeight="1">
      <c r="A22" s="79"/>
      <c r="B22" s="218" t="s">
        <v>251</v>
      </c>
      <c r="C22" s="214" t="s">
        <v>5</v>
      </c>
      <c r="D22" s="211"/>
      <c r="E22" s="215" t="s">
        <v>5</v>
      </c>
      <c r="F22" s="211"/>
      <c r="G22" s="217" t="s">
        <v>5</v>
      </c>
      <c r="I22" s="70"/>
    </row>
    <row r="23" spans="1:9" ht="16.5" customHeight="1">
      <c r="A23" s="79"/>
      <c r="B23" s="213" t="s">
        <v>252</v>
      </c>
      <c r="C23" s="216" t="s">
        <v>5</v>
      </c>
      <c r="D23" s="211"/>
      <c r="E23" s="217" t="s">
        <v>5</v>
      </c>
      <c r="F23" s="211"/>
      <c r="G23" s="215" t="s">
        <v>5</v>
      </c>
      <c r="I23" s="70"/>
    </row>
    <row r="24" spans="1:9" ht="16.5" customHeight="1">
      <c r="A24" s="79"/>
      <c r="B24" s="213" t="s">
        <v>253</v>
      </c>
      <c r="C24" s="216" t="s">
        <v>5</v>
      </c>
      <c r="D24" s="211"/>
      <c r="E24" s="217" t="s">
        <v>5</v>
      </c>
      <c r="F24" s="211"/>
      <c r="G24" s="217" t="s">
        <v>5</v>
      </c>
      <c r="I24" s="70"/>
    </row>
    <row r="25" spans="1:9" ht="16.5" customHeight="1">
      <c r="A25" s="79"/>
      <c r="B25" s="209" t="s">
        <v>254</v>
      </c>
      <c r="C25" s="210">
        <v>1207</v>
      </c>
      <c r="D25" s="211"/>
      <c r="E25" s="212">
        <v>78</v>
      </c>
      <c r="F25" s="211"/>
      <c r="G25" s="212">
        <v>6</v>
      </c>
      <c r="I25" s="70"/>
    </row>
    <row r="26" spans="1:9" ht="16.5" customHeight="1">
      <c r="A26" s="79"/>
      <c r="B26" s="213" t="s">
        <v>243</v>
      </c>
      <c r="C26" s="214">
        <v>1207</v>
      </c>
      <c r="D26" s="211"/>
      <c r="E26" s="215">
        <v>78</v>
      </c>
      <c r="F26" s="211"/>
      <c r="G26" s="215">
        <v>6</v>
      </c>
      <c r="I26" s="70"/>
    </row>
    <row r="27" spans="1:9" ht="16.5" customHeight="1">
      <c r="A27" s="79"/>
      <c r="B27" s="213" t="s">
        <v>255</v>
      </c>
      <c r="C27" s="216" t="s">
        <v>5</v>
      </c>
      <c r="D27" s="211"/>
      <c r="E27" s="217" t="s">
        <v>5</v>
      </c>
      <c r="F27" s="211"/>
      <c r="G27" s="215" t="s">
        <v>5</v>
      </c>
      <c r="I27" s="70"/>
    </row>
    <row r="28" spans="1:9" ht="16.5" customHeight="1">
      <c r="A28" s="79"/>
      <c r="B28" s="209" t="s">
        <v>256</v>
      </c>
      <c r="C28" s="214" t="s">
        <v>5</v>
      </c>
      <c r="D28" s="211"/>
      <c r="E28" s="215" t="s">
        <v>5</v>
      </c>
      <c r="F28" s="211"/>
      <c r="G28" s="215" t="s">
        <v>5</v>
      </c>
      <c r="I28" s="70"/>
    </row>
    <row r="29" spans="1:9" ht="16.5" customHeight="1">
      <c r="A29" s="91"/>
      <c r="B29" s="209" t="s">
        <v>257</v>
      </c>
      <c r="C29" s="210">
        <v>1678</v>
      </c>
      <c r="D29" s="211"/>
      <c r="E29" s="212">
        <v>1670</v>
      </c>
      <c r="F29" s="211"/>
      <c r="G29" s="212">
        <v>134</v>
      </c>
      <c r="I29" s="70"/>
    </row>
    <row r="30" spans="1:9" ht="16.5" customHeight="1">
      <c r="A30" s="79"/>
      <c r="B30" s="213" t="s">
        <v>258</v>
      </c>
      <c r="C30" s="214" t="s">
        <v>5</v>
      </c>
      <c r="D30" s="211"/>
      <c r="E30" s="215" t="s">
        <v>5</v>
      </c>
      <c r="F30" s="211"/>
      <c r="G30" s="215" t="s">
        <v>5</v>
      </c>
      <c r="I30" s="70"/>
    </row>
    <row r="31" spans="1:9" ht="16.5" customHeight="1">
      <c r="A31" s="79"/>
      <c r="B31" s="213" t="s">
        <v>243</v>
      </c>
      <c r="C31" s="214">
        <v>1678</v>
      </c>
      <c r="D31" s="211"/>
      <c r="E31" s="215">
        <v>1670</v>
      </c>
      <c r="F31" s="211"/>
      <c r="G31" s="215">
        <v>134</v>
      </c>
      <c r="I31" s="70"/>
    </row>
    <row r="32" spans="1:9" ht="16.5" customHeight="1">
      <c r="A32" s="79"/>
      <c r="B32" s="213" t="s">
        <v>259</v>
      </c>
      <c r="C32" s="214" t="s">
        <v>5</v>
      </c>
      <c r="D32" s="211"/>
      <c r="E32" s="215" t="s">
        <v>5</v>
      </c>
      <c r="F32" s="211"/>
      <c r="G32" s="215" t="s">
        <v>5</v>
      </c>
      <c r="I32" s="70"/>
    </row>
    <row r="33" spans="1:9" ht="16.5" customHeight="1">
      <c r="A33" s="79"/>
      <c r="B33" s="209" t="s">
        <v>260</v>
      </c>
      <c r="C33" s="219">
        <v>300</v>
      </c>
      <c r="D33" s="211"/>
      <c r="E33" s="220">
        <v>323</v>
      </c>
      <c r="F33" s="211"/>
      <c r="G33" s="220">
        <v>26</v>
      </c>
      <c r="I33" s="70"/>
    </row>
    <row r="34" spans="1:9" ht="17.25" customHeight="1" thickBot="1">
      <c r="A34" s="79"/>
      <c r="B34" s="555" t="s">
        <v>8</v>
      </c>
      <c r="C34" s="556">
        <v>24929</v>
      </c>
      <c r="D34" s="553"/>
      <c r="E34" s="556">
        <v>21355</v>
      </c>
      <c r="F34" s="553"/>
      <c r="G34" s="556">
        <v>1708</v>
      </c>
      <c r="I34" s="70"/>
    </row>
    <row r="35" spans="1:9" ht="6" customHeight="1">
      <c r="A35" s="79"/>
      <c r="I35" s="71"/>
    </row>
    <row r="36" spans="1:9">
      <c r="B36" s="1057"/>
      <c r="C36" s="1057"/>
      <c r="D36" s="1057"/>
      <c r="E36" s="1057"/>
    </row>
  </sheetData>
  <mergeCells count="2">
    <mergeCell ref="C5:E5"/>
    <mergeCell ref="B36:E36"/>
  </mergeCells>
  <hyperlinks>
    <hyperlink ref="I2" location="Índice!A1" display="Voltar ao Índice"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989F"/>
    <pageSetUpPr fitToPage="1"/>
  </sheetPr>
  <dimension ref="B2:Q23"/>
  <sheetViews>
    <sheetView showGridLines="0" zoomScale="80" zoomScaleNormal="80" workbookViewId="0"/>
  </sheetViews>
  <sheetFormatPr defaultColWidth="9.1796875" defaultRowHeight="14"/>
  <cols>
    <col min="1" max="2" width="9.1796875" style="116"/>
    <col min="3" max="3" width="1.26953125" style="116" customWidth="1"/>
    <col min="4" max="4" width="16.54296875" style="116" customWidth="1"/>
    <col min="5" max="5" width="1.26953125" style="116" customWidth="1"/>
    <col min="6" max="6" width="11.1796875" style="116" customWidth="1"/>
    <col min="7" max="7" width="11.54296875" style="116" customWidth="1"/>
    <col min="8" max="9" width="11.1796875" style="116" customWidth="1"/>
    <col min="10" max="10" width="1.26953125" style="116" customWidth="1"/>
    <col min="11" max="14" width="11.1796875" style="116" customWidth="1"/>
    <col min="15" max="16" width="9.1796875" style="116"/>
    <col min="17" max="17" width="11.1796875" style="116" customWidth="1"/>
    <col min="18" max="16384" width="9.1796875" style="116"/>
  </cols>
  <sheetData>
    <row r="2" spans="2:17" ht="23">
      <c r="B2" s="205" t="s">
        <v>133</v>
      </c>
      <c r="C2" s="198"/>
      <c r="D2" s="198"/>
      <c r="E2" s="198"/>
      <c r="F2" s="198"/>
      <c r="G2" s="198"/>
      <c r="H2" s="198"/>
      <c r="I2" s="198"/>
      <c r="J2" s="198"/>
      <c r="K2" s="198"/>
      <c r="L2" s="198"/>
      <c r="M2" s="198"/>
      <c r="N2" s="198"/>
      <c r="O2" s="14"/>
      <c r="Q2" s="557" t="s">
        <v>58</v>
      </c>
    </row>
    <row r="3" spans="2:17">
      <c r="B3" s="378"/>
      <c r="C3" s="198"/>
      <c r="D3" s="198"/>
      <c r="E3" s="198"/>
      <c r="F3" s="198"/>
      <c r="G3" s="198"/>
      <c r="H3" s="198"/>
      <c r="I3" s="198"/>
      <c r="J3" s="198"/>
      <c r="K3" s="198"/>
      <c r="L3" s="198"/>
      <c r="M3" s="198"/>
      <c r="N3" s="198"/>
      <c r="O3" s="14"/>
    </row>
    <row r="4" spans="2:17" ht="36" customHeight="1" thickBot="1">
      <c r="B4" s="379"/>
      <c r="C4" s="380"/>
      <c r="D4" s="380"/>
      <c r="E4" s="380"/>
      <c r="F4" s="1085" t="s">
        <v>1287</v>
      </c>
      <c r="G4" s="1085"/>
      <c r="H4" s="1085"/>
      <c r="I4" s="1085"/>
      <c r="J4" s="380"/>
      <c r="K4" s="1085" t="s">
        <v>1288</v>
      </c>
      <c r="L4" s="1085"/>
      <c r="M4" s="1085"/>
      <c r="N4" s="1085"/>
      <c r="O4" s="14"/>
    </row>
    <row r="5" spans="2:17" ht="5.25" customHeight="1">
      <c r="B5" s="379"/>
      <c r="C5" s="380"/>
      <c r="D5" s="380"/>
      <c r="E5" s="380"/>
      <c r="F5" s="640"/>
      <c r="G5" s="640"/>
      <c r="H5" s="640"/>
      <c r="I5" s="640"/>
      <c r="J5" s="380"/>
      <c r="K5" s="640"/>
      <c r="L5" s="640"/>
      <c r="M5" s="640"/>
      <c r="N5" s="640"/>
      <c r="O5" s="14"/>
    </row>
    <row r="6" spans="2:17" ht="17.25" customHeight="1" thickBot="1">
      <c r="B6" s="1089" t="s">
        <v>52</v>
      </c>
      <c r="C6" s="380"/>
      <c r="D6" s="1086" t="s">
        <v>1289</v>
      </c>
      <c r="E6" s="380"/>
      <c r="F6" s="1086" t="s">
        <v>53</v>
      </c>
      <c r="G6" s="1087" t="s">
        <v>54</v>
      </c>
      <c r="H6" s="1087"/>
      <c r="I6" s="1087"/>
      <c r="J6" s="380"/>
      <c r="K6" s="1086" t="s">
        <v>53</v>
      </c>
      <c r="L6" s="1087" t="s">
        <v>54</v>
      </c>
      <c r="M6" s="1087"/>
      <c r="N6" s="1087"/>
      <c r="O6" s="14"/>
    </row>
    <row r="7" spans="2:17" ht="3" customHeight="1">
      <c r="B7" s="1089"/>
      <c r="C7" s="380"/>
      <c r="D7" s="1086"/>
      <c r="E7" s="380"/>
      <c r="F7" s="1086"/>
      <c r="G7" s="631"/>
      <c r="H7" s="631"/>
      <c r="I7" s="631"/>
      <c r="J7" s="380"/>
      <c r="K7" s="1086"/>
      <c r="L7" s="631"/>
      <c r="M7" s="631"/>
      <c r="N7" s="631"/>
      <c r="O7" s="14"/>
    </row>
    <row r="8" spans="2:17" ht="18" customHeight="1" thickBot="1">
      <c r="B8" s="1090"/>
      <c r="C8" s="380"/>
      <c r="D8" s="1087"/>
      <c r="E8" s="380"/>
      <c r="F8" s="1087"/>
      <c r="G8" s="381" t="s">
        <v>55</v>
      </c>
      <c r="H8" s="381" t="s">
        <v>1024</v>
      </c>
      <c r="I8" s="382" t="s">
        <v>1025</v>
      </c>
      <c r="J8" s="380"/>
      <c r="K8" s="1087"/>
      <c r="L8" s="381" t="s">
        <v>55</v>
      </c>
      <c r="M8" s="381" t="s">
        <v>1024</v>
      </c>
      <c r="N8" s="382" t="s">
        <v>1025</v>
      </c>
      <c r="O8" s="14"/>
    </row>
    <row r="9" spans="2:17" ht="4.5" customHeight="1">
      <c r="B9" s="387"/>
      <c r="C9" s="380"/>
      <c r="D9" s="387"/>
      <c r="E9" s="380"/>
      <c r="F9" s="387"/>
      <c r="G9" s="198"/>
      <c r="H9" s="198"/>
      <c r="I9" s="198"/>
      <c r="J9" s="198"/>
      <c r="K9" s="387"/>
      <c r="L9" s="198"/>
      <c r="M9" s="198"/>
      <c r="N9" s="198"/>
      <c r="O9" s="14"/>
    </row>
    <row r="10" spans="2:17">
      <c r="B10" s="383" t="s">
        <v>56</v>
      </c>
      <c r="C10" s="380"/>
      <c r="D10" s="384">
        <v>0.13700000000000001</v>
      </c>
      <c r="E10" s="380"/>
      <c r="F10" s="385">
        <v>6.2028732266499347E-2</v>
      </c>
      <c r="G10" s="386">
        <v>4.4999999999999998E-2</v>
      </c>
      <c r="H10" s="386">
        <v>1.6875000000000001E-2</v>
      </c>
      <c r="I10" s="386">
        <v>1.5373226649934924E-4</v>
      </c>
      <c r="J10" s="198"/>
      <c r="K10" s="385">
        <v>8.7028732266499348E-2</v>
      </c>
      <c r="L10" s="386">
        <v>4.4999999999999998E-2</v>
      </c>
      <c r="M10" s="386">
        <v>1.6875000000000001E-2</v>
      </c>
      <c r="N10" s="386">
        <v>2.5153732266499352E-2</v>
      </c>
      <c r="O10" s="14"/>
    </row>
    <row r="11" spans="2:17">
      <c r="B11" s="383" t="s">
        <v>57</v>
      </c>
      <c r="C11" s="380"/>
      <c r="D11" s="384">
        <v>0.1371</v>
      </c>
      <c r="E11" s="380"/>
      <c r="F11" s="385">
        <v>8.2653732266499344E-2</v>
      </c>
      <c r="G11" s="386">
        <v>0.06</v>
      </c>
      <c r="H11" s="386">
        <v>2.2499999999999999E-2</v>
      </c>
      <c r="I11" s="386">
        <v>1.5373226649934924E-4</v>
      </c>
      <c r="J11" s="198"/>
      <c r="K11" s="385">
        <v>0.10765373226649934</v>
      </c>
      <c r="L11" s="386">
        <v>0.06</v>
      </c>
      <c r="M11" s="386">
        <v>2.2499999999999999E-2</v>
      </c>
      <c r="N11" s="386">
        <v>2.5153732266499352E-2</v>
      </c>
      <c r="O11" s="14"/>
    </row>
    <row r="12" spans="2:17">
      <c r="B12" s="383" t="s">
        <v>32</v>
      </c>
      <c r="C12" s="380"/>
      <c r="D12" s="384">
        <v>0.16009999999999999</v>
      </c>
      <c r="E12" s="380"/>
      <c r="F12" s="385">
        <v>0.11015373226649935</v>
      </c>
      <c r="G12" s="386">
        <v>0.08</v>
      </c>
      <c r="H12" s="386">
        <v>0.03</v>
      </c>
      <c r="I12" s="386">
        <v>1.5373226649934924E-4</v>
      </c>
      <c r="J12" s="198"/>
      <c r="K12" s="385">
        <v>0.13515373226649935</v>
      </c>
      <c r="L12" s="386">
        <v>0.08</v>
      </c>
      <c r="M12" s="386">
        <v>0.03</v>
      </c>
      <c r="N12" s="386">
        <v>2.5153732266499352E-2</v>
      </c>
      <c r="O12" s="14"/>
    </row>
    <row r="13" spans="2:17" ht="4.5" customHeight="1" thickBot="1">
      <c r="B13" s="641"/>
      <c r="C13" s="380"/>
      <c r="D13" s="629"/>
      <c r="E13" s="380"/>
      <c r="F13" s="642"/>
      <c r="G13" s="643"/>
      <c r="H13" s="643"/>
      <c r="I13" s="643"/>
      <c r="J13" s="198"/>
      <c r="K13" s="642"/>
      <c r="L13" s="643"/>
      <c r="M13" s="643"/>
      <c r="N13" s="643"/>
      <c r="O13" s="14"/>
    </row>
    <row r="14" spans="2:17" ht="5.25" customHeight="1">
      <c r="B14" s="383"/>
      <c r="C14" s="380"/>
      <c r="D14" s="383"/>
      <c r="E14" s="380"/>
      <c r="F14" s="383"/>
      <c r="G14" s="383"/>
      <c r="H14" s="383"/>
      <c r="I14" s="383"/>
      <c r="J14" s="198"/>
      <c r="K14" s="383"/>
      <c r="L14" s="383"/>
      <c r="M14" s="387"/>
      <c r="N14" s="387"/>
      <c r="O14" s="14"/>
    </row>
    <row r="15" spans="2:17" ht="6.65" customHeight="1">
      <c r="B15" s="1088" t="s">
        <v>1152</v>
      </c>
      <c r="C15" s="1088"/>
      <c r="D15" s="1088"/>
      <c r="E15" s="1088"/>
      <c r="F15" s="1088"/>
      <c r="G15" s="1088"/>
      <c r="H15" s="1088"/>
      <c r="I15" s="1088"/>
      <c r="J15" s="1088"/>
      <c r="K15" s="1088"/>
      <c r="L15" s="1088"/>
      <c r="M15" s="1088"/>
      <c r="N15" s="1088"/>
      <c r="O15" s="14"/>
    </row>
    <row r="16" spans="2:17" ht="10.5" customHeight="1">
      <c r="B16" s="1088"/>
      <c r="C16" s="1088"/>
      <c r="D16" s="1088"/>
      <c r="E16" s="1088"/>
      <c r="F16" s="1088"/>
      <c r="G16" s="1088"/>
      <c r="H16" s="1088"/>
      <c r="I16" s="1088"/>
      <c r="J16" s="1088"/>
      <c r="K16" s="1088"/>
      <c r="L16" s="1088"/>
      <c r="M16" s="1088"/>
      <c r="N16" s="1088"/>
      <c r="O16" s="14"/>
    </row>
    <row r="17" spans="2:15" ht="7" customHeight="1">
      <c r="B17" s="1088"/>
      <c r="C17" s="1088"/>
      <c r="D17" s="1088"/>
      <c r="E17" s="1088"/>
      <c r="F17" s="1088"/>
      <c r="G17" s="1088"/>
      <c r="H17" s="1088"/>
      <c r="I17" s="1088"/>
      <c r="J17" s="1088"/>
      <c r="K17" s="1088"/>
      <c r="L17" s="1088"/>
      <c r="M17" s="1088"/>
      <c r="N17" s="1088"/>
      <c r="O17" s="14"/>
    </row>
    <row r="18" spans="2:15" ht="14.15" customHeight="1">
      <c r="B18" s="1088" t="s">
        <v>1428</v>
      </c>
      <c r="C18" s="1088"/>
      <c r="D18" s="1088"/>
      <c r="E18" s="1088"/>
      <c r="F18" s="1088"/>
      <c r="G18" s="1088"/>
      <c r="H18" s="1088"/>
      <c r="I18" s="1088"/>
      <c r="J18" s="1088"/>
      <c r="K18" s="1088"/>
      <c r="L18" s="1088"/>
      <c r="M18" s="1088"/>
      <c r="N18" s="1088"/>
      <c r="O18" s="14"/>
    </row>
    <row r="19" spans="2:15">
      <c r="B19" s="1088"/>
      <c r="C19" s="1088"/>
      <c r="D19" s="1088"/>
      <c r="E19" s="1088"/>
      <c r="F19" s="1088"/>
      <c r="G19" s="1088"/>
      <c r="H19" s="1088"/>
      <c r="I19" s="1088"/>
      <c r="J19" s="1088"/>
      <c r="K19" s="1088"/>
      <c r="L19" s="1088"/>
      <c r="M19" s="1088"/>
      <c r="N19" s="1088"/>
      <c r="O19" s="14"/>
    </row>
    <row r="20" spans="2:15">
      <c r="B20" s="1088"/>
      <c r="C20" s="1088"/>
      <c r="D20" s="1088"/>
      <c r="E20" s="1088"/>
      <c r="F20" s="1088"/>
      <c r="G20" s="1088"/>
      <c r="H20" s="1088"/>
      <c r="I20" s="1088"/>
      <c r="J20" s="1088"/>
      <c r="K20" s="1088"/>
      <c r="L20" s="1088"/>
      <c r="M20" s="1088"/>
      <c r="N20" s="1088"/>
    </row>
    <row r="21" spans="2:15">
      <c r="B21" s="1088"/>
      <c r="C21" s="1088"/>
      <c r="D21" s="1088"/>
      <c r="E21" s="1088"/>
      <c r="F21" s="1088"/>
      <c r="G21" s="1088"/>
      <c r="H21" s="1088"/>
      <c r="I21" s="1088"/>
      <c r="J21" s="1088"/>
      <c r="K21" s="1088"/>
      <c r="L21" s="1088"/>
      <c r="M21" s="1088"/>
      <c r="N21" s="1088"/>
    </row>
    <row r="22" spans="2:15" ht="7" customHeight="1">
      <c r="B22" s="198"/>
      <c r="C22" s="198"/>
      <c r="D22" s="198"/>
      <c r="E22" s="198"/>
      <c r="F22" s="198"/>
      <c r="G22" s="198"/>
      <c r="H22" s="198"/>
      <c r="I22" s="198"/>
      <c r="J22" s="198"/>
      <c r="K22" s="198"/>
      <c r="L22" s="198"/>
      <c r="M22" s="198"/>
      <c r="N22" s="198"/>
    </row>
    <row r="23" spans="2:15">
      <c r="B23" s="198"/>
      <c r="C23" s="198"/>
      <c r="D23" s="198"/>
      <c r="E23" s="198"/>
      <c r="F23" s="198"/>
      <c r="G23" s="198"/>
      <c r="H23" s="198"/>
      <c r="I23" s="198"/>
      <c r="J23" s="198"/>
      <c r="K23" s="198"/>
      <c r="L23" s="198"/>
      <c r="M23" s="198"/>
      <c r="N23" s="198"/>
    </row>
  </sheetData>
  <mergeCells count="10">
    <mergeCell ref="K4:N4"/>
    <mergeCell ref="K6:K8"/>
    <mergeCell ref="L6:N6"/>
    <mergeCell ref="B18:N21"/>
    <mergeCell ref="B15:N17"/>
    <mergeCell ref="F4:I4"/>
    <mergeCell ref="B6:B8"/>
    <mergeCell ref="D6:D8"/>
    <mergeCell ref="F6:F8"/>
    <mergeCell ref="G6:I6"/>
  </mergeCells>
  <hyperlinks>
    <hyperlink ref="Q2" location="Índice!A1" display="Voltar ao Índice" xr:uid="{970B25E1-88C8-4881-9195-0D701282AA2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heetViews>
  <sheetFormatPr defaultColWidth="9.1796875" defaultRowHeight="14"/>
  <cols>
    <col min="1" max="1" width="9.1796875" style="128"/>
    <col min="2" max="2" width="80.7265625" style="128" customWidth="1"/>
    <col min="3" max="3" width="1" style="128" customWidth="1"/>
    <col min="4" max="7" width="13.1796875" style="128" customWidth="1"/>
    <col min="8" max="8" width="1" style="128" customWidth="1"/>
    <col min="9" max="12" width="13.1796875" style="128" customWidth="1"/>
    <col min="13" max="13" width="9.1796875" style="128"/>
    <col min="14" max="14" width="11.1796875" style="128" customWidth="1"/>
    <col min="15" max="16384" width="9.1796875" style="128"/>
  </cols>
  <sheetData>
    <row r="2" spans="1:14" ht="23">
      <c r="B2" s="205" t="s">
        <v>431</v>
      </c>
      <c r="C2" s="198"/>
      <c r="D2" s="198"/>
      <c r="E2" s="198"/>
      <c r="F2" s="198"/>
      <c r="G2" s="198"/>
      <c r="H2" s="198"/>
      <c r="I2" s="198"/>
      <c r="J2" s="198"/>
      <c r="K2" s="198"/>
      <c r="L2" s="198"/>
      <c r="N2" s="557" t="s">
        <v>58</v>
      </c>
    </row>
    <row r="3" spans="1:14">
      <c r="B3" s="378"/>
      <c r="C3" s="198"/>
      <c r="D3" s="198"/>
      <c r="E3" s="198"/>
      <c r="F3" s="198"/>
      <c r="G3" s="198"/>
      <c r="H3" s="198"/>
      <c r="I3" s="198"/>
      <c r="J3" s="198"/>
      <c r="K3" s="198"/>
      <c r="L3" s="198"/>
    </row>
    <row r="4" spans="1:14" ht="12.75" customHeight="1" thickBot="1">
      <c r="A4" s="138"/>
      <c r="B4" s="379"/>
      <c r="C4" s="380"/>
      <c r="D4" s="388"/>
      <c r="E4" s="388"/>
      <c r="F4" s="388"/>
      <c r="G4" s="388"/>
      <c r="H4" s="198"/>
      <c r="I4" s="388"/>
      <c r="J4" s="388"/>
      <c r="K4" s="388"/>
      <c r="L4" s="206" t="s">
        <v>0</v>
      </c>
      <c r="M4" s="138"/>
    </row>
    <row r="5" spans="1:14" ht="24" customHeight="1">
      <c r="A5" s="138"/>
      <c r="B5" s="388"/>
      <c r="C5" s="380"/>
      <c r="D5" s="644" t="s">
        <v>1278</v>
      </c>
      <c r="E5" s="644" t="s">
        <v>1286</v>
      </c>
      <c r="F5" s="644" t="s">
        <v>1282</v>
      </c>
      <c r="G5" s="644" t="s">
        <v>1281</v>
      </c>
      <c r="H5" s="389"/>
      <c r="I5" s="644" t="s">
        <v>1278</v>
      </c>
      <c r="J5" s="644" t="s">
        <v>1286</v>
      </c>
      <c r="K5" s="644" t="s">
        <v>1282</v>
      </c>
      <c r="L5" s="644" t="s">
        <v>1281</v>
      </c>
      <c r="M5" s="138"/>
    </row>
    <row r="6" spans="1:14" ht="32.25" customHeight="1">
      <c r="A6" s="138"/>
      <c r="B6" s="645"/>
      <c r="C6" s="380"/>
      <c r="D6" s="1069" t="s">
        <v>1026</v>
      </c>
      <c r="E6" s="1069"/>
      <c r="F6" s="1069"/>
      <c r="G6" s="1069"/>
      <c r="H6" s="198"/>
      <c r="I6" s="1069" t="s">
        <v>1027</v>
      </c>
      <c r="J6" s="1069"/>
      <c r="K6" s="1069"/>
      <c r="L6" s="1069"/>
      <c r="M6" s="138"/>
    </row>
    <row r="7" spans="1:14" ht="3" customHeight="1">
      <c r="A7" s="138"/>
      <c r="B7" s="388"/>
      <c r="C7" s="380"/>
      <c r="D7" s="388"/>
      <c r="E7" s="381"/>
      <c r="F7" s="381"/>
      <c r="G7" s="381"/>
      <c r="H7" s="198"/>
      <c r="I7" s="388"/>
      <c r="J7" s="381"/>
      <c r="K7" s="381"/>
      <c r="L7" s="381"/>
      <c r="M7" s="138"/>
    </row>
    <row r="8" spans="1:14" ht="16.5" customHeight="1">
      <c r="A8" s="138"/>
      <c r="B8" s="379" t="s">
        <v>1151</v>
      </c>
      <c r="C8" s="390"/>
      <c r="D8" s="381"/>
      <c r="E8" s="381"/>
      <c r="F8" s="381"/>
      <c r="G8" s="381"/>
      <c r="H8" s="391"/>
      <c r="I8" s="381"/>
      <c r="J8" s="381"/>
      <c r="K8" s="381"/>
      <c r="L8" s="381"/>
      <c r="M8" s="138"/>
    </row>
    <row r="9" spans="1:14" ht="16.5" customHeight="1">
      <c r="A9" s="138"/>
      <c r="B9" s="392" t="s">
        <v>134</v>
      </c>
      <c r="C9" s="390"/>
      <c r="D9" s="658">
        <v>12</v>
      </c>
      <c r="E9" s="658">
        <v>12</v>
      </c>
      <c r="F9" s="658">
        <v>12</v>
      </c>
      <c r="G9" s="658">
        <v>12</v>
      </c>
      <c r="H9" s="391"/>
      <c r="I9" s="658">
        <v>12</v>
      </c>
      <c r="J9" s="658">
        <v>12</v>
      </c>
      <c r="K9" s="658">
        <v>12</v>
      </c>
      <c r="L9" s="658">
        <v>12</v>
      </c>
      <c r="M9" s="138"/>
    </row>
    <row r="10" spans="1:14" ht="16.5" customHeight="1">
      <c r="A10" s="138"/>
      <c r="B10" s="393" t="s">
        <v>135</v>
      </c>
      <c r="C10" s="390"/>
      <c r="D10" s="393"/>
      <c r="E10" s="381"/>
      <c r="F10" s="381"/>
      <c r="G10" s="381"/>
      <c r="H10" s="387"/>
      <c r="I10" s="393"/>
      <c r="J10" s="381"/>
      <c r="K10" s="381"/>
      <c r="L10" s="381"/>
      <c r="M10" s="138"/>
    </row>
    <row r="11" spans="1:14" ht="16.5" customHeight="1">
      <c r="A11" s="138"/>
      <c r="B11" s="646" t="s">
        <v>136</v>
      </c>
      <c r="C11" s="394"/>
      <c r="D11" s="648"/>
      <c r="E11" s="647"/>
      <c r="F11" s="647"/>
      <c r="G11" s="647"/>
      <c r="H11" s="395"/>
      <c r="I11" s="649">
        <v>11930.171422731526</v>
      </c>
      <c r="J11" s="649">
        <v>11388.969095453851</v>
      </c>
      <c r="K11" s="649">
        <v>10931.620192669629</v>
      </c>
      <c r="L11" s="649">
        <v>10641.453131620126</v>
      </c>
      <c r="M11" s="138"/>
    </row>
    <row r="12" spans="1:14" ht="16.5" customHeight="1">
      <c r="A12" s="138"/>
      <c r="B12" s="393" t="s">
        <v>137</v>
      </c>
      <c r="C12" s="390"/>
      <c r="D12" s="393"/>
      <c r="E12" s="381"/>
      <c r="F12" s="381"/>
      <c r="G12" s="381"/>
      <c r="H12" s="387"/>
      <c r="I12" s="396"/>
      <c r="J12" s="396"/>
      <c r="K12" s="396"/>
      <c r="L12" s="396"/>
      <c r="M12" s="138"/>
    </row>
    <row r="13" spans="1:14" ht="16.5" customHeight="1">
      <c r="A13" s="138"/>
      <c r="B13" s="397" t="s">
        <v>138</v>
      </c>
      <c r="C13" s="390"/>
      <c r="D13" s="398">
        <v>19202.152377657498</v>
      </c>
      <c r="E13" s="398">
        <v>19001.111731005833</v>
      </c>
      <c r="F13" s="398">
        <v>18889.4425594575</v>
      </c>
      <c r="G13" s="398">
        <v>18803.89157602</v>
      </c>
      <c r="H13" s="387">
        <v>0</v>
      </c>
      <c r="I13" s="398">
        <v>1103.1220373101044</v>
      </c>
      <c r="J13" s="398">
        <v>1097.3488190618336</v>
      </c>
      <c r="K13" s="398">
        <v>1085.7716814078751</v>
      </c>
      <c r="L13" s="398">
        <v>1076.5390732180626</v>
      </c>
      <c r="M13" s="138"/>
    </row>
    <row r="14" spans="1:14" ht="16.5" customHeight="1">
      <c r="A14" s="138"/>
      <c r="B14" s="399" t="s">
        <v>139</v>
      </c>
      <c r="C14" s="390"/>
      <c r="D14" s="398">
        <v>8818.8338023625001</v>
      </c>
      <c r="E14" s="398">
        <v>8627.5576125516654</v>
      </c>
      <c r="F14" s="398">
        <v>8507.3823852324986</v>
      </c>
      <c r="G14" s="398">
        <v>8374.0265174833312</v>
      </c>
      <c r="H14" s="387">
        <v>0</v>
      </c>
      <c r="I14" s="398">
        <v>440.941690118125</v>
      </c>
      <c r="J14" s="398">
        <v>431.37788062716669</v>
      </c>
      <c r="K14" s="398">
        <v>425.36911926120843</v>
      </c>
      <c r="L14" s="398">
        <v>418.70132587375002</v>
      </c>
      <c r="M14" s="138"/>
    </row>
    <row r="15" spans="1:14" ht="16.5" customHeight="1">
      <c r="A15" s="138"/>
      <c r="B15" s="399" t="s">
        <v>140</v>
      </c>
      <c r="C15" s="390"/>
      <c r="D15" s="398">
        <v>4938.0650474200011</v>
      </c>
      <c r="E15" s="398">
        <v>4971.029602888334</v>
      </c>
      <c r="F15" s="398">
        <v>4936.7055263066668</v>
      </c>
      <c r="G15" s="398">
        <v>4928.1743489841665</v>
      </c>
      <c r="H15" s="387">
        <v>0</v>
      </c>
      <c r="I15" s="398">
        <v>662.18034719293735</v>
      </c>
      <c r="J15" s="398">
        <v>665.97093843604171</v>
      </c>
      <c r="K15" s="398">
        <v>660.40256214768749</v>
      </c>
      <c r="L15" s="398">
        <v>657.83774734472934</v>
      </c>
      <c r="M15" s="138"/>
    </row>
    <row r="16" spans="1:14" ht="16.5" customHeight="1">
      <c r="A16" s="138"/>
      <c r="B16" s="397" t="s">
        <v>141</v>
      </c>
      <c r="C16" s="390"/>
      <c r="D16" s="398">
        <v>10171.719285976666</v>
      </c>
      <c r="E16" s="398">
        <v>10066.571216741666</v>
      </c>
      <c r="F16" s="398">
        <v>10209.702385263334</v>
      </c>
      <c r="G16" s="398">
        <v>10513.5379931075</v>
      </c>
      <c r="H16" s="387">
        <v>0</v>
      </c>
      <c r="I16" s="398">
        <v>5387.1255023973335</v>
      </c>
      <c r="J16" s="398">
        <v>5402.0417876609163</v>
      </c>
      <c r="K16" s="398">
        <v>5526.4152194422086</v>
      </c>
      <c r="L16" s="398">
        <v>5731.6055614892502</v>
      </c>
      <c r="M16" s="138"/>
    </row>
    <row r="17" spans="1:13" ht="16.5" customHeight="1">
      <c r="A17" s="138"/>
      <c r="B17" s="399" t="s">
        <v>142</v>
      </c>
      <c r="C17" s="390"/>
      <c r="D17" s="398">
        <v>1854.6616610000001</v>
      </c>
      <c r="E17" s="398">
        <v>1795.1979973916664</v>
      </c>
      <c r="F17" s="398">
        <v>1700.652442014167</v>
      </c>
      <c r="G17" s="398">
        <v>1591.6447934316664</v>
      </c>
      <c r="H17" s="387">
        <v>0</v>
      </c>
      <c r="I17" s="398">
        <v>463.66541525000002</v>
      </c>
      <c r="J17" s="398">
        <v>448.79949934791659</v>
      </c>
      <c r="K17" s="398">
        <v>425.16311050354176</v>
      </c>
      <c r="L17" s="398">
        <v>397.91119835791659</v>
      </c>
      <c r="M17" s="138"/>
    </row>
    <row r="18" spans="1:13" ht="16.5" customHeight="1">
      <c r="A18" s="138"/>
      <c r="B18" s="399" t="s">
        <v>143</v>
      </c>
      <c r="C18" s="390"/>
      <c r="D18" s="398">
        <v>8314.5215963775026</v>
      </c>
      <c r="E18" s="398">
        <v>8269.743555577501</v>
      </c>
      <c r="F18" s="398">
        <v>8507.6764636233329</v>
      </c>
      <c r="G18" s="398">
        <v>8921.6414790508334</v>
      </c>
      <c r="H18" s="387">
        <v>0</v>
      </c>
      <c r="I18" s="398">
        <v>4920.9240585481666</v>
      </c>
      <c r="J18" s="398">
        <v>4951.6126245404994</v>
      </c>
      <c r="K18" s="398">
        <v>5099.8786293128333</v>
      </c>
      <c r="L18" s="398">
        <v>5333.4426425063339</v>
      </c>
      <c r="M18" s="138"/>
    </row>
    <row r="19" spans="1:13" ht="16.5" customHeight="1">
      <c r="A19" s="138"/>
      <c r="B19" s="399" t="s">
        <v>144</v>
      </c>
      <c r="C19" s="390"/>
      <c r="D19" s="398">
        <v>2.5360285991666665</v>
      </c>
      <c r="E19" s="398">
        <v>1.6296637725000001</v>
      </c>
      <c r="F19" s="398">
        <v>1.3734796258333333</v>
      </c>
      <c r="G19" s="398">
        <v>0.25172062500000003</v>
      </c>
      <c r="H19" s="387">
        <v>0</v>
      </c>
      <c r="I19" s="398">
        <v>2.5360285991666665</v>
      </c>
      <c r="J19" s="398">
        <v>1.6296637725000001</v>
      </c>
      <c r="K19" s="398">
        <v>1.3734796258333333</v>
      </c>
      <c r="L19" s="398">
        <v>0.25172062500000003</v>
      </c>
      <c r="M19" s="138"/>
    </row>
    <row r="20" spans="1:13" ht="16.5" customHeight="1">
      <c r="A20" s="138"/>
      <c r="B20" s="397" t="s">
        <v>145</v>
      </c>
      <c r="C20" s="390"/>
      <c r="D20" s="400"/>
      <c r="E20" s="400"/>
      <c r="F20" s="400"/>
      <c r="G20" s="400"/>
      <c r="H20" s="387"/>
      <c r="I20" s="398">
        <v>1.2672833333333335E-2</v>
      </c>
      <c r="J20" s="398">
        <v>33.329864668333336</v>
      </c>
      <c r="K20" s="398">
        <v>33.329864668333336</v>
      </c>
      <c r="L20" s="398">
        <v>45.829864668333343</v>
      </c>
      <c r="M20" s="138"/>
    </row>
    <row r="21" spans="1:13" ht="16.5" customHeight="1">
      <c r="A21" s="138"/>
      <c r="B21" s="397" t="s">
        <v>146</v>
      </c>
      <c r="C21" s="390"/>
      <c r="D21" s="398">
        <v>982.97427836749989</v>
      </c>
      <c r="E21" s="398">
        <v>907.50975355916694</v>
      </c>
      <c r="F21" s="398">
        <v>882.81294250416659</v>
      </c>
      <c r="G21" s="398">
        <v>918.09165394083357</v>
      </c>
      <c r="H21" s="387">
        <v>0</v>
      </c>
      <c r="I21" s="398">
        <v>348.02629887900002</v>
      </c>
      <c r="J21" s="398">
        <v>318.59444351841665</v>
      </c>
      <c r="K21" s="398">
        <v>303.93196937066659</v>
      </c>
      <c r="L21" s="398">
        <v>330.09332849212495</v>
      </c>
      <c r="M21" s="138"/>
    </row>
    <row r="22" spans="1:13" ht="16.5" customHeight="1">
      <c r="A22" s="138"/>
      <c r="B22" s="399" t="s">
        <v>147</v>
      </c>
      <c r="C22" s="390"/>
      <c r="D22" s="398">
        <v>153.69270927666673</v>
      </c>
      <c r="E22" s="398">
        <v>136.98354306166669</v>
      </c>
      <c r="F22" s="398">
        <v>123.25645376833332</v>
      </c>
      <c r="G22" s="398">
        <v>140.29862377999999</v>
      </c>
      <c r="H22" s="387">
        <v>0</v>
      </c>
      <c r="I22" s="398">
        <v>153.69270927666673</v>
      </c>
      <c r="J22" s="398">
        <v>136.98354306166669</v>
      </c>
      <c r="K22" s="398">
        <v>123.25645376833332</v>
      </c>
      <c r="L22" s="398">
        <v>140.29862377999999</v>
      </c>
      <c r="M22" s="138"/>
    </row>
    <row r="23" spans="1:13" ht="16.5" customHeight="1">
      <c r="A23" s="138"/>
      <c r="B23" s="399" t="s">
        <v>148</v>
      </c>
      <c r="C23" s="390"/>
      <c r="D23" s="398">
        <v>0</v>
      </c>
      <c r="E23" s="398">
        <v>0</v>
      </c>
      <c r="F23" s="398">
        <v>0</v>
      </c>
      <c r="G23" s="398">
        <v>0</v>
      </c>
      <c r="H23" s="387">
        <v>0</v>
      </c>
      <c r="I23" s="398">
        <v>0</v>
      </c>
      <c r="J23" s="398">
        <v>0</v>
      </c>
      <c r="K23" s="398">
        <v>0</v>
      </c>
      <c r="L23" s="398">
        <v>0</v>
      </c>
      <c r="M23" s="138"/>
    </row>
    <row r="24" spans="1:13" ht="16.5" customHeight="1">
      <c r="A24" s="138"/>
      <c r="B24" s="399" t="s">
        <v>149</v>
      </c>
      <c r="C24" s="390"/>
      <c r="D24" s="398">
        <v>829.28156909083305</v>
      </c>
      <c r="E24" s="398">
        <v>770.52621049750007</v>
      </c>
      <c r="F24" s="398">
        <v>759.55648873583334</v>
      </c>
      <c r="G24" s="398">
        <v>777.79303016083327</v>
      </c>
      <c r="H24" s="387">
        <v>0</v>
      </c>
      <c r="I24" s="398">
        <v>194.33358960233335</v>
      </c>
      <c r="J24" s="398">
        <v>181.61090045674999</v>
      </c>
      <c r="K24" s="398">
        <v>180.67551560233332</v>
      </c>
      <c r="L24" s="398">
        <v>189.794704712125</v>
      </c>
      <c r="M24" s="138"/>
    </row>
    <row r="25" spans="1:13" ht="16.5" customHeight="1">
      <c r="A25" s="138"/>
      <c r="B25" s="397" t="s">
        <v>150</v>
      </c>
      <c r="C25" s="390"/>
      <c r="D25" s="398">
        <v>36.73665246583333</v>
      </c>
      <c r="E25" s="398">
        <v>45.774529965833331</v>
      </c>
      <c r="F25" s="398">
        <v>67.231849030833345</v>
      </c>
      <c r="G25" s="398">
        <v>65.482270024166667</v>
      </c>
      <c r="H25" s="387">
        <v>0</v>
      </c>
      <c r="I25" s="398">
        <v>36.73665246583333</v>
      </c>
      <c r="J25" s="398">
        <v>45.774529965833331</v>
      </c>
      <c r="K25" s="398">
        <v>67.231849030833345</v>
      </c>
      <c r="L25" s="398">
        <v>65.482270024166667</v>
      </c>
      <c r="M25" s="138"/>
    </row>
    <row r="26" spans="1:13" ht="16.5" customHeight="1">
      <c r="A26" s="138"/>
      <c r="B26" s="397" t="s">
        <v>151</v>
      </c>
      <c r="C26" s="390"/>
      <c r="D26" s="398">
        <v>8394.5104581633332</v>
      </c>
      <c r="E26" s="398">
        <v>8507.8111032849993</v>
      </c>
      <c r="F26" s="398">
        <v>8784.7155989633338</v>
      </c>
      <c r="G26" s="398">
        <v>8991.8677637566689</v>
      </c>
      <c r="H26" s="387">
        <v>0</v>
      </c>
      <c r="I26" s="398">
        <v>276.14623346603901</v>
      </c>
      <c r="J26" s="398">
        <v>287.9411112319579</v>
      </c>
      <c r="K26" s="398">
        <v>298.32695746944341</v>
      </c>
      <c r="L26" s="398">
        <v>301.21867763449342</v>
      </c>
      <c r="M26" s="138"/>
    </row>
    <row r="27" spans="1:13" ht="16.5" customHeight="1">
      <c r="A27" s="138"/>
      <c r="B27" s="646" t="s">
        <v>152</v>
      </c>
      <c r="C27" s="390"/>
      <c r="D27" s="648"/>
      <c r="E27" s="647"/>
      <c r="F27" s="647"/>
      <c r="G27" s="647"/>
      <c r="H27" s="387"/>
      <c r="I27" s="650">
        <v>7151.1693973536785</v>
      </c>
      <c r="J27" s="650">
        <v>7185.0305561098485</v>
      </c>
      <c r="K27" s="650">
        <v>7315.0075413917648</v>
      </c>
      <c r="L27" s="650">
        <v>7550.7687755282741</v>
      </c>
      <c r="M27" s="138"/>
    </row>
    <row r="28" spans="1:13" ht="16.5" customHeight="1">
      <c r="A28" s="138"/>
      <c r="B28" s="393" t="s">
        <v>153</v>
      </c>
      <c r="C28" s="390"/>
      <c r="D28" s="393"/>
      <c r="E28" s="381"/>
      <c r="F28" s="381"/>
      <c r="G28" s="381"/>
      <c r="H28" s="387"/>
      <c r="I28" s="396"/>
      <c r="J28" s="396"/>
      <c r="K28" s="396"/>
      <c r="L28" s="396"/>
      <c r="M28" s="138"/>
    </row>
    <row r="29" spans="1:13" ht="16.5" customHeight="1">
      <c r="A29" s="138"/>
      <c r="B29" s="397" t="s">
        <v>154</v>
      </c>
      <c r="C29" s="390"/>
      <c r="D29" s="398">
        <v>19.661827413333334</v>
      </c>
      <c r="E29" s="398">
        <v>18.292387746666666</v>
      </c>
      <c r="F29" s="398">
        <v>18.292387746666666</v>
      </c>
      <c r="G29" s="398">
        <v>3.6963367649999999</v>
      </c>
      <c r="H29" s="387">
        <v>0</v>
      </c>
      <c r="I29" s="398">
        <v>1.3694396666666668</v>
      </c>
      <c r="J29" s="398">
        <v>0</v>
      </c>
      <c r="K29" s="398">
        <v>0</v>
      </c>
      <c r="L29" s="398">
        <v>0</v>
      </c>
      <c r="M29" s="138"/>
    </row>
    <row r="30" spans="1:13" ht="16.5" customHeight="1">
      <c r="A30" s="138"/>
      <c r="B30" s="397" t="s">
        <v>155</v>
      </c>
      <c r="C30" s="390"/>
      <c r="D30" s="398">
        <v>929.43219572083331</v>
      </c>
      <c r="E30" s="398">
        <v>879.73185387500007</v>
      </c>
      <c r="F30" s="398">
        <v>867.78508375500007</v>
      </c>
      <c r="G30" s="398">
        <v>900.68971212249994</v>
      </c>
      <c r="H30" s="387">
        <v>0</v>
      </c>
      <c r="I30" s="398">
        <v>635.78090316833334</v>
      </c>
      <c r="J30" s="398">
        <v>601.5763431475001</v>
      </c>
      <c r="K30" s="398">
        <v>599.12975375208339</v>
      </c>
      <c r="L30" s="398">
        <v>647.43171170791675</v>
      </c>
      <c r="M30" s="138"/>
    </row>
    <row r="31" spans="1:13" ht="16.5" customHeight="1">
      <c r="A31" s="138"/>
      <c r="B31" s="397" t="s">
        <v>156</v>
      </c>
      <c r="C31" s="390"/>
      <c r="D31" s="398">
        <v>234.91145399666669</v>
      </c>
      <c r="E31" s="398">
        <v>254.03996843583332</v>
      </c>
      <c r="F31" s="398">
        <v>243.89937133750001</v>
      </c>
      <c r="G31" s="398">
        <v>238.83950337416667</v>
      </c>
      <c r="H31" s="387">
        <v>0</v>
      </c>
      <c r="I31" s="398">
        <v>234.91145399666669</v>
      </c>
      <c r="J31" s="398">
        <v>254.03996843583332</v>
      </c>
      <c r="K31" s="398">
        <v>243.89937133750001</v>
      </c>
      <c r="L31" s="398">
        <v>238.83950337416667</v>
      </c>
      <c r="M31" s="138"/>
    </row>
    <row r="32" spans="1:13" ht="38.25" customHeight="1">
      <c r="A32" s="138"/>
      <c r="B32" s="401" t="s">
        <v>157</v>
      </c>
      <c r="C32" s="390"/>
      <c r="D32" s="400"/>
      <c r="E32" s="400"/>
      <c r="F32" s="400"/>
      <c r="G32" s="400"/>
      <c r="H32" s="387"/>
      <c r="I32" s="398">
        <v>0</v>
      </c>
      <c r="J32" s="398">
        <v>0</v>
      </c>
      <c r="K32" s="398">
        <v>0</v>
      </c>
      <c r="L32" s="398">
        <v>0</v>
      </c>
      <c r="M32" s="138"/>
    </row>
    <row r="33" spans="1:13" ht="16.5" customHeight="1">
      <c r="A33" s="138"/>
      <c r="B33" s="397" t="s">
        <v>158</v>
      </c>
      <c r="C33" s="390"/>
      <c r="D33" s="400"/>
      <c r="E33" s="400"/>
      <c r="F33" s="400"/>
      <c r="G33" s="400"/>
      <c r="H33" s="387"/>
      <c r="I33" s="398">
        <v>0</v>
      </c>
      <c r="J33" s="398">
        <v>0</v>
      </c>
      <c r="K33" s="398">
        <v>0</v>
      </c>
      <c r="L33" s="398">
        <v>0</v>
      </c>
      <c r="M33" s="138"/>
    </row>
    <row r="34" spans="1:13" ht="16.5" customHeight="1">
      <c r="A34" s="138"/>
      <c r="B34" s="646" t="s">
        <v>159</v>
      </c>
      <c r="C34" s="390"/>
      <c r="D34" s="650">
        <v>1184.0054771308332</v>
      </c>
      <c r="E34" s="650">
        <v>1152.0642100575001</v>
      </c>
      <c r="F34" s="650">
        <v>1129.9768428391665</v>
      </c>
      <c r="G34" s="650">
        <v>1143.2255522616667</v>
      </c>
      <c r="H34" s="387">
        <v>0</v>
      </c>
      <c r="I34" s="650">
        <v>872.06179683250002</v>
      </c>
      <c r="J34" s="650">
        <v>855.61631158416674</v>
      </c>
      <c r="K34" s="650">
        <v>843.02912509041664</v>
      </c>
      <c r="L34" s="650">
        <v>886.2712150829168</v>
      </c>
      <c r="M34" s="138"/>
    </row>
    <row r="35" spans="1:13" ht="16.5" customHeight="1">
      <c r="A35" s="138"/>
      <c r="B35" s="402" t="s">
        <v>160</v>
      </c>
      <c r="C35" s="390"/>
      <c r="D35" s="403">
        <v>0</v>
      </c>
      <c r="E35" s="403">
        <v>0</v>
      </c>
      <c r="F35" s="403">
        <v>0</v>
      </c>
      <c r="G35" s="403">
        <v>0</v>
      </c>
      <c r="H35" s="395">
        <v>0</v>
      </c>
      <c r="I35" s="403">
        <v>0</v>
      </c>
      <c r="J35" s="403">
        <v>0</v>
      </c>
      <c r="K35" s="403">
        <v>0</v>
      </c>
      <c r="L35" s="403">
        <v>0</v>
      </c>
      <c r="M35" s="138"/>
    </row>
    <row r="36" spans="1:13" ht="16.5" customHeight="1">
      <c r="A36" s="138"/>
      <c r="B36" s="402" t="s">
        <v>161</v>
      </c>
      <c r="C36" s="390"/>
      <c r="D36" s="403">
        <v>0</v>
      </c>
      <c r="E36" s="403">
        <v>0</v>
      </c>
      <c r="F36" s="403">
        <v>0</v>
      </c>
      <c r="G36" s="403">
        <v>0</v>
      </c>
      <c r="H36" s="395">
        <v>0</v>
      </c>
      <c r="I36" s="403">
        <v>0</v>
      </c>
      <c r="J36" s="403">
        <v>0</v>
      </c>
      <c r="K36" s="403">
        <v>0</v>
      </c>
      <c r="L36" s="403">
        <v>0</v>
      </c>
      <c r="M36" s="138"/>
    </row>
    <row r="37" spans="1:13" ht="16.5" customHeight="1">
      <c r="A37" s="138"/>
      <c r="B37" s="651" t="s">
        <v>162</v>
      </c>
      <c r="C37" s="390"/>
      <c r="D37" s="650">
        <v>1184.005477129167</v>
      </c>
      <c r="E37" s="650">
        <v>1152.0642100566665</v>
      </c>
      <c r="F37" s="650">
        <v>1129.9768428383331</v>
      </c>
      <c r="G37" s="650">
        <v>1143.2255522608334</v>
      </c>
      <c r="H37" s="395">
        <v>0</v>
      </c>
      <c r="I37" s="650">
        <v>872.06179683250002</v>
      </c>
      <c r="J37" s="650">
        <v>855.61631158416674</v>
      </c>
      <c r="K37" s="650">
        <v>843.02912509041664</v>
      </c>
      <c r="L37" s="650">
        <v>886.27121508375012</v>
      </c>
      <c r="M37" s="138"/>
    </row>
    <row r="38" spans="1:13" ht="16.5" customHeight="1">
      <c r="A38" s="138"/>
      <c r="B38" s="652"/>
      <c r="C38" s="390"/>
      <c r="D38" s="652"/>
      <c r="E38" s="653"/>
      <c r="F38" s="653"/>
      <c r="G38" s="653"/>
      <c r="H38" s="387"/>
      <c r="I38" s="1091" t="s">
        <v>163</v>
      </c>
      <c r="J38" s="1091"/>
      <c r="K38" s="1091"/>
      <c r="L38" s="1091"/>
      <c r="M38" s="138"/>
    </row>
    <row r="39" spans="1:13" ht="16.5" customHeight="1">
      <c r="A39" s="138"/>
      <c r="B39" s="393" t="s">
        <v>164</v>
      </c>
      <c r="C39" s="390"/>
      <c r="D39" s="404"/>
      <c r="E39" s="405"/>
      <c r="F39" s="405"/>
      <c r="G39" s="405"/>
      <c r="H39" s="387"/>
      <c r="I39" s="403">
        <v>11930.171422732503</v>
      </c>
      <c r="J39" s="403">
        <v>11388.969095454166</v>
      </c>
      <c r="K39" s="403">
        <v>10931.620192670833</v>
      </c>
      <c r="L39" s="403">
        <v>10641.453131620834</v>
      </c>
      <c r="M39" s="138"/>
    </row>
    <row r="40" spans="1:13" ht="16.5" customHeight="1">
      <c r="A40" s="138"/>
      <c r="B40" s="393" t="s">
        <v>165</v>
      </c>
      <c r="C40" s="390"/>
      <c r="D40" s="404"/>
      <c r="E40" s="405"/>
      <c r="F40" s="405"/>
      <c r="G40" s="405"/>
      <c r="H40" s="387"/>
      <c r="I40" s="403">
        <v>6279.107600518334</v>
      </c>
      <c r="J40" s="403">
        <v>6329.4142445233347</v>
      </c>
      <c r="K40" s="403">
        <v>6471.9784162983324</v>
      </c>
      <c r="L40" s="403">
        <v>6664.4975604425008</v>
      </c>
      <c r="M40" s="138"/>
    </row>
    <row r="41" spans="1:13" ht="16.5" customHeight="1" thickBot="1">
      <c r="A41" s="138"/>
      <c r="B41" s="654" t="s">
        <v>166</v>
      </c>
      <c r="C41" s="390"/>
      <c r="D41" s="655"/>
      <c r="E41" s="656"/>
      <c r="F41" s="656"/>
      <c r="G41" s="656"/>
      <c r="H41" s="387"/>
      <c r="I41" s="657">
        <v>1.9012</v>
      </c>
      <c r="J41" s="657">
        <v>1.7997583333333333</v>
      </c>
      <c r="K41" s="657">
        <v>1.6983499999999998</v>
      </c>
      <c r="L41" s="657">
        <v>1.6053666666666666</v>
      </c>
      <c r="M41" s="138"/>
    </row>
    <row r="42" spans="1:13" ht="16.5" customHeight="1">
      <c r="A42" s="138"/>
      <c r="B42" s="393"/>
      <c r="C42" s="390"/>
      <c r="D42" s="393"/>
      <c r="E42" s="381"/>
      <c r="F42" s="381"/>
      <c r="G42" s="381"/>
      <c r="H42" s="387"/>
      <c r="I42" s="393"/>
      <c r="J42" s="381"/>
      <c r="K42" s="381"/>
      <c r="L42" s="381"/>
      <c r="M42" s="138"/>
    </row>
    <row r="43" spans="1:13" ht="16.5" customHeight="1">
      <c r="A43" s="138"/>
      <c r="B43" s="393"/>
      <c r="C43" s="390"/>
      <c r="D43" s="393"/>
      <c r="E43" s="381"/>
      <c r="F43" s="381"/>
      <c r="G43" s="381"/>
      <c r="H43" s="387"/>
      <c r="I43" s="393"/>
      <c r="J43" s="381"/>
      <c r="K43" s="381"/>
      <c r="L43" s="381"/>
      <c r="M43" s="138"/>
    </row>
    <row r="44" spans="1:13" ht="16.5" customHeight="1">
      <c r="A44" s="138"/>
      <c r="B44" s="393"/>
      <c r="C44" s="390"/>
      <c r="D44" s="393"/>
      <c r="E44" s="381"/>
      <c r="F44" s="381"/>
      <c r="G44" s="381"/>
      <c r="H44" s="387"/>
      <c r="I44" s="393"/>
      <c r="J44" s="381"/>
      <c r="K44" s="381"/>
      <c r="L44" s="381"/>
      <c r="M44" s="138"/>
    </row>
    <row r="45" spans="1:13" ht="16.5" customHeight="1">
      <c r="A45" s="138"/>
      <c r="B45" s="393"/>
      <c r="C45" s="390"/>
      <c r="D45" s="393"/>
      <c r="E45" s="381"/>
      <c r="F45" s="381"/>
      <c r="G45" s="381"/>
      <c r="H45" s="387"/>
      <c r="I45" s="393"/>
      <c r="J45" s="381"/>
      <c r="K45" s="381"/>
      <c r="L45" s="381"/>
      <c r="M45" s="138"/>
    </row>
    <row r="46" spans="1:13" ht="16.5" customHeight="1">
      <c r="A46" s="138"/>
      <c r="B46" s="393"/>
      <c r="C46" s="390"/>
      <c r="D46" s="393"/>
      <c r="E46" s="381"/>
      <c r="F46" s="381"/>
      <c r="G46" s="381"/>
      <c r="H46" s="387"/>
      <c r="I46" s="393"/>
      <c r="J46" s="381"/>
      <c r="K46" s="381"/>
      <c r="L46" s="381"/>
      <c r="M46" s="138"/>
    </row>
    <row r="47" spans="1:13" ht="16.5" customHeight="1">
      <c r="A47" s="138"/>
      <c r="B47" s="393"/>
      <c r="C47" s="390"/>
      <c r="D47" s="393"/>
      <c r="E47" s="381"/>
      <c r="F47" s="381"/>
      <c r="G47" s="381"/>
      <c r="H47" s="387"/>
      <c r="I47" s="393"/>
      <c r="J47" s="381"/>
      <c r="K47" s="381"/>
      <c r="L47" s="381"/>
      <c r="M47" s="138"/>
    </row>
    <row r="48" spans="1:13" ht="16.5" customHeight="1">
      <c r="A48" s="138"/>
      <c r="B48" s="393"/>
      <c r="C48" s="390"/>
      <c r="D48" s="393"/>
      <c r="E48" s="381"/>
      <c r="F48" s="381"/>
      <c r="G48" s="381"/>
      <c r="H48" s="387"/>
      <c r="I48" s="393"/>
      <c r="J48" s="381"/>
      <c r="K48" s="381"/>
      <c r="L48" s="381"/>
      <c r="M48" s="138"/>
    </row>
    <row r="49" spans="1:13" ht="16.5" customHeight="1">
      <c r="A49" s="138"/>
      <c r="B49" s="393"/>
      <c r="C49" s="390"/>
      <c r="D49" s="393"/>
      <c r="E49" s="381"/>
      <c r="F49" s="381"/>
      <c r="G49" s="381"/>
      <c r="H49" s="387"/>
      <c r="I49" s="393"/>
      <c r="J49" s="381"/>
      <c r="K49" s="381"/>
      <c r="L49" s="381"/>
      <c r="M49" s="138"/>
    </row>
    <row r="50" spans="1:13" ht="16.5" customHeight="1">
      <c r="A50" s="138"/>
      <c r="B50" s="393"/>
      <c r="C50" s="390"/>
      <c r="D50" s="393"/>
      <c r="E50" s="381"/>
      <c r="F50" s="381"/>
      <c r="G50" s="381"/>
      <c r="H50" s="387"/>
      <c r="I50" s="393"/>
      <c r="J50" s="381"/>
      <c r="K50" s="381"/>
      <c r="L50" s="381"/>
      <c r="M50" s="138"/>
    </row>
    <row r="51" spans="1:13" ht="16.5" customHeight="1">
      <c r="A51" s="138"/>
      <c r="B51" s="393"/>
      <c r="C51" s="390"/>
      <c r="D51" s="393"/>
      <c r="E51" s="381"/>
      <c r="F51" s="381"/>
      <c r="G51" s="381"/>
      <c r="H51" s="387"/>
      <c r="I51" s="393"/>
      <c r="J51" s="381"/>
      <c r="K51" s="381"/>
      <c r="L51" s="381"/>
      <c r="M51" s="138"/>
    </row>
    <row r="52" spans="1:13" ht="16.5" customHeight="1">
      <c r="A52" s="138"/>
      <c r="B52" s="393"/>
      <c r="C52" s="390"/>
      <c r="D52" s="393"/>
      <c r="E52" s="381"/>
      <c r="F52" s="381"/>
      <c r="G52" s="381"/>
      <c r="H52" s="387"/>
      <c r="I52" s="393"/>
      <c r="J52" s="381"/>
      <c r="K52" s="381"/>
      <c r="L52" s="381"/>
      <c r="M52" s="138"/>
    </row>
    <row r="53" spans="1:13" ht="16.5" customHeight="1">
      <c r="A53" s="138"/>
      <c r="B53" s="393"/>
      <c r="C53" s="390"/>
      <c r="D53" s="393"/>
      <c r="E53" s="381"/>
      <c r="F53" s="381"/>
      <c r="G53" s="381"/>
      <c r="H53" s="387"/>
      <c r="I53" s="393"/>
      <c r="J53" s="381"/>
      <c r="K53" s="381"/>
      <c r="L53" s="381"/>
      <c r="M53" s="138"/>
    </row>
    <row r="54" spans="1:13" ht="16.5" customHeight="1">
      <c r="A54" s="138"/>
      <c r="B54" s="393"/>
      <c r="C54" s="390"/>
      <c r="D54" s="393"/>
      <c r="E54" s="381"/>
      <c r="F54" s="381"/>
      <c r="G54" s="381"/>
      <c r="H54" s="387"/>
      <c r="I54" s="393"/>
      <c r="J54" s="381"/>
      <c r="K54" s="381"/>
      <c r="L54" s="381"/>
      <c r="M54" s="138"/>
    </row>
    <row r="55" spans="1:13" ht="16.5" customHeight="1">
      <c r="A55" s="138"/>
      <c r="B55" s="393"/>
      <c r="C55" s="390"/>
      <c r="D55" s="393"/>
      <c r="E55" s="381"/>
      <c r="F55" s="381"/>
      <c r="G55" s="381"/>
      <c r="H55" s="387"/>
      <c r="I55" s="393"/>
      <c r="J55" s="381"/>
      <c r="K55" s="381"/>
      <c r="L55" s="381"/>
      <c r="M55" s="138"/>
    </row>
    <row r="56" spans="1:13" ht="16.5" customHeight="1">
      <c r="A56" s="138"/>
      <c r="B56" s="393"/>
      <c r="C56" s="390"/>
      <c r="D56" s="393"/>
      <c r="E56" s="381"/>
      <c r="F56" s="381"/>
      <c r="G56" s="381"/>
      <c r="H56" s="387"/>
      <c r="I56" s="393"/>
      <c r="J56" s="381"/>
      <c r="K56" s="381"/>
      <c r="L56" s="381"/>
      <c r="M56" s="138"/>
    </row>
    <row r="57" spans="1:13" ht="16.5" customHeight="1">
      <c r="A57" s="138"/>
      <c r="B57" s="140"/>
      <c r="C57" s="139"/>
      <c r="D57" s="140"/>
      <c r="E57" s="15"/>
      <c r="F57" s="15"/>
      <c r="G57" s="15"/>
      <c r="H57" s="141"/>
      <c r="I57" s="140"/>
      <c r="J57" s="15"/>
      <c r="K57" s="15"/>
      <c r="L57" s="15"/>
      <c r="M57" s="138"/>
    </row>
    <row r="58" spans="1:13">
      <c r="A58" s="138"/>
      <c r="B58" s="140"/>
      <c r="C58" s="139"/>
      <c r="D58" s="140"/>
      <c r="E58" s="15"/>
      <c r="F58" s="15"/>
      <c r="G58" s="15"/>
      <c r="H58" s="141"/>
      <c r="I58" s="140"/>
      <c r="J58" s="15"/>
      <c r="K58" s="15"/>
      <c r="L58" s="15"/>
      <c r="M58" s="138"/>
    </row>
  </sheetData>
  <mergeCells count="3">
    <mergeCell ref="D6:G6"/>
    <mergeCell ref="I6:L6"/>
    <mergeCell ref="I38:L38"/>
  </mergeCells>
  <hyperlinks>
    <hyperlink ref="N2" location="Índice!A1" display="Voltar ao Índice" xr:uid="{5D1619C1-B59D-414F-8FAB-600C8C581511}"/>
  </hyperlinks>
  <pageMargins left="0.51181102362204722" right="0.51181102362204722" top="0.74803149606299213" bottom="0.74803149606299213" header="0.31496062992125984" footer="0.31496062992125984"/>
  <pageSetup paperSize="9" scale="6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00989F"/>
    <pageSetUpPr fitToPage="1"/>
  </sheetPr>
  <dimension ref="A1:AC49"/>
  <sheetViews>
    <sheetView showGridLines="0" zoomScale="60" zoomScaleNormal="60" workbookViewId="0"/>
  </sheetViews>
  <sheetFormatPr defaultColWidth="9.1796875" defaultRowHeight="12.5"/>
  <cols>
    <col min="1" max="1" width="8" style="126" customWidth="1"/>
    <col min="2" max="2" width="36.7265625" style="126" customWidth="1"/>
    <col min="3" max="3" width="0.81640625" style="126" customWidth="1"/>
    <col min="4" max="4" width="20.54296875" style="74" customWidth="1"/>
    <col min="5" max="5" width="0.81640625" style="126" customWidth="1"/>
    <col min="6" max="6" width="20.54296875" style="74" customWidth="1"/>
    <col min="7" max="7" width="0.81640625" style="126" customWidth="1"/>
    <col min="8" max="8" width="23.1796875" style="74" customWidth="1"/>
    <col min="9" max="9" width="0.81640625" style="126" customWidth="1"/>
    <col min="10" max="10" width="20.54296875" style="74" customWidth="1"/>
    <col min="11" max="11" width="1" style="74" customWidth="1"/>
    <col min="12" max="12" width="18.54296875" style="74" customWidth="1"/>
    <col min="13" max="13" width="1" style="74" customWidth="1"/>
    <col min="14" max="14" width="16.7265625" style="74" customWidth="1"/>
    <col min="15" max="15" width="0.81640625" style="126" customWidth="1"/>
    <col min="16" max="16" width="23.1796875" style="74" customWidth="1"/>
    <col min="17" max="17" width="0.81640625" style="126" customWidth="1"/>
    <col min="18" max="18" width="20.54296875" style="74" customWidth="1"/>
    <col min="19" max="19" width="0.81640625" style="126" customWidth="1"/>
    <col min="20" max="20" width="21.7265625" style="74" customWidth="1"/>
    <col min="21" max="21" width="0.81640625" style="126" customWidth="1"/>
    <col min="22" max="22" width="20.54296875" style="74" customWidth="1"/>
    <col min="23" max="23" width="0.81640625" style="126" customWidth="1"/>
    <col min="24" max="24" width="15.1796875" style="74" customWidth="1"/>
    <col min="25" max="25" width="1" style="74" customWidth="1"/>
    <col min="26" max="26" width="18.54296875" style="146" customWidth="1"/>
    <col min="27" max="27" width="1" style="74" customWidth="1"/>
    <col min="28" max="28" width="17.453125" style="126" customWidth="1"/>
    <col min="29" max="16384" width="9.1796875" style="126"/>
  </cols>
  <sheetData>
    <row r="1" spans="1:28">
      <c r="A1" s="145"/>
      <c r="B1" s="145"/>
      <c r="C1" s="145"/>
      <c r="E1" s="145"/>
      <c r="G1" s="145"/>
      <c r="I1" s="145"/>
      <c r="O1" s="145"/>
      <c r="Q1" s="145"/>
      <c r="S1" s="145"/>
      <c r="U1" s="145"/>
      <c r="W1" s="145"/>
    </row>
    <row r="2" spans="1:28" ht="29.25" customHeight="1">
      <c r="A2" s="145"/>
      <c r="B2" s="406" t="s">
        <v>322</v>
      </c>
      <c r="C2" s="407"/>
      <c r="D2" s="221"/>
      <c r="E2" s="407"/>
      <c r="F2" s="221"/>
      <c r="G2" s="407"/>
      <c r="H2" s="221"/>
      <c r="I2" s="407"/>
      <c r="J2" s="221"/>
      <c r="K2" s="221"/>
      <c r="L2" s="221"/>
      <c r="M2" s="221"/>
      <c r="N2" s="221"/>
      <c r="O2" s="407"/>
      <c r="P2" s="221"/>
      <c r="Q2" s="407"/>
      <c r="R2" s="221"/>
      <c r="S2" s="407"/>
      <c r="T2" s="221"/>
      <c r="U2" s="407"/>
      <c r="V2" s="221"/>
      <c r="W2" s="407"/>
      <c r="X2" s="221"/>
      <c r="Y2" s="221"/>
      <c r="Z2" s="408"/>
      <c r="AA2" s="221"/>
      <c r="AB2" s="203"/>
    </row>
    <row r="3" spans="1:28" ht="13">
      <c r="B3" s="203"/>
      <c r="C3" s="407"/>
      <c r="D3" s="222"/>
      <c r="E3" s="407"/>
      <c r="F3" s="222"/>
      <c r="G3" s="407"/>
      <c r="H3" s="222"/>
      <c r="I3" s="407"/>
      <c r="J3" s="222"/>
      <c r="K3" s="222"/>
      <c r="L3" s="222"/>
      <c r="M3" s="222"/>
      <c r="N3" s="222"/>
      <c r="O3" s="407"/>
      <c r="P3" s="222"/>
      <c r="Q3" s="407"/>
      <c r="R3" s="222"/>
      <c r="S3" s="407"/>
      <c r="T3" s="222"/>
      <c r="U3" s="407"/>
      <c r="V3" s="222"/>
      <c r="W3" s="407"/>
      <c r="X3" s="222"/>
      <c r="Y3" s="222"/>
      <c r="Z3" s="409"/>
      <c r="AA3" s="222"/>
      <c r="AB3" s="203"/>
    </row>
    <row r="4" spans="1:28" ht="13" thickBot="1">
      <c r="B4" s="203"/>
      <c r="C4" s="407"/>
      <c r="D4" s="221"/>
      <c r="E4" s="407"/>
      <c r="F4" s="221"/>
      <c r="G4" s="407"/>
      <c r="H4" s="221"/>
      <c r="I4" s="407"/>
      <c r="J4" s="221"/>
      <c r="K4" s="221"/>
      <c r="L4" s="221"/>
      <c r="M4" s="221"/>
      <c r="N4" s="221"/>
      <c r="O4" s="407"/>
      <c r="P4" s="221"/>
      <c r="Q4" s="407"/>
      <c r="R4" s="221"/>
      <c r="S4" s="407"/>
      <c r="T4" s="221"/>
      <c r="U4" s="407"/>
      <c r="V4" s="221"/>
      <c r="W4" s="407"/>
      <c r="X4" s="221"/>
      <c r="Y4" s="221"/>
      <c r="Z4" s="408"/>
      <c r="AA4" s="221"/>
      <c r="AB4" s="238" t="s">
        <v>0</v>
      </c>
    </row>
    <row r="5" spans="1:28" ht="19.5" customHeight="1">
      <c r="B5" s="203"/>
      <c r="C5" s="407"/>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row>
    <row r="6" spans="1:28" ht="30.65" customHeight="1">
      <c r="B6" s="203"/>
      <c r="C6" s="407"/>
      <c r="D6" s="1096" t="s">
        <v>323</v>
      </c>
      <c r="E6" s="1096"/>
      <c r="F6" s="1096"/>
      <c r="G6" s="410"/>
      <c r="H6" s="1097" t="s">
        <v>326</v>
      </c>
      <c r="I6" s="1097"/>
      <c r="J6" s="1097"/>
      <c r="K6" s="410"/>
      <c r="L6" s="1098" t="s">
        <v>329</v>
      </c>
      <c r="M6" s="410"/>
      <c r="N6" s="1098" t="s">
        <v>330</v>
      </c>
      <c r="O6" s="410"/>
      <c r="P6" s="1097" t="s">
        <v>9</v>
      </c>
      <c r="Q6" s="1097"/>
      <c r="R6" s="1097"/>
      <c r="S6" s="1097"/>
      <c r="T6" s="1097"/>
      <c r="U6" s="1097"/>
      <c r="V6" s="1097"/>
      <c r="W6" s="410"/>
      <c r="X6" s="1094" t="s">
        <v>333</v>
      </c>
      <c r="Y6" s="410"/>
      <c r="Z6" s="1098" t="s">
        <v>334</v>
      </c>
      <c r="AA6" s="410"/>
      <c r="AB6" s="1098" t="s">
        <v>335</v>
      </c>
    </row>
    <row r="7" spans="1:28" ht="13" customHeight="1">
      <c r="B7" s="207"/>
      <c r="C7" s="407"/>
      <c r="D7" s="1092" t="s">
        <v>324</v>
      </c>
      <c r="E7" s="407"/>
      <c r="F7" s="1092" t="s">
        <v>325</v>
      </c>
      <c r="G7" s="407"/>
      <c r="H7" s="1092" t="s">
        <v>327</v>
      </c>
      <c r="I7" s="407"/>
      <c r="J7" s="1092" t="s">
        <v>328</v>
      </c>
      <c r="K7" s="411"/>
      <c r="L7" s="1098"/>
      <c r="M7" s="411"/>
      <c r="N7" s="1098"/>
      <c r="O7" s="407"/>
      <c r="P7" s="1092" t="s">
        <v>331</v>
      </c>
      <c r="Q7" s="407"/>
      <c r="R7" s="1092" t="s">
        <v>326</v>
      </c>
      <c r="S7" s="407"/>
      <c r="T7" s="1092" t="s">
        <v>332</v>
      </c>
      <c r="U7" s="407"/>
      <c r="V7" s="1092" t="s">
        <v>74</v>
      </c>
      <c r="W7" s="407"/>
      <c r="X7" s="1094"/>
      <c r="Y7" s="412"/>
      <c r="Z7" s="1100"/>
      <c r="AA7" s="412"/>
      <c r="AB7" s="1100"/>
    </row>
    <row r="8" spans="1:28" ht="60" customHeight="1" thickBot="1">
      <c r="B8" s="558"/>
      <c r="C8" s="407"/>
      <c r="D8" s="1093"/>
      <c r="E8" s="407"/>
      <c r="F8" s="1093"/>
      <c r="G8" s="407"/>
      <c r="H8" s="1093"/>
      <c r="I8" s="407"/>
      <c r="J8" s="1093"/>
      <c r="K8" s="412"/>
      <c r="L8" s="1099"/>
      <c r="M8" s="412"/>
      <c r="N8" s="1099"/>
      <c r="O8" s="407"/>
      <c r="P8" s="1093"/>
      <c r="Q8" s="407"/>
      <c r="R8" s="1093"/>
      <c r="S8" s="407"/>
      <c r="T8" s="1093"/>
      <c r="U8" s="407"/>
      <c r="V8" s="1093"/>
      <c r="W8" s="407"/>
      <c r="X8" s="1095"/>
      <c r="Y8" s="412"/>
      <c r="Z8" s="1101"/>
      <c r="AA8" s="412"/>
      <c r="AB8" s="1101"/>
    </row>
    <row r="9" spans="1:28">
      <c r="A9" s="79"/>
      <c r="B9" s="413" t="s">
        <v>117</v>
      </c>
      <c r="C9" s="407"/>
      <c r="D9" s="398">
        <v>2111</v>
      </c>
      <c r="E9" s="398"/>
      <c r="F9" s="398">
        <v>20032</v>
      </c>
      <c r="G9" s="398"/>
      <c r="H9" s="398">
        <v>0</v>
      </c>
      <c r="I9" s="398"/>
      <c r="J9" s="398">
        <v>0</v>
      </c>
      <c r="K9" s="398"/>
      <c r="L9" s="398">
        <v>1012</v>
      </c>
      <c r="M9" s="398"/>
      <c r="N9" s="398">
        <v>23155</v>
      </c>
      <c r="O9" s="398"/>
      <c r="P9" s="398">
        <v>1015</v>
      </c>
      <c r="Q9" s="398"/>
      <c r="R9" s="398">
        <v>0</v>
      </c>
      <c r="S9" s="398"/>
      <c r="T9" s="398">
        <v>12</v>
      </c>
      <c r="U9" s="398"/>
      <c r="V9" s="398">
        <v>1027</v>
      </c>
      <c r="W9" s="398"/>
      <c r="X9" s="398">
        <v>12837.5</v>
      </c>
      <c r="Y9" s="398"/>
      <c r="Z9" s="414">
        <v>0.77849999999999997</v>
      </c>
      <c r="AA9" s="414"/>
      <c r="AB9" s="414">
        <v>0</v>
      </c>
    </row>
    <row r="10" spans="1:28">
      <c r="A10" s="79"/>
      <c r="B10" s="413" t="s">
        <v>118</v>
      </c>
      <c r="C10" s="407"/>
      <c r="D10" s="398">
        <v>898</v>
      </c>
      <c r="E10" s="398"/>
      <c r="F10" s="398">
        <v>233</v>
      </c>
      <c r="G10" s="398"/>
      <c r="H10" s="398">
        <v>0</v>
      </c>
      <c r="I10" s="398"/>
      <c r="J10" s="398">
        <v>0</v>
      </c>
      <c r="K10" s="398"/>
      <c r="L10" s="398">
        <v>0</v>
      </c>
      <c r="M10" s="398"/>
      <c r="N10" s="398">
        <v>1131</v>
      </c>
      <c r="O10" s="398"/>
      <c r="P10" s="398">
        <v>83</v>
      </c>
      <c r="Q10" s="398"/>
      <c r="R10" s="398">
        <v>0</v>
      </c>
      <c r="S10" s="398"/>
      <c r="T10" s="398">
        <v>0</v>
      </c>
      <c r="U10" s="398"/>
      <c r="V10" s="398">
        <v>83</v>
      </c>
      <c r="W10" s="398"/>
      <c r="X10" s="398">
        <v>1037.5</v>
      </c>
      <c r="Y10" s="398"/>
      <c r="Z10" s="414">
        <v>6.2899999999999998E-2</v>
      </c>
      <c r="AA10" s="414"/>
      <c r="AB10" s="414">
        <v>0</v>
      </c>
    </row>
    <row r="11" spans="1:28">
      <c r="A11" s="79"/>
      <c r="B11" s="413" t="s">
        <v>167</v>
      </c>
      <c r="C11" s="407"/>
      <c r="D11" s="398">
        <v>6</v>
      </c>
      <c r="E11" s="398"/>
      <c r="F11" s="398">
        <v>145</v>
      </c>
      <c r="G11" s="398"/>
      <c r="H11" s="398">
        <v>0</v>
      </c>
      <c r="I11" s="398"/>
      <c r="J11" s="398">
        <v>0</v>
      </c>
      <c r="K11" s="398"/>
      <c r="L11" s="398">
        <v>0</v>
      </c>
      <c r="M11" s="398"/>
      <c r="N11" s="398">
        <v>151</v>
      </c>
      <c r="O11" s="398"/>
      <c r="P11" s="398">
        <v>5</v>
      </c>
      <c r="Q11" s="398"/>
      <c r="R11" s="398">
        <v>0</v>
      </c>
      <c r="S11" s="398"/>
      <c r="T11" s="398">
        <v>0</v>
      </c>
      <c r="U11" s="398"/>
      <c r="V11" s="398">
        <v>5</v>
      </c>
      <c r="W11" s="398"/>
      <c r="X11" s="398">
        <v>62.5</v>
      </c>
      <c r="Y11" s="398"/>
      <c r="Z11" s="414">
        <v>3.5000000000000001E-3</v>
      </c>
      <c r="AA11" s="414"/>
      <c r="AB11" s="414">
        <v>0</v>
      </c>
    </row>
    <row r="12" spans="1:28">
      <c r="A12" s="79"/>
      <c r="B12" s="413" t="s">
        <v>120</v>
      </c>
      <c r="C12" s="407"/>
      <c r="D12" s="398">
        <v>251</v>
      </c>
      <c r="E12" s="398"/>
      <c r="F12" s="398">
        <v>153</v>
      </c>
      <c r="G12" s="398"/>
      <c r="H12" s="398">
        <v>0</v>
      </c>
      <c r="I12" s="398"/>
      <c r="J12" s="398">
        <v>0</v>
      </c>
      <c r="K12" s="398"/>
      <c r="L12" s="398">
        <v>0</v>
      </c>
      <c r="M12" s="398"/>
      <c r="N12" s="398">
        <v>404</v>
      </c>
      <c r="O12" s="398"/>
      <c r="P12" s="398">
        <v>32</v>
      </c>
      <c r="Q12" s="398"/>
      <c r="R12" s="398">
        <v>0</v>
      </c>
      <c r="S12" s="398"/>
      <c r="T12" s="398">
        <v>0</v>
      </c>
      <c r="U12" s="398"/>
      <c r="V12" s="398">
        <v>32</v>
      </c>
      <c r="W12" s="398"/>
      <c r="X12" s="398">
        <v>400</v>
      </c>
      <c r="Y12" s="398"/>
      <c r="Z12" s="414">
        <v>2.41E-2</v>
      </c>
      <c r="AA12" s="414"/>
      <c r="AB12" s="414">
        <v>5.0000000000000001E-3</v>
      </c>
    </row>
    <row r="13" spans="1:28">
      <c r="A13" s="79"/>
      <c r="B13" s="413" t="s">
        <v>169</v>
      </c>
      <c r="C13" s="407"/>
      <c r="D13" s="398">
        <v>118</v>
      </c>
      <c r="E13" s="398"/>
      <c r="F13" s="398">
        <v>650</v>
      </c>
      <c r="G13" s="398"/>
      <c r="H13" s="398">
        <v>0</v>
      </c>
      <c r="I13" s="398"/>
      <c r="J13" s="398">
        <v>0</v>
      </c>
      <c r="K13" s="398"/>
      <c r="L13" s="398">
        <v>0</v>
      </c>
      <c r="M13" s="398"/>
      <c r="N13" s="398">
        <v>768</v>
      </c>
      <c r="O13" s="398"/>
      <c r="P13" s="398">
        <v>32</v>
      </c>
      <c r="Q13" s="398"/>
      <c r="R13" s="398">
        <v>0</v>
      </c>
      <c r="S13" s="398"/>
      <c r="T13" s="398">
        <v>0</v>
      </c>
      <c r="U13" s="398"/>
      <c r="V13" s="398">
        <v>32</v>
      </c>
      <c r="W13" s="398"/>
      <c r="X13" s="398">
        <v>400</v>
      </c>
      <c r="Y13" s="398"/>
      <c r="Z13" s="414">
        <v>2.4E-2</v>
      </c>
      <c r="AA13" s="414"/>
      <c r="AB13" s="414">
        <v>0</v>
      </c>
    </row>
    <row r="14" spans="1:28">
      <c r="A14" s="79"/>
      <c r="B14" s="413" t="s">
        <v>170</v>
      </c>
      <c r="C14" s="407"/>
      <c r="D14" s="398">
        <v>142</v>
      </c>
      <c r="E14" s="398"/>
      <c r="F14" s="398">
        <v>173</v>
      </c>
      <c r="G14" s="398"/>
      <c r="H14" s="398">
        <v>0</v>
      </c>
      <c r="I14" s="398"/>
      <c r="J14" s="398">
        <v>0</v>
      </c>
      <c r="K14" s="398"/>
      <c r="L14" s="398">
        <v>0</v>
      </c>
      <c r="M14" s="398"/>
      <c r="N14" s="398">
        <v>315</v>
      </c>
      <c r="O14" s="398"/>
      <c r="P14" s="398">
        <v>18</v>
      </c>
      <c r="Q14" s="398"/>
      <c r="R14" s="398">
        <v>0</v>
      </c>
      <c r="S14" s="398"/>
      <c r="T14" s="398">
        <v>0</v>
      </c>
      <c r="U14" s="398"/>
      <c r="V14" s="398">
        <v>18</v>
      </c>
      <c r="W14" s="398"/>
      <c r="X14" s="398">
        <v>225</v>
      </c>
      <c r="Y14" s="398"/>
      <c r="Z14" s="414">
        <v>1.3899999999999999E-2</v>
      </c>
      <c r="AA14" s="414"/>
      <c r="AB14" s="414">
        <v>0</v>
      </c>
    </row>
    <row r="15" spans="1:28">
      <c r="A15" s="79"/>
      <c r="B15" s="413" t="s">
        <v>119</v>
      </c>
      <c r="C15" s="407"/>
      <c r="D15" s="398">
        <v>214</v>
      </c>
      <c r="E15" s="398"/>
      <c r="F15" s="398">
        <v>366</v>
      </c>
      <c r="G15" s="398"/>
      <c r="H15" s="398">
        <v>0</v>
      </c>
      <c r="I15" s="398"/>
      <c r="J15" s="398">
        <v>0</v>
      </c>
      <c r="K15" s="398"/>
      <c r="L15" s="398">
        <v>0</v>
      </c>
      <c r="M15" s="398"/>
      <c r="N15" s="398">
        <v>580</v>
      </c>
      <c r="O15" s="398"/>
      <c r="P15" s="398">
        <v>30</v>
      </c>
      <c r="Q15" s="398"/>
      <c r="R15" s="398">
        <v>0</v>
      </c>
      <c r="S15" s="398"/>
      <c r="T15" s="398">
        <v>0</v>
      </c>
      <c r="U15" s="398"/>
      <c r="V15" s="398">
        <v>30</v>
      </c>
      <c r="W15" s="398"/>
      <c r="X15" s="398">
        <v>375</v>
      </c>
      <c r="Y15" s="398"/>
      <c r="Z15" s="414">
        <v>2.2800000000000001E-2</v>
      </c>
      <c r="AA15" s="414"/>
      <c r="AB15" s="414">
        <v>0</v>
      </c>
    </row>
    <row r="16" spans="1:28">
      <c r="A16" s="79"/>
      <c r="B16" s="415" t="s">
        <v>168</v>
      </c>
      <c r="C16" s="407"/>
      <c r="D16" s="398">
        <v>176</v>
      </c>
      <c r="E16" s="398"/>
      <c r="F16" s="398">
        <v>503</v>
      </c>
      <c r="G16" s="398"/>
      <c r="H16" s="398">
        <v>0</v>
      </c>
      <c r="I16" s="398"/>
      <c r="J16" s="398">
        <v>0</v>
      </c>
      <c r="K16" s="398"/>
      <c r="L16" s="398">
        <v>0</v>
      </c>
      <c r="M16" s="398"/>
      <c r="N16" s="398">
        <v>679</v>
      </c>
      <c r="O16" s="398"/>
      <c r="P16" s="398">
        <v>33</v>
      </c>
      <c r="Q16" s="398"/>
      <c r="R16" s="398">
        <v>0</v>
      </c>
      <c r="S16" s="398"/>
      <c r="T16" s="398">
        <v>0</v>
      </c>
      <c r="U16" s="398"/>
      <c r="V16" s="398">
        <v>33</v>
      </c>
      <c r="W16" s="398"/>
      <c r="X16" s="398">
        <v>412.5</v>
      </c>
      <c r="Y16" s="398"/>
      <c r="Z16" s="414">
        <v>2.5000000000000001E-2</v>
      </c>
      <c r="AA16" s="414"/>
      <c r="AB16" s="414">
        <v>0</v>
      </c>
    </row>
    <row r="17" spans="1:29">
      <c r="A17" s="79"/>
      <c r="B17" s="413" t="s">
        <v>171</v>
      </c>
      <c r="C17" s="407"/>
      <c r="D17" s="398">
        <v>117</v>
      </c>
      <c r="E17" s="398"/>
      <c r="F17" s="398">
        <v>566</v>
      </c>
      <c r="G17" s="398"/>
      <c r="H17" s="398">
        <v>0</v>
      </c>
      <c r="I17" s="398"/>
      <c r="J17" s="398">
        <v>0</v>
      </c>
      <c r="K17" s="398"/>
      <c r="L17" s="398">
        <v>0</v>
      </c>
      <c r="M17" s="398"/>
      <c r="N17" s="398">
        <v>683</v>
      </c>
      <c r="O17" s="398"/>
      <c r="P17" s="398">
        <v>19</v>
      </c>
      <c r="Q17" s="398"/>
      <c r="R17" s="398">
        <v>0</v>
      </c>
      <c r="S17" s="398"/>
      <c r="T17" s="398">
        <v>0</v>
      </c>
      <c r="U17" s="398"/>
      <c r="V17" s="398">
        <v>19</v>
      </c>
      <c r="W17" s="398"/>
      <c r="X17" s="398">
        <v>237.5</v>
      </c>
      <c r="Y17" s="398"/>
      <c r="Z17" s="414">
        <v>1.4E-2</v>
      </c>
      <c r="AA17" s="414"/>
      <c r="AB17" s="414">
        <v>0</v>
      </c>
    </row>
    <row r="18" spans="1:29">
      <c r="A18" s="79"/>
      <c r="B18" s="413" t="s">
        <v>172</v>
      </c>
      <c r="C18" s="407"/>
      <c r="D18" s="398">
        <v>2</v>
      </c>
      <c r="E18" s="398"/>
      <c r="F18" s="398">
        <v>312</v>
      </c>
      <c r="G18" s="398"/>
      <c r="H18" s="398">
        <v>0</v>
      </c>
      <c r="I18" s="398"/>
      <c r="J18" s="398">
        <v>0</v>
      </c>
      <c r="K18" s="398"/>
      <c r="L18" s="398">
        <v>0</v>
      </c>
      <c r="M18" s="398"/>
      <c r="N18" s="398">
        <v>314</v>
      </c>
      <c r="O18" s="398"/>
      <c r="P18" s="398">
        <v>7</v>
      </c>
      <c r="Q18" s="398"/>
      <c r="R18" s="398">
        <v>0</v>
      </c>
      <c r="S18" s="398"/>
      <c r="T18" s="398">
        <v>0</v>
      </c>
      <c r="U18" s="398"/>
      <c r="V18" s="398">
        <v>7</v>
      </c>
      <c r="W18" s="398"/>
      <c r="X18" s="398">
        <v>87.5</v>
      </c>
      <c r="Y18" s="398"/>
      <c r="Z18" s="414">
        <v>5.0000000000000001E-3</v>
      </c>
      <c r="AA18" s="414"/>
      <c r="AB18" s="414">
        <v>0</v>
      </c>
    </row>
    <row r="19" spans="1:29">
      <c r="A19" s="79"/>
      <c r="B19" s="413" t="s">
        <v>174</v>
      </c>
      <c r="C19" s="407"/>
      <c r="D19" s="398">
        <v>65</v>
      </c>
      <c r="E19" s="398"/>
      <c r="F19" s="398">
        <v>0</v>
      </c>
      <c r="G19" s="398"/>
      <c r="H19" s="398">
        <v>0</v>
      </c>
      <c r="I19" s="398"/>
      <c r="J19" s="398">
        <v>0</v>
      </c>
      <c r="K19" s="398"/>
      <c r="L19" s="398">
        <v>0</v>
      </c>
      <c r="M19" s="398"/>
      <c r="N19" s="398">
        <v>65</v>
      </c>
      <c r="O19" s="398"/>
      <c r="P19" s="398">
        <v>5</v>
      </c>
      <c r="Q19" s="398"/>
      <c r="R19" s="398">
        <v>0</v>
      </c>
      <c r="S19" s="398"/>
      <c r="T19" s="398">
        <v>0</v>
      </c>
      <c r="U19" s="398"/>
      <c r="V19" s="398">
        <v>5</v>
      </c>
      <c r="W19" s="398"/>
      <c r="X19" s="398">
        <v>62.5</v>
      </c>
      <c r="Y19" s="398"/>
      <c r="Z19" s="414">
        <v>3.8999999999999998E-3</v>
      </c>
      <c r="AA19" s="414"/>
      <c r="AB19" s="414">
        <v>0</v>
      </c>
    </row>
    <row r="20" spans="1:29">
      <c r="A20" s="79"/>
      <c r="B20" s="415" t="s">
        <v>179</v>
      </c>
      <c r="C20" s="407"/>
      <c r="D20" s="398">
        <v>1</v>
      </c>
      <c r="E20" s="398"/>
      <c r="F20" s="398">
        <v>101</v>
      </c>
      <c r="G20" s="398"/>
      <c r="H20" s="398">
        <v>0</v>
      </c>
      <c r="I20" s="398"/>
      <c r="J20" s="398">
        <v>0</v>
      </c>
      <c r="K20" s="398"/>
      <c r="L20" s="398">
        <v>0</v>
      </c>
      <c r="M20" s="398"/>
      <c r="N20" s="398">
        <v>102</v>
      </c>
      <c r="O20" s="398"/>
      <c r="P20" s="398">
        <v>4</v>
      </c>
      <c r="Q20" s="398"/>
      <c r="R20" s="398">
        <v>0</v>
      </c>
      <c r="S20" s="398"/>
      <c r="T20" s="398">
        <v>0</v>
      </c>
      <c r="U20" s="398"/>
      <c r="V20" s="398">
        <v>4</v>
      </c>
      <c r="W20" s="398"/>
      <c r="X20" s="398">
        <v>50</v>
      </c>
      <c r="Y20" s="398"/>
      <c r="Z20" s="414">
        <v>3.0000000000000001E-3</v>
      </c>
      <c r="AA20" s="414"/>
      <c r="AB20" s="414">
        <v>0</v>
      </c>
    </row>
    <row r="21" spans="1:29">
      <c r="A21" s="79"/>
      <c r="B21" s="413" t="s">
        <v>175</v>
      </c>
      <c r="C21" s="407"/>
      <c r="D21" s="398">
        <v>13</v>
      </c>
      <c r="E21" s="398"/>
      <c r="F21" s="398">
        <v>47</v>
      </c>
      <c r="G21" s="398"/>
      <c r="H21" s="398">
        <v>0</v>
      </c>
      <c r="I21" s="398"/>
      <c r="J21" s="398">
        <v>0</v>
      </c>
      <c r="K21" s="398"/>
      <c r="L21" s="398">
        <v>0</v>
      </c>
      <c r="M21" s="398"/>
      <c r="N21" s="398">
        <v>60</v>
      </c>
      <c r="O21" s="398"/>
      <c r="P21" s="398">
        <v>5</v>
      </c>
      <c r="Q21" s="398"/>
      <c r="R21" s="398">
        <v>0</v>
      </c>
      <c r="S21" s="398"/>
      <c r="T21" s="398">
        <v>0</v>
      </c>
      <c r="U21" s="398"/>
      <c r="V21" s="398">
        <v>5</v>
      </c>
      <c r="W21" s="398"/>
      <c r="X21" s="398">
        <v>62.5</v>
      </c>
      <c r="Y21" s="398"/>
      <c r="Z21" s="414">
        <v>3.7000000000000002E-3</v>
      </c>
      <c r="AA21" s="414"/>
      <c r="AB21" s="414">
        <v>0</v>
      </c>
    </row>
    <row r="22" spans="1:29">
      <c r="A22" s="79"/>
      <c r="B22" s="413" t="s">
        <v>177</v>
      </c>
      <c r="C22" s="407"/>
      <c r="D22" s="398">
        <v>3</v>
      </c>
      <c r="E22" s="398"/>
      <c r="F22" s="398">
        <v>2</v>
      </c>
      <c r="G22" s="398"/>
      <c r="H22" s="398">
        <v>0</v>
      </c>
      <c r="I22" s="398"/>
      <c r="J22" s="398">
        <v>0</v>
      </c>
      <c r="K22" s="398"/>
      <c r="L22" s="398">
        <v>0</v>
      </c>
      <c r="M22" s="398"/>
      <c r="N22" s="398">
        <v>5</v>
      </c>
      <c r="O22" s="398"/>
      <c r="P22" s="398">
        <v>0</v>
      </c>
      <c r="Q22" s="398"/>
      <c r="R22" s="398">
        <v>0</v>
      </c>
      <c r="S22" s="398"/>
      <c r="T22" s="398">
        <v>0</v>
      </c>
      <c r="U22" s="398"/>
      <c r="V22" s="398">
        <v>0</v>
      </c>
      <c r="W22" s="398"/>
      <c r="X22" s="398">
        <v>0</v>
      </c>
      <c r="Y22" s="398"/>
      <c r="Z22" s="414">
        <v>2.0000000000000001E-4</v>
      </c>
      <c r="AA22" s="414"/>
      <c r="AB22" s="414">
        <v>0</v>
      </c>
    </row>
    <row r="23" spans="1:29">
      <c r="B23" s="413" t="s">
        <v>173</v>
      </c>
      <c r="C23" s="407"/>
      <c r="D23" s="398">
        <v>0</v>
      </c>
      <c r="E23" s="398"/>
      <c r="F23" s="398">
        <v>4</v>
      </c>
      <c r="G23" s="398"/>
      <c r="H23" s="398">
        <v>0</v>
      </c>
      <c r="I23" s="398"/>
      <c r="J23" s="398">
        <v>0</v>
      </c>
      <c r="K23" s="398"/>
      <c r="L23" s="398">
        <v>0</v>
      </c>
      <c r="M23" s="398"/>
      <c r="N23" s="398">
        <v>4</v>
      </c>
      <c r="O23" s="398"/>
      <c r="P23" s="398">
        <v>0</v>
      </c>
      <c r="Q23" s="398"/>
      <c r="R23" s="398">
        <v>0</v>
      </c>
      <c r="S23" s="398"/>
      <c r="T23" s="398">
        <v>0</v>
      </c>
      <c r="U23" s="398"/>
      <c r="V23" s="398">
        <v>0</v>
      </c>
      <c r="W23" s="398"/>
      <c r="X23" s="398">
        <v>0</v>
      </c>
      <c r="Y23" s="398"/>
      <c r="Z23" s="414">
        <v>2.9999999999999997E-4</v>
      </c>
      <c r="AA23" s="414"/>
      <c r="AB23" s="414">
        <v>0</v>
      </c>
    </row>
    <row r="24" spans="1:29" s="92" customFormat="1">
      <c r="B24" s="413" t="s">
        <v>176</v>
      </c>
      <c r="C24" s="407"/>
      <c r="D24" s="398">
        <v>9</v>
      </c>
      <c r="E24" s="398"/>
      <c r="F24" s="398">
        <v>117</v>
      </c>
      <c r="G24" s="398"/>
      <c r="H24" s="398">
        <v>0</v>
      </c>
      <c r="I24" s="398"/>
      <c r="J24" s="398">
        <v>0</v>
      </c>
      <c r="K24" s="398"/>
      <c r="L24" s="398">
        <v>0</v>
      </c>
      <c r="M24" s="398"/>
      <c r="N24" s="398">
        <v>126</v>
      </c>
      <c r="O24" s="398"/>
      <c r="P24" s="398">
        <v>2</v>
      </c>
      <c r="Q24" s="398"/>
      <c r="R24" s="398">
        <v>0</v>
      </c>
      <c r="S24" s="398"/>
      <c r="T24" s="398">
        <v>0</v>
      </c>
      <c r="U24" s="398"/>
      <c r="V24" s="398">
        <v>2</v>
      </c>
      <c r="W24" s="398"/>
      <c r="X24" s="398">
        <v>25</v>
      </c>
      <c r="Y24" s="398"/>
      <c r="Z24" s="414">
        <v>1.1999999999999999E-3</v>
      </c>
      <c r="AA24" s="414"/>
      <c r="AB24" s="414">
        <v>0</v>
      </c>
      <c r="AC24" s="126"/>
    </row>
    <row r="25" spans="1:29" s="92" customFormat="1">
      <c r="B25" s="415" t="s">
        <v>180</v>
      </c>
      <c r="C25" s="407"/>
      <c r="D25" s="398">
        <v>0</v>
      </c>
      <c r="E25" s="398"/>
      <c r="F25" s="398">
        <v>27</v>
      </c>
      <c r="G25" s="398"/>
      <c r="H25" s="398">
        <v>0</v>
      </c>
      <c r="I25" s="398"/>
      <c r="J25" s="398">
        <v>0</v>
      </c>
      <c r="K25" s="398"/>
      <c r="L25" s="398">
        <v>0</v>
      </c>
      <c r="M25" s="398"/>
      <c r="N25" s="398">
        <v>27</v>
      </c>
      <c r="O25" s="398"/>
      <c r="P25" s="398">
        <v>1</v>
      </c>
      <c r="Q25" s="398"/>
      <c r="R25" s="398">
        <v>0</v>
      </c>
      <c r="S25" s="398"/>
      <c r="T25" s="398">
        <v>0</v>
      </c>
      <c r="U25" s="398"/>
      <c r="V25" s="398">
        <v>1</v>
      </c>
      <c r="W25" s="398"/>
      <c r="X25" s="398">
        <v>12.5</v>
      </c>
      <c r="Y25" s="398"/>
      <c r="Z25" s="414">
        <v>6.9999999999999999E-4</v>
      </c>
      <c r="AA25" s="414"/>
      <c r="AB25" s="414">
        <v>0.02</v>
      </c>
      <c r="AC25" s="126"/>
    </row>
    <row r="26" spans="1:29" s="97" customFormat="1">
      <c r="B26" s="415" t="s">
        <v>181</v>
      </c>
      <c r="C26" s="407"/>
      <c r="D26" s="398">
        <v>0</v>
      </c>
      <c r="E26" s="398"/>
      <c r="F26" s="398">
        <v>9</v>
      </c>
      <c r="G26" s="398"/>
      <c r="H26" s="398">
        <v>0</v>
      </c>
      <c r="I26" s="398"/>
      <c r="J26" s="398">
        <v>0</v>
      </c>
      <c r="K26" s="398"/>
      <c r="L26" s="398">
        <v>0</v>
      </c>
      <c r="M26" s="398"/>
      <c r="N26" s="398">
        <v>9</v>
      </c>
      <c r="O26" s="398"/>
      <c r="P26" s="398">
        <v>0</v>
      </c>
      <c r="Q26" s="398"/>
      <c r="R26" s="398">
        <v>0</v>
      </c>
      <c r="S26" s="398"/>
      <c r="T26" s="398">
        <v>0</v>
      </c>
      <c r="U26" s="398"/>
      <c r="V26" s="398">
        <v>0</v>
      </c>
      <c r="W26" s="398"/>
      <c r="X26" s="398">
        <v>0</v>
      </c>
      <c r="Y26" s="398"/>
      <c r="Z26" s="414">
        <v>2.9999999999999997E-4</v>
      </c>
      <c r="AA26" s="414"/>
      <c r="AB26" s="414">
        <v>1.4999999999999999E-2</v>
      </c>
      <c r="AC26" s="126"/>
    </row>
    <row r="27" spans="1:29" s="97" customFormat="1">
      <c r="B27" s="415" t="s">
        <v>182</v>
      </c>
      <c r="C27" s="407"/>
      <c r="D27" s="398">
        <v>0</v>
      </c>
      <c r="E27" s="398"/>
      <c r="F27" s="398">
        <v>37</v>
      </c>
      <c r="G27" s="398"/>
      <c r="H27" s="398">
        <v>0</v>
      </c>
      <c r="I27" s="398"/>
      <c r="J27" s="398">
        <v>0</v>
      </c>
      <c r="K27" s="398"/>
      <c r="L27" s="398">
        <v>0</v>
      </c>
      <c r="M27" s="398"/>
      <c r="N27" s="398">
        <v>37</v>
      </c>
      <c r="O27" s="398"/>
      <c r="P27" s="398">
        <v>1</v>
      </c>
      <c r="Q27" s="398"/>
      <c r="R27" s="398">
        <v>0</v>
      </c>
      <c r="S27" s="398"/>
      <c r="T27" s="398">
        <v>0</v>
      </c>
      <c r="U27" s="398"/>
      <c r="V27" s="398">
        <v>1</v>
      </c>
      <c r="W27" s="398"/>
      <c r="X27" s="398">
        <v>12.5</v>
      </c>
      <c r="Y27" s="398"/>
      <c r="Z27" s="414">
        <v>8.9999999999999998E-4</v>
      </c>
      <c r="AA27" s="414"/>
      <c r="AB27" s="414">
        <v>0.02</v>
      </c>
      <c r="AC27" s="126"/>
    </row>
    <row r="28" spans="1:29">
      <c r="B28" s="413" t="s">
        <v>178</v>
      </c>
      <c r="C28" s="407"/>
      <c r="D28" s="398">
        <v>2</v>
      </c>
      <c r="E28" s="398"/>
      <c r="F28" s="398">
        <v>3</v>
      </c>
      <c r="G28" s="398"/>
      <c r="H28" s="398">
        <v>0</v>
      </c>
      <c r="I28" s="398"/>
      <c r="J28" s="398">
        <v>0</v>
      </c>
      <c r="K28" s="398"/>
      <c r="L28" s="398">
        <v>0</v>
      </c>
      <c r="M28" s="398"/>
      <c r="N28" s="398">
        <v>5</v>
      </c>
      <c r="O28" s="398"/>
      <c r="P28" s="398">
        <v>0</v>
      </c>
      <c r="Q28" s="398"/>
      <c r="R28" s="398">
        <v>0</v>
      </c>
      <c r="S28" s="398"/>
      <c r="T28" s="398">
        <v>0</v>
      </c>
      <c r="U28" s="398"/>
      <c r="V28" s="398">
        <v>0</v>
      </c>
      <c r="W28" s="398"/>
      <c r="X28" s="398">
        <v>0</v>
      </c>
      <c r="Y28" s="398"/>
      <c r="Z28" s="414">
        <v>1E-4</v>
      </c>
      <c r="AA28" s="414"/>
      <c r="AB28" s="414">
        <v>0</v>
      </c>
    </row>
    <row r="29" spans="1:29">
      <c r="B29" s="415" t="s">
        <v>183</v>
      </c>
      <c r="C29" s="407"/>
      <c r="D29" s="398">
        <v>0</v>
      </c>
      <c r="E29" s="398"/>
      <c r="F29" s="398">
        <v>0</v>
      </c>
      <c r="G29" s="398"/>
      <c r="H29" s="398">
        <v>0</v>
      </c>
      <c r="I29" s="398"/>
      <c r="J29" s="398">
        <v>0</v>
      </c>
      <c r="K29" s="398"/>
      <c r="L29" s="398">
        <v>0</v>
      </c>
      <c r="M29" s="398"/>
      <c r="N29" s="398">
        <v>0</v>
      </c>
      <c r="O29" s="398"/>
      <c r="P29" s="398">
        <v>0</v>
      </c>
      <c r="Q29" s="398"/>
      <c r="R29" s="398">
        <v>0</v>
      </c>
      <c r="S29" s="398"/>
      <c r="T29" s="398">
        <v>0</v>
      </c>
      <c r="U29" s="398"/>
      <c r="V29" s="398">
        <v>0</v>
      </c>
      <c r="W29" s="398"/>
      <c r="X29" s="398">
        <v>0</v>
      </c>
      <c r="Y29" s="398"/>
      <c r="Z29" s="414">
        <v>0</v>
      </c>
      <c r="AA29" s="414"/>
      <c r="AB29" s="414">
        <v>0.01</v>
      </c>
    </row>
    <row r="30" spans="1:29">
      <c r="B30" s="415" t="s">
        <v>184</v>
      </c>
      <c r="C30" s="407"/>
      <c r="D30" s="398">
        <v>6</v>
      </c>
      <c r="E30" s="398"/>
      <c r="F30" s="398">
        <v>49</v>
      </c>
      <c r="G30" s="398"/>
      <c r="H30" s="398">
        <v>0</v>
      </c>
      <c r="I30" s="398"/>
      <c r="J30" s="398">
        <v>0</v>
      </c>
      <c r="K30" s="398"/>
      <c r="L30" s="398">
        <v>0</v>
      </c>
      <c r="M30" s="398"/>
      <c r="N30" s="398">
        <v>55</v>
      </c>
      <c r="O30" s="398"/>
      <c r="P30" s="398">
        <v>4</v>
      </c>
      <c r="Q30" s="398"/>
      <c r="R30" s="398">
        <v>0</v>
      </c>
      <c r="S30" s="398"/>
      <c r="T30" s="398">
        <v>0</v>
      </c>
      <c r="U30" s="398"/>
      <c r="V30" s="398">
        <v>4</v>
      </c>
      <c r="W30" s="398"/>
      <c r="X30" s="398">
        <v>50</v>
      </c>
      <c r="Y30" s="398"/>
      <c r="Z30" s="414">
        <v>3.0000000000000001E-3</v>
      </c>
      <c r="AA30" s="414"/>
      <c r="AB30" s="414">
        <v>0.01</v>
      </c>
    </row>
    <row r="31" spans="1:29">
      <c r="B31" s="415" t="s">
        <v>185</v>
      </c>
      <c r="C31" s="407"/>
      <c r="D31" s="398">
        <v>0</v>
      </c>
      <c r="E31" s="398"/>
      <c r="F31" s="398">
        <v>7</v>
      </c>
      <c r="G31" s="398"/>
      <c r="H31" s="398">
        <v>0</v>
      </c>
      <c r="I31" s="398"/>
      <c r="J31" s="398">
        <v>0</v>
      </c>
      <c r="K31" s="398"/>
      <c r="L31" s="398">
        <v>0</v>
      </c>
      <c r="M31" s="398"/>
      <c r="N31" s="398">
        <v>7</v>
      </c>
      <c r="O31" s="398"/>
      <c r="P31" s="398">
        <v>0</v>
      </c>
      <c r="Q31" s="398"/>
      <c r="R31" s="398">
        <v>0</v>
      </c>
      <c r="S31" s="398"/>
      <c r="T31" s="398">
        <v>0</v>
      </c>
      <c r="U31" s="398"/>
      <c r="V31" s="398">
        <v>0</v>
      </c>
      <c r="W31" s="398"/>
      <c r="X31" s="398">
        <v>0</v>
      </c>
      <c r="Y31" s="398"/>
      <c r="Z31" s="414">
        <v>1E-4</v>
      </c>
      <c r="AA31" s="414"/>
      <c r="AB31" s="414">
        <v>0.01</v>
      </c>
    </row>
    <row r="32" spans="1:29">
      <c r="B32" s="415" t="s">
        <v>186</v>
      </c>
      <c r="C32" s="407"/>
      <c r="D32" s="398">
        <v>0</v>
      </c>
      <c r="E32" s="398"/>
      <c r="F32" s="398">
        <v>1</v>
      </c>
      <c r="G32" s="398"/>
      <c r="H32" s="398">
        <v>0</v>
      </c>
      <c r="I32" s="398"/>
      <c r="J32" s="398">
        <v>0</v>
      </c>
      <c r="K32" s="398"/>
      <c r="L32" s="398">
        <v>0</v>
      </c>
      <c r="M32" s="398"/>
      <c r="N32" s="398">
        <v>1</v>
      </c>
      <c r="O32" s="398"/>
      <c r="P32" s="398">
        <v>0</v>
      </c>
      <c r="Q32" s="398"/>
      <c r="R32" s="398">
        <v>0</v>
      </c>
      <c r="S32" s="398"/>
      <c r="T32" s="398">
        <v>0</v>
      </c>
      <c r="U32" s="398"/>
      <c r="V32" s="398">
        <v>0</v>
      </c>
      <c r="W32" s="398"/>
      <c r="X32" s="398">
        <v>0</v>
      </c>
      <c r="Y32" s="398"/>
      <c r="Z32" s="414">
        <v>0</v>
      </c>
      <c r="AA32" s="414"/>
      <c r="AB32" s="414">
        <v>0.02</v>
      </c>
    </row>
    <row r="33" spans="2:29">
      <c r="B33" s="415" t="s">
        <v>187</v>
      </c>
      <c r="C33" s="407"/>
      <c r="D33" s="398">
        <v>0</v>
      </c>
      <c r="E33" s="398"/>
      <c r="F33" s="398">
        <v>0</v>
      </c>
      <c r="G33" s="398"/>
      <c r="H33" s="398">
        <v>0</v>
      </c>
      <c r="I33" s="398"/>
      <c r="J33" s="398">
        <v>0</v>
      </c>
      <c r="K33" s="398"/>
      <c r="L33" s="398">
        <v>0</v>
      </c>
      <c r="M33" s="398"/>
      <c r="N33" s="398">
        <v>0</v>
      </c>
      <c r="O33" s="398"/>
      <c r="P33" s="398">
        <v>0</v>
      </c>
      <c r="Q33" s="398"/>
      <c r="R33" s="398">
        <v>0</v>
      </c>
      <c r="S33" s="398"/>
      <c r="T33" s="398">
        <v>0</v>
      </c>
      <c r="U33" s="398"/>
      <c r="V33" s="398">
        <v>0</v>
      </c>
      <c r="W33" s="398"/>
      <c r="X33" s="398">
        <v>0</v>
      </c>
      <c r="Y33" s="398"/>
      <c r="Z33" s="414">
        <v>0</v>
      </c>
      <c r="AA33" s="414"/>
      <c r="AB33" s="414">
        <v>0.01</v>
      </c>
    </row>
    <row r="34" spans="2:29">
      <c r="B34" s="415" t="s">
        <v>188</v>
      </c>
      <c r="C34" s="407"/>
      <c r="D34" s="398">
        <v>0</v>
      </c>
      <c r="E34" s="398"/>
      <c r="F34" s="398">
        <v>0</v>
      </c>
      <c r="G34" s="398"/>
      <c r="H34" s="398">
        <v>0</v>
      </c>
      <c r="I34" s="398"/>
      <c r="J34" s="398">
        <v>0</v>
      </c>
      <c r="K34" s="398"/>
      <c r="L34" s="398">
        <v>0</v>
      </c>
      <c r="M34" s="398"/>
      <c r="N34" s="398">
        <v>0</v>
      </c>
      <c r="O34" s="398"/>
      <c r="P34" s="398">
        <v>0</v>
      </c>
      <c r="Q34" s="398"/>
      <c r="R34" s="398">
        <v>0</v>
      </c>
      <c r="S34" s="398"/>
      <c r="T34" s="398">
        <v>0</v>
      </c>
      <c r="U34" s="398"/>
      <c r="V34" s="398">
        <v>0</v>
      </c>
      <c r="W34" s="398"/>
      <c r="X34" s="398">
        <v>0</v>
      </c>
      <c r="Y34" s="398"/>
      <c r="Z34" s="414">
        <v>0</v>
      </c>
      <c r="AA34" s="414"/>
      <c r="AB34" s="414">
        <v>0</v>
      </c>
    </row>
    <row r="35" spans="2:29" ht="13.5">
      <c r="B35" s="415" t="s">
        <v>1028</v>
      </c>
      <c r="C35" s="407"/>
      <c r="D35" s="416">
        <v>29</v>
      </c>
      <c r="E35" s="417"/>
      <c r="F35" s="416">
        <v>344</v>
      </c>
      <c r="G35" s="417"/>
      <c r="H35" s="416">
        <v>0</v>
      </c>
      <c r="I35" s="417"/>
      <c r="J35" s="416">
        <v>0</v>
      </c>
      <c r="K35" s="418"/>
      <c r="L35" s="418">
        <v>0</v>
      </c>
      <c r="M35" s="418"/>
      <c r="N35" s="418">
        <v>373</v>
      </c>
      <c r="O35" s="417"/>
      <c r="P35" s="416">
        <v>11</v>
      </c>
      <c r="Q35" s="417"/>
      <c r="R35" s="416">
        <v>0</v>
      </c>
      <c r="S35" s="417"/>
      <c r="T35" s="416">
        <v>0</v>
      </c>
      <c r="U35" s="417"/>
      <c r="V35" s="416">
        <v>11</v>
      </c>
      <c r="W35" s="417"/>
      <c r="X35" s="416">
        <v>137.5</v>
      </c>
      <c r="Y35" s="418"/>
      <c r="Z35" s="419">
        <v>8.3000000000000001E-3</v>
      </c>
      <c r="AA35" s="419"/>
      <c r="AB35" s="420"/>
    </row>
    <row r="36" spans="2:29" ht="13.5" thickBot="1">
      <c r="B36" s="587" t="s">
        <v>74</v>
      </c>
      <c r="C36" s="407"/>
      <c r="D36" s="661">
        <v>4163</v>
      </c>
      <c r="E36" s="417"/>
      <c r="F36" s="661">
        <v>23881</v>
      </c>
      <c r="G36" s="417"/>
      <c r="H36" s="661">
        <v>0</v>
      </c>
      <c r="I36" s="417"/>
      <c r="J36" s="661">
        <v>0</v>
      </c>
      <c r="K36" s="421"/>
      <c r="L36" s="589">
        <v>1012</v>
      </c>
      <c r="M36" s="421"/>
      <c r="N36" s="597">
        <v>29056</v>
      </c>
      <c r="O36" s="417"/>
      <c r="P36" s="661">
        <v>1307</v>
      </c>
      <c r="Q36" s="417"/>
      <c r="R36" s="661">
        <v>0</v>
      </c>
      <c r="S36" s="417"/>
      <c r="T36" s="661">
        <v>12</v>
      </c>
      <c r="U36" s="417"/>
      <c r="V36" s="661">
        <v>1319</v>
      </c>
      <c r="W36" s="417"/>
      <c r="X36" s="661">
        <v>16487.5</v>
      </c>
      <c r="Y36" s="422"/>
      <c r="Z36" s="662">
        <v>1</v>
      </c>
      <c r="AA36" s="423"/>
      <c r="AB36" s="663"/>
    </row>
    <row r="37" spans="2:29">
      <c r="B37" s="424"/>
      <c r="C37" s="224"/>
      <c r="D37" s="425"/>
      <c r="E37" s="224"/>
      <c r="F37" s="425"/>
      <c r="G37" s="224"/>
      <c r="H37" s="425"/>
      <c r="I37" s="224"/>
      <c r="J37" s="425"/>
      <c r="K37" s="425"/>
      <c r="L37" s="425"/>
      <c r="M37" s="425"/>
      <c r="N37" s="425"/>
      <c r="O37" s="224"/>
      <c r="P37" s="425"/>
      <c r="Q37" s="224"/>
      <c r="R37" s="425"/>
      <c r="S37" s="224"/>
      <c r="T37" s="425"/>
      <c r="U37" s="224"/>
      <c r="V37" s="425"/>
      <c r="W37" s="224"/>
      <c r="X37" s="426"/>
      <c r="Y37" s="425"/>
      <c r="Z37" s="427"/>
      <c r="AA37" s="427"/>
      <c r="AB37" s="428"/>
      <c r="AC37" s="92"/>
    </row>
    <row r="38" spans="2:29">
      <c r="B38" s="1088" t="s">
        <v>1029</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s="1088"/>
      <c r="Z38" s="1088"/>
      <c r="AA38" s="1088"/>
      <c r="AB38" s="1088"/>
      <c r="AC38" s="97"/>
    </row>
    <row r="39" spans="2:29" ht="25.5" customHeight="1">
      <c r="B39" s="1088"/>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8"/>
      <c r="Y39" s="1088"/>
      <c r="Z39" s="1088"/>
      <c r="AA39" s="1088"/>
      <c r="AB39" s="1088"/>
      <c r="AC39" s="97"/>
    </row>
    <row r="40" spans="2:29">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97"/>
    </row>
    <row r="41" spans="2:29">
      <c r="B41" s="429"/>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row>
    <row r="42" spans="2:29">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row>
    <row r="43" spans="2:29" s="93" customFormat="1" ht="11.5">
      <c r="B43" s="204"/>
      <c r="C43" s="204"/>
      <c r="D43" s="430"/>
      <c r="E43" s="204"/>
      <c r="F43" s="430"/>
      <c r="G43" s="204"/>
      <c r="H43" s="430"/>
      <c r="I43" s="204"/>
      <c r="J43" s="430"/>
      <c r="K43" s="238"/>
      <c r="L43" s="431"/>
      <c r="M43" s="238"/>
      <c r="N43" s="431"/>
      <c r="O43" s="204"/>
      <c r="P43" s="430"/>
      <c r="Q43" s="204"/>
      <c r="R43" s="430"/>
      <c r="S43" s="204"/>
      <c r="T43" s="430"/>
      <c r="U43" s="204"/>
      <c r="V43" s="430"/>
      <c r="W43" s="238"/>
      <c r="X43" s="238"/>
      <c r="Y43" s="238"/>
      <c r="Z43" s="432"/>
      <c r="AA43" s="238"/>
      <c r="AB43" s="238"/>
      <c r="AC43" s="108"/>
    </row>
    <row r="44" spans="2:29" s="93" customFormat="1" ht="11.5">
      <c r="B44" s="204"/>
      <c r="C44" s="204"/>
      <c r="D44" s="430"/>
      <c r="E44" s="204"/>
      <c r="F44" s="430"/>
      <c r="G44" s="204"/>
      <c r="H44" s="430"/>
      <c r="I44" s="204"/>
      <c r="J44" s="430"/>
      <c r="K44" s="238"/>
      <c r="L44" s="238"/>
      <c r="M44" s="238"/>
      <c r="N44" s="238"/>
      <c r="O44" s="204"/>
      <c r="P44" s="430"/>
      <c r="Q44" s="204"/>
      <c r="R44" s="430"/>
      <c r="S44" s="204"/>
      <c r="T44" s="430"/>
      <c r="U44" s="204"/>
      <c r="V44" s="430"/>
      <c r="W44" s="238"/>
      <c r="X44" s="238"/>
      <c r="Y44" s="238"/>
      <c r="Z44" s="432"/>
      <c r="AA44" s="238"/>
      <c r="AB44" s="238"/>
      <c r="AC44" s="108"/>
    </row>
    <row r="45" spans="2:29" s="93" customFormat="1" ht="11.5">
      <c r="B45" s="204"/>
      <c r="C45" s="204"/>
      <c r="D45" s="430"/>
      <c r="E45" s="204"/>
      <c r="F45" s="430"/>
      <c r="G45" s="204"/>
      <c r="H45" s="430"/>
      <c r="I45" s="204"/>
      <c r="J45" s="430"/>
      <c r="K45" s="238"/>
      <c r="L45" s="238"/>
      <c r="M45" s="238"/>
      <c r="N45" s="238"/>
      <c r="O45" s="204"/>
      <c r="P45" s="430"/>
      <c r="Q45" s="204"/>
      <c r="R45" s="430"/>
      <c r="S45" s="204"/>
      <c r="T45" s="430"/>
      <c r="U45" s="204"/>
      <c r="V45" s="430"/>
      <c r="W45" s="238"/>
      <c r="X45" s="238"/>
      <c r="Y45" s="238"/>
      <c r="Z45" s="432"/>
      <c r="AA45" s="238"/>
      <c r="AB45" s="238"/>
      <c r="AC45" s="108"/>
    </row>
    <row r="46" spans="2:29" s="93" customFormat="1" ht="11.5">
      <c r="B46" s="75"/>
      <c r="C46" s="75"/>
      <c r="D46" s="109"/>
      <c r="E46" s="75"/>
      <c r="F46" s="109"/>
      <c r="G46" s="75"/>
      <c r="H46" s="109"/>
      <c r="I46" s="75"/>
      <c r="J46" s="109"/>
      <c r="K46" s="109"/>
      <c r="L46" s="109"/>
      <c r="M46" s="109"/>
      <c r="N46" s="109"/>
      <c r="O46" s="75"/>
      <c r="P46" s="109"/>
      <c r="Q46" s="75"/>
      <c r="R46" s="109"/>
      <c r="S46" s="75"/>
      <c r="T46" s="109"/>
      <c r="U46" s="75"/>
      <c r="V46" s="109"/>
      <c r="W46" s="75"/>
      <c r="X46" s="109"/>
      <c r="Y46" s="109"/>
      <c r="Z46" s="150"/>
      <c r="AA46" s="109"/>
      <c r="AB46" s="75"/>
      <c r="AC46" s="75"/>
    </row>
    <row r="47" spans="2:29" s="93" customFormat="1" ht="11.5">
      <c r="D47" s="95"/>
      <c r="F47" s="95"/>
      <c r="H47" s="95"/>
      <c r="J47" s="95"/>
      <c r="K47" s="95"/>
      <c r="L47" s="95"/>
      <c r="M47" s="95"/>
      <c r="N47" s="95"/>
      <c r="P47" s="95"/>
      <c r="R47" s="95"/>
      <c r="T47" s="95"/>
      <c r="V47" s="95"/>
      <c r="X47" s="95"/>
      <c r="Y47" s="95"/>
      <c r="Z47" s="149"/>
      <c r="AA47" s="95"/>
    </row>
    <row r="48" spans="2:29" s="93" customFormat="1" ht="11.5">
      <c r="D48" s="95"/>
      <c r="F48" s="95"/>
      <c r="H48" s="95"/>
      <c r="J48" s="95"/>
      <c r="K48" s="95"/>
      <c r="L48" s="95"/>
      <c r="M48" s="95"/>
      <c r="N48" s="95"/>
      <c r="P48" s="95"/>
      <c r="R48" s="95"/>
      <c r="T48" s="95"/>
      <c r="V48" s="95"/>
      <c r="X48" s="95"/>
      <c r="Y48" s="95"/>
      <c r="Z48" s="149"/>
      <c r="AA48" s="95"/>
    </row>
    <row r="49" spans="4:27" s="93" customFormat="1" ht="11.5">
      <c r="D49" s="95"/>
      <c r="F49" s="95"/>
      <c r="H49" s="95"/>
      <c r="J49" s="95"/>
      <c r="K49" s="95"/>
      <c r="L49" s="95"/>
      <c r="M49" s="95"/>
      <c r="N49" s="95"/>
      <c r="P49" s="95"/>
      <c r="R49" s="95"/>
      <c r="T49" s="95"/>
      <c r="V49" s="95"/>
      <c r="X49" s="95"/>
      <c r="Y49" s="95"/>
      <c r="Z49" s="149"/>
      <c r="AA49" s="95"/>
    </row>
  </sheetData>
  <sortState xmlns:xlrd2="http://schemas.microsoft.com/office/spreadsheetml/2017/richdata2" ref="B9:AC34">
    <sortCondition descending="1" ref="N9:N34"/>
  </sortState>
  <mergeCells count="18">
    <mergeCell ref="V7:V8"/>
    <mergeCell ref="R7:R8"/>
    <mergeCell ref="T7:T8"/>
    <mergeCell ref="X6:X8"/>
    <mergeCell ref="B38:AB39"/>
    <mergeCell ref="D5:AB5"/>
    <mergeCell ref="D7:D8"/>
    <mergeCell ref="F7:F8"/>
    <mergeCell ref="D6:F6"/>
    <mergeCell ref="H6:J6"/>
    <mergeCell ref="H7:H8"/>
    <mergeCell ref="J7:J8"/>
    <mergeCell ref="L6:L8"/>
    <mergeCell ref="N6:N8"/>
    <mergeCell ref="P6:V6"/>
    <mergeCell ref="Z6:Z8"/>
    <mergeCell ref="AB6:AB8"/>
    <mergeCell ref="P7:P8"/>
  </mergeCells>
  <pageMargins left="0.7" right="0.7" top="0.75" bottom="0.75" header="0.3" footer="0.3"/>
  <pageSetup paperSize="9" scale="4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40.5429687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26" customFormat="1" ht="12.5">
      <c r="A1" s="145"/>
      <c r="B1" s="145"/>
      <c r="C1" s="145"/>
      <c r="D1" s="74"/>
      <c r="E1" s="74"/>
      <c r="F1" s="74"/>
      <c r="G1" s="74"/>
      <c r="H1" s="74"/>
      <c r="I1" s="146"/>
      <c r="J1" s="74"/>
      <c r="K1" s="145"/>
      <c r="L1" s="74"/>
      <c r="M1" s="146"/>
      <c r="N1" s="74"/>
      <c r="P1" s="147"/>
    </row>
    <row r="2" spans="1:24" s="126" customFormat="1" ht="29.25" customHeight="1">
      <c r="A2" s="145"/>
      <c r="B2" s="406" t="s">
        <v>495</v>
      </c>
      <c r="C2" s="407"/>
      <c r="D2" s="221"/>
      <c r="E2" s="221"/>
      <c r="F2" s="221"/>
      <c r="G2" s="221"/>
      <c r="H2" s="221"/>
      <c r="I2" s="408"/>
      <c r="J2" s="221"/>
      <c r="K2" s="407"/>
      <c r="L2" s="221"/>
      <c r="M2" s="408"/>
      <c r="N2" s="221"/>
      <c r="O2" s="203"/>
      <c r="P2" s="433"/>
      <c r="Q2" s="203"/>
      <c r="R2" s="203"/>
      <c r="T2" s="159" t="s">
        <v>58</v>
      </c>
    </row>
    <row r="3" spans="1:24" s="126" customFormat="1" ht="13">
      <c r="B3" s="203"/>
      <c r="C3" s="407"/>
      <c r="D3" s="222"/>
      <c r="E3" s="222"/>
      <c r="F3" s="222"/>
      <c r="G3" s="222"/>
      <c r="H3" s="222"/>
      <c r="I3" s="409"/>
      <c r="J3" s="222"/>
      <c r="K3" s="407"/>
      <c r="L3" s="222"/>
      <c r="M3" s="409"/>
      <c r="N3" s="222"/>
      <c r="O3" s="203"/>
      <c r="P3" s="326"/>
      <c r="Q3" s="203"/>
      <c r="R3" s="203"/>
    </row>
    <row r="4" spans="1:24" s="126" customFormat="1" ht="13.5" thickBot="1">
      <c r="B4" s="203"/>
      <c r="C4" s="205"/>
      <c r="D4" s="221"/>
      <c r="E4" s="241"/>
      <c r="F4" s="221"/>
      <c r="G4" s="241"/>
      <c r="H4" s="221"/>
      <c r="I4" s="241"/>
      <c r="J4" s="221"/>
      <c r="K4" s="241"/>
      <c r="L4" s="221"/>
      <c r="M4" s="241"/>
      <c r="N4" s="221"/>
      <c r="O4" s="241"/>
      <c r="P4" s="221"/>
      <c r="Q4" s="241"/>
      <c r="R4" s="206" t="s">
        <v>0</v>
      </c>
      <c r="S4" s="16"/>
      <c r="T4" s="62"/>
      <c r="U4" s="62"/>
      <c r="V4" s="62"/>
      <c r="W4" s="16"/>
      <c r="X4" s="16"/>
    </row>
    <row r="5" spans="1:24" s="126" customFormat="1" ht="23.25" customHeight="1">
      <c r="B5" s="203"/>
      <c r="C5" s="205"/>
      <c r="D5" s="1065" t="s">
        <v>1278</v>
      </c>
      <c r="E5" s="1065"/>
      <c r="F5" s="1065"/>
      <c r="G5" s="1065"/>
      <c r="H5" s="1065"/>
      <c r="I5" s="1065"/>
      <c r="J5" s="1065"/>
      <c r="K5" s="1065"/>
      <c r="L5" s="1065"/>
      <c r="M5" s="1065"/>
      <c r="N5" s="1065"/>
      <c r="O5" s="1065"/>
      <c r="P5" s="1065"/>
      <c r="Q5" s="1065"/>
      <c r="R5" s="1065"/>
      <c r="S5" s="16"/>
      <c r="T5" s="62"/>
      <c r="U5" s="62"/>
      <c r="V5" s="62"/>
      <c r="W5" s="16"/>
      <c r="X5" s="16"/>
    </row>
    <row r="6" spans="1:24" s="126" customFormat="1" ht="58.5" customHeight="1">
      <c r="B6" s="335"/>
      <c r="C6" s="205"/>
      <c r="D6" s="1102" t="s">
        <v>198</v>
      </c>
      <c r="E6" s="1102"/>
      <c r="F6" s="1102"/>
      <c r="G6" s="1102"/>
      <c r="H6" s="1102"/>
      <c r="I6" s="1102"/>
      <c r="J6" s="1102"/>
      <c r="K6" s="266"/>
      <c r="L6" s="1070" t="s">
        <v>203</v>
      </c>
      <c r="M6" s="1070"/>
      <c r="N6" s="1070"/>
      <c r="O6" s="266"/>
      <c r="P6" s="1070" t="s">
        <v>206</v>
      </c>
      <c r="Q6" s="1070"/>
      <c r="R6" s="1070"/>
      <c r="S6" s="16"/>
      <c r="T6" s="62"/>
      <c r="U6" s="62"/>
      <c r="V6" s="62"/>
      <c r="W6" s="16"/>
      <c r="X6" s="16"/>
    </row>
    <row r="7" spans="1:24" s="126" customFormat="1" ht="39.75" customHeight="1">
      <c r="B7" s="335"/>
      <c r="C7" s="205"/>
      <c r="D7" s="1070" t="s">
        <v>199</v>
      </c>
      <c r="E7" s="266"/>
      <c r="F7" s="1070" t="s">
        <v>200</v>
      </c>
      <c r="G7" s="1070"/>
      <c r="H7" s="1070"/>
      <c r="I7" s="1070"/>
      <c r="J7" s="1070"/>
      <c r="K7" s="266"/>
      <c r="L7" s="1075" t="s">
        <v>204</v>
      </c>
      <c r="M7" s="266"/>
      <c r="N7" s="1075" t="s">
        <v>205</v>
      </c>
      <c r="O7" s="266"/>
      <c r="P7" s="630"/>
      <c r="Q7" s="266"/>
      <c r="R7" s="1104" t="s">
        <v>207</v>
      </c>
      <c r="S7" s="16"/>
      <c r="T7" s="62"/>
      <c r="U7" s="62"/>
      <c r="V7" s="62"/>
      <c r="W7" s="16"/>
      <c r="X7" s="16"/>
    </row>
    <row r="8" spans="1:24" s="126" customFormat="1" ht="67.5" customHeight="1">
      <c r="B8" s="612"/>
      <c r="C8" s="205"/>
      <c r="D8" s="1103"/>
      <c r="E8" s="266"/>
      <c r="F8" s="637"/>
      <c r="G8" s="266"/>
      <c r="H8" s="665" t="s">
        <v>201</v>
      </c>
      <c r="I8" s="266"/>
      <c r="J8" s="665" t="s">
        <v>202</v>
      </c>
      <c r="K8" s="266"/>
      <c r="L8" s="1103"/>
      <c r="M8" s="266"/>
      <c r="N8" s="1103"/>
      <c r="O8" s="266"/>
      <c r="P8" s="613"/>
      <c r="Q8" s="266"/>
      <c r="R8" s="1105"/>
      <c r="S8" s="16"/>
      <c r="T8" s="127"/>
      <c r="U8" s="62"/>
      <c r="V8" s="62"/>
      <c r="W8" s="16"/>
      <c r="X8" s="16"/>
    </row>
    <row r="9" spans="1:24" s="126" customFormat="1" ht="26.15" customHeight="1">
      <c r="A9" s="79"/>
      <c r="B9" s="664" t="s">
        <v>808</v>
      </c>
      <c r="C9" s="205"/>
      <c r="D9" s="928">
        <v>0</v>
      </c>
      <c r="E9" s="928">
        <v>0</v>
      </c>
      <c r="F9" s="928">
        <v>0</v>
      </c>
      <c r="G9" s="928">
        <v>0</v>
      </c>
      <c r="H9" s="928">
        <v>0</v>
      </c>
      <c r="I9" s="928">
        <v>0</v>
      </c>
      <c r="J9" s="928">
        <v>0</v>
      </c>
      <c r="K9" s="928">
        <v>0</v>
      </c>
      <c r="L9" s="928">
        <v>0</v>
      </c>
      <c r="M9" s="928">
        <v>0</v>
      </c>
      <c r="N9" s="928">
        <v>0</v>
      </c>
      <c r="O9" s="1023">
        <v>0</v>
      </c>
      <c r="P9" s="928">
        <v>0</v>
      </c>
      <c r="Q9" s="928">
        <v>0</v>
      </c>
      <c r="R9" s="928">
        <v>0</v>
      </c>
      <c r="S9" s="16"/>
      <c r="T9" s="127"/>
      <c r="U9" s="62"/>
      <c r="V9" s="62"/>
      <c r="W9" s="24"/>
      <c r="X9" s="16"/>
    </row>
    <row r="10" spans="1:24" s="126" customFormat="1" ht="16.5" customHeight="1">
      <c r="A10" s="79"/>
      <c r="B10" s="270" t="s">
        <v>190</v>
      </c>
      <c r="C10" s="205"/>
      <c r="D10" s="928">
        <v>702</v>
      </c>
      <c r="E10" s="928">
        <v>0</v>
      </c>
      <c r="F10" s="928">
        <v>759</v>
      </c>
      <c r="G10" s="928">
        <v>0</v>
      </c>
      <c r="H10" s="928">
        <v>759</v>
      </c>
      <c r="I10" s="928">
        <v>0</v>
      </c>
      <c r="J10" s="928">
        <v>759</v>
      </c>
      <c r="K10" s="928">
        <v>0</v>
      </c>
      <c r="L10" s="928">
        <v>-77</v>
      </c>
      <c r="M10" s="928">
        <v>0</v>
      </c>
      <c r="N10" s="928">
        <v>-401</v>
      </c>
      <c r="O10" s="928">
        <v>0</v>
      </c>
      <c r="P10" s="928">
        <v>702</v>
      </c>
      <c r="Q10" s="928">
        <v>0</v>
      </c>
      <c r="R10" s="928">
        <v>274</v>
      </c>
      <c r="S10" s="16"/>
      <c r="T10" s="127"/>
      <c r="U10" s="62"/>
      <c r="V10" s="62"/>
      <c r="W10" s="24"/>
      <c r="X10" s="16"/>
    </row>
    <row r="11" spans="1:24" s="126" customFormat="1" ht="16.5" customHeight="1">
      <c r="A11" s="79"/>
      <c r="B11" s="434" t="s">
        <v>191</v>
      </c>
      <c r="C11" s="205"/>
      <c r="D11" s="928">
        <v>0</v>
      </c>
      <c r="E11" s="928">
        <v>0</v>
      </c>
      <c r="F11" s="928">
        <v>0</v>
      </c>
      <c r="G11" s="928">
        <v>0</v>
      </c>
      <c r="H11" s="928">
        <v>0</v>
      </c>
      <c r="I11" s="928">
        <v>0</v>
      </c>
      <c r="J11" s="928">
        <v>0</v>
      </c>
      <c r="K11" s="928">
        <v>0</v>
      </c>
      <c r="L11" s="928">
        <v>0</v>
      </c>
      <c r="M11" s="928">
        <v>0</v>
      </c>
      <c r="N11" s="928">
        <v>0</v>
      </c>
      <c r="O11" s="1023">
        <v>0</v>
      </c>
      <c r="P11" s="928">
        <v>0</v>
      </c>
      <c r="Q11" s="1023">
        <v>0</v>
      </c>
      <c r="R11" s="928">
        <v>0</v>
      </c>
      <c r="S11" s="16"/>
      <c r="T11" s="127"/>
      <c r="U11" s="62"/>
      <c r="V11" s="62"/>
      <c r="W11" s="24"/>
      <c r="X11" s="16"/>
    </row>
    <row r="12" spans="1:24" s="126" customFormat="1" ht="16.5" customHeight="1">
      <c r="A12" s="79"/>
      <c r="B12" s="434" t="s">
        <v>192</v>
      </c>
      <c r="C12" s="205"/>
      <c r="D12" s="928">
        <v>0</v>
      </c>
      <c r="E12" s="928">
        <v>0</v>
      </c>
      <c r="F12" s="928">
        <v>0</v>
      </c>
      <c r="G12" s="928">
        <v>0</v>
      </c>
      <c r="H12" s="928">
        <v>0</v>
      </c>
      <c r="I12" s="928">
        <v>0</v>
      </c>
      <c r="J12" s="928">
        <v>0</v>
      </c>
      <c r="K12" s="928">
        <v>0</v>
      </c>
      <c r="L12" s="928">
        <v>0</v>
      </c>
      <c r="M12" s="928">
        <v>0</v>
      </c>
      <c r="N12" s="928">
        <v>0</v>
      </c>
      <c r="O12" s="1023">
        <v>0</v>
      </c>
      <c r="P12" s="928">
        <v>0</v>
      </c>
      <c r="Q12" s="1023">
        <v>0</v>
      </c>
      <c r="R12" s="928">
        <v>0</v>
      </c>
      <c r="S12" s="16"/>
      <c r="T12" s="127"/>
      <c r="U12" s="62"/>
      <c r="V12" s="62"/>
      <c r="W12" s="24"/>
      <c r="X12" s="16"/>
    </row>
    <row r="13" spans="1:24" s="126" customFormat="1" ht="16.5" customHeight="1">
      <c r="A13" s="79"/>
      <c r="B13" s="434" t="s">
        <v>193</v>
      </c>
      <c r="C13" s="205"/>
      <c r="D13" s="928">
        <v>0</v>
      </c>
      <c r="E13" s="928">
        <v>0</v>
      </c>
      <c r="F13" s="928">
        <v>0</v>
      </c>
      <c r="G13" s="928">
        <v>0</v>
      </c>
      <c r="H13" s="928">
        <v>0</v>
      </c>
      <c r="I13" s="928">
        <v>0</v>
      </c>
      <c r="J13" s="928">
        <v>0</v>
      </c>
      <c r="K13" s="928">
        <v>0</v>
      </c>
      <c r="L13" s="928">
        <v>0</v>
      </c>
      <c r="M13" s="928">
        <v>0</v>
      </c>
      <c r="N13" s="928">
        <v>0</v>
      </c>
      <c r="O13" s="1023">
        <v>0</v>
      </c>
      <c r="P13" s="928">
        <v>0</v>
      </c>
      <c r="Q13" s="1023">
        <v>0</v>
      </c>
      <c r="R13" s="928">
        <v>0</v>
      </c>
      <c r="S13" s="16"/>
      <c r="T13" s="127"/>
      <c r="U13" s="62"/>
      <c r="V13" s="62"/>
      <c r="W13" s="24"/>
      <c r="X13" s="16"/>
    </row>
    <row r="14" spans="1:24" s="126" customFormat="1" ht="16.5" customHeight="1">
      <c r="A14" s="79"/>
      <c r="B14" s="434" t="s">
        <v>194</v>
      </c>
      <c r="C14" s="205"/>
      <c r="D14" s="928">
        <v>0</v>
      </c>
      <c r="E14" s="928">
        <v>0</v>
      </c>
      <c r="F14" s="928">
        <v>82</v>
      </c>
      <c r="G14" s="928">
        <v>0</v>
      </c>
      <c r="H14" s="928">
        <v>82</v>
      </c>
      <c r="I14" s="928">
        <v>0</v>
      </c>
      <c r="J14" s="928">
        <v>82</v>
      </c>
      <c r="K14" s="928">
        <v>0</v>
      </c>
      <c r="L14" s="928">
        <v>0</v>
      </c>
      <c r="M14" s="928">
        <v>0</v>
      </c>
      <c r="N14" s="928">
        <v>-39</v>
      </c>
      <c r="O14" s="1023">
        <v>0</v>
      </c>
      <c r="P14" s="928">
        <v>36</v>
      </c>
      <c r="Q14" s="1023">
        <v>0</v>
      </c>
      <c r="R14" s="928">
        <v>36</v>
      </c>
      <c r="S14" s="16"/>
      <c r="T14" s="127"/>
      <c r="U14" s="62"/>
      <c r="V14" s="62"/>
      <c r="W14" s="24"/>
      <c r="X14" s="16"/>
    </row>
    <row r="15" spans="1:24" s="126" customFormat="1" ht="16.5" customHeight="1">
      <c r="A15" s="79"/>
      <c r="B15" s="434" t="s">
        <v>195</v>
      </c>
      <c r="C15" s="205"/>
      <c r="D15" s="928">
        <v>532</v>
      </c>
      <c r="E15" s="928">
        <v>0</v>
      </c>
      <c r="F15" s="928">
        <v>580</v>
      </c>
      <c r="G15" s="928">
        <v>0</v>
      </c>
      <c r="H15" s="928">
        <v>580</v>
      </c>
      <c r="I15" s="928">
        <v>0</v>
      </c>
      <c r="J15" s="928">
        <v>580</v>
      </c>
      <c r="K15" s="928">
        <v>0</v>
      </c>
      <c r="L15" s="928">
        <v>-74</v>
      </c>
      <c r="M15" s="928">
        <v>0</v>
      </c>
      <c r="N15" s="928">
        <v>-290</v>
      </c>
      <c r="O15" s="1023">
        <v>0</v>
      </c>
      <c r="P15" s="928">
        <v>485</v>
      </c>
      <c r="Q15" s="1023">
        <v>0</v>
      </c>
      <c r="R15" s="928">
        <v>216</v>
      </c>
      <c r="S15" s="16"/>
      <c r="T15" s="127"/>
      <c r="U15" s="62"/>
      <c r="V15" s="62"/>
      <c r="W15" s="24"/>
      <c r="X15" s="16"/>
    </row>
    <row r="16" spans="1:24" s="126" customFormat="1" ht="16.5" customHeight="1">
      <c r="A16" s="79"/>
      <c r="B16" s="434" t="s">
        <v>196</v>
      </c>
      <c r="C16" s="205"/>
      <c r="D16" s="928">
        <v>170</v>
      </c>
      <c r="E16" s="928">
        <v>0</v>
      </c>
      <c r="F16" s="928">
        <v>97</v>
      </c>
      <c r="G16" s="928">
        <v>0</v>
      </c>
      <c r="H16" s="928">
        <v>97</v>
      </c>
      <c r="I16" s="928">
        <v>0</v>
      </c>
      <c r="J16" s="928">
        <v>97</v>
      </c>
      <c r="K16" s="928">
        <v>0</v>
      </c>
      <c r="L16" s="928">
        <v>-3</v>
      </c>
      <c r="M16" s="928">
        <v>0</v>
      </c>
      <c r="N16" s="928">
        <v>-72</v>
      </c>
      <c r="O16" s="1023">
        <v>0</v>
      </c>
      <c r="P16" s="928">
        <v>182</v>
      </c>
      <c r="Q16" s="1023">
        <v>0</v>
      </c>
      <c r="R16" s="928">
        <v>23</v>
      </c>
      <c r="S16" s="16"/>
      <c r="T16" s="127"/>
      <c r="U16" s="62"/>
      <c r="V16" s="62"/>
      <c r="W16" s="24"/>
      <c r="X16" s="16"/>
    </row>
    <row r="17" spans="1:24" s="126" customFormat="1" ht="16.5" customHeight="1">
      <c r="A17" s="79"/>
      <c r="B17" s="270" t="s">
        <v>121</v>
      </c>
      <c r="C17" s="205"/>
      <c r="D17" s="928">
        <v>0</v>
      </c>
      <c r="E17" s="928">
        <v>0</v>
      </c>
      <c r="F17" s="928">
        <v>0</v>
      </c>
      <c r="G17" s="928">
        <v>0</v>
      </c>
      <c r="H17" s="928">
        <v>0</v>
      </c>
      <c r="I17" s="928">
        <v>0</v>
      </c>
      <c r="J17" s="928">
        <v>0</v>
      </c>
      <c r="K17" s="928">
        <v>0</v>
      </c>
      <c r="L17" s="928">
        <v>0</v>
      </c>
      <c r="M17" s="928">
        <v>0</v>
      </c>
      <c r="N17" s="928">
        <v>0</v>
      </c>
      <c r="O17" s="1023">
        <v>0</v>
      </c>
      <c r="P17" s="928">
        <v>0</v>
      </c>
      <c r="Q17" s="1023">
        <v>0</v>
      </c>
      <c r="R17" s="928">
        <v>0</v>
      </c>
      <c r="S17" s="16"/>
      <c r="T17" s="127"/>
      <c r="U17" s="62"/>
      <c r="V17" s="62"/>
      <c r="W17" s="24"/>
      <c r="X17" s="16"/>
    </row>
    <row r="18" spans="1:24" s="126" customFormat="1" ht="16.5" customHeight="1">
      <c r="A18" s="79"/>
      <c r="B18" s="270" t="s">
        <v>197</v>
      </c>
      <c r="C18" s="205"/>
      <c r="D18" s="928">
        <v>1</v>
      </c>
      <c r="E18" s="928">
        <v>0</v>
      </c>
      <c r="F18" s="928">
        <v>1</v>
      </c>
      <c r="G18" s="928">
        <v>0</v>
      </c>
      <c r="H18" s="928">
        <v>1</v>
      </c>
      <c r="I18" s="928">
        <v>0</v>
      </c>
      <c r="J18" s="928">
        <v>1</v>
      </c>
      <c r="K18" s="928">
        <v>0</v>
      </c>
      <c r="L18" s="928">
        <v>0</v>
      </c>
      <c r="M18" s="928">
        <v>0</v>
      </c>
      <c r="N18" s="928">
        <v>0</v>
      </c>
      <c r="O18" s="1023">
        <v>0</v>
      </c>
      <c r="P18" s="928">
        <v>0</v>
      </c>
      <c r="Q18" s="1023">
        <v>0</v>
      </c>
      <c r="R18" s="928">
        <v>0</v>
      </c>
      <c r="S18" s="16"/>
      <c r="T18" s="127"/>
      <c r="U18" s="62"/>
      <c r="V18" s="62"/>
      <c r="W18" s="57"/>
      <c r="X18" s="16"/>
    </row>
    <row r="19" spans="1:24" s="126" customFormat="1" ht="16.5" customHeight="1" thickBot="1">
      <c r="B19" s="587" t="s">
        <v>74</v>
      </c>
      <c r="C19" s="205"/>
      <c r="D19" s="1012">
        <v>703</v>
      </c>
      <c r="E19" s="1012"/>
      <c r="F19" s="1012">
        <v>761</v>
      </c>
      <c r="G19" s="1013"/>
      <c r="H19" s="1012">
        <v>761</v>
      </c>
      <c r="I19" s="1013"/>
      <c r="J19" s="1012">
        <v>761</v>
      </c>
      <c r="K19" s="1013"/>
      <c r="L19" s="1012">
        <v>-77</v>
      </c>
      <c r="M19" s="1013"/>
      <c r="N19" s="1012">
        <v>-401</v>
      </c>
      <c r="O19" s="1013"/>
      <c r="P19" s="1012">
        <v>702</v>
      </c>
      <c r="Q19" s="1011"/>
      <c r="R19" s="1012">
        <v>274</v>
      </c>
      <c r="S19" s="16"/>
      <c r="T19" s="127"/>
      <c r="U19" s="62"/>
      <c r="V19" s="62"/>
      <c r="W19" s="16"/>
      <c r="X19" s="16"/>
    </row>
    <row r="20" spans="1:24">
      <c r="B20" s="433"/>
      <c r="C20" s="433"/>
      <c r="D20" s="433"/>
      <c r="E20" s="433"/>
      <c r="F20" s="433"/>
      <c r="G20" s="433"/>
      <c r="H20" s="433"/>
      <c r="I20" s="433"/>
      <c r="J20" s="433"/>
      <c r="K20" s="433"/>
      <c r="L20" s="433"/>
      <c r="M20" s="433"/>
      <c r="N20" s="433"/>
      <c r="O20" s="433"/>
      <c r="P20" s="433"/>
      <c r="Q20" s="433"/>
      <c r="R20" s="433"/>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4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1"/>
  <sheetViews>
    <sheetView showGridLines="0" zoomScale="60" zoomScaleNormal="60" workbookViewId="0"/>
  </sheetViews>
  <sheetFormatPr defaultRowHeight="14.5"/>
  <cols>
    <col min="2" max="2" width="40.5429687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 min="28" max="28" width="13.7265625" customWidth="1"/>
  </cols>
  <sheetData>
    <row r="1" spans="1:32" s="126" customFormat="1" ht="12.5">
      <c r="A1" s="145"/>
      <c r="B1" s="145"/>
      <c r="C1" s="145"/>
      <c r="D1" s="74"/>
      <c r="E1" s="74"/>
      <c r="F1" s="74"/>
      <c r="G1" s="74"/>
      <c r="H1" s="74"/>
      <c r="I1" s="145"/>
      <c r="J1" s="74"/>
      <c r="K1" s="74"/>
      <c r="L1" s="74"/>
      <c r="M1" s="74"/>
      <c r="N1" s="74"/>
      <c r="O1" s="74"/>
      <c r="P1" s="74"/>
      <c r="Q1" s="74"/>
      <c r="R1" s="74"/>
      <c r="S1" s="74"/>
      <c r="T1" s="74"/>
      <c r="U1" s="74"/>
      <c r="V1" s="74"/>
      <c r="W1" s="74"/>
      <c r="X1" s="74"/>
      <c r="Y1" s="74"/>
      <c r="Z1" s="74"/>
    </row>
    <row r="2" spans="1:32" s="126" customFormat="1" ht="29.25" customHeight="1">
      <c r="A2" s="145"/>
      <c r="B2" s="406" t="s">
        <v>515</v>
      </c>
      <c r="C2" s="407"/>
      <c r="D2" s="221"/>
      <c r="E2" s="221"/>
      <c r="F2" s="221"/>
      <c r="G2" s="221"/>
      <c r="H2" s="221"/>
      <c r="I2" s="407"/>
      <c r="J2" s="221"/>
      <c r="K2" s="221"/>
      <c r="L2" s="221"/>
      <c r="M2" s="221"/>
      <c r="N2" s="221"/>
      <c r="O2" s="221"/>
      <c r="P2" s="221"/>
      <c r="Q2" s="221"/>
      <c r="R2" s="221"/>
      <c r="S2" s="221"/>
      <c r="T2" s="221"/>
      <c r="U2" s="221"/>
      <c r="V2" s="221"/>
      <c r="W2" s="221"/>
      <c r="X2" s="221"/>
      <c r="Y2" s="221"/>
      <c r="Z2" s="221"/>
      <c r="AB2" s="557" t="s">
        <v>58</v>
      </c>
    </row>
    <row r="3" spans="1:32" s="126" customFormat="1" ht="13">
      <c r="B3" s="203"/>
      <c r="C3" s="407"/>
      <c r="D3" s="222"/>
      <c r="E3" s="222"/>
      <c r="F3" s="222"/>
      <c r="G3" s="222"/>
      <c r="H3" s="222"/>
      <c r="I3" s="407"/>
      <c r="J3" s="222"/>
      <c r="K3" s="222"/>
      <c r="L3" s="222"/>
      <c r="M3" s="222"/>
      <c r="N3" s="222"/>
      <c r="O3" s="222"/>
      <c r="P3" s="222"/>
      <c r="Q3" s="222"/>
      <c r="R3" s="222"/>
      <c r="S3" s="222"/>
      <c r="T3" s="222"/>
      <c r="U3" s="222"/>
      <c r="V3" s="222"/>
      <c r="W3" s="222"/>
      <c r="X3" s="222"/>
      <c r="Y3" s="222"/>
      <c r="Z3" s="222"/>
    </row>
    <row r="4" spans="1:32" s="126" customFormat="1" ht="13.5" thickBot="1">
      <c r="B4" s="203"/>
      <c r="C4" s="205"/>
      <c r="D4" s="221"/>
      <c r="E4" s="241"/>
      <c r="F4" s="221"/>
      <c r="G4" s="221"/>
      <c r="H4" s="221"/>
      <c r="I4" s="241"/>
      <c r="J4" s="221"/>
      <c r="K4" s="241"/>
      <c r="L4" s="221"/>
      <c r="M4" s="221"/>
      <c r="N4" s="221"/>
      <c r="O4" s="221"/>
      <c r="P4" s="221"/>
      <c r="Q4" s="221"/>
      <c r="R4" s="221"/>
      <c r="S4" s="221"/>
      <c r="T4" s="221"/>
      <c r="U4" s="221"/>
      <c r="V4" s="221"/>
      <c r="W4" s="221"/>
      <c r="X4" s="221"/>
      <c r="Y4" s="221"/>
      <c r="Z4" s="206" t="s">
        <v>0</v>
      </c>
      <c r="AA4" s="16"/>
      <c r="AB4" s="62"/>
      <c r="AC4" s="62"/>
      <c r="AD4" s="62"/>
      <c r="AE4" s="16"/>
      <c r="AF4" s="16"/>
    </row>
    <row r="5" spans="1:32" s="126" customFormat="1" ht="23.25" customHeight="1">
      <c r="B5" s="203"/>
      <c r="C5" s="205"/>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6"/>
      <c r="AB5" s="62"/>
      <c r="AC5" s="62"/>
      <c r="AD5" s="62"/>
      <c r="AE5" s="16"/>
      <c r="AF5" s="16"/>
    </row>
    <row r="6" spans="1:32" s="126" customFormat="1" ht="27" customHeight="1">
      <c r="B6" s="335"/>
      <c r="C6" s="205"/>
      <c r="D6" s="1102" t="s">
        <v>208</v>
      </c>
      <c r="E6" s="1102"/>
      <c r="F6" s="1102"/>
      <c r="G6" s="1102"/>
      <c r="H6" s="1102"/>
      <c r="I6" s="1102"/>
      <c r="J6" s="1102"/>
      <c r="K6" s="1102"/>
      <c r="L6" s="1102"/>
      <c r="M6" s="1102"/>
      <c r="N6" s="1102"/>
      <c r="O6" s="1102"/>
      <c r="P6" s="1102"/>
      <c r="Q6" s="1102"/>
      <c r="R6" s="1102"/>
      <c r="S6" s="1102"/>
      <c r="T6" s="1102"/>
      <c r="U6" s="1102"/>
      <c r="V6" s="1102"/>
      <c r="W6" s="1102"/>
      <c r="X6" s="1102"/>
      <c r="Y6" s="1102"/>
      <c r="Z6" s="1102"/>
      <c r="AA6" s="16"/>
      <c r="AB6" s="62"/>
      <c r="AC6" s="62"/>
      <c r="AD6" s="62"/>
      <c r="AE6" s="16"/>
      <c r="AF6" s="16"/>
    </row>
    <row r="7" spans="1:32" s="126" customFormat="1" ht="24.75" customHeight="1">
      <c r="B7" s="612"/>
      <c r="C7" s="205"/>
      <c r="D7" s="1106" t="s">
        <v>209</v>
      </c>
      <c r="E7" s="1106"/>
      <c r="F7" s="1106"/>
      <c r="G7" s="1106"/>
      <c r="H7" s="1106"/>
      <c r="I7" s="266"/>
      <c r="J7" s="1106" t="s">
        <v>210</v>
      </c>
      <c r="K7" s="1106"/>
      <c r="L7" s="1106"/>
      <c r="M7" s="1106"/>
      <c r="N7" s="1106"/>
      <c r="O7" s="1106"/>
      <c r="P7" s="1106"/>
      <c r="Q7" s="1106"/>
      <c r="R7" s="1106"/>
      <c r="S7" s="1106"/>
      <c r="T7" s="1106"/>
      <c r="U7" s="1106"/>
      <c r="V7" s="1106"/>
      <c r="W7" s="1106"/>
      <c r="X7" s="1106"/>
      <c r="Y7" s="1106"/>
      <c r="Z7" s="1106"/>
      <c r="AA7" s="16"/>
      <c r="AB7" s="62"/>
      <c r="AC7" s="62"/>
      <c r="AD7" s="62"/>
      <c r="AE7" s="16"/>
      <c r="AF7" s="16"/>
    </row>
    <row r="8" spans="1:32" s="126" customFormat="1" ht="92.25" customHeight="1">
      <c r="B8" s="612"/>
      <c r="C8" s="205"/>
      <c r="D8" s="613"/>
      <c r="E8" s="266"/>
      <c r="F8" s="666" t="s">
        <v>1030</v>
      </c>
      <c r="G8" s="435"/>
      <c r="H8" s="666" t="s">
        <v>1031</v>
      </c>
      <c r="I8" s="266"/>
      <c r="J8" s="613"/>
      <c r="K8" s="266"/>
      <c r="L8" s="666" t="s">
        <v>1032</v>
      </c>
      <c r="M8" s="435"/>
      <c r="N8" s="666" t="s">
        <v>211</v>
      </c>
      <c r="O8" s="435"/>
      <c r="P8" s="666" t="s">
        <v>213</v>
      </c>
      <c r="Q8" s="435"/>
      <c r="R8" s="666" t="s">
        <v>214</v>
      </c>
      <c r="S8" s="435"/>
      <c r="T8" s="666" t="s">
        <v>215</v>
      </c>
      <c r="U8" s="435"/>
      <c r="V8" s="666" t="s">
        <v>216</v>
      </c>
      <c r="W8" s="435"/>
      <c r="X8" s="666" t="s">
        <v>212</v>
      </c>
      <c r="Y8" s="435"/>
      <c r="Z8" s="666" t="s">
        <v>201</v>
      </c>
      <c r="AA8" s="16"/>
      <c r="AB8" s="127"/>
      <c r="AC8" s="62"/>
      <c r="AD8" s="62"/>
      <c r="AE8" s="16"/>
      <c r="AF8" s="16"/>
    </row>
    <row r="9" spans="1:32" s="126" customFormat="1" ht="24.65" customHeight="1">
      <c r="B9" s="229" t="s">
        <v>808</v>
      </c>
      <c r="C9" s="205"/>
      <c r="D9" s="212">
        <v>6374</v>
      </c>
      <c r="E9" s="127"/>
      <c r="F9" s="212">
        <v>6374</v>
      </c>
      <c r="G9" s="127"/>
      <c r="H9" s="212">
        <v>0</v>
      </c>
      <c r="I9" s="127"/>
      <c r="J9" s="212">
        <v>0</v>
      </c>
      <c r="K9" s="127"/>
      <c r="L9" s="212">
        <v>0</v>
      </c>
      <c r="M9" s="127"/>
      <c r="N9" s="212">
        <v>0</v>
      </c>
      <c r="O9" s="127"/>
      <c r="P9" s="212">
        <v>0</v>
      </c>
      <c r="Q9" s="127"/>
      <c r="R9" s="212">
        <v>0</v>
      </c>
      <c r="S9" s="127"/>
      <c r="T9" s="212">
        <v>0</v>
      </c>
      <c r="U9" s="127"/>
      <c r="V9" s="212">
        <v>0</v>
      </c>
      <c r="W9" s="127"/>
      <c r="X9" s="212">
        <v>0</v>
      </c>
      <c r="Y9" s="127"/>
      <c r="Z9" s="212">
        <v>0</v>
      </c>
      <c r="AA9" s="16"/>
      <c r="AB9" s="127"/>
      <c r="AC9" s="62"/>
      <c r="AD9" s="62"/>
      <c r="AE9" s="16"/>
      <c r="AF9" s="16"/>
    </row>
    <row r="10" spans="1:32" s="77" customFormat="1" ht="16.5" customHeight="1">
      <c r="A10" s="126"/>
      <c r="B10" s="229" t="s">
        <v>190</v>
      </c>
      <c r="C10" s="205"/>
      <c r="D10" s="212">
        <v>24285</v>
      </c>
      <c r="E10" s="154"/>
      <c r="F10" s="212">
        <v>24208</v>
      </c>
      <c r="G10" s="154"/>
      <c r="H10" s="212">
        <v>77</v>
      </c>
      <c r="I10" s="154"/>
      <c r="J10" s="212">
        <v>1391</v>
      </c>
      <c r="K10" s="154"/>
      <c r="L10" s="212">
        <v>834</v>
      </c>
      <c r="M10" s="154"/>
      <c r="N10" s="212">
        <v>39</v>
      </c>
      <c r="O10" s="154"/>
      <c r="P10" s="212">
        <v>133</v>
      </c>
      <c r="Q10" s="154"/>
      <c r="R10" s="212">
        <v>168</v>
      </c>
      <c r="S10" s="154"/>
      <c r="T10" s="212">
        <v>104</v>
      </c>
      <c r="U10" s="154"/>
      <c r="V10" s="212">
        <v>30</v>
      </c>
      <c r="W10" s="154"/>
      <c r="X10" s="212">
        <v>84</v>
      </c>
      <c r="Y10" s="154"/>
      <c r="Z10" s="212">
        <v>1391</v>
      </c>
      <c r="AA10" s="18"/>
      <c r="AB10" s="154"/>
      <c r="AC10" s="155"/>
      <c r="AD10" s="155"/>
      <c r="AE10" s="31"/>
      <c r="AF10" s="18"/>
    </row>
    <row r="11" spans="1:32" s="126" customFormat="1" ht="16.5" customHeight="1">
      <c r="A11" s="79"/>
      <c r="B11" s="436" t="s">
        <v>191</v>
      </c>
      <c r="C11" s="205"/>
      <c r="D11" s="215">
        <v>0</v>
      </c>
      <c r="E11" s="127"/>
      <c r="F11" s="215">
        <v>0</v>
      </c>
      <c r="G11" s="127"/>
      <c r="H11" s="215">
        <v>0</v>
      </c>
      <c r="I11" s="127"/>
      <c r="J11" s="215">
        <v>0</v>
      </c>
      <c r="K11" s="127"/>
      <c r="L11" s="215">
        <v>0</v>
      </c>
      <c r="M11" s="127"/>
      <c r="N11" s="215">
        <v>0</v>
      </c>
      <c r="O11" s="127"/>
      <c r="P11" s="215">
        <v>0</v>
      </c>
      <c r="Q11" s="127"/>
      <c r="R11" s="215">
        <v>0</v>
      </c>
      <c r="S11" s="127"/>
      <c r="T11" s="215">
        <v>0</v>
      </c>
      <c r="U11" s="127"/>
      <c r="V11" s="215">
        <v>0</v>
      </c>
      <c r="W11" s="127"/>
      <c r="X11" s="215">
        <v>0</v>
      </c>
      <c r="Y11" s="127"/>
      <c r="Z11" s="215">
        <v>0</v>
      </c>
      <c r="AA11" s="16"/>
      <c r="AB11" s="127"/>
      <c r="AC11" s="62"/>
      <c r="AD11" s="62"/>
      <c r="AE11" s="24"/>
      <c r="AF11" s="16"/>
    </row>
    <row r="12" spans="1:32" s="126" customFormat="1" ht="16.5" customHeight="1">
      <c r="A12" s="79"/>
      <c r="B12" s="436" t="s">
        <v>217</v>
      </c>
      <c r="C12" s="205"/>
      <c r="D12" s="215">
        <v>369</v>
      </c>
      <c r="E12" s="127"/>
      <c r="F12" s="215">
        <v>369</v>
      </c>
      <c r="G12" s="127"/>
      <c r="H12" s="215">
        <v>0</v>
      </c>
      <c r="I12" s="127"/>
      <c r="J12" s="215">
        <v>0</v>
      </c>
      <c r="K12" s="127"/>
      <c r="L12" s="215">
        <v>0</v>
      </c>
      <c r="M12" s="127"/>
      <c r="N12" s="215">
        <v>0</v>
      </c>
      <c r="O12" s="127"/>
      <c r="P12" s="215">
        <v>0</v>
      </c>
      <c r="Q12" s="127"/>
      <c r="R12" s="215">
        <v>0</v>
      </c>
      <c r="S12" s="127"/>
      <c r="T12" s="215">
        <v>0</v>
      </c>
      <c r="U12" s="127"/>
      <c r="V12" s="215">
        <v>0</v>
      </c>
      <c r="W12" s="127"/>
      <c r="X12" s="215">
        <v>0</v>
      </c>
      <c r="Y12" s="127"/>
      <c r="Z12" s="215">
        <v>0</v>
      </c>
      <c r="AA12" s="16"/>
      <c r="AB12" s="127"/>
      <c r="AC12" s="62"/>
      <c r="AD12" s="62"/>
      <c r="AE12" s="24"/>
      <c r="AF12" s="16"/>
    </row>
    <row r="13" spans="1:32" s="126" customFormat="1" ht="16.5" customHeight="1">
      <c r="A13" s="79"/>
      <c r="B13" s="436" t="s">
        <v>193</v>
      </c>
      <c r="C13" s="205"/>
      <c r="D13" s="215">
        <v>44</v>
      </c>
      <c r="E13" s="127"/>
      <c r="F13" s="215">
        <v>44</v>
      </c>
      <c r="G13" s="127"/>
      <c r="H13" s="215">
        <v>0</v>
      </c>
      <c r="I13" s="127"/>
      <c r="J13" s="215">
        <v>0</v>
      </c>
      <c r="K13" s="127"/>
      <c r="L13" s="215">
        <v>0</v>
      </c>
      <c r="M13" s="127"/>
      <c r="N13" s="215">
        <v>0</v>
      </c>
      <c r="O13" s="127"/>
      <c r="P13" s="215">
        <v>0</v>
      </c>
      <c r="Q13" s="127"/>
      <c r="R13" s="215">
        <v>0</v>
      </c>
      <c r="S13" s="127"/>
      <c r="T13" s="215">
        <v>0</v>
      </c>
      <c r="U13" s="127"/>
      <c r="V13" s="215">
        <v>0</v>
      </c>
      <c r="W13" s="127"/>
      <c r="X13" s="215">
        <v>0</v>
      </c>
      <c r="Y13" s="127"/>
      <c r="Z13" s="215">
        <v>0</v>
      </c>
      <c r="AA13" s="16"/>
      <c r="AB13" s="127"/>
      <c r="AC13" s="62"/>
      <c r="AD13" s="62"/>
      <c r="AE13" s="24"/>
      <c r="AF13" s="16"/>
    </row>
    <row r="14" spans="1:32" s="126" customFormat="1" ht="16.5" customHeight="1">
      <c r="A14" s="79"/>
      <c r="B14" s="436" t="s">
        <v>194</v>
      </c>
      <c r="C14" s="205"/>
      <c r="D14" s="215">
        <v>591</v>
      </c>
      <c r="E14" s="127"/>
      <c r="F14" s="215">
        <v>567</v>
      </c>
      <c r="G14" s="127"/>
      <c r="H14" s="215">
        <v>24</v>
      </c>
      <c r="I14" s="127"/>
      <c r="J14" s="215">
        <v>89</v>
      </c>
      <c r="K14" s="127"/>
      <c r="L14" s="215">
        <v>43</v>
      </c>
      <c r="M14" s="127"/>
      <c r="N14" s="215">
        <v>0</v>
      </c>
      <c r="O14" s="127"/>
      <c r="P14" s="215">
        <v>0</v>
      </c>
      <c r="Q14" s="127"/>
      <c r="R14" s="215">
        <v>35</v>
      </c>
      <c r="S14" s="127"/>
      <c r="T14" s="215">
        <v>0</v>
      </c>
      <c r="U14" s="127"/>
      <c r="V14" s="215">
        <v>4</v>
      </c>
      <c r="W14" s="127"/>
      <c r="X14" s="215">
        <v>6</v>
      </c>
      <c r="Y14" s="127"/>
      <c r="Z14" s="215">
        <v>89</v>
      </c>
      <c r="AA14" s="16"/>
      <c r="AB14" s="127"/>
      <c r="AC14" s="62"/>
      <c r="AD14" s="62"/>
      <c r="AE14" s="24"/>
      <c r="AF14" s="16"/>
    </row>
    <row r="15" spans="1:32" s="126" customFormat="1" ht="16.5" customHeight="1">
      <c r="A15" s="79"/>
      <c r="B15" s="436" t="s">
        <v>195</v>
      </c>
      <c r="C15" s="205"/>
      <c r="D15" s="215">
        <v>12144</v>
      </c>
      <c r="E15" s="127"/>
      <c r="F15" s="215">
        <v>12135</v>
      </c>
      <c r="G15" s="127"/>
      <c r="H15" s="215">
        <v>9</v>
      </c>
      <c r="I15" s="127"/>
      <c r="J15" s="215">
        <v>1067</v>
      </c>
      <c r="K15" s="127"/>
      <c r="L15" s="215">
        <v>682</v>
      </c>
      <c r="M15" s="127"/>
      <c r="N15" s="215">
        <v>25</v>
      </c>
      <c r="O15" s="127"/>
      <c r="P15" s="215">
        <v>75</v>
      </c>
      <c r="Q15" s="127"/>
      <c r="R15" s="215">
        <v>109</v>
      </c>
      <c r="S15" s="127"/>
      <c r="T15" s="215">
        <v>87</v>
      </c>
      <c r="U15" s="127"/>
      <c r="V15" s="215">
        <v>23</v>
      </c>
      <c r="W15" s="127"/>
      <c r="X15" s="215">
        <v>67</v>
      </c>
      <c r="Y15" s="127"/>
      <c r="Z15" s="215">
        <v>1067</v>
      </c>
      <c r="AA15" s="16"/>
      <c r="AB15" s="127"/>
      <c r="AC15" s="62"/>
      <c r="AD15" s="62"/>
      <c r="AE15" s="24"/>
      <c r="AF15" s="16"/>
    </row>
    <row r="16" spans="1:32" s="126" customFormat="1" ht="16.5" customHeight="1">
      <c r="A16" s="79"/>
      <c r="B16" s="437" t="s">
        <v>218</v>
      </c>
      <c r="C16" s="205"/>
      <c r="D16" s="215">
        <v>7334</v>
      </c>
      <c r="E16" s="127"/>
      <c r="F16" s="215">
        <v>7326</v>
      </c>
      <c r="G16" s="127"/>
      <c r="H16" s="215">
        <v>8</v>
      </c>
      <c r="I16" s="127"/>
      <c r="J16" s="215">
        <v>737</v>
      </c>
      <c r="K16" s="127"/>
      <c r="L16" s="215">
        <v>434</v>
      </c>
      <c r="M16" s="127"/>
      <c r="N16" s="215">
        <v>24</v>
      </c>
      <c r="O16" s="127"/>
      <c r="P16" s="215">
        <v>56</v>
      </c>
      <c r="Q16" s="127"/>
      <c r="R16" s="215">
        <v>96</v>
      </c>
      <c r="S16" s="127"/>
      <c r="T16" s="215">
        <v>39</v>
      </c>
      <c r="U16" s="127"/>
      <c r="V16" s="215">
        <v>21</v>
      </c>
      <c r="W16" s="127"/>
      <c r="X16" s="215">
        <v>66</v>
      </c>
      <c r="Y16" s="127"/>
      <c r="Z16" s="215">
        <v>737</v>
      </c>
      <c r="AA16" s="16"/>
      <c r="AB16" s="127"/>
      <c r="AC16" s="62"/>
      <c r="AD16" s="62"/>
      <c r="AE16" s="24"/>
      <c r="AF16" s="16"/>
    </row>
    <row r="17" spans="1:32" s="126" customFormat="1" ht="16.5" customHeight="1">
      <c r="A17" s="79"/>
      <c r="B17" s="436" t="s">
        <v>196</v>
      </c>
      <c r="C17" s="205"/>
      <c r="D17" s="215">
        <v>11137</v>
      </c>
      <c r="E17" s="127"/>
      <c r="F17" s="215">
        <v>11094</v>
      </c>
      <c r="G17" s="127"/>
      <c r="H17" s="215">
        <v>44</v>
      </c>
      <c r="I17" s="127"/>
      <c r="J17" s="215">
        <v>236</v>
      </c>
      <c r="K17" s="127"/>
      <c r="L17" s="215">
        <v>110</v>
      </c>
      <c r="M17" s="127"/>
      <c r="N17" s="215">
        <v>14</v>
      </c>
      <c r="O17" s="127"/>
      <c r="P17" s="215">
        <v>58</v>
      </c>
      <c r="Q17" s="127"/>
      <c r="R17" s="215">
        <v>24</v>
      </c>
      <c r="S17" s="127"/>
      <c r="T17" s="215">
        <v>17</v>
      </c>
      <c r="U17" s="127"/>
      <c r="V17" s="215">
        <v>2</v>
      </c>
      <c r="W17" s="127"/>
      <c r="X17" s="215">
        <v>11</v>
      </c>
      <c r="Y17" s="127"/>
      <c r="Z17" s="215">
        <v>236</v>
      </c>
      <c r="AA17" s="16"/>
      <c r="AB17" s="127"/>
      <c r="AC17" s="62"/>
      <c r="AD17" s="62"/>
      <c r="AE17" s="24"/>
      <c r="AF17" s="16"/>
    </row>
    <row r="18" spans="1:32" s="77" customFormat="1" ht="16.5" customHeight="1">
      <c r="A18" s="153"/>
      <c r="B18" s="229" t="s">
        <v>121</v>
      </c>
      <c r="C18" s="205"/>
      <c r="D18" s="215">
        <v>10295</v>
      </c>
      <c r="E18" s="154"/>
      <c r="F18" s="215">
        <v>10295</v>
      </c>
      <c r="G18" s="154"/>
      <c r="H18" s="215">
        <v>0</v>
      </c>
      <c r="I18" s="154"/>
      <c r="J18" s="215">
        <v>438</v>
      </c>
      <c r="K18" s="154"/>
      <c r="L18" s="215">
        <v>335</v>
      </c>
      <c r="M18" s="154"/>
      <c r="N18" s="215">
        <v>0</v>
      </c>
      <c r="O18" s="154"/>
      <c r="P18" s="215">
        <v>0</v>
      </c>
      <c r="Q18" s="154"/>
      <c r="R18" s="215">
        <v>0</v>
      </c>
      <c r="S18" s="154"/>
      <c r="T18" s="215">
        <v>0</v>
      </c>
      <c r="U18" s="154"/>
      <c r="V18" s="215">
        <v>16</v>
      </c>
      <c r="W18" s="154"/>
      <c r="X18" s="215">
        <v>87</v>
      </c>
      <c r="Y18" s="154"/>
      <c r="Z18" s="215">
        <v>438</v>
      </c>
      <c r="AA18" s="18"/>
      <c r="AB18" s="154"/>
      <c r="AC18" s="155"/>
      <c r="AD18" s="155"/>
      <c r="AE18" s="31"/>
      <c r="AF18" s="18"/>
    </row>
    <row r="19" spans="1:32" s="126" customFormat="1" ht="16.5" customHeight="1">
      <c r="A19" s="79"/>
      <c r="B19" s="436" t="s">
        <v>191</v>
      </c>
      <c r="C19" s="205"/>
      <c r="D19" s="215">
        <v>0</v>
      </c>
      <c r="E19" s="127"/>
      <c r="F19" s="215">
        <v>0</v>
      </c>
      <c r="G19" s="127"/>
      <c r="H19" s="215">
        <v>0</v>
      </c>
      <c r="I19" s="127"/>
      <c r="J19" s="215">
        <v>0</v>
      </c>
      <c r="K19" s="127"/>
      <c r="L19" s="215">
        <v>0</v>
      </c>
      <c r="M19" s="127"/>
      <c r="N19" s="215">
        <v>0</v>
      </c>
      <c r="O19" s="127"/>
      <c r="P19" s="215">
        <v>0</v>
      </c>
      <c r="Q19" s="127"/>
      <c r="R19" s="215">
        <v>0</v>
      </c>
      <c r="S19" s="127"/>
      <c r="T19" s="215">
        <v>0</v>
      </c>
      <c r="U19" s="127"/>
      <c r="V19" s="215">
        <v>0</v>
      </c>
      <c r="W19" s="127"/>
      <c r="X19" s="215">
        <v>0</v>
      </c>
      <c r="Y19" s="127"/>
      <c r="Z19" s="215">
        <v>0</v>
      </c>
      <c r="AA19" s="16"/>
      <c r="AB19" s="127"/>
      <c r="AC19" s="62"/>
      <c r="AD19" s="62"/>
      <c r="AE19" s="24"/>
      <c r="AF19" s="16"/>
    </row>
    <row r="20" spans="1:32" s="126" customFormat="1" ht="16.5" customHeight="1">
      <c r="A20" s="79"/>
      <c r="B20" s="436" t="s">
        <v>217</v>
      </c>
      <c r="C20" s="205"/>
      <c r="D20" s="215">
        <v>6375</v>
      </c>
      <c r="E20" s="127"/>
      <c r="F20" s="215">
        <v>6375</v>
      </c>
      <c r="G20" s="127"/>
      <c r="H20" s="215">
        <v>0</v>
      </c>
      <c r="I20" s="127"/>
      <c r="J20" s="215">
        <v>0</v>
      </c>
      <c r="K20" s="127"/>
      <c r="L20" s="215">
        <v>0</v>
      </c>
      <c r="M20" s="127"/>
      <c r="N20" s="215">
        <v>0</v>
      </c>
      <c r="O20" s="127"/>
      <c r="P20" s="215">
        <v>0</v>
      </c>
      <c r="Q20" s="127"/>
      <c r="R20" s="215">
        <v>0</v>
      </c>
      <c r="S20" s="127"/>
      <c r="T20" s="215">
        <v>0</v>
      </c>
      <c r="U20" s="127"/>
      <c r="V20" s="215">
        <v>0</v>
      </c>
      <c r="W20" s="127"/>
      <c r="X20" s="215">
        <v>0</v>
      </c>
      <c r="Y20" s="127"/>
      <c r="Z20" s="215">
        <v>0</v>
      </c>
      <c r="AA20" s="16"/>
      <c r="AB20" s="127"/>
      <c r="AC20" s="62"/>
      <c r="AD20" s="62"/>
      <c r="AE20" s="24"/>
      <c r="AF20" s="16"/>
    </row>
    <row r="21" spans="1:32" s="126" customFormat="1" ht="16.5" customHeight="1">
      <c r="A21" s="79"/>
      <c r="B21" s="436" t="s">
        <v>193</v>
      </c>
      <c r="C21" s="205"/>
      <c r="D21" s="215">
        <v>962</v>
      </c>
      <c r="E21" s="127"/>
      <c r="F21" s="215">
        <v>962</v>
      </c>
      <c r="G21" s="127"/>
      <c r="H21" s="215">
        <v>0</v>
      </c>
      <c r="I21" s="127"/>
      <c r="J21" s="215">
        <v>0</v>
      </c>
      <c r="K21" s="127"/>
      <c r="L21" s="215">
        <v>0</v>
      </c>
      <c r="M21" s="127"/>
      <c r="N21" s="215">
        <v>0</v>
      </c>
      <c r="O21" s="127"/>
      <c r="P21" s="215">
        <v>0</v>
      </c>
      <c r="Q21" s="127"/>
      <c r="R21" s="215">
        <v>0</v>
      </c>
      <c r="S21" s="127"/>
      <c r="T21" s="215">
        <v>0</v>
      </c>
      <c r="U21" s="127"/>
      <c r="V21" s="215">
        <v>0</v>
      </c>
      <c r="W21" s="127"/>
      <c r="X21" s="215">
        <v>0</v>
      </c>
      <c r="Y21" s="127"/>
      <c r="Z21" s="215">
        <v>0</v>
      </c>
      <c r="AA21" s="16"/>
      <c r="AB21" s="127"/>
      <c r="AC21" s="62"/>
      <c r="AD21" s="62"/>
      <c r="AE21" s="24"/>
      <c r="AF21" s="16"/>
    </row>
    <row r="22" spans="1:32" s="126" customFormat="1" ht="16.5" customHeight="1">
      <c r="A22" s="79"/>
      <c r="B22" s="436" t="s">
        <v>194</v>
      </c>
      <c r="C22" s="205"/>
      <c r="D22" s="215">
        <v>434</v>
      </c>
      <c r="E22" s="127"/>
      <c r="F22" s="215">
        <v>434</v>
      </c>
      <c r="G22" s="127"/>
      <c r="H22" s="215">
        <v>0</v>
      </c>
      <c r="I22" s="127"/>
      <c r="J22" s="215">
        <v>25</v>
      </c>
      <c r="K22" s="127"/>
      <c r="L22" s="215">
        <v>5</v>
      </c>
      <c r="M22" s="127"/>
      <c r="N22" s="215">
        <v>0</v>
      </c>
      <c r="O22" s="127"/>
      <c r="P22" s="215">
        <v>0</v>
      </c>
      <c r="Q22" s="127"/>
      <c r="R22" s="215">
        <v>0</v>
      </c>
      <c r="S22" s="127"/>
      <c r="T22" s="215">
        <v>0</v>
      </c>
      <c r="U22" s="127"/>
      <c r="V22" s="215">
        <v>16</v>
      </c>
      <c r="W22" s="127"/>
      <c r="X22" s="215">
        <v>5</v>
      </c>
      <c r="Y22" s="127"/>
      <c r="Z22" s="215">
        <v>25</v>
      </c>
      <c r="AA22" s="16"/>
      <c r="AB22" s="127"/>
      <c r="AC22" s="62"/>
      <c r="AD22" s="62"/>
      <c r="AE22" s="24"/>
      <c r="AF22" s="16"/>
    </row>
    <row r="23" spans="1:32" s="126" customFormat="1" ht="16.5" customHeight="1">
      <c r="A23" s="79"/>
      <c r="B23" s="436" t="s">
        <v>195</v>
      </c>
      <c r="C23" s="205"/>
      <c r="D23" s="215">
        <v>2524</v>
      </c>
      <c r="E23" s="127"/>
      <c r="F23" s="215">
        <v>2524</v>
      </c>
      <c r="G23" s="127"/>
      <c r="H23" s="215">
        <v>0</v>
      </c>
      <c r="I23" s="127"/>
      <c r="J23" s="215">
        <v>413</v>
      </c>
      <c r="K23" s="127"/>
      <c r="L23" s="215">
        <v>330</v>
      </c>
      <c r="M23" s="127"/>
      <c r="N23" s="215">
        <v>0</v>
      </c>
      <c r="O23" s="127"/>
      <c r="P23" s="215">
        <v>0</v>
      </c>
      <c r="Q23" s="127"/>
      <c r="R23" s="215">
        <v>0</v>
      </c>
      <c r="S23" s="127"/>
      <c r="T23" s="215">
        <v>0</v>
      </c>
      <c r="U23" s="127"/>
      <c r="V23" s="215">
        <v>0</v>
      </c>
      <c r="W23" s="127"/>
      <c r="X23" s="215">
        <v>82</v>
      </c>
      <c r="Y23" s="127"/>
      <c r="Z23" s="215">
        <v>413</v>
      </c>
      <c r="AA23" s="16"/>
      <c r="AB23" s="127"/>
      <c r="AC23" s="62"/>
      <c r="AD23" s="62"/>
      <c r="AE23" s="24"/>
      <c r="AF23" s="16"/>
    </row>
    <row r="24" spans="1:32" s="77" customFormat="1" ht="16.5" customHeight="1">
      <c r="A24" s="153"/>
      <c r="B24" s="229" t="s">
        <v>219</v>
      </c>
      <c r="C24" s="205"/>
      <c r="D24" s="215">
        <v>8016</v>
      </c>
      <c r="E24" s="154"/>
      <c r="F24" s="290"/>
      <c r="G24" s="154"/>
      <c r="H24" s="290"/>
      <c r="I24" s="154"/>
      <c r="J24" s="215">
        <v>472</v>
      </c>
      <c r="K24" s="154"/>
      <c r="L24" s="290"/>
      <c r="M24" s="154"/>
      <c r="N24" s="290"/>
      <c r="O24" s="154"/>
      <c r="P24" s="290"/>
      <c r="Q24" s="154"/>
      <c r="R24" s="290"/>
      <c r="S24" s="154"/>
      <c r="T24" s="290"/>
      <c r="U24" s="154"/>
      <c r="V24" s="290"/>
      <c r="W24" s="154"/>
      <c r="X24" s="290"/>
      <c r="Y24" s="154"/>
      <c r="Z24" s="215">
        <v>472</v>
      </c>
      <c r="AA24" s="18"/>
      <c r="AB24" s="154"/>
      <c r="AC24" s="155"/>
      <c r="AD24" s="155"/>
      <c r="AE24" s="31"/>
      <c r="AF24" s="18"/>
    </row>
    <row r="25" spans="1:32" s="126" customFormat="1" ht="16.5" customHeight="1">
      <c r="A25" s="79"/>
      <c r="B25" s="436" t="s">
        <v>191</v>
      </c>
      <c r="C25" s="205"/>
      <c r="D25" s="215">
        <v>0</v>
      </c>
      <c r="E25" s="127"/>
      <c r="F25" s="342"/>
      <c r="G25" s="127"/>
      <c r="H25" s="342"/>
      <c r="I25" s="127"/>
      <c r="J25" s="215">
        <v>0</v>
      </c>
      <c r="K25" s="127"/>
      <c r="L25" s="342"/>
      <c r="M25" s="127"/>
      <c r="N25" s="342"/>
      <c r="O25" s="127"/>
      <c r="P25" s="342"/>
      <c r="Q25" s="127"/>
      <c r="R25" s="342"/>
      <c r="S25" s="127"/>
      <c r="T25" s="342"/>
      <c r="U25" s="127"/>
      <c r="V25" s="342"/>
      <c r="W25" s="127"/>
      <c r="X25" s="342"/>
      <c r="Y25" s="127"/>
      <c r="Z25" s="215">
        <v>0</v>
      </c>
      <c r="AA25" s="16"/>
      <c r="AB25" s="127"/>
      <c r="AC25" s="62"/>
      <c r="AD25" s="62"/>
      <c r="AE25" s="24"/>
      <c r="AF25" s="16"/>
    </row>
    <row r="26" spans="1:32" s="126" customFormat="1" ht="16.5" customHeight="1">
      <c r="A26" s="79"/>
      <c r="B26" s="436" t="s">
        <v>217</v>
      </c>
      <c r="C26" s="205"/>
      <c r="D26" s="215">
        <v>170</v>
      </c>
      <c r="E26" s="127"/>
      <c r="F26" s="342"/>
      <c r="G26" s="127"/>
      <c r="H26" s="342"/>
      <c r="I26" s="127"/>
      <c r="J26" s="215">
        <v>0</v>
      </c>
      <c r="K26" s="127"/>
      <c r="L26" s="342"/>
      <c r="M26" s="127"/>
      <c r="N26" s="342"/>
      <c r="O26" s="127"/>
      <c r="P26" s="342"/>
      <c r="Q26" s="127"/>
      <c r="R26" s="342"/>
      <c r="S26" s="127"/>
      <c r="T26" s="342"/>
      <c r="U26" s="127"/>
      <c r="V26" s="342"/>
      <c r="W26" s="127"/>
      <c r="X26" s="342"/>
      <c r="Y26" s="127"/>
      <c r="Z26" s="215">
        <v>0</v>
      </c>
      <c r="AA26" s="16"/>
      <c r="AB26" s="127"/>
      <c r="AC26" s="62"/>
      <c r="AD26" s="62"/>
      <c r="AE26" s="24"/>
      <c r="AF26" s="16"/>
    </row>
    <row r="27" spans="1:32" s="126" customFormat="1" ht="16.5" customHeight="1">
      <c r="A27" s="79"/>
      <c r="B27" s="436" t="s">
        <v>193</v>
      </c>
      <c r="C27" s="205"/>
      <c r="D27" s="215">
        <v>251</v>
      </c>
      <c r="E27" s="127"/>
      <c r="F27" s="342"/>
      <c r="G27" s="127"/>
      <c r="H27" s="342"/>
      <c r="I27" s="127"/>
      <c r="J27" s="215">
        <v>0</v>
      </c>
      <c r="K27" s="127"/>
      <c r="L27" s="342"/>
      <c r="M27" s="127"/>
      <c r="N27" s="342"/>
      <c r="O27" s="127"/>
      <c r="P27" s="342"/>
      <c r="Q27" s="127"/>
      <c r="R27" s="342"/>
      <c r="S27" s="127"/>
      <c r="T27" s="342"/>
      <c r="U27" s="127"/>
      <c r="V27" s="342"/>
      <c r="W27" s="127"/>
      <c r="X27" s="342"/>
      <c r="Y27" s="127"/>
      <c r="Z27" s="215">
        <v>0</v>
      </c>
      <c r="AA27" s="16"/>
      <c r="AB27" s="127"/>
      <c r="AC27" s="62"/>
      <c r="AD27" s="62"/>
      <c r="AE27" s="24"/>
      <c r="AF27" s="16"/>
    </row>
    <row r="28" spans="1:32" s="126" customFormat="1" ht="16.5" customHeight="1">
      <c r="A28" s="79"/>
      <c r="B28" s="436" t="s">
        <v>194</v>
      </c>
      <c r="C28" s="205"/>
      <c r="D28" s="215">
        <v>82</v>
      </c>
      <c r="E28" s="127"/>
      <c r="F28" s="342"/>
      <c r="G28" s="127"/>
      <c r="H28" s="342"/>
      <c r="I28" s="127"/>
      <c r="J28" s="215">
        <v>8</v>
      </c>
      <c r="K28" s="127"/>
      <c r="L28" s="342"/>
      <c r="M28" s="127"/>
      <c r="N28" s="342"/>
      <c r="O28" s="127"/>
      <c r="P28" s="342"/>
      <c r="Q28" s="127"/>
      <c r="R28" s="342"/>
      <c r="S28" s="127"/>
      <c r="T28" s="342"/>
      <c r="U28" s="127"/>
      <c r="V28" s="342"/>
      <c r="W28" s="127"/>
      <c r="X28" s="342"/>
      <c r="Y28" s="127"/>
      <c r="Z28" s="215">
        <v>8</v>
      </c>
      <c r="AA28" s="16"/>
      <c r="AB28" s="127"/>
      <c r="AC28" s="62"/>
      <c r="AD28" s="62"/>
      <c r="AE28" s="24"/>
      <c r="AF28" s="16"/>
    </row>
    <row r="29" spans="1:32" s="126" customFormat="1" ht="16.5" customHeight="1">
      <c r="A29" s="79"/>
      <c r="B29" s="436" t="s">
        <v>195</v>
      </c>
      <c r="C29" s="205"/>
      <c r="D29" s="215">
        <v>6280</v>
      </c>
      <c r="E29" s="127"/>
      <c r="F29" s="342"/>
      <c r="G29" s="127"/>
      <c r="H29" s="342"/>
      <c r="I29" s="127"/>
      <c r="J29" s="215">
        <v>463</v>
      </c>
      <c r="K29" s="127"/>
      <c r="L29" s="342"/>
      <c r="M29" s="127"/>
      <c r="N29" s="342"/>
      <c r="O29" s="127"/>
      <c r="P29" s="342"/>
      <c r="Q29" s="127"/>
      <c r="R29" s="342"/>
      <c r="S29" s="127"/>
      <c r="T29" s="342"/>
      <c r="U29" s="127"/>
      <c r="V29" s="342"/>
      <c r="W29" s="127"/>
      <c r="X29" s="342"/>
      <c r="Y29" s="127"/>
      <c r="Z29" s="215">
        <v>463</v>
      </c>
      <c r="AA29" s="16"/>
      <c r="AB29" s="127"/>
      <c r="AC29" s="62"/>
      <c r="AD29" s="62"/>
      <c r="AE29" s="24"/>
      <c r="AF29" s="16"/>
    </row>
    <row r="30" spans="1:32" s="126" customFormat="1" ht="16.5" customHeight="1">
      <c r="A30" s="79"/>
      <c r="B30" s="436" t="s">
        <v>196</v>
      </c>
      <c r="C30" s="205"/>
      <c r="D30" s="215">
        <v>1231</v>
      </c>
      <c r="E30" s="127"/>
      <c r="F30" s="342"/>
      <c r="G30" s="127"/>
      <c r="H30" s="342"/>
      <c r="I30" s="127"/>
      <c r="J30" s="215">
        <v>2</v>
      </c>
      <c r="K30" s="127"/>
      <c r="L30" s="342"/>
      <c r="M30" s="127"/>
      <c r="N30" s="342"/>
      <c r="O30" s="127"/>
      <c r="P30" s="342"/>
      <c r="Q30" s="127"/>
      <c r="R30" s="342"/>
      <c r="S30" s="127"/>
      <c r="T30" s="342"/>
      <c r="U30" s="127"/>
      <c r="V30" s="342"/>
      <c r="W30" s="127"/>
      <c r="X30" s="342"/>
      <c r="Y30" s="127"/>
      <c r="Z30" s="215">
        <v>2</v>
      </c>
      <c r="AA30" s="16"/>
      <c r="AB30" s="127"/>
      <c r="AC30" s="62"/>
      <c r="AD30" s="62"/>
      <c r="AE30" s="57"/>
      <c r="AF30" s="16"/>
    </row>
    <row r="31" spans="1:32" s="126" customFormat="1" ht="16.5" customHeight="1" thickBot="1">
      <c r="B31" s="587" t="s">
        <v>74</v>
      </c>
      <c r="C31" s="205"/>
      <c r="D31" s="594">
        <v>48970</v>
      </c>
      <c r="E31" s="127"/>
      <c r="F31" s="594">
        <v>40877</v>
      </c>
      <c r="G31" s="127"/>
      <c r="H31" s="594">
        <v>77</v>
      </c>
      <c r="I31" s="127"/>
      <c r="J31" s="594">
        <v>2301</v>
      </c>
      <c r="K31" s="127"/>
      <c r="L31" s="594">
        <v>1169</v>
      </c>
      <c r="M31" s="127"/>
      <c r="N31" s="594">
        <v>39</v>
      </c>
      <c r="O31" s="127"/>
      <c r="P31" s="594">
        <v>133</v>
      </c>
      <c r="Q31" s="127"/>
      <c r="R31" s="594">
        <v>168</v>
      </c>
      <c r="S31" s="127"/>
      <c r="T31" s="594">
        <v>104</v>
      </c>
      <c r="U31" s="127"/>
      <c r="V31" s="594">
        <v>45</v>
      </c>
      <c r="W31" s="127"/>
      <c r="X31" s="594">
        <v>171</v>
      </c>
      <c r="Y31" s="127"/>
      <c r="Z31" s="594">
        <v>2301</v>
      </c>
      <c r="AA31" s="16"/>
      <c r="AB31" s="127"/>
      <c r="AC31" s="62"/>
      <c r="AD31" s="62"/>
      <c r="AE31" s="16"/>
      <c r="AF31" s="16"/>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5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26" customFormat="1" ht="12.5">
      <c r="A1" s="145"/>
      <c r="B1" s="145"/>
      <c r="C1" s="145"/>
      <c r="D1" s="74"/>
      <c r="E1" s="74"/>
      <c r="F1" s="74"/>
      <c r="G1" s="74"/>
      <c r="H1" s="74"/>
      <c r="I1" s="145"/>
      <c r="J1" s="74"/>
      <c r="K1" s="74"/>
      <c r="L1" s="74"/>
      <c r="M1" s="74"/>
      <c r="N1" s="74"/>
      <c r="O1" s="74"/>
      <c r="P1" s="74"/>
      <c r="Q1" s="74"/>
      <c r="R1" s="74"/>
      <c r="S1" s="74"/>
      <c r="T1" s="74"/>
      <c r="U1" s="145"/>
      <c r="V1" s="74"/>
      <c r="W1" s="74"/>
      <c r="X1" s="74"/>
      <c r="Y1" s="74"/>
      <c r="Z1" s="74"/>
      <c r="AA1" s="74"/>
      <c r="AB1" s="74"/>
      <c r="AC1" s="74"/>
      <c r="AD1" s="74"/>
      <c r="AE1" s="74"/>
      <c r="AF1" s="74"/>
    </row>
    <row r="2" spans="1:38" s="126" customFormat="1" ht="29.25" customHeight="1">
      <c r="A2" s="145"/>
      <c r="B2" s="406" t="s">
        <v>476</v>
      </c>
      <c r="C2" s="407"/>
      <c r="D2" s="221"/>
      <c r="E2" s="221"/>
      <c r="F2" s="221"/>
      <c r="G2" s="221"/>
      <c r="H2" s="221"/>
      <c r="I2" s="407"/>
      <c r="J2" s="221"/>
      <c r="K2" s="221"/>
      <c r="L2" s="221"/>
      <c r="M2" s="221"/>
      <c r="N2" s="221"/>
      <c r="O2" s="221"/>
      <c r="P2" s="221"/>
      <c r="Q2" s="221"/>
      <c r="R2" s="221"/>
      <c r="S2" s="221"/>
      <c r="T2" s="221"/>
      <c r="U2" s="407"/>
      <c r="V2" s="221"/>
      <c r="W2" s="221"/>
      <c r="X2" s="221"/>
      <c r="Y2" s="221"/>
      <c r="Z2" s="221"/>
      <c r="AA2" s="221"/>
      <c r="AB2" s="221"/>
      <c r="AC2" s="221"/>
      <c r="AD2" s="221"/>
      <c r="AE2" s="221"/>
      <c r="AF2" s="221"/>
      <c r="AH2" s="557" t="s">
        <v>58</v>
      </c>
    </row>
    <row r="3" spans="1:38" s="126" customFormat="1" ht="13">
      <c r="B3" s="203"/>
      <c r="C3" s="407"/>
      <c r="D3" s="222"/>
      <c r="E3" s="222"/>
      <c r="F3" s="222"/>
      <c r="G3" s="222"/>
      <c r="H3" s="222"/>
      <c r="I3" s="407"/>
      <c r="J3" s="222"/>
      <c r="K3" s="222"/>
      <c r="L3" s="222"/>
      <c r="M3" s="222"/>
      <c r="N3" s="222"/>
      <c r="O3" s="222"/>
      <c r="P3" s="222"/>
      <c r="Q3" s="222"/>
      <c r="R3" s="222"/>
      <c r="S3" s="222"/>
      <c r="T3" s="222"/>
      <c r="U3" s="407"/>
      <c r="V3" s="222"/>
      <c r="W3" s="222"/>
      <c r="X3" s="222"/>
      <c r="Y3" s="222"/>
      <c r="Z3" s="222"/>
      <c r="AA3" s="222"/>
      <c r="AB3" s="222"/>
      <c r="AC3" s="222"/>
      <c r="AD3" s="222"/>
      <c r="AE3" s="222"/>
      <c r="AF3" s="222"/>
    </row>
    <row r="4" spans="1:38" s="126" customFormat="1" ht="13.5" thickBot="1">
      <c r="B4" s="203"/>
      <c r="C4" s="205"/>
      <c r="D4" s="221"/>
      <c r="E4" s="241"/>
      <c r="F4" s="221"/>
      <c r="G4" s="221"/>
      <c r="H4" s="221"/>
      <c r="I4" s="241"/>
      <c r="J4" s="221"/>
      <c r="K4" s="241"/>
      <c r="L4" s="221"/>
      <c r="M4" s="221"/>
      <c r="N4" s="221"/>
      <c r="O4" s="241"/>
      <c r="P4" s="221"/>
      <c r="Q4" s="241"/>
      <c r="R4" s="221"/>
      <c r="S4" s="221"/>
      <c r="T4" s="221"/>
      <c r="U4" s="241"/>
      <c r="V4" s="221"/>
      <c r="W4" s="241"/>
      <c r="X4" s="221"/>
      <c r="Y4" s="221"/>
      <c r="Z4" s="221"/>
      <c r="AA4" s="241"/>
      <c r="AB4" s="221"/>
      <c r="AC4" s="221"/>
      <c r="AD4" s="221"/>
      <c r="AE4" s="221"/>
      <c r="AF4" s="206" t="s">
        <v>0</v>
      </c>
      <c r="AG4" s="16"/>
      <c r="AH4" s="62"/>
      <c r="AI4" s="62"/>
      <c r="AJ4" s="62"/>
      <c r="AK4" s="16"/>
      <c r="AL4" s="16"/>
    </row>
    <row r="5" spans="1:38" s="126" customFormat="1" ht="23.25" customHeight="1">
      <c r="B5" s="203"/>
      <c r="C5" s="205"/>
      <c r="D5" s="1107" t="s">
        <v>1278</v>
      </c>
      <c r="E5" s="1107"/>
      <c r="F5" s="1107"/>
      <c r="G5" s="1107"/>
      <c r="H5" s="1107"/>
      <c r="I5" s="1107"/>
      <c r="J5" s="1107"/>
      <c r="K5" s="1107"/>
      <c r="L5" s="1107"/>
      <c r="M5" s="1107"/>
      <c r="N5" s="1107"/>
      <c r="O5" s="1107"/>
      <c r="P5" s="1107"/>
      <c r="Q5" s="1107"/>
      <c r="R5" s="1107"/>
      <c r="S5" s="1107"/>
      <c r="T5" s="1107"/>
      <c r="U5" s="1107"/>
      <c r="V5" s="1107"/>
      <c r="W5" s="1107"/>
      <c r="X5" s="1107"/>
      <c r="Y5" s="1107"/>
      <c r="Z5" s="1107"/>
      <c r="AA5" s="1107"/>
      <c r="AB5" s="1107"/>
      <c r="AC5" s="1107"/>
      <c r="AD5" s="1107"/>
      <c r="AE5" s="1107"/>
      <c r="AF5" s="1107"/>
      <c r="AG5" s="16"/>
      <c r="AH5" s="62"/>
      <c r="AI5" s="62"/>
      <c r="AJ5" s="62"/>
      <c r="AK5" s="16"/>
      <c r="AL5" s="16"/>
    </row>
    <row r="6" spans="1:38" s="126" customFormat="1" ht="39.75" customHeight="1">
      <c r="B6" s="335"/>
      <c r="C6" s="205"/>
      <c r="D6" s="1102" t="s">
        <v>208</v>
      </c>
      <c r="E6" s="1102"/>
      <c r="F6" s="1102"/>
      <c r="G6" s="1102"/>
      <c r="H6" s="1102"/>
      <c r="I6" s="1102"/>
      <c r="J6" s="1102"/>
      <c r="K6" s="1102"/>
      <c r="L6" s="1102"/>
      <c r="M6" s="1102"/>
      <c r="N6" s="1102"/>
      <c r="O6" s="286"/>
      <c r="P6" s="1102" t="s">
        <v>203</v>
      </c>
      <c r="Q6" s="1102"/>
      <c r="R6" s="1102"/>
      <c r="S6" s="1102"/>
      <c r="T6" s="1102"/>
      <c r="U6" s="1102"/>
      <c r="V6" s="1102"/>
      <c r="W6" s="1102"/>
      <c r="X6" s="1102"/>
      <c r="Y6" s="1102"/>
      <c r="Z6" s="1102"/>
      <c r="AA6" s="286"/>
      <c r="AB6" s="1075" t="s">
        <v>222</v>
      </c>
      <c r="AC6" s="286"/>
      <c r="AD6" s="1102" t="s">
        <v>223</v>
      </c>
      <c r="AE6" s="1102"/>
      <c r="AF6" s="1102"/>
      <c r="AG6" s="16"/>
      <c r="AH6" s="62"/>
      <c r="AI6" s="62"/>
      <c r="AJ6" s="62"/>
      <c r="AK6" s="16"/>
      <c r="AL6" s="16"/>
    </row>
    <row r="7" spans="1:38" s="126" customFormat="1" ht="84.75" customHeight="1">
      <c r="B7" s="335"/>
      <c r="C7" s="205"/>
      <c r="D7" s="1070" t="s">
        <v>209</v>
      </c>
      <c r="E7" s="1070"/>
      <c r="F7" s="1070"/>
      <c r="G7" s="1070"/>
      <c r="H7" s="1070"/>
      <c r="I7" s="266"/>
      <c r="J7" s="1070" t="s">
        <v>210</v>
      </c>
      <c r="K7" s="1070"/>
      <c r="L7" s="1070"/>
      <c r="M7" s="1070"/>
      <c r="N7" s="1070"/>
      <c r="O7" s="286"/>
      <c r="P7" s="1070" t="s">
        <v>220</v>
      </c>
      <c r="Q7" s="1070"/>
      <c r="R7" s="1070"/>
      <c r="S7" s="1070"/>
      <c r="T7" s="1070"/>
      <c r="U7" s="266"/>
      <c r="V7" s="1070" t="s">
        <v>221</v>
      </c>
      <c r="W7" s="1070"/>
      <c r="X7" s="1070"/>
      <c r="Y7" s="1070"/>
      <c r="Z7" s="1070"/>
      <c r="AA7" s="286"/>
      <c r="AB7" s="1070"/>
      <c r="AC7" s="286"/>
      <c r="AD7" s="1070" t="s">
        <v>224</v>
      </c>
      <c r="AE7" s="286"/>
      <c r="AF7" s="1070" t="s">
        <v>225</v>
      </c>
      <c r="AG7" s="16"/>
      <c r="AH7" s="62"/>
      <c r="AI7" s="62"/>
      <c r="AJ7" s="62"/>
      <c r="AK7" s="16"/>
      <c r="AL7" s="16"/>
    </row>
    <row r="8" spans="1:38" s="126" customFormat="1" ht="28.5" customHeight="1">
      <c r="B8" s="612"/>
      <c r="C8" s="205"/>
      <c r="D8" s="667"/>
      <c r="E8" s="668"/>
      <c r="F8" s="669" t="s">
        <v>1033</v>
      </c>
      <c r="G8" s="670"/>
      <c r="H8" s="669" t="s">
        <v>1034</v>
      </c>
      <c r="I8" s="266"/>
      <c r="J8" s="667"/>
      <c r="K8" s="668"/>
      <c r="L8" s="669" t="s">
        <v>1034</v>
      </c>
      <c r="M8" s="670"/>
      <c r="N8" s="669" t="s">
        <v>1035</v>
      </c>
      <c r="O8" s="266"/>
      <c r="P8" s="667"/>
      <c r="Q8" s="668"/>
      <c r="R8" s="669" t="s">
        <v>1033</v>
      </c>
      <c r="S8" s="670"/>
      <c r="T8" s="669" t="s">
        <v>1034</v>
      </c>
      <c r="U8" s="266"/>
      <c r="V8" s="667"/>
      <c r="W8" s="668"/>
      <c r="X8" s="669" t="s">
        <v>1034</v>
      </c>
      <c r="Y8" s="670"/>
      <c r="Z8" s="669" t="s">
        <v>1035</v>
      </c>
      <c r="AA8" s="266"/>
      <c r="AB8" s="1103"/>
      <c r="AC8" s="435"/>
      <c r="AD8" s="1103"/>
      <c r="AE8" s="435"/>
      <c r="AF8" s="1103"/>
      <c r="AG8" s="16"/>
      <c r="AH8" s="127"/>
      <c r="AI8" s="62"/>
      <c r="AJ8" s="62"/>
      <c r="AK8" s="16"/>
      <c r="AL8" s="16"/>
    </row>
    <row r="9" spans="1:38" s="126" customFormat="1" ht="28.5" customHeight="1">
      <c r="A9" s="79"/>
      <c r="B9" s="229" t="s">
        <v>808</v>
      </c>
      <c r="C9" s="205"/>
      <c r="D9" s="931">
        <v>6374</v>
      </c>
      <c r="E9" s="1002"/>
      <c r="F9" s="931">
        <v>6374</v>
      </c>
      <c r="G9" s="1002"/>
      <c r="H9" s="931">
        <v>0</v>
      </c>
      <c r="I9" s="1002"/>
      <c r="J9" s="931">
        <v>0</v>
      </c>
      <c r="K9" s="1002"/>
      <c r="L9" s="931">
        <v>0</v>
      </c>
      <c r="M9" s="1002"/>
      <c r="N9" s="931">
        <v>0</v>
      </c>
      <c r="O9" s="1002"/>
      <c r="P9" s="931">
        <v>0</v>
      </c>
      <c r="Q9" s="1002"/>
      <c r="R9" s="931">
        <v>0</v>
      </c>
      <c r="S9" s="1002"/>
      <c r="T9" s="931">
        <v>0</v>
      </c>
      <c r="U9" s="1002"/>
      <c r="V9" s="931">
        <v>0</v>
      </c>
      <c r="W9" s="1002"/>
      <c r="X9" s="931">
        <v>0</v>
      </c>
      <c r="Y9" s="1002"/>
      <c r="Z9" s="931">
        <v>0</v>
      </c>
      <c r="AA9" s="1002"/>
      <c r="AB9" s="1001"/>
      <c r="AC9" s="1002"/>
      <c r="AD9" s="931">
        <v>0</v>
      </c>
      <c r="AE9" s="1002"/>
      <c r="AF9" s="931">
        <v>0</v>
      </c>
      <c r="AG9" s="16"/>
      <c r="AH9" s="127"/>
      <c r="AI9" s="62"/>
      <c r="AJ9" s="62"/>
      <c r="AK9" s="16"/>
      <c r="AL9" s="16"/>
    </row>
    <row r="10" spans="1:38" s="77" customFormat="1" ht="16.5" customHeight="1">
      <c r="A10" s="79"/>
      <c r="B10" s="229" t="s">
        <v>190</v>
      </c>
      <c r="C10" s="205"/>
      <c r="D10" s="931">
        <v>24285</v>
      </c>
      <c r="E10" s="1000"/>
      <c r="F10" s="931">
        <v>20426</v>
      </c>
      <c r="G10" s="1000"/>
      <c r="H10" s="931">
        <v>3859</v>
      </c>
      <c r="I10" s="1000"/>
      <c r="J10" s="931">
        <v>1391</v>
      </c>
      <c r="K10" s="1000"/>
      <c r="L10" s="931">
        <v>0</v>
      </c>
      <c r="M10" s="1000"/>
      <c r="N10" s="931">
        <v>1391</v>
      </c>
      <c r="O10" s="1000"/>
      <c r="P10" s="931">
        <v>-364</v>
      </c>
      <c r="Q10" s="1000"/>
      <c r="R10" s="931">
        <v>-63</v>
      </c>
      <c r="S10" s="1000"/>
      <c r="T10" s="931">
        <v>-301</v>
      </c>
      <c r="U10" s="1000"/>
      <c r="V10" s="931">
        <v>-716</v>
      </c>
      <c r="W10" s="1000"/>
      <c r="X10" s="931">
        <v>0</v>
      </c>
      <c r="Y10" s="1000"/>
      <c r="Z10" s="931">
        <v>-716</v>
      </c>
      <c r="AA10" s="1000"/>
      <c r="AB10" s="931">
        <v>-475</v>
      </c>
      <c r="AC10" s="1000"/>
      <c r="AD10" s="931">
        <v>14242</v>
      </c>
      <c r="AE10" s="1000"/>
      <c r="AF10" s="931">
        <v>476</v>
      </c>
      <c r="AG10" s="18"/>
      <c r="AH10" s="173"/>
      <c r="AI10" s="155"/>
      <c r="AJ10" s="155"/>
      <c r="AK10" s="31"/>
      <c r="AL10" s="18"/>
    </row>
    <row r="11" spans="1:38" s="126" customFormat="1" ht="16.5" customHeight="1">
      <c r="A11" s="79"/>
      <c r="B11" s="436" t="s">
        <v>191</v>
      </c>
      <c r="C11" s="205"/>
      <c r="D11" s="928">
        <v>0</v>
      </c>
      <c r="E11" s="999"/>
      <c r="F11" s="928">
        <v>0</v>
      </c>
      <c r="G11" s="999"/>
      <c r="H11" s="928">
        <v>0</v>
      </c>
      <c r="I11" s="999"/>
      <c r="J11" s="928">
        <v>0</v>
      </c>
      <c r="K11" s="999"/>
      <c r="L11" s="928">
        <v>0</v>
      </c>
      <c r="M11" s="999"/>
      <c r="N11" s="928">
        <v>0</v>
      </c>
      <c r="O11" s="999"/>
      <c r="P11" s="928">
        <v>0</v>
      </c>
      <c r="Q11" s="999"/>
      <c r="R11" s="928">
        <v>0</v>
      </c>
      <c r="S11" s="999"/>
      <c r="T11" s="928">
        <v>0</v>
      </c>
      <c r="U11" s="999"/>
      <c r="V11" s="928">
        <v>0</v>
      </c>
      <c r="W11" s="999"/>
      <c r="X11" s="928">
        <v>0</v>
      </c>
      <c r="Y11" s="999"/>
      <c r="Z11" s="928">
        <v>0</v>
      </c>
      <c r="AA11" s="999"/>
      <c r="AB11" s="928">
        <v>0</v>
      </c>
      <c r="AC11" s="999"/>
      <c r="AD11" s="928">
        <v>0</v>
      </c>
      <c r="AE11" s="999"/>
      <c r="AF11" s="928">
        <v>0</v>
      </c>
      <c r="AG11" s="16"/>
      <c r="AH11" s="49"/>
      <c r="AI11" s="62"/>
      <c r="AJ11" s="62"/>
      <c r="AK11" s="24"/>
      <c r="AL11" s="16"/>
    </row>
    <row r="12" spans="1:38" s="126" customFormat="1" ht="16.5" customHeight="1">
      <c r="A12" s="79"/>
      <c r="B12" s="436" t="s">
        <v>192</v>
      </c>
      <c r="C12" s="205"/>
      <c r="D12" s="928">
        <v>369</v>
      </c>
      <c r="E12" s="999"/>
      <c r="F12" s="928">
        <v>347</v>
      </c>
      <c r="G12" s="999"/>
      <c r="H12" s="928">
        <v>22</v>
      </c>
      <c r="I12" s="999"/>
      <c r="J12" s="928">
        <v>0</v>
      </c>
      <c r="K12" s="999"/>
      <c r="L12" s="928">
        <v>0</v>
      </c>
      <c r="M12" s="999"/>
      <c r="N12" s="928">
        <v>0</v>
      </c>
      <c r="O12" s="999"/>
      <c r="P12" s="928">
        <v>-1</v>
      </c>
      <c r="Q12" s="999"/>
      <c r="R12" s="928">
        <v>0</v>
      </c>
      <c r="S12" s="999"/>
      <c r="T12" s="928">
        <v>-1</v>
      </c>
      <c r="U12" s="999"/>
      <c r="V12" s="928">
        <v>0</v>
      </c>
      <c r="W12" s="999"/>
      <c r="X12" s="928">
        <v>0</v>
      </c>
      <c r="Y12" s="999"/>
      <c r="Z12" s="928">
        <v>0</v>
      </c>
      <c r="AA12" s="999"/>
      <c r="AB12" s="928">
        <v>0</v>
      </c>
      <c r="AC12" s="999"/>
      <c r="AD12" s="928">
        <v>33</v>
      </c>
      <c r="AE12" s="999"/>
      <c r="AF12" s="928">
        <v>0</v>
      </c>
      <c r="AG12" s="16"/>
      <c r="AH12" s="49"/>
      <c r="AI12" s="62"/>
      <c r="AJ12" s="62"/>
      <c r="AK12" s="24"/>
      <c r="AL12" s="16"/>
    </row>
    <row r="13" spans="1:38" s="126" customFormat="1" ht="16.5" customHeight="1">
      <c r="A13" s="79"/>
      <c r="B13" s="436" t="s">
        <v>193</v>
      </c>
      <c r="C13" s="205"/>
      <c r="D13" s="928">
        <v>44</v>
      </c>
      <c r="E13" s="999"/>
      <c r="F13" s="928">
        <v>44</v>
      </c>
      <c r="G13" s="999"/>
      <c r="H13" s="928">
        <v>1</v>
      </c>
      <c r="I13" s="999"/>
      <c r="J13" s="928">
        <v>0</v>
      </c>
      <c r="K13" s="999"/>
      <c r="L13" s="928">
        <v>0</v>
      </c>
      <c r="M13" s="999"/>
      <c r="N13" s="928">
        <v>0</v>
      </c>
      <c r="O13" s="999"/>
      <c r="P13" s="928">
        <v>-1</v>
      </c>
      <c r="Q13" s="999"/>
      <c r="R13" s="928">
        <v>-1</v>
      </c>
      <c r="S13" s="999"/>
      <c r="T13" s="928">
        <v>0</v>
      </c>
      <c r="U13" s="999"/>
      <c r="V13" s="928">
        <v>0</v>
      </c>
      <c r="W13" s="999"/>
      <c r="X13" s="928">
        <v>0</v>
      </c>
      <c r="Y13" s="999"/>
      <c r="Z13" s="928">
        <v>0</v>
      </c>
      <c r="AA13" s="999"/>
      <c r="AB13" s="928">
        <v>0</v>
      </c>
      <c r="AC13" s="999"/>
      <c r="AD13" s="928">
        <v>0</v>
      </c>
      <c r="AE13" s="999"/>
      <c r="AF13" s="928">
        <v>0</v>
      </c>
      <c r="AG13" s="16"/>
      <c r="AH13" s="49"/>
      <c r="AI13" s="62"/>
      <c r="AJ13" s="62"/>
      <c r="AK13" s="24"/>
      <c r="AL13" s="16"/>
    </row>
    <row r="14" spans="1:38" s="126" customFormat="1" ht="16.5" customHeight="1">
      <c r="A14" s="79"/>
      <c r="B14" s="436" t="s">
        <v>194</v>
      </c>
      <c r="C14" s="205"/>
      <c r="D14" s="928">
        <v>591</v>
      </c>
      <c r="E14" s="999"/>
      <c r="F14" s="928">
        <v>455</v>
      </c>
      <c r="G14" s="999"/>
      <c r="H14" s="928">
        <v>136</v>
      </c>
      <c r="I14" s="999"/>
      <c r="J14" s="928">
        <v>89</v>
      </c>
      <c r="K14" s="999"/>
      <c r="L14" s="928">
        <v>0</v>
      </c>
      <c r="M14" s="999"/>
      <c r="N14" s="928">
        <v>89</v>
      </c>
      <c r="O14" s="999"/>
      <c r="P14" s="928">
        <v>-23</v>
      </c>
      <c r="Q14" s="999"/>
      <c r="R14" s="928">
        <v>-4</v>
      </c>
      <c r="S14" s="999"/>
      <c r="T14" s="928">
        <v>-19</v>
      </c>
      <c r="U14" s="999"/>
      <c r="V14" s="928">
        <v>-42</v>
      </c>
      <c r="W14" s="999"/>
      <c r="X14" s="928">
        <v>0</v>
      </c>
      <c r="Y14" s="999"/>
      <c r="Z14" s="928">
        <v>-42</v>
      </c>
      <c r="AA14" s="999"/>
      <c r="AB14" s="928">
        <v>-188</v>
      </c>
      <c r="AC14" s="999"/>
      <c r="AD14" s="928">
        <v>165</v>
      </c>
      <c r="AE14" s="999"/>
      <c r="AF14" s="928">
        <v>38</v>
      </c>
      <c r="AG14" s="16"/>
      <c r="AH14" s="49"/>
      <c r="AI14" s="62"/>
      <c r="AJ14" s="62"/>
      <c r="AK14" s="24"/>
      <c r="AL14" s="16"/>
    </row>
    <row r="15" spans="1:38" s="126" customFormat="1" ht="16.5" customHeight="1">
      <c r="A15" s="79"/>
      <c r="B15" s="436" t="s">
        <v>195</v>
      </c>
      <c r="C15" s="205"/>
      <c r="D15" s="928">
        <v>12144</v>
      </c>
      <c r="E15" s="999"/>
      <c r="F15" s="928">
        <v>9431</v>
      </c>
      <c r="G15" s="999"/>
      <c r="H15" s="928">
        <v>2713</v>
      </c>
      <c r="I15" s="999"/>
      <c r="J15" s="928">
        <v>1067</v>
      </c>
      <c r="K15" s="999"/>
      <c r="L15" s="928">
        <v>0</v>
      </c>
      <c r="M15" s="999"/>
      <c r="N15" s="928">
        <v>1067</v>
      </c>
      <c r="O15" s="999"/>
      <c r="P15" s="928">
        <v>-280</v>
      </c>
      <c r="Q15" s="999"/>
      <c r="R15" s="928">
        <v>-39</v>
      </c>
      <c r="S15" s="999"/>
      <c r="T15" s="928">
        <v>-241</v>
      </c>
      <c r="U15" s="999"/>
      <c r="V15" s="928">
        <v>-543</v>
      </c>
      <c r="W15" s="999"/>
      <c r="X15" s="928">
        <v>0</v>
      </c>
      <c r="Y15" s="999"/>
      <c r="Z15" s="928">
        <v>-543</v>
      </c>
      <c r="AA15" s="999"/>
      <c r="AB15" s="928">
        <v>-229</v>
      </c>
      <c r="AC15" s="999"/>
      <c r="AD15" s="928">
        <v>3909</v>
      </c>
      <c r="AE15" s="999"/>
      <c r="AF15" s="928">
        <v>353</v>
      </c>
      <c r="AG15" s="16"/>
      <c r="AH15" s="49"/>
      <c r="AI15" s="62"/>
      <c r="AJ15" s="62"/>
      <c r="AK15" s="24"/>
      <c r="AL15" s="16"/>
    </row>
    <row r="16" spans="1:38" s="126" customFormat="1" ht="16.5" customHeight="1">
      <c r="A16" s="79"/>
      <c r="B16" s="437" t="s">
        <v>218</v>
      </c>
      <c r="C16" s="205"/>
      <c r="D16" s="928">
        <v>7334</v>
      </c>
      <c r="E16" s="999"/>
      <c r="F16" s="928">
        <v>5837</v>
      </c>
      <c r="G16" s="999"/>
      <c r="H16" s="928">
        <v>1497</v>
      </c>
      <c r="I16" s="999"/>
      <c r="J16" s="928">
        <v>737</v>
      </c>
      <c r="K16" s="999"/>
      <c r="L16" s="928">
        <v>0</v>
      </c>
      <c r="M16" s="999"/>
      <c r="N16" s="928">
        <v>737</v>
      </c>
      <c r="O16" s="999"/>
      <c r="P16" s="928">
        <v>-124</v>
      </c>
      <c r="Q16" s="999"/>
      <c r="R16" s="928">
        <v>-29</v>
      </c>
      <c r="S16" s="999"/>
      <c r="T16" s="928">
        <v>-95</v>
      </c>
      <c r="U16" s="999"/>
      <c r="V16" s="928">
        <v>-390</v>
      </c>
      <c r="W16" s="999"/>
      <c r="X16" s="928">
        <v>0</v>
      </c>
      <c r="Y16" s="999"/>
      <c r="Z16" s="928">
        <v>-390</v>
      </c>
      <c r="AA16" s="999"/>
      <c r="AB16" s="928">
        <v>-149</v>
      </c>
      <c r="AC16" s="999"/>
      <c r="AD16" s="928">
        <v>2880</v>
      </c>
      <c r="AE16" s="999"/>
      <c r="AF16" s="928">
        <v>246</v>
      </c>
      <c r="AG16" s="16"/>
      <c r="AH16" s="49"/>
      <c r="AI16" s="62"/>
      <c r="AJ16" s="62"/>
      <c r="AK16" s="24"/>
      <c r="AL16" s="16"/>
    </row>
    <row r="17" spans="1:38" s="126" customFormat="1" ht="16.5" customHeight="1">
      <c r="A17" s="79"/>
      <c r="B17" s="436" t="s">
        <v>196</v>
      </c>
      <c r="C17" s="205"/>
      <c r="D17" s="928">
        <v>11137</v>
      </c>
      <c r="E17" s="999"/>
      <c r="F17" s="928">
        <v>10149</v>
      </c>
      <c r="G17" s="999"/>
      <c r="H17" s="928">
        <v>988</v>
      </c>
      <c r="I17" s="999"/>
      <c r="J17" s="928">
        <v>236</v>
      </c>
      <c r="K17" s="999"/>
      <c r="L17" s="928">
        <v>0</v>
      </c>
      <c r="M17" s="999"/>
      <c r="N17" s="928">
        <v>236</v>
      </c>
      <c r="O17" s="999"/>
      <c r="P17" s="928">
        <v>-58</v>
      </c>
      <c r="Q17" s="999"/>
      <c r="R17" s="928">
        <v>-19</v>
      </c>
      <c r="S17" s="999"/>
      <c r="T17" s="928">
        <v>-40</v>
      </c>
      <c r="U17" s="999"/>
      <c r="V17" s="928">
        <v>-132</v>
      </c>
      <c r="W17" s="999"/>
      <c r="X17" s="928">
        <v>0</v>
      </c>
      <c r="Y17" s="999"/>
      <c r="Z17" s="928">
        <v>-132</v>
      </c>
      <c r="AA17" s="999"/>
      <c r="AB17" s="928">
        <v>-58</v>
      </c>
      <c r="AC17" s="999"/>
      <c r="AD17" s="928">
        <v>10135</v>
      </c>
      <c r="AE17" s="999"/>
      <c r="AF17" s="928">
        <v>86</v>
      </c>
      <c r="AG17" s="16"/>
      <c r="AH17" s="49"/>
      <c r="AI17" s="62"/>
      <c r="AJ17" s="62"/>
      <c r="AK17" s="24"/>
      <c r="AL17" s="16"/>
    </row>
    <row r="18" spans="1:38" s="77" customFormat="1" ht="16.5" customHeight="1">
      <c r="A18" s="153"/>
      <c r="B18" s="229" t="s">
        <v>121</v>
      </c>
      <c r="C18" s="205"/>
      <c r="D18" s="931">
        <v>10295</v>
      </c>
      <c r="E18" s="1000"/>
      <c r="F18" s="931">
        <v>10254</v>
      </c>
      <c r="G18" s="1000"/>
      <c r="H18" s="931">
        <v>41</v>
      </c>
      <c r="I18" s="1000"/>
      <c r="J18" s="931">
        <v>438</v>
      </c>
      <c r="K18" s="1000"/>
      <c r="L18" s="931">
        <v>2</v>
      </c>
      <c r="M18" s="1000"/>
      <c r="N18" s="931">
        <v>435</v>
      </c>
      <c r="O18" s="1000"/>
      <c r="P18" s="931">
        <v>-9</v>
      </c>
      <c r="Q18" s="1000"/>
      <c r="R18" s="931">
        <v>-6</v>
      </c>
      <c r="S18" s="1000"/>
      <c r="T18" s="931">
        <v>-3</v>
      </c>
      <c r="U18" s="1000"/>
      <c r="V18" s="931">
        <v>-283</v>
      </c>
      <c r="W18" s="1000"/>
      <c r="X18" s="931">
        <v>0</v>
      </c>
      <c r="Y18" s="1000"/>
      <c r="Z18" s="931">
        <v>-283</v>
      </c>
      <c r="AA18" s="1000"/>
      <c r="AB18" s="931">
        <v>0</v>
      </c>
      <c r="AC18" s="1000"/>
      <c r="AD18" s="931">
        <v>0</v>
      </c>
      <c r="AE18" s="1000"/>
      <c r="AF18" s="931">
        <v>0</v>
      </c>
      <c r="AG18" s="18"/>
      <c r="AH18" s="173"/>
      <c r="AI18" s="155"/>
      <c r="AJ18" s="155"/>
      <c r="AK18" s="31"/>
      <c r="AL18" s="18"/>
    </row>
    <row r="19" spans="1:38" s="126" customFormat="1" ht="16.5" customHeight="1">
      <c r="A19" s="79"/>
      <c r="B19" s="436" t="s">
        <v>191</v>
      </c>
      <c r="C19" s="205"/>
      <c r="D19" s="928">
        <v>0</v>
      </c>
      <c r="E19" s="999"/>
      <c r="F19" s="928">
        <v>0</v>
      </c>
      <c r="G19" s="999"/>
      <c r="H19" s="928">
        <v>0</v>
      </c>
      <c r="I19" s="999"/>
      <c r="J19" s="928">
        <v>0</v>
      </c>
      <c r="K19" s="999"/>
      <c r="L19" s="928">
        <v>0</v>
      </c>
      <c r="M19" s="999"/>
      <c r="N19" s="928">
        <v>0</v>
      </c>
      <c r="O19" s="999"/>
      <c r="P19" s="928">
        <v>0</v>
      </c>
      <c r="Q19" s="999"/>
      <c r="R19" s="928">
        <v>0</v>
      </c>
      <c r="S19" s="999"/>
      <c r="T19" s="928">
        <v>0</v>
      </c>
      <c r="U19" s="999"/>
      <c r="V19" s="928">
        <v>0</v>
      </c>
      <c r="W19" s="999"/>
      <c r="X19" s="928">
        <v>0</v>
      </c>
      <c r="Y19" s="999"/>
      <c r="Z19" s="928">
        <v>0</v>
      </c>
      <c r="AA19" s="999"/>
      <c r="AB19" s="928">
        <v>0</v>
      </c>
      <c r="AC19" s="999"/>
      <c r="AD19" s="928">
        <v>0</v>
      </c>
      <c r="AE19" s="999"/>
      <c r="AF19" s="928">
        <v>0</v>
      </c>
      <c r="AG19" s="16"/>
      <c r="AH19" s="49"/>
      <c r="AI19" s="62"/>
      <c r="AJ19" s="62"/>
      <c r="AK19" s="24"/>
      <c r="AL19" s="16"/>
    </row>
    <row r="20" spans="1:38" s="126" customFormat="1" ht="16.5" customHeight="1">
      <c r="A20" s="79"/>
      <c r="B20" s="436" t="s">
        <v>192</v>
      </c>
      <c r="C20" s="205"/>
      <c r="D20" s="928">
        <v>6375</v>
      </c>
      <c r="E20" s="999"/>
      <c r="F20" s="928">
        <v>6375</v>
      </c>
      <c r="G20" s="999"/>
      <c r="H20" s="928">
        <v>0</v>
      </c>
      <c r="I20" s="999"/>
      <c r="J20" s="928">
        <v>0</v>
      </c>
      <c r="K20" s="999"/>
      <c r="L20" s="928">
        <v>0</v>
      </c>
      <c r="M20" s="999"/>
      <c r="N20" s="928">
        <v>0</v>
      </c>
      <c r="O20" s="999"/>
      <c r="P20" s="928">
        <v>-2</v>
      </c>
      <c r="Q20" s="999"/>
      <c r="R20" s="928">
        <v>-2</v>
      </c>
      <c r="S20" s="999"/>
      <c r="T20" s="928">
        <v>0</v>
      </c>
      <c r="U20" s="999"/>
      <c r="V20" s="928">
        <v>0</v>
      </c>
      <c r="W20" s="999"/>
      <c r="X20" s="928">
        <v>0</v>
      </c>
      <c r="Y20" s="999"/>
      <c r="Z20" s="928">
        <v>0</v>
      </c>
      <c r="AA20" s="999"/>
      <c r="AB20" s="928">
        <v>0</v>
      </c>
      <c r="AC20" s="999"/>
      <c r="AD20" s="928">
        <v>0</v>
      </c>
      <c r="AE20" s="999"/>
      <c r="AF20" s="928">
        <v>0</v>
      </c>
      <c r="AG20" s="16"/>
      <c r="AH20" s="49"/>
      <c r="AI20" s="62"/>
      <c r="AJ20" s="62"/>
      <c r="AK20" s="24"/>
      <c r="AL20" s="16"/>
    </row>
    <row r="21" spans="1:38" s="126" customFormat="1" ht="16.5" customHeight="1">
      <c r="A21" s="79"/>
      <c r="B21" s="436" t="s">
        <v>193</v>
      </c>
      <c r="C21" s="205"/>
      <c r="D21" s="928">
        <v>962</v>
      </c>
      <c r="E21" s="999"/>
      <c r="F21" s="928">
        <v>962</v>
      </c>
      <c r="G21" s="999"/>
      <c r="H21" s="928">
        <v>0</v>
      </c>
      <c r="I21" s="999"/>
      <c r="J21" s="928">
        <v>0</v>
      </c>
      <c r="K21" s="999"/>
      <c r="L21" s="928">
        <v>0</v>
      </c>
      <c r="M21" s="999"/>
      <c r="N21" s="928">
        <v>0</v>
      </c>
      <c r="O21" s="999"/>
      <c r="P21" s="928">
        <v>0</v>
      </c>
      <c r="Q21" s="999"/>
      <c r="R21" s="928">
        <v>0</v>
      </c>
      <c r="S21" s="999"/>
      <c r="T21" s="928">
        <v>0</v>
      </c>
      <c r="U21" s="999"/>
      <c r="V21" s="928">
        <v>0</v>
      </c>
      <c r="W21" s="999"/>
      <c r="X21" s="928">
        <v>0</v>
      </c>
      <c r="Y21" s="999"/>
      <c r="Z21" s="928">
        <v>0</v>
      </c>
      <c r="AA21" s="999"/>
      <c r="AB21" s="928">
        <v>0</v>
      </c>
      <c r="AC21" s="999"/>
      <c r="AD21" s="928">
        <v>0</v>
      </c>
      <c r="AE21" s="999"/>
      <c r="AF21" s="928">
        <v>0</v>
      </c>
      <c r="AG21" s="16"/>
      <c r="AH21" s="49"/>
      <c r="AI21" s="62"/>
      <c r="AJ21" s="62"/>
      <c r="AK21" s="24"/>
      <c r="AL21" s="16"/>
    </row>
    <row r="22" spans="1:38" s="126" customFormat="1" ht="16.5" customHeight="1">
      <c r="A22" s="79"/>
      <c r="B22" s="436" t="s">
        <v>194</v>
      </c>
      <c r="C22" s="205"/>
      <c r="D22" s="928">
        <v>434</v>
      </c>
      <c r="E22" s="999"/>
      <c r="F22" s="928">
        <v>434</v>
      </c>
      <c r="G22" s="999"/>
      <c r="H22" s="928">
        <v>0</v>
      </c>
      <c r="I22" s="999"/>
      <c r="J22" s="928">
        <v>25</v>
      </c>
      <c r="K22" s="999"/>
      <c r="L22" s="928">
        <v>0</v>
      </c>
      <c r="M22" s="999"/>
      <c r="N22" s="928">
        <v>25</v>
      </c>
      <c r="O22" s="999"/>
      <c r="P22" s="928">
        <v>0</v>
      </c>
      <c r="Q22" s="999"/>
      <c r="R22" s="928">
        <v>0</v>
      </c>
      <c r="S22" s="999"/>
      <c r="T22" s="928">
        <v>0</v>
      </c>
      <c r="U22" s="999"/>
      <c r="V22" s="928">
        <v>0</v>
      </c>
      <c r="W22" s="999"/>
      <c r="X22" s="928">
        <v>0</v>
      </c>
      <c r="Y22" s="999"/>
      <c r="Z22" s="928">
        <v>0</v>
      </c>
      <c r="AA22" s="999"/>
      <c r="AB22" s="928">
        <v>0</v>
      </c>
      <c r="AC22" s="999"/>
      <c r="AD22" s="928">
        <v>0</v>
      </c>
      <c r="AE22" s="999"/>
      <c r="AF22" s="928">
        <v>0</v>
      </c>
      <c r="AG22" s="16"/>
      <c r="AH22" s="49"/>
      <c r="AI22" s="62"/>
      <c r="AJ22" s="62"/>
      <c r="AK22" s="24"/>
      <c r="AL22" s="16"/>
    </row>
    <row r="23" spans="1:38" s="126" customFormat="1" ht="16.5" customHeight="1">
      <c r="A23" s="79"/>
      <c r="B23" s="436" t="s">
        <v>195</v>
      </c>
      <c r="C23" s="205"/>
      <c r="D23" s="928">
        <v>2524</v>
      </c>
      <c r="E23" s="999"/>
      <c r="F23" s="928">
        <v>2483</v>
      </c>
      <c r="G23" s="999"/>
      <c r="H23" s="928">
        <v>41</v>
      </c>
      <c r="I23" s="999"/>
      <c r="J23" s="928">
        <v>413</v>
      </c>
      <c r="K23" s="999"/>
      <c r="L23" s="928">
        <v>2</v>
      </c>
      <c r="M23" s="999"/>
      <c r="N23" s="928">
        <v>410</v>
      </c>
      <c r="O23" s="999"/>
      <c r="P23" s="928">
        <v>-7</v>
      </c>
      <c r="Q23" s="999"/>
      <c r="R23" s="928">
        <v>-3</v>
      </c>
      <c r="S23" s="999"/>
      <c r="T23" s="928">
        <v>-3</v>
      </c>
      <c r="U23" s="999"/>
      <c r="V23" s="928">
        <v>-283</v>
      </c>
      <c r="W23" s="999"/>
      <c r="X23" s="928">
        <v>0</v>
      </c>
      <c r="Y23" s="999"/>
      <c r="Z23" s="928">
        <v>-283</v>
      </c>
      <c r="AA23" s="999"/>
      <c r="AB23" s="928">
        <v>0</v>
      </c>
      <c r="AC23" s="999"/>
      <c r="AD23" s="928">
        <v>0</v>
      </c>
      <c r="AE23" s="999"/>
      <c r="AF23" s="928">
        <v>0</v>
      </c>
      <c r="AG23" s="16"/>
      <c r="AH23" s="49"/>
      <c r="AI23" s="62"/>
      <c r="AJ23" s="62"/>
      <c r="AK23" s="24"/>
      <c r="AL23" s="16"/>
    </row>
    <row r="24" spans="1:38" s="77" customFormat="1" ht="16.5" customHeight="1">
      <c r="A24" s="153"/>
      <c r="B24" s="229" t="s">
        <v>219</v>
      </c>
      <c r="C24" s="205"/>
      <c r="D24" s="931">
        <v>8016</v>
      </c>
      <c r="E24" s="1000"/>
      <c r="F24" s="931">
        <v>6990</v>
      </c>
      <c r="G24" s="1000"/>
      <c r="H24" s="931">
        <v>1026</v>
      </c>
      <c r="I24" s="1000"/>
      <c r="J24" s="931">
        <v>472</v>
      </c>
      <c r="K24" s="1000"/>
      <c r="L24" s="931">
        <v>0</v>
      </c>
      <c r="M24" s="1000"/>
      <c r="N24" s="931">
        <v>472</v>
      </c>
      <c r="O24" s="1000"/>
      <c r="P24" s="931">
        <v>14</v>
      </c>
      <c r="Q24" s="1000"/>
      <c r="R24" s="931">
        <v>6</v>
      </c>
      <c r="S24" s="1000"/>
      <c r="T24" s="931">
        <v>7</v>
      </c>
      <c r="U24" s="1000"/>
      <c r="V24" s="931">
        <v>76</v>
      </c>
      <c r="W24" s="1000"/>
      <c r="X24" s="931">
        <v>0</v>
      </c>
      <c r="Y24" s="1000"/>
      <c r="Z24" s="931">
        <v>76</v>
      </c>
      <c r="AA24" s="1000"/>
      <c r="AB24" s="998"/>
      <c r="AC24" s="1000"/>
      <c r="AD24" s="931">
        <v>206</v>
      </c>
      <c r="AE24" s="1000"/>
      <c r="AF24" s="931">
        <v>20</v>
      </c>
      <c r="AG24" s="18"/>
      <c r="AH24" s="173"/>
      <c r="AI24" s="155"/>
      <c r="AJ24" s="155"/>
      <c r="AK24" s="31"/>
      <c r="AL24" s="18"/>
    </row>
    <row r="25" spans="1:38" s="126" customFormat="1" ht="16.5" customHeight="1">
      <c r="A25" s="79"/>
      <c r="B25" s="436" t="s">
        <v>191</v>
      </c>
      <c r="C25" s="205"/>
      <c r="D25" s="928">
        <v>0</v>
      </c>
      <c r="E25" s="999"/>
      <c r="F25" s="928">
        <v>0</v>
      </c>
      <c r="G25" s="999"/>
      <c r="H25" s="928">
        <v>0</v>
      </c>
      <c r="I25" s="999"/>
      <c r="J25" s="928">
        <v>0</v>
      </c>
      <c r="K25" s="999"/>
      <c r="L25" s="928">
        <v>0</v>
      </c>
      <c r="M25" s="999"/>
      <c r="N25" s="928">
        <v>0</v>
      </c>
      <c r="O25" s="999"/>
      <c r="P25" s="928">
        <v>0</v>
      </c>
      <c r="Q25" s="999"/>
      <c r="R25" s="928">
        <v>0</v>
      </c>
      <c r="S25" s="999"/>
      <c r="T25" s="928">
        <v>0</v>
      </c>
      <c r="U25" s="999"/>
      <c r="V25" s="928">
        <v>0</v>
      </c>
      <c r="W25" s="999"/>
      <c r="X25" s="928">
        <v>0</v>
      </c>
      <c r="Y25" s="999"/>
      <c r="Z25" s="928">
        <v>0</v>
      </c>
      <c r="AA25" s="999"/>
      <c r="AB25" s="1008"/>
      <c r="AC25" s="999"/>
      <c r="AD25" s="928">
        <v>0</v>
      </c>
      <c r="AE25" s="999"/>
      <c r="AF25" s="928">
        <v>0</v>
      </c>
      <c r="AG25" s="16"/>
      <c r="AH25" s="49"/>
      <c r="AI25" s="62"/>
      <c r="AJ25" s="62"/>
      <c r="AK25" s="24"/>
      <c r="AL25" s="16"/>
    </row>
    <row r="26" spans="1:38" s="126" customFormat="1" ht="16.5" customHeight="1">
      <c r="A26" s="79"/>
      <c r="B26" s="436" t="s">
        <v>192</v>
      </c>
      <c r="C26" s="205"/>
      <c r="D26" s="928">
        <v>170</v>
      </c>
      <c r="E26" s="999"/>
      <c r="F26" s="928">
        <v>169</v>
      </c>
      <c r="G26" s="999"/>
      <c r="H26" s="928">
        <v>1</v>
      </c>
      <c r="I26" s="999"/>
      <c r="J26" s="928">
        <v>0</v>
      </c>
      <c r="K26" s="999"/>
      <c r="L26" s="928">
        <v>0</v>
      </c>
      <c r="M26" s="999"/>
      <c r="N26" s="928">
        <v>0</v>
      </c>
      <c r="O26" s="999"/>
      <c r="P26" s="928">
        <v>0</v>
      </c>
      <c r="Q26" s="999"/>
      <c r="R26" s="928">
        <v>0</v>
      </c>
      <c r="S26" s="999"/>
      <c r="T26" s="928">
        <v>0</v>
      </c>
      <c r="U26" s="999"/>
      <c r="V26" s="928">
        <v>0</v>
      </c>
      <c r="W26" s="999"/>
      <c r="X26" s="928">
        <v>0</v>
      </c>
      <c r="Y26" s="999"/>
      <c r="Z26" s="928">
        <v>0</v>
      </c>
      <c r="AA26" s="999"/>
      <c r="AB26" s="1008"/>
      <c r="AC26" s="999"/>
      <c r="AD26" s="928">
        <v>4</v>
      </c>
      <c r="AE26" s="999"/>
      <c r="AF26" s="928">
        <v>0</v>
      </c>
      <c r="AG26" s="16"/>
      <c r="AH26" s="49"/>
      <c r="AI26" s="62"/>
      <c r="AJ26" s="62"/>
      <c r="AK26" s="24"/>
      <c r="AL26" s="16"/>
    </row>
    <row r="27" spans="1:38" s="126" customFormat="1" ht="16.5" customHeight="1">
      <c r="A27" s="79"/>
      <c r="B27" s="436" t="s">
        <v>193</v>
      </c>
      <c r="C27" s="205"/>
      <c r="D27" s="928">
        <v>251</v>
      </c>
      <c r="E27" s="999"/>
      <c r="F27" s="928">
        <v>171</v>
      </c>
      <c r="G27" s="999"/>
      <c r="H27" s="928">
        <v>80</v>
      </c>
      <c r="I27" s="999"/>
      <c r="J27" s="928">
        <v>0</v>
      </c>
      <c r="K27" s="999"/>
      <c r="L27" s="928">
        <v>0</v>
      </c>
      <c r="M27" s="999"/>
      <c r="N27" s="928">
        <v>0</v>
      </c>
      <c r="O27" s="999"/>
      <c r="P27" s="928">
        <v>1</v>
      </c>
      <c r="Q27" s="999"/>
      <c r="R27" s="928">
        <v>0</v>
      </c>
      <c r="S27" s="999"/>
      <c r="T27" s="928">
        <v>1</v>
      </c>
      <c r="U27" s="999"/>
      <c r="V27" s="928">
        <v>0</v>
      </c>
      <c r="W27" s="999"/>
      <c r="X27" s="928">
        <v>0</v>
      </c>
      <c r="Y27" s="999"/>
      <c r="Z27" s="928">
        <v>0</v>
      </c>
      <c r="AA27" s="999"/>
      <c r="AB27" s="1008"/>
      <c r="AC27" s="999"/>
      <c r="AD27" s="928">
        <v>25</v>
      </c>
      <c r="AE27" s="999"/>
      <c r="AF27" s="928">
        <v>0</v>
      </c>
      <c r="AG27" s="16"/>
      <c r="AH27" s="49"/>
      <c r="AI27" s="62"/>
      <c r="AJ27" s="62"/>
      <c r="AK27" s="24"/>
      <c r="AL27" s="16"/>
    </row>
    <row r="28" spans="1:38" s="126" customFormat="1" ht="16.5" customHeight="1">
      <c r="A28" s="79"/>
      <c r="B28" s="436" t="s">
        <v>194</v>
      </c>
      <c r="C28" s="205"/>
      <c r="D28" s="928">
        <v>82</v>
      </c>
      <c r="E28" s="999"/>
      <c r="F28" s="928">
        <v>80</v>
      </c>
      <c r="G28" s="999"/>
      <c r="H28" s="928">
        <v>3</v>
      </c>
      <c r="I28" s="999"/>
      <c r="J28" s="928">
        <v>8</v>
      </c>
      <c r="K28" s="999"/>
      <c r="L28" s="928">
        <v>0</v>
      </c>
      <c r="M28" s="999"/>
      <c r="N28" s="928">
        <v>8</v>
      </c>
      <c r="O28" s="999"/>
      <c r="P28" s="928">
        <v>0</v>
      </c>
      <c r="Q28" s="999"/>
      <c r="R28" s="928">
        <v>0</v>
      </c>
      <c r="S28" s="999"/>
      <c r="T28" s="928">
        <v>0</v>
      </c>
      <c r="U28" s="999"/>
      <c r="V28" s="928">
        <v>0</v>
      </c>
      <c r="W28" s="999"/>
      <c r="X28" s="928">
        <v>0</v>
      </c>
      <c r="Y28" s="999"/>
      <c r="Z28" s="928">
        <v>0</v>
      </c>
      <c r="AA28" s="999"/>
      <c r="AB28" s="1008"/>
      <c r="AC28" s="999"/>
      <c r="AD28" s="928">
        <v>10</v>
      </c>
      <c r="AE28" s="999"/>
      <c r="AF28" s="928">
        <v>6</v>
      </c>
      <c r="AG28" s="16"/>
      <c r="AH28" s="49"/>
      <c r="AI28" s="62"/>
      <c r="AJ28" s="62"/>
      <c r="AK28" s="24"/>
      <c r="AL28" s="16"/>
    </row>
    <row r="29" spans="1:38" s="126" customFormat="1" ht="16.5" customHeight="1">
      <c r="A29" s="79"/>
      <c r="B29" s="436" t="s">
        <v>195</v>
      </c>
      <c r="C29" s="205"/>
      <c r="D29" s="928">
        <v>6280</v>
      </c>
      <c r="E29" s="999"/>
      <c r="F29" s="928">
        <v>5357</v>
      </c>
      <c r="G29" s="999"/>
      <c r="H29" s="928">
        <v>923</v>
      </c>
      <c r="I29" s="999"/>
      <c r="J29" s="928">
        <v>463</v>
      </c>
      <c r="K29" s="999"/>
      <c r="L29" s="928">
        <v>0</v>
      </c>
      <c r="M29" s="999"/>
      <c r="N29" s="928">
        <v>463</v>
      </c>
      <c r="O29" s="999"/>
      <c r="P29" s="928">
        <v>9</v>
      </c>
      <c r="Q29" s="999"/>
      <c r="R29" s="928">
        <v>2</v>
      </c>
      <c r="S29" s="999"/>
      <c r="T29" s="928">
        <v>6</v>
      </c>
      <c r="U29" s="999"/>
      <c r="V29" s="928">
        <v>76</v>
      </c>
      <c r="W29" s="999"/>
      <c r="X29" s="928">
        <v>0</v>
      </c>
      <c r="Y29" s="999"/>
      <c r="Z29" s="928">
        <v>76</v>
      </c>
      <c r="AA29" s="999"/>
      <c r="AB29" s="1008"/>
      <c r="AC29" s="999"/>
      <c r="AD29" s="928">
        <v>156</v>
      </c>
      <c r="AE29" s="999"/>
      <c r="AF29" s="928">
        <v>13</v>
      </c>
      <c r="AG29" s="16"/>
      <c r="AH29" s="49"/>
      <c r="AI29" s="62"/>
      <c r="AJ29" s="62"/>
      <c r="AK29" s="24"/>
      <c r="AL29" s="16"/>
    </row>
    <row r="30" spans="1:38" s="126" customFormat="1" ht="16.5" customHeight="1">
      <c r="A30" s="79"/>
      <c r="B30" s="436" t="s">
        <v>196</v>
      </c>
      <c r="C30" s="205"/>
      <c r="D30" s="928">
        <v>1231</v>
      </c>
      <c r="E30" s="999"/>
      <c r="F30" s="928">
        <v>1213</v>
      </c>
      <c r="G30" s="999"/>
      <c r="H30" s="928">
        <v>19</v>
      </c>
      <c r="I30" s="999"/>
      <c r="J30" s="928">
        <v>2</v>
      </c>
      <c r="K30" s="999"/>
      <c r="L30" s="928">
        <v>0</v>
      </c>
      <c r="M30" s="999"/>
      <c r="N30" s="928">
        <v>2</v>
      </c>
      <c r="O30" s="999"/>
      <c r="P30" s="928">
        <v>4</v>
      </c>
      <c r="Q30" s="999"/>
      <c r="R30" s="928">
        <v>4</v>
      </c>
      <c r="S30" s="999"/>
      <c r="T30" s="928">
        <v>0</v>
      </c>
      <c r="U30" s="999"/>
      <c r="V30" s="928">
        <v>0</v>
      </c>
      <c r="W30" s="999"/>
      <c r="X30" s="928">
        <v>0</v>
      </c>
      <c r="Y30" s="999"/>
      <c r="Z30" s="928">
        <v>0</v>
      </c>
      <c r="AA30" s="999"/>
      <c r="AB30" s="997"/>
      <c r="AC30" s="999"/>
      <c r="AD30" s="928">
        <v>11</v>
      </c>
      <c r="AE30" s="999"/>
      <c r="AF30" s="928">
        <v>0</v>
      </c>
      <c r="AG30" s="16"/>
      <c r="AH30" s="49"/>
      <c r="AI30" s="62"/>
      <c r="AJ30" s="62"/>
      <c r="AK30" s="57"/>
      <c r="AL30" s="16"/>
    </row>
    <row r="31" spans="1:38" s="126" customFormat="1" ht="16.5" customHeight="1" thickBot="1">
      <c r="B31" s="587" t="s">
        <v>74</v>
      </c>
      <c r="C31" s="205"/>
      <c r="D31" s="1012">
        <v>48970</v>
      </c>
      <c r="E31" s="999"/>
      <c r="F31" s="1012">
        <v>44044</v>
      </c>
      <c r="G31" s="999"/>
      <c r="H31" s="1012">
        <v>4926</v>
      </c>
      <c r="I31" s="999"/>
      <c r="J31" s="1012">
        <v>2301</v>
      </c>
      <c r="K31" s="999"/>
      <c r="L31" s="1012">
        <v>2</v>
      </c>
      <c r="M31" s="999"/>
      <c r="N31" s="1012">
        <v>2299</v>
      </c>
      <c r="O31" s="999"/>
      <c r="P31" s="1012">
        <v>-360</v>
      </c>
      <c r="Q31" s="999"/>
      <c r="R31" s="1012">
        <v>-63</v>
      </c>
      <c r="S31" s="999"/>
      <c r="T31" s="1012">
        <v>-297</v>
      </c>
      <c r="U31" s="999"/>
      <c r="V31" s="1012">
        <v>-923</v>
      </c>
      <c r="W31" s="999"/>
      <c r="X31" s="1012">
        <v>0</v>
      </c>
      <c r="Y31" s="999"/>
      <c r="Z31" s="1012">
        <v>-923</v>
      </c>
      <c r="AA31" s="999"/>
      <c r="AB31" s="1012">
        <v>-475</v>
      </c>
      <c r="AC31" s="999"/>
      <c r="AD31" s="1012">
        <v>14448</v>
      </c>
      <c r="AE31" s="999"/>
      <c r="AF31" s="1012">
        <v>496</v>
      </c>
      <c r="AG31" s="16"/>
      <c r="AH31" s="49"/>
      <c r="AI31" s="62"/>
      <c r="AJ31" s="62"/>
      <c r="AK31" s="16"/>
      <c r="AL31" s="16"/>
    </row>
    <row r="32" spans="1:38">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6"/>
  <sheetViews>
    <sheetView showGridLines="0" zoomScale="80" zoomScaleNormal="80" workbookViewId="0"/>
  </sheetViews>
  <sheetFormatPr defaultColWidth="9.1796875" defaultRowHeight="12.5"/>
  <cols>
    <col min="1" max="1" width="8" style="126" customWidth="1"/>
    <col min="2" max="2" width="52.81640625" style="126" customWidth="1"/>
    <col min="3" max="3" width="0.54296875" style="126" customWidth="1"/>
    <col min="4" max="4" width="22.1796875" style="74" customWidth="1"/>
    <col min="5" max="5" width="1" style="84" customWidth="1"/>
    <col min="6" max="6" width="21.54296875" style="126" customWidth="1"/>
    <col min="7" max="7" width="9.1796875" style="126"/>
    <col min="8" max="9" width="10" style="113" bestFit="1" customWidth="1"/>
    <col min="10" max="10" width="9.1796875" style="113"/>
    <col min="11" max="16384" width="9.1796875" style="126"/>
  </cols>
  <sheetData>
    <row r="1" spans="1:12">
      <c r="A1" s="72"/>
      <c r="B1" s="72"/>
      <c r="C1" s="72"/>
    </row>
    <row r="2" spans="1:12" ht="23">
      <c r="A2" s="72"/>
      <c r="B2" s="205" t="s">
        <v>568</v>
      </c>
      <c r="C2" s="205"/>
      <c r="D2" s="221"/>
      <c r="E2" s="241"/>
      <c r="F2" s="203"/>
      <c r="G2" s="16"/>
      <c r="H2" s="557" t="s">
        <v>58</v>
      </c>
      <c r="I2" s="62"/>
      <c r="J2" s="62"/>
      <c r="K2" s="16"/>
      <c r="L2" s="16"/>
    </row>
    <row r="3" spans="1:12" ht="13">
      <c r="B3" s="203"/>
      <c r="C3" s="205"/>
      <c r="D3" s="222"/>
      <c r="E3" s="243"/>
      <c r="F3" s="203"/>
      <c r="G3" s="16"/>
      <c r="H3" s="62"/>
      <c r="I3" s="62"/>
      <c r="J3" s="62"/>
      <c r="K3" s="16"/>
      <c r="L3" s="16"/>
    </row>
    <row r="4" spans="1:12" ht="13.5" thickBot="1">
      <c r="B4" s="203"/>
      <c r="C4" s="205"/>
      <c r="D4" s="221"/>
      <c r="E4" s="241"/>
      <c r="F4" s="206" t="s">
        <v>0</v>
      </c>
      <c r="G4" s="16"/>
      <c r="H4" s="62"/>
      <c r="I4" s="62"/>
      <c r="J4" s="62"/>
      <c r="K4" s="16"/>
      <c r="L4" s="16"/>
    </row>
    <row r="5" spans="1:12" ht="22.5" customHeight="1" thickBot="1">
      <c r="B5" s="335"/>
      <c r="C5" s="205"/>
      <c r="D5" s="1108" t="s">
        <v>1278</v>
      </c>
      <c r="E5" s="1108"/>
      <c r="F5" s="1108"/>
      <c r="G5" s="16"/>
      <c r="H5" s="62"/>
      <c r="I5" s="62"/>
      <c r="J5" s="62"/>
      <c r="K5" s="16"/>
      <c r="L5" s="16"/>
    </row>
    <row r="6" spans="1:12" ht="23.15" customHeight="1">
      <c r="B6" s="335"/>
      <c r="C6" s="205"/>
      <c r="D6" s="1066" t="s">
        <v>226</v>
      </c>
      <c r="E6" s="1066"/>
      <c r="F6" s="1066"/>
      <c r="G6" s="16"/>
      <c r="H6" s="62"/>
      <c r="I6" s="62"/>
      <c r="J6" s="62"/>
      <c r="K6" s="16"/>
      <c r="L6" s="16"/>
    </row>
    <row r="7" spans="1:12" ht="39.75" customHeight="1">
      <c r="B7" s="612"/>
      <c r="C7" s="205"/>
      <c r="D7" s="613" t="s">
        <v>227</v>
      </c>
      <c r="E7" s="266"/>
      <c r="F7" s="613" t="s">
        <v>228</v>
      </c>
      <c r="G7" s="16"/>
      <c r="H7" s="62"/>
      <c r="I7" s="62"/>
      <c r="J7" s="62"/>
      <c r="K7" s="16"/>
      <c r="L7" s="16"/>
    </row>
    <row r="8" spans="1:12" ht="16.5" customHeight="1">
      <c r="A8" s="79"/>
      <c r="B8" s="270" t="s">
        <v>229</v>
      </c>
      <c r="C8" s="205"/>
      <c r="D8" s="928">
        <v>0</v>
      </c>
      <c r="E8" s="931"/>
      <c r="F8" s="928">
        <v>0</v>
      </c>
      <c r="G8" s="16"/>
      <c r="H8" s="127"/>
      <c r="I8" s="62"/>
      <c r="J8" s="62"/>
      <c r="K8" s="24"/>
      <c r="L8" s="16"/>
    </row>
    <row r="9" spans="1:12" ht="16.5" customHeight="1">
      <c r="A9" s="79"/>
      <c r="B9" s="270" t="s">
        <v>230</v>
      </c>
      <c r="C9" s="205"/>
      <c r="D9" s="928">
        <v>281</v>
      </c>
      <c r="E9" s="1019"/>
      <c r="F9" s="928">
        <v>-133</v>
      </c>
      <c r="G9" s="16"/>
      <c r="H9" s="127"/>
      <c r="I9" s="62"/>
      <c r="J9" s="62"/>
      <c r="K9" s="24"/>
      <c r="L9" s="16"/>
    </row>
    <row r="10" spans="1:12" ht="16.5" customHeight="1">
      <c r="A10" s="79"/>
      <c r="B10" s="354" t="s">
        <v>231</v>
      </c>
      <c r="C10" s="205"/>
      <c r="D10" s="996">
        <v>73</v>
      </c>
      <c r="E10" s="1023"/>
      <c r="F10" s="928">
        <v>-23</v>
      </c>
      <c r="G10" s="16"/>
      <c r="H10" s="127"/>
      <c r="I10" s="62"/>
      <c r="J10" s="62"/>
      <c r="K10" s="24"/>
      <c r="L10" s="16"/>
    </row>
    <row r="11" spans="1:12" ht="16.5" customHeight="1">
      <c r="A11" s="79"/>
      <c r="B11" s="354" t="s">
        <v>232</v>
      </c>
      <c r="C11" s="205"/>
      <c r="D11" s="928">
        <v>137</v>
      </c>
      <c r="E11" s="1023"/>
      <c r="F11" s="928">
        <v>-84</v>
      </c>
      <c r="G11" s="16"/>
      <c r="H11" s="127"/>
      <c r="I11" s="62"/>
      <c r="J11" s="62"/>
      <c r="K11" s="24"/>
      <c r="L11" s="16"/>
    </row>
    <row r="12" spans="1:12" ht="16.5" customHeight="1">
      <c r="A12" s="79"/>
      <c r="B12" s="354" t="s">
        <v>233</v>
      </c>
      <c r="C12" s="205"/>
      <c r="D12" s="928">
        <v>3</v>
      </c>
      <c r="E12" s="1023"/>
      <c r="F12" s="928">
        <v>-2</v>
      </c>
      <c r="G12" s="16"/>
      <c r="H12" s="127"/>
      <c r="I12" s="62"/>
      <c r="J12" s="62"/>
      <c r="K12" s="24"/>
      <c r="L12" s="16"/>
    </row>
    <row r="13" spans="1:12" ht="16.5" customHeight="1">
      <c r="A13" s="79"/>
      <c r="B13" s="354" t="s">
        <v>234</v>
      </c>
      <c r="C13" s="205"/>
      <c r="D13" s="928">
        <v>41</v>
      </c>
      <c r="E13" s="1023"/>
      <c r="F13" s="928">
        <v>-7</v>
      </c>
      <c r="G13" s="16"/>
      <c r="H13" s="127"/>
      <c r="I13" s="62"/>
      <c r="J13" s="62"/>
      <c r="K13" s="24"/>
      <c r="L13" s="16"/>
    </row>
    <row r="14" spans="1:12" ht="16.5" customHeight="1">
      <c r="A14" s="79"/>
      <c r="B14" s="354" t="s">
        <v>235</v>
      </c>
      <c r="C14" s="205"/>
      <c r="D14" s="928">
        <v>27</v>
      </c>
      <c r="E14" s="1023"/>
      <c r="F14" s="928">
        <v>-16</v>
      </c>
      <c r="G14" s="16"/>
      <c r="H14" s="127"/>
      <c r="I14" s="62"/>
      <c r="J14" s="62"/>
      <c r="K14" s="57"/>
      <c r="L14" s="16"/>
    </row>
    <row r="15" spans="1:12" ht="16.5" customHeight="1" thickBot="1">
      <c r="B15" s="587" t="s">
        <v>74</v>
      </c>
      <c r="C15" s="205"/>
      <c r="D15" s="1012">
        <v>281</v>
      </c>
      <c r="E15" s="1011"/>
      <c r="F15" s="1012">
        <v>-133</v>
      </c>
      <c r="G15" s="16"/>
      <c r="H15" s="127"/>
      <c r="I15" s="62"/>
      <c r="J15" s="62"/>
      <c r="K15" s="16"/>
      <c r="L15" s="16"/>
    </row>
    <row r="16" spans="1:12" ht="12.65" customHeight="1">
      <c r="B16" s="308"/>
      <c r="C16" s="205"/>
      <c r="D16" s="309"/>
      <c r="E16" s="309"/>
      <c r="F16" s="309"/>
      <c r="G16" s="33"/>
      <c r="H16" s="127"/>
      <c r="I16" s="62"/>
      <c r="J16" s="66"/>
      <c r="K16" s="16"/>
      <c r="L16" s="16"/>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heetViews>
  <sheetFormatPr defaultRowHeight="14.5"/>
  <cols>
    <col min="2" max="2" width="52.26953125" customWidth="1"/>
    <col min="3" max="3" width="0.54296875" customWidth="1"/>
    <col min="4" max="4" width="13.81640625" customWidth="1"/>
    <col min="5" max="5" width="0.54296875" customWidth="1"/>
    <col min="6" max="6" width="12" customWidth="1"/>
    <col min="7" max="7" width="1.2695312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2695312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26" customFormat="1" ht="12.5">
      <c r="A1" s="145"/>
      <c r="B1" s="145"/>
      <c r="C1" s="145"/>
      <c r="D1" s="74"/>
      <c r="E1" s="74"/>
      <c r="F1" s="74"/>
      <c r="G1" s="74"/>
      <c r="H1" s="74"/>
      <c r="I1" s="74"/>
      <c r="J1" s="74"/>
      <c r="K1" s="146"/>
      <c r="L1" s="74"/>
      <c r="M1" s="146"/>
      <c r="N1" s="74"/>
      <c r="O1" s="145"/>
      <c r="P1" s="74"/>
      <c r="Q1" s="74"/>
      <c r="R1" s="74"/>
      <c r="S1" s="74"/>
      <c r="T1" s="74"/>
      <c r="U1" s="74"/>
      <c r="V1" s="74"/>
      <c r="W1" s="146"/>
      <c r="X1" s="74"/>
      <c r="Y1" s="146"/>
      <c r="Z1" s="74"/>
      <c r="AA1" s="74"/>
    </row>
    <row r="2" spans="1:34" s="126" customFormat="1" ht="29.25" customHeight="1">
      <c r="A2" s="145"/>
      <c r="B2" s="406" t="s">
        <v>873</v>
      </c>
      <c r="C2" s="407"/>
      <c r="D2" s="221"/>
      <c r="E2" s="221"/>
      <c r="F2" s="221"/>
      <c r="G2" s="221"/>
      <c r="H2" s="221"/>
      <c r="I2" s="221"/>
      <c r="J2" s="221"/>
      <c r="K2" s="408"/>
      <c r="L2" s="221"/>
      <c r="M2" s="408"/>
      <c r="N2" s="221"/>
      <c r="O2" s="407"/>
      <c r="P2" s="221"/>
      <c r="Q2" s="221"/>
      <c r="R2" s="221"/>
      <c r="S2" s="221"/>
      <c r="T2" s="221"/>
      <c r="U2" s="221"/>
      <c r="V2" s="221"/>
      <c r="W2" s="408"/>
      <c r="X2" s="221"/>
      <c r="Y2" s="408"/>
      <c r="Z2" s="221"/>
      <c r="AA2" s="221"/>
      <c r="AB2" s="203"/>
      <c r="AD2" s="557" t="s">
        <v>58</v>
      </c>
    </row>
    <row r="3" spans="1:34" s="126" customFormat="1" ht="13">
      <c r="B3" s="203"/>
      <c r="C3" s="407"/>
      <c r="D3" s="222"/>
      <c r="E3" s="222"/>
      <c r="F3" s="222"/>
      <c r="G3" s="222"/>
      <c r="H3" s="222"/>
      <c r="I3" s="222"/>
      <c r="J3" s="222"/>
      <c r="K3" s="409"/>
      <c r="L3" s="222"/>
      <c r="M3" s="409"/>
      <c r="N3" s="222"/>
      <c r="O3" s="407"/>
      <c r="P3" s="222"/>
      <c r="Q3" s="222"/>
      <c r="R3" s="222"/>
      <c r="S3" s="222"/>
      <c r="T3" s="222"/>
      <c r="U3" s="222"/>
      <c r="V3" s="222"/>
      <c r="W3" s="409"/>
      <c r="X3" s="222"/>
      <c r="Y3" s="409"/>
      <c r="Z3" s="222"/>
      <c r="AA3" s="222"/>
      <c r="AB3" s="203"/>
    </row>
    <row r="4" spans="1:34" s="126" customFormat="1" ht="13.5" thickBot="1">
      <c r="B4" s="203"/>
      <c r="C4" s="205"/>
      <c r="D4" s="221"/>
      <c r="E4" s="221"/>
      <c r="F4" s="221"/>
      <c r="G4" s="221"/>
      <c r="H4" s="221"/>
      <c r="I4" s="221"/>
      <c r="J4" s="221"/>
      <c r="K4" s="221"/>
      <c r="L4" s="221"/>
      <c r="M4" s="221"/>
      <c r="N4" s="221"/>
      <c r="O4" s="221"/>
      <c r="P4" s="221"/>
      <c r="Q4" s="221"/>
      <c r="R4" s="221"/>
      <c r="S4" s="221"/>
      <c r="T4" s="221"/>
      <c r="U4" s="221"/>
      <c r="V4" s="221"/>
      <c r="W4" s="221"/>
      <c r="X4" s="221"/>
      <c r="Y4" s="221"/>
      <c r="Z4" s="221"/>
      <c r="AA4" s="221"/>
      <c r="AB4" s="238" t="s">
        <v>0</v>
      </c>
      <c r="AC4" s="16"/>
      <c r="AD4" s="62"/>
      <c r="AE4" s="62"/>
      <c r="AF4" s="62"/>
      <c r="AG4" s="16"/>
      <c r="AH4" s="16"/>
    </row>
    <row r="5" spans="1:34" s="126" customFormat="1" ht="23.25" customHeight="1">
      <c r="B5" s="203"/>
      <c r="C5" s="205"/>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c r="AC5" s="16"/>
      <c r="AD5" s="62"/>
      <c r="AE5" s="62"/>
      <c r="AF5" s="62"/>
      <c r="AG5" s="16"/>
      <c r="AH5" s="16"/>
    </row>
    <row r="6" spans="1:34" s="126" customFormat="1" ht="27" customHeight="1">
      <c r="B6" s="207"/>
      <c r="C6" s="205"/>
      <c r="D6" s="1110" t="s">
        <v>94</v>
      </c>
      <c r="E6" s="442"/>
      <c r="F6" s="684"/>
      <c r="G6" s="442"/>
      <c r="H6" s="1112" t="s">
        <v>856</v>
      </c>
      <c r="I6" s="1112"/>
      <c r="J6" s="1112"/>
      <c r="K6" s="1112"/>
      <c r="L6" s="1112"/>
      <c r="M6" s="1112"/>
      <c r="N6" s="1112"/>
      <c r="O6" s="1112"/>
      <c r="P6" s="1112"/>
      <c r="Q6" s="1112"/>
      <c r="R6" s="1112"/>
      <c r="S6" s="1112"/>
      <c r="T6" s="1112"/>
      <c r="U6" s="1112"/>
      <c r="V6" s="1112"/>
      <c r="W6" s="1112"/>
      <c r="X6" s="1112"/>
      <c r="Y6" s="1112"/>
      <c r="Z6" s="1112"/>
      <c r="AA6" s="1112"/>
      <c r="AB6" s="1112"/>
      <c r="AC6" s="16"/>
      <c r="AD6" s="62"/>
      <c r="AE6" s="62"/>
      <c r="AF6" s="62"/>
      <c r="AG6" s="16"/>
      <c r="AH6" s="16"/>
    </row>
    <row r="7" spans="1:34" s="126" customFormat="1" ht="27.75" customHeight="1">
      <c r="B7" s="207"/>
      <c r="C7" s="205"/>
      <c r="D7" s="1110"/>
      <c r="E7" s="778"/>
      <c r="F7" s="1113" t="s">
        <v>874</v>
      </c>
      <c r="G7" s="778"/>
      <c r="H7" s="442"/>
      <c r="I7" s="442"/>
      <c r="J7" s="1110" t="s">
        <v>874</v>
      </c>
      <c r="K7" s="1110"/>
      <c r="L7" s="1110"/>
      <c r="M7" s="1110"/>
      <c r="N7" s="1110"/>
      <c r="O7" s="1110"/>
      <c r="P7" s="1110"/>
      <c r="Q7" s="1110"/>
      <c r="R7" s="1110"/>
      <c r="S7" s="1110"/>
      <c r="T7" s="1110"/>
      <c r="U7" s="1110"/>
      <c r="V7" s="1110"/>
      <c r="W7" s="1110"/>
      <c r="X7" s="1110"/>
      <c r="Y7" s="1110"/>
      <c r="Z7" s="1110"/>
      <c r="AA7" s="1110"/>
      <c r="AB7" s="1110"/>
      <c r="AC7" s="16"/>
      <c r="AD7" s="62"/>
      <c r="AE7" s="62"/>
      <c r="AF7" s="62"/>
      <c r="AG7" s="16"/>
      <c r="AH7" s="16"/>
    </row>
    <row r="8" spans="1:34" s="126" customFormat="1" ht="27.75" customHeight="1">
      <c r="B8" s="207"/>
      <c r="C8" s="205"/>
      <c r="D8" s="1110"/>
      <c r="E8" s="778"/>
      <c r="F8" s="1113"/>
      <c r="G8" s="778"/>
      <c r="H8" s="778"/>
      <c r="I8" s="778"/>
      <c r="J8" s="779"/>
      <c r="K8" s="778"/>
      <c r="L8" s="1115" t="s">
        <v>875</v>
      </c>
      <c r="M8" s="778"/>
      <c r="N8" s="1115" t="s">
        <v>876</v>
      </c>
      <c r="O8" s="778"/>
      <c r="P8" s="1115" t="s">
        <v>877</v>
      </c>
      <c r="Q8" s="778"/>
      <c r="R8" s="1116" t="s">
        <v>878</v>
      </c>
      <c r="S8" s="1116"/>
      <c r="T8" s="1116"/>
      <c r="U8" s="1116"/>
      <c r="V8" s="1116"/>
      <c r="W8" s="1116"/>
      <c r="X8" s="1116"/>
      <c r="Y8" s="1116"/>
      <c r="Z8" s="1116"/>
      <c r="AA8" s="1116"/>
      <c r="AB8" s="1116"/>
      <c r="AC8" s="16"/>
      <c r="AD8" s="62"/>
      <c r="AE8" s="62"/>
      <c r="AF8" s="62"/>
      <c r="AG8" s="16"/>
      <c r="AH8" s="16"/>
    </row>
    <row r="9" spans="1:34" s="126" customFormat="1" ht="72" customHeight="1">
      <c r="B9" s="678"/>
      <c r="C9" s="205"/>
      <c r="D9" s="1111"/>
      <c r="E9" s="778"/>
      <c r="F9" s="1114"/>
      <c r="G9" s="778"/>
      <c r="H9" s="777"/>
      <c r="I9" s="778"/>
      <c r="J9" s="679"/>
      <c r="K9" s="458"/>
      <c r="L9" s="1114"/>
      <c r="M9" s="459"/>
      <c r="N9" s="1114"/>
      <c r="O9" s="459"/>
      <c r="P9" s="1114"/>
      <c r="Q9" s="459"/>
      <c r="R9" s="680" t="s">
        <v>879</v>
      </c>
      <c r="S9" s="445"/>
      <c r="T9" s="680" t="s">
        <v>880</v>
      </c>
      <c r="U9" s="445"/>
      <c r="V9" s="680" t="s">
        <v>881</v>
      </c>
      <c r="W9" s="445"/>
      <c r="X9" s="680" t="s">
        <v>882</v>
      </c>
      <c r="Y9" s="445"/>
      <c r="Z9" s="680" t="s">
        <v>883</v>
      </c>
      <c r="AA9" s="445"/>
      <c r="AB9" s="681" t="s">
        <v>884</v>
      </c>
      <c r="AC9" s="16"/>
      <c r="AD9" s="127"/>
      <c r="AE9" s="62"/>
      <c r="AF9" s="62"/>
      <c r="AG9" s="16"/>
      <c r="AH9" s="16"/>
    </row>
    <row r="10" spans="1:34" s="126" customFormat="1" ht="18" customHeight="1">
      <c r="A10" s="79"/>
      <c r="B10" s="449" t="s">
        <v>872</v>
      </c>
      <c r="C10" s="205"/>
      <c r="D10" s="215">
        <v>36485</v>
      </c>
      <c r="E10" s="215"/>
      <c r="F10" s="215">
        <v>36485</v>
      </c>
      <c r="G10" s="215"/>
      <c r="H10" s="215">
        <v>5106</v>
      </c>
      <c r="I10" s="215"/>
      <c r="J10" s="215">
        <v>5106</v>
      </c>
      <c r="K10" s="215"/>
      <c r="L10" s="215">
        <v>4082</v>
      </c>
      <c r="M10" s="215"/>
      <c r="N10" s="215">
        <v>0</v>
      </c>
      <c r="O10" s="215"/>
      <c r="P10" s="215">
        <v>5106</v>
      </c>
      <c r="Q10" s="215"/>
      <c r="R10" s="215" t="s">
        <v>5</v>
      </c>
      <c r="S10" s="215"/>
      <c r="T10" s="215" t="s">
        <v>5</v>
      </c>
      <c r="U10" s="215"/>
      <c r="V10" s="215" t="s">
        <v>5</v>
      </c>
      <c r="W10" s="215"/>
      <c r="X10" s="215" t="s">
        <v>5</v>
      </c>
      <c r="Y10" s="215"/>
      <c r="Z10" s="215" t="s">
        <v>5</v>
      </c>
      <c r="AA10" s="215"/>
      <c r="AB10" s="215" t="s">
        <v>5</v>
      </c>
      <c r="AC10" s="16"/>
      <c r="AD10" s="127"/>
      <c r="AE10" s="62"/>
      <c r="AF10" s="62"/>
      <c r="AG10" s="24"/>
      <c r="AH10" s="16"/>
    </row>
    <row r="11" spans="1:34" s="126" customFormat="1" ht="16.5" customHeight="1">
      <c r="A11" s="79"/>
      <c r="B11" s="449" t="s">
        <v>867</v>
      </c>
      <c r="C11" s="205"/>
      <c r="D11" s="215"/>
      <c r="E11" s="215"/>
      <c r="F11" s="215"/>
      <c r="G11" s="215"/>
      <c r="H11" s="215"/>
      <c r="I11" s="215"/>
      <c r="J11" s="215">
        <v>1868</v>
      </c>
      <c r="K11" s="215"/>
      <c r="L11" s="215">
        <v>1314</v>
      </c>
      <c r="M11" s="215"/>
      <c r="N11" s="215" t="s">
        <v>5</v>
      </c>
      <c r="O11" s="215"/>
      <c r="P11" s="215">
        <v>1868</v>
      </c>
      <c r="Q11" s="215"/>
      <c r="R11" s="215" t="s">
        <v>5</v>
      </c>
      <c r="S11" s="215"/>
      <c r="T11" s="215" t="s">
        <v>5</v>
      </c>
      <c r="U11" s="215"/>
      <c r="V11" s="215" t="s">
        <v>5</v>
      </c>
      <c r="W11" s="215"/>
      <c r="X11" s="215" t="s">
        <v>5</v>
      </c>
      <c r="Y11" s="215"/>
      <c r="Z11" s="215" t="s">
        <v>5</v>
      </c>
      <c r="AA11" s="215"/>
      <c r="AB11" s="215" t="s">
        <v>5</v>
      </c>
      <c r="AC11" s="16"/>
      <c r="AD11" s="127"/>
      <c r="AE11" s="62"/>
      <c r="AF11" s="62"/>
      <c r="AG11" s="24"/>
      <c r="AH11" s="16"/>
    </row>
    <row r="12" spans="1:34" s="126" customFormat="1" ht="16.5" customHeight="1">
      <c r="A12" s="79"/>
      <c r="B12" s="451" t="s">
        <v>868</v>
      </c>
      <c r="C12" s="205"/>
      <c r="D12" s="217"/>
      <c r="E12" s="215"/>
      <c r="F12" s="217"/>
      <c r="G12" s="215"/>
      <c r="H12" s="217"/>
      <c r="I12" s="215"/>
      <c r="J12" s="217">
        <v>1729</v>
      </c>
      <c r="K12" s="215"/>
      <c r="L12" s="217">
        <v>1281</v>
      </c>
      <c r="M12" s="215"/>
      <c r="N12" s="217" t="s">
        <v>5</v>
      </c>
      <c r="O12" s="215"/>
      <c r="P12" s="217">
        <v>1729</v>
      </c>
      <c r="Q12" s="215"/>
      <c r="R12" s="217" t="s">
        <v>5</v>
      </c>
      <c r="S12" s="215"/>
      <c r="T12" s="217" t="s">
        <v>5</v>
      </c>
      <c r="U12" s="215"/>
      <c r="V12" s="217" t="s">
        <v>5</v>
      </c>
      <c r="W12" s="215"/>
      <c r="X12" s="217" t="s">
        <v>5</v>
      </c>
      <c r="Y12" s="215"/>
      <c r="Z12" s="217" t="s">
        <v>5</v>
      </c>
      <c r="AA12" s="215"/>
      <c r="AB12" s="217" t="s">
        <v>5</v>
      </c>
      <c r="AC12" s="16"/>
      <c r="AD12" s="127"/>
      <c r="AE12" s="62"/>
      <c r="AF12" s="62"/>
      <c r="AG12" s="24"/>
      <c r="AH12" s="16"/>
    </row>
    <row r="13" spans="1:34" s="126" customFormat="1" ht="16.5" customHeight="1">
      <c r="A13" s="79"/>
      <c r="B13" s="449" t="s">
        <v>869</v>
      </c>
      <c r="C13" s="205"/>
      <c r="D13" s="215"/>
      <c r="E13" s="215"/>
      <c r="F13" s="215"/>
      <c r="G13" s="215"/>
      <c r="H13" s="215"/>
      <c r="I13" s="215"/>
      <c r="J13" s="215">
        <v>3223</v>
      </c>
      <c r="K13" s="215"/>
      <c r="L13" s="215">
        <v>2752</v>
      </c>
      <c r="M13" s="215"/>
      <c r="N13" s="215">
        <v>0</v>
      </c>
      <c r="O13" s="215"/>
      <c r="P13" s="215">
        <v>3223</v>
      </c>
      <c r="Q13" s="215"/>
      <c r="R13" s="215" t="s">
        <v>5</v>
      </c>
      <c r="S13" s="215"/>
      <c r="T13" s="215" t="s">
        <v>5</v>
      </c>
      <c r="U13" s="215"/>
      <c r="V13" s="215" t="s">
        <v>5</v>
      </c>
      <c r="W13" s="215"/>
      <c r="X13" s="215" t="s">
        <v>5</v>
      </c>
      <c r="Y13" s="215"/>
      <c r="Z13" s="215" t="s">
        <v>5</v>
      </c>
      <c r="AA13" s="215"/>
      <c r="AB13" s="215" t="s">
        <v>5</v>
      </c>
      <c r="AC13" s="16"/>
      <c r="AD13" s="127"/>
      <c r="AE13" s="62"/>
      <c r="AF13" s="62"/>
      <c r="AG13" s="24"/>
      <c r="AH13" s="16"/>
    </row>
    <row r="14" spans="1:34" s="126" customFormat="1" ht="16.5" customHeight="1">
      <c r="A14" s="79"/>
      <c r="B14" s="451" t="s">
        <v>870</v>
      </c>
      <c r="C14" s="205"/>
      <c r="D14" s="217"/>
      <c r="E14" s="215"/>
      <c r="F14" s="217"/>
      <c r="G14" s="215"/>
      <c r="H14" s="217"/>
      <c r="I14" s="215"/>
      <c r="J14" s="217">
        <v>2115</v>
      </c>
      <c r="K14" s="215"/>
      <c r="L14" s="217">
        <v>1722</v>
      </c>
      <c r="M14" s="215"/>
      <c r="N14" s="217">
        <v>0</v>
      </c>
      <c r="O14" s="215"/>
      <c r="P14" s="217">
        <v>2115</v>
      </c>
      <c r="Q14" s="215"/>
      <c r="R14" s="217" t="s">
        <v>5</v>
      </c>
      <c r="S14" s="215"/>
      <c r="T14" s="217" t="s">
        <v>5</v>
      </c>
      <c r="U14" s="215"/>
      <c r="V14" s="217" t="s">
        <v>5</v>
      </c>
      <c r="W14" s="215"/>
      <c r="X14" s="217" t="s">
        <v>5</v>
      </c>
      <c r="Y14" s="215"/>
      <c r="Z14" s="217" t="s">
        <v>5</v>
      </c>
      <c r="AA14" s="215"/>
      <c r="AB14" s="217" t="s">
        <v>5</v>
      </c>
      <c r="AC14" s="16"/>
      <c r="AD14" s="127"/>
      <c r="AE14" s="62"/>
      <c r="AF14" s="62"/>
      <c r="AG14" s="24"/>
      <c r="AH14" s="16"/>
    </row>
    <row r="15" spans="1:34" s="126" customFormat="1" ht="16.5" customHeight="1" thickBot="1">
      <c r="B15" s="682" t="s">
        <v>871</v>
      </c>
      <c r="C15" s="226"/>
      <c r="D15" s="683"/>
      <c r="E15" s="453"/>
      <c r="F15" s="683"/>
      <c r="G15" s="453"/>
      <c r="H15" s="615"/>
      <c r="I15" s="453"/>
      <c r="J15" s="683">
        <v>870</v>
      </c>
      <c r="K15" s="461"/>
      <c r="L15" s="683">
        <v>870</v>
      </c>
      <c r="M15" s="453"/>
      <c r="N15" s="683" t="s">
        <v>5</v>
      </c>
      <c r="O15" s="453"/>
      <c r="P15" s="615">
        <v>870</v>
      </c>
      <c r="Q15" s="453"/>
      <c r="R15" s="615" t="s">
        <v>5</v>
      </c>
      <c r="S15" s="453"/>
      <c r="T15" s="615" t="s">
        <v>5</v>
      </c>
      <c r="U15" s="453"/>
      <c r="V15" s="683" t="s">
        <v>5</v>
      </c>
      <c r="W15" s="453"/>
      <c r="X15" s="615" t="s">
        <v>5</v>
      </c>
      <c r="Y15" s="453"/>
      <c r="Z15" s="615" t="s">
        <v>5</v>
      </c>
      <c r="AA15" s="453"/>
      <c r="AB15" s="615" t="s">
        <v>5</v>
      </c>
      <c r="AC15" s="16"/>
      <c r="AD15" s="127"/>
      <c r="AE15" s="66"/>
      <c r="AF15" s="62"/>
      <c r="AG15" s="16"/>
      <c r="AH15" s="16"/>
    </row>
    <row r="16" spans="1:34">
      <c r="B16" s="433"/>
      <c r="C16" s="433"/>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row>
    <row r="17" spans="2:28" ht="15" customHeight="1">
      <c r="B17" s="1109"/>
      <c r="C17" s="110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row>
    <row r="18" spans="2:28">
      <c r="B18" s="1109"/>
      <c r="C18" s="1109"/>
      <c r="D18" s="1109"/>
      <c r="E18" s="1109"/>
      <c r="F18" s="1109"/>
      <c r="G18" s="1109"/>
      <c r="H18" s="1109"/>
      <c r="I18" s="1109"/>
      <c r="J18" s="1109"/>
      <c r="K18" s="1109"/>
      <c r="L18" s="1109"/>
      <c r="M18" s="1109"/>
      <c r="N18" s="1109"/>
      <c r="O18" s="1109"/>
      <c r="P18" s="1109"/>
      <c r="Q18" s="1109"/>
      <c r="R18" s="1109"/>
      <c r="S18" s="1109"/>
      <c r="T18" s="1109"/>
      <c r="U18" s="1109"/>
      <c r="V18" s="1109"/>
      <c r="W18" s="1109"/>
      <c r="X18" s="1109"/>
      <c r="Y18" s="1109"/>
      <c r="Z18" s="1109"/>
      <c r="AA18" s="1109"/>
      <c r="AB18" s="1109"/>
    </row>
    <row r="19" spans="2:28">
      <c r="B19" s="1109"/>
      <c r="C19" s="1109"/>
      <c r="D19" s="1109"/>
      <c r="E19" s="1109"/>
      <c r="F19" s="1109"/>
      <c r="G19" s="1109"/>
      <c r="H19" s="1109"/>
      <c r="I19" s="1109"/>
      <c r="J19" s="1109"/>
      <c r="K19" s="1109"/>
      <c r="L19" s="1109"/>
      <c r="M19" s="1109"/>
      <c r="N19" s="1109"/>
      <c r="O19" s="1109"/>
      <c r="P19" s="1109"/>
      <c r="Q19" s="1109"/>
      <c r="R19" s="1109"/>
      <c r="S19" s="1109"/>
      <c r="T19" s="1109"/>
      <c r="U19" s="1109"/>
      <c r="V19" s="1109"/>
      <c r="W19" s="1109"/>
      <c r="X19" s="1109"/>
      <c r="Y19" s="1109"/>
      <c r="Z19" s="1109"/>
      <c r="AA19" s="1109"/>
      <c r="AB19" s="1109"/>
    </row>
    <row r="20" spans="2:28">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row>
    <row r="21" spans="2:28">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row>
    <row r="22" spans="2:28">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row>
  </sheetData>
  <mergeCells count="10">
    <mergeCell ref="B17:AB19"/>
    <mergeCell ref="D5:AB5"/>
    <mergeCell ref="D6:D9"/>
    <mergeCell ref="H6:AB6"/>
    <mergeCell ref="F7:F9"/>
    <mergeCell ref="J7:AB7"/>
    <mergeCell ref="L8:L9"/>
    <mergeCell ref="N8:N9"/>
    <mergeCell ref="P8:P9"/>
    <mergeCell ref="R8:AB8"/>
  </mergeCells>
  <hyperlinks>
    <hyperlink ref="AD2" location="Índice!A1" display="Voltar ao Índice" xr:uid="{1380A837-E106-4E3D-9856-11B8FACD5E3E}"/>
  </hyperlinks>
  <pageMargins left="0.7" right="0.7" top="0.75" bottom="0.75" header="0.3" footer="0.3"/>
  <pageSetup paperSize="9" scale="5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7E74-BA97-4FF3-9C34-9EFF338D622E}">
  <sheetPr>
    <tabColor rgb="FF00989F"/>
    <pageSetUpPr fitToPage="1"/>
  </sheetPr>
  <dimension ref="A1:AP26"/>
  <sheetViews>
    <sheetView showGridLines="0" zoomScale="60" zoomScaleNormal="60" workbookViewId="0"/>
  </sheetViews>
  <sheetFormatPr defaultRowHeight="14.5"/>
  <cols>
    <col min="2" max="2" width="50.54296875" customWidth="1"/>
    <col min="3" max="3" width="0.54296875" customWidth="1"/>
    <col min="4" max="4" width="8.7265625" customWidth="1"/>
    <col min="5" max="5" width="0.54296875" customWidth="1"/>
    <col min="6" max="6" width="10" customWidth="1"/>
    <col min="7" max="7" width="0.54296875" customWidth="1"/>
    <col min="8" max="8" width="12" customWidth="1"/>
    <col min="9" max="9" width="0.54296875" customWidth="1"/>
    <col min="10" max="10" width="19.7265625" customWidth="1"/>
    <col min="11" max="11" width="1.26953125" customWidth="1"/>
    <col min="12" max="12" width="8.7265625" customWidth="1"/>
    <col min="13" max="13" width="0.54296875" customWidth="1"/>
    <col min="14" max="14" width="12" customWidth="1"/>
    <col min="15" max="15" width="0.54296875" customWidth="1"/>
    <col min="16" max="16" width="16.81640625" customWidth="1"/>
    <col min="17" max="17" width="2" customWidth="1"/>
    <col min="18" max="18" width="8.7265625" customWidth="1"/>
    <col min="19" max="19" width="0.54296875" customWidth="1"/>
    <col min="20" max="20" width="10" customWidth="1"/>
    <col min="21" max="21" width="0.54296875" customWidth="1"/>
    <col min="22" max="22" width="12" customWidth="1"/>
    <col min="23" max="23" width="0.54296875" customWidth="1"/>
    <col min="24" max="24" width="19.7265625" customWidth="1"/>
    <col min="25" max="25" width="1.26953125" customWidth="1"/>
    <col min="26" max="26" width="8.7265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126" customFormat="1" ht="12.5">
      <c r="A1" s="145"/>
      <c r="B1" s="145"/>
      <c r="C1" s="145"/>
      <c r="D1" s="74"/>
      <c r="E1" s="74"/>
      <c r="F1" s="74"/>
      <c r="G1" s="74"/>
      <c r="H1" s="74"/>
      <c r="I1" s="146"/>
      <c r="J1" s="74"/>
      <c r="K1" s="145"/>
      <c r="L1" s="74"/>
      <c r="M1" s="74"/>
      <c r="N1" s="74"/>
      <c r="O1" s="146"/>
      <c r="P1" s="74"/>
      <c r="Q1" s="145"/>
      <c r="R1" s="74"/>
      <c r="S1" s="74"/>
      <c r="T1" s="74"/>
      <c r="U1" s="74"/>
      <c r="V1" s="74"/>
      <c r="W1" s="146"/>
      <c r="X1" s="74"/>
      <c r="Y1" s="145"/>
      <c r="Z1" s="74"/>
      <c r="AA1" s="74"/>
      <c r="AB1" s="74"/>
      <c r="AC1" s="146"/>
      <c r="AD1" s="74"/>
      <c r="AE1" s="145"/>
      <c r="AF1" s="147"/>
    </row>
    <row r="2" spans="1:42" s="126" customFormat="1" ht="29.25" customHeight="1">
      <c r="A2" s="145"/>
      <c r="B2" s="406" t="s">
        <v>855</v>
      </c>
      <c r="C2" s="407"/>
      <c r="D2" s="221"/>
      <c r="E2" s="221"/>
      <c r="F2" s="221"/>
      <c r="G2" s="221"/>
      <c r="H2" s="221"/>
      <c r="I2" s="408"/>
      <c r="J2" s="221"/>
      <c r="K2" s="407"/>
      <c r="L2" s="221"/>
      <c r="M2" s="221"/>
      <c r="N2" s="221"/>
      <c r="O2" s="408"/>
      <c r="P2" s="221"/>
      <c r="Q2" s="407"/>
      <c r="R2" s="221"/>
      <c r="S2" s="221"/>
      <c r="T2" s="221"/>
      <c r="U2" s="221"/>
      <c r="V2" s="221"/>
      <c r="W2" s="408"/>
      <c r="X2" s="221"/>
      <c r="Y2" s="407"/>
      <c r="Z2" s="221"/>
      <c r="AA2" s="221"/>
      <c r="AB2" s="221"/>
      <c r="AC2" s="408"/>
      <c r="AD2" s="221"/>
      <c r="AE2" s="407"/>
      <c r="AF2" s="433"/>
      <c r="AG2" s="203"/>
      <c r="AH2" s="203"/>
      <c r="AI2" s="203"/>
      <c r="AJ2" s="203"/>
      <c r="AL2" s="557" t="s">
        <v>58</v>
      </c>
    </row>
    <row r="3" spans="1:42" s="126" customFormat="1" ht="13">
      <c r="B3" s="203"/>
      <c r="C3" s="407"/>
      <c r="D3" s="222"/>
      <c r="E3" s="222"/>
      <c r="F3" s="222"/>
      <c r="G3" s="222"/>
      <c r="H3" s="222"/>
      <c r="I3" s="409"/>
      <c r="J3" s="222"/>
      <c r="K3" s="407"/>
      <c r="L3" s="222"/>
      <c r="M3" s="222"/>
      <c r="N3" s="222"/>
      <c r="O3" s="409"/>
      <c r="P3" s="222"/>
      <c r="Q3" s="407"/>
      <c r="R3" s="222"/>
      <c r="S3" s="222"/>
      <c r="T3" s="222"/>
      <c r="U3" s="222"/>
      <c r="V3" s="222"/>
      <c r="W3" s="409"/>
      <c r="X3" s="222"/>
      <c r="Y3" s="407"/>
      <c r="Z3" s="222"/>
      <c r="AA3" s="222"/>
      <c r="AB3" s="222"/>
      <c r="AC3" s="409"/>
      <c r="AD3" s="222"/>
      <c r="AE3" s="407"/>
      <c r="AF3" s="326"/>
      <c r="AG3" s="203"/>
      <c r="AH3" s="203"/>
      <c r="AI3" s="203"/>
      <c r="AJ3" s="203"/>
    </row>
    <row r="4" spans="1:42" s="126" customFormat="1" ht="13.5" thickBot="1">
      <c r="B4" s="203"/>
      <c r="C4" s="205"/>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38"/>
      <c r="AI4" s="221"/>
      <c r="AJ4" s="238" t="s">
        <v>0</v>
      </c>
      <c r="AK4" s="16"/>
      <c r="AL4" s="62"/>
      <c r="AM4" s="62"/>
      <c r="AN4" s="62"/>
      <c r="AO4" s="16"/>
      <c r="AP4" s="16"/>
    </row>
    <row r="5" spans="1:42" s="126" customFormat="1" ht="23.25" customHeight="1">
      <c r="B5" s="203"/>
      <c r="C5" s="205"/>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c r="AC5" s="1065"/>
      <c r="AD5" s="1065"/>
      <c r="AE5" s="1065"/>
      <c r="AF5" s="1065"/>
      <c r="AG5" s="1065"/>
      <c r="AH5" s="1065"/>
      <c r="AI5" s="1065"/>
      <c r="AJ5" s="1107"/>
      <c r="AK5" s="16"/>
      <c r="AL5" s="62"/>
      <c r="AM5" s="62"/>
      <c r="AN5" s="62"/>
      <c r="AO5" s="16"/>
      <c r="AP5" s="16"/>
    </row>
    <row r="6" spans="1:42" s="126" customFormat="1" ht="76.5" customHeight="1">
      <c r="B6" s="207"/>
      <c r="C6" s="205"/>
      <c r="D6" s="1110" t="s">
        <v>856</v>
      </c>
      <c r="E6" s="1111"/>
      <c r="F6" s="1111"/>
      <c r="G6" s="1111"/>
      <c r="H6" s="1111"/>
      <c r="I6" s="1111"/>
      <c r="J6" s="1111"/>
      <c r="K6" s="1111"/>
      <c r="L6" s="1111"/>
      <c r="M6" s="1111"/>
      <c r="N6" s="1111"/>
      <c r="O6" s="1111"/>
      <c r="P6" s="1111"/>
      <c r="Q6" s="778"/>
      <c r="R6" s="1111" t="s">
        <v>857</v>
      </c>
      <c r="S6" s="1111"/>
      <c r="T6" s="1111"/>
      <c r="U6" s="1111"/>
      <c r="V6" s="1111"/>
      <c r="W6" s="1111"/>
      <c r="X6" s="1111"/>
      <c r="Y6" s="1111"/>
      <c r="Z6" s="1111"/>
      <c r="AA6" s="1111"/>
      <c r="AB6" s="1111"/>
      <c r="AC6" s="1111"/>
      <c r="AD6" s="1111"/>
      <c r="AE6" s="778"/>
      <c r="AF6" s="778" t="s">
        <v>858</v>
      </c>
      <c r="AG6" s="442"/>
      <c r="AH6" s="778" t="s">
        <v>856</v>
      </c>
      <c r="AI6" s="442"/>
      <c r="AJ6" s="1117" t="s">
        <v>859</v>
      </c>
      <c r="AK6" s="16"/>
      <c r="AL6" s="62"/>
      <c r="AM6" s="62"/>
      <c r="AN6" s="62"/>
      <c r="AO6" s="16"/>
      <c r="AP6" s="16"/>
    </row>
    <row r="7" spans="1:42" s="126" customFormat="1" ht="27" customHeight="1">
      <c r="B7" s="207"/>
      <c r="C7" s="205"/>
      <c r="D7" s="1117"/>
      <c r="E7" s="778"/>
      <c r="F7" s="1110" t="s">
        <v>860</v>
      </c>
      <c r="G7" s="1119"/>
      <c r="H7" s="1110"/>
      <c r="I7" s="1119"/>
      <c r="J7" s="1110"/>
      <c r="K7" s="778"/>
      <c r="L7" s="1110" t="s">
        <v>236</v>
      </c>
      <c r="M7" s="1119"/>
      <c r="N7" s="1110"/>
      <c r="O7" s="1119"/>
      <c r="P7" s="1110"/>
      <c r="Q7" s="778"/>
      <c r="R7" s="1110"/>
      <c r="S7" s="778"/>
      <c r="T7" s="1110" t="s">
        <v>860</v>
      </c>
      <c r="U7" s="1119"/>
      <c r="V7" s="1110"/>
      <c r="W7" s="1119"/>
      <c r="X7" s="1110"/>
      <c r="Y7" s="778"/>
      <c r="Z7" s="1110" t="s">
        <v>236</v>
      </c>
      <c r="AA7" s="1119"/>
      <c r="AB7" s="1110"/>
      <c r="AC7" s="1119"/>
      <c r="AD7" s="1110"/>
      <c r="AE7" s="778"/>
      <c r="AF7" s="1117" t="s">
        <v>861</v>
      </c>
      <c r="AG7" s="778"/>
      <c r="AH7" s="1117" t="s">
        <v>862</v>
      </c>
      <c r="AI7" s="778"/>
      <c r="AJ7" s="1110"/>
      <c r="AK7" s="16"/>
      <c r="AL7" s="62"/>
      <c r="AM7" s="62"/>
      <c r="AN7" s="62"/>
      <c r="AO7" s="16"/>
      <c r="AP7" s="16"/>
    </row>
    <row r="8" spans="1:42" s="126" customFormat="1" ht="93" customHeight="1">
      <c r="B8" s="671"/>
      <c r="C8" s="277"/>
      <c r="D8" s="1111"/>
      <c r="E8" s="445"/>
      <c r="F8" s="672"/>
      <c r="G8" s="445"/>
      <c r="H8" s="673" t="s">
        <v>863</v>
      </c>
      <c r="I8" s="780"/>
      <c r="J8" s="673" t="s">
        <v>864</v>
      </c>
      <c r="K8" s="780"/>
      <c r="L8" s="673"/>
      <c r="M8" s="780"/>
      <c r="N8" s="673" t="s">
        <v>863</v>
      </c>
      <c r="O8" s="780"/>
      <c r="P8" s="673" t="s">
        <v>865</v>
      </c>
      <c r="Q8" s="445"/>
      <c r="R8" s="1120"/>
      <c r="S8" s="445"/>
      <c r="T8" s="672"/>
      <c r="U8" s="445"/>
      <c r="V8" s="673" t="s">
        <v>863</v>
      </c>
      <c r="W8" s="780"/>
      <c r="X8" s="673" t="s">
        <v>864</v>
      </c>
      <c r="Y8" s="445"/>
      <c r="Z8" s="672"/>
      <c r="AA8" s="445"/>
      <c r="AB8" s="673" t="s">
        <v>863</v>
      </c>
      <c r="AC8" s="780"/>
      <c r="AD8" s="673" t="s">
        <v>865</v>
      </c>
      <c r="AE8" s="445"/>
      <c r="AF8" s="1111"/>
      <c r="AG8" s="445"/>
      <c r="AH8" s="1111"/>
      <c r="AI8" s="445"/>
      <c r="AJ8" s="1111"/>
      <c r="AK8" s="16"/>
      <c r="AL8" s="127"/>
      <c r="AM8" s="62"/>
      <c r="AN8" s="62"/>
      <c r="AO8" s="16"/>
      <c r="AP8" s="16"/>
    </row>
    <row r="9" spans="1:42" s="126" customFormat="1" ht="30.75" customHeight="1">
      <c r="A9" s="79"/>
      <c r="B9" s="449" t="s">
        <v>866</v>
      </c>
      <c r="C9" s="205"/>
      <c r="D9" s="215">
        <v>902</v>
      </c>
      <c r="E9" s="215"/>
      <c r="F9" s="215">
        <v>888</v>
      </c>
      <c r="G9" s="215"/>
      <c r="H9" s="215">
        <v>3</v>
      </c>
      <c r="I9" s="215"/>
      <c r="J9" s="215">
        <v>223</v>
      </c>
      <c r="K9" s="215"/>
      <c r="L9" s="215">
        <v>14</v>
      </c>
      <c r="M9" s="215"/>
      <c r="N9" s="215" t="s">
        <v>5</v>
      </c>
      <c r="O9" s="215"/>
      <c r="P9" s="215">
        <v>9</v>
      </c>
      <c r="Q9" s="215"/>
      <c r="R9" s="215">
        <v>-9</v>
      </c>
      <c r="S9" s="215"/>
      <c r="T9" s="215">
        <v>-4</v>
      </c>
      <c r="U9" s="215"/>
      <c r="V9" s="215">
        <v>0</v>
      </c>
      <c r="W9" s="215"/>
      <c r="X9" s="215">
        <v>-3</v>
      </c>
      <c r="Y9" s="215"/>
      <c r="Z9" s="215">
        <v>-5</v>
      </c>
      <c r="AA9" s="215"/>
      <c r="AB9" s="215" t="s">
        <v>5</v>
      </c>
      <c r="AC9" s="215"/>
      <c r="AD9" s="215">
        <v>-3</v>
      </c>
      <c r="AE9" s="215"/>
      <c r="AF9" s="215">
        <v>750</v>
      </c>
      <c r="AG9" s="215"/>
      <c r="AH9" s="215" t="s">
        <v>5</v>
      </c>
      <c r="AI9" s="215"/>
      <c r="AJ9" s="215" t="s">
        <v>5</v>
      </c>
      <c r="AK9" s="16"/>
      <c r="AL9" s="127"/>
      <c r="AM9" s="62"/>
      <c r="AN9" s="62"/>
      <c r="AO9" s="24"/>
      <c r="AP9" s="16"/>
    </row>
    <row r="10" spans="1:42" s="126" customFormat="1" ht="16.5" customHeight="1">
      <c r="A10" s="79"/>
      <c r="B10" s="449" t="s">
        <v>867</v>
      </c>
      <c r="C10" s="205"/>
      <c r="D10" s="215" t="s">
        <v>5</v>
      </c>
      <c r="E10" s="215"/>
      <c r="F10" s="215" t="s">
        <v>5</v>
      </c>
      <c r="G10" s="215"/>
      <c r="H10" s="215" t="s">
        <v>5</v>
      </c>
      <c r="I10" s="215"/>
      <c r="J10" s="215" t="s">
        <v>5</v>
      </c>
      <c r="K10" s="215"/>
      <c r="L10" s="215" t="s">
        <v>5</v>
      </c>
      <c r="M10" s="215"/>
      <c r="N10" s="215" t="s">
        <v>5</v>
      </c>
      <c r="O10" s="215"/>
      <c r="P10" s="215" t="s">
        <v>5</v>
      </c>
      <c r="Q10" s="215"/>
      <c r="R10" s="215" t="s">
        <v>5</v>
      </c>
      <c r="S10" s="215"/>
      <c r="T10" s="215" t="s">
        <v>5</v>
      </c>
      <c r="U10" s="215"/>
      <c r="V10" s="215" t="s">
        <v>5</v>
      </c>
      <c r="W10" s="215"/>
      <c r="X10" s="215" t="s">
        <v>5</v>
      </c>
      <c r="Y10" s="215"/>
      <c r="Z10" s="215" t="s">
        <v>5</v>
      </c>
      <c r="AA10" s="215"/>
      <c r="AB10" s="215" t="s">
        <v>5</v>
      </c>
      <c r="AC10" s="215"/>
      <c r="AD10" s="215" t="s">
        <v>5</v>
      </c>
      <c r="AE10" s="215"/>
      <c r="AF10" s="215" t="s">
        <v>5</v>
      </c>
      <c r="AG10" s="445"/>
      <c r="AH10" s="215" t="s">
        <v>5</v>
      </c>
      <c r="AI10" s="445"/>
      <c r="AJ10" s="215" t="s">
        <v>5</v>
      </c>
      <c r="AK10" s="16"/>
      <c r="AL10" s="127"/>
      <c r="AM10" s="62"/>
      <c r="AN10" s="62"/>
      <c r="AO10" s="24"/>
      <c r="AP10" s="16"/>
    </row>
    <row r="11" spans="1:42" s="126" customFormat="1" ht="16.5" customHeight="1">
      <c r="A11" s="79"/>
      <c r="B11" s="451" t="s">
        <v>868</v>
      </c>
      <c r="C11" s="205"/>
      <c r="D11" s="217" t="s">
        <v>5</v>
      </c>
      <c r="E11" s="215"/>
      <c r="F11" s="215" t="s">
        <v>5</v>
      </c>
      <c r="G11" s="215"/>
      <c r="H11" s="215" t="s">
        <v>5</v>
      </c>
      <c r="I11" s="215"/>
      <c r="J11" s="215" t="s">
        <v>5</v>
      </c>
      <c r="K11" s="215"/>
      <c r="L11" s="217" t="s">
        <v>5</v>
      </c>
      <c r="M11" s="215"/>
      <c r="N11" s="217" t="s">
        <v>5</v>
      </c>
      <c r="O11" s="215"/>
      <c r="P11" s="217" t="s">
        <v>5</v>
      </c>
      <c r="Q11" s="215"/>
      <c r="R11" s="217" t="s">
        <v>5</v>
      </c>
      <c r="S11" s="215"/>
      <c r="T11" s="217" t="s">
        <v>5</v>
      </c>
      <c r="U11" s="215"/>
      <c r="V11" s="215" t="s">
        <v>5</v>
      </c>
      <c r="W11" s="215"/>
      <c r="X11" s="217" t="s">
        <v>5</v>
      </c>
      <c r="Y11" s="215"/>
      <c r="Z11" s="217" t="s">
        <v>5</v>
      </c>
      <c r="AA11" s="215"/>
      <c r="AB11" s="217" t="s">
        <v>5</v>
      </c>
      <c r="AC11" s="215"/>
      <c r="AD11" s="217" t="s">
        <v>5</v>
      </c>
      <c r="AE11" s="215"/>
      <c r="AF11" s="217" t="s">
        <v>5</v>
      </c>
      <c r="AG11" s="445"/>
      <c r="AH11" s="215" t="s">
        <v>5</v>
      </c>
      <c r="AI11" s="445"/>
      <c r="AJ11" s="215" t="s">
        <v>5</v>
      </c>
      <c r="AK11" s="16"/>
      <c r="AL11" s="127"/>
      <c r="AM11" s="62"/>
      <c r="AN11" s="62"/>
      <c r="AO11" s="24"/>
      <c r="AP11" s="16"/>
    </row>
    <row r="12" spans="1:42" s="126" customFormat="1" ht="16.5" customHeight="1">
      <c r="A12" s="79"/>
      <c r="B12" s="449" t="s">
        <v>869</v>
      </c>
      <c r="C12" s="205"/>
      <c r="D12" s="215">
        <v>902</v>
      </c>
      <c r="E12" s="215"/>
      <c r="F12" s="215">
        <v>888</v>
      </c>
      <c r="G12" s="215"/>
      <c r="H12" s="215">
        <v>3</v>
      </c>
      <c r="I12" s="215"/>
      <c r="J12" s="215">
        <v>223</v>
      </c>
      <c r="K12" s="215"/>
      <c r="L12" s="215">
        <v>14</v>
      </c>
      <c r="M12" s="215"/>
      <c r="N12" s="215" t="s">
        <v>5</v>
      </c>
      <c r="O12" s="215"/>
      <c r="P12" s="215">
        <v>9</v>
      </c>
      <c r="Q12" s="215"/>
      <c r="R12" s="215">
        <v>-9</v>
      </c>
      <c r="S12" s="215"/>
      <c r="T12" s="215">
        <v>-4</v>
      </c>
      <c r="U12" s="215"/>
      <c r="V12" s="215">
        <v>0</v>
      </c>
      <c r="W12" s="215"/>
      <c r="X12" s="215">
        <v>-3</v>
      </c>
      <c r="Y12" s="215"/>
      <c r="Z12" s="215">
        <v>-5</v>
      </c>
      <c r="AA12" s="215"/>
      <c r="AB12" s="215" t="s">
        <v>5</v>
      </c>
      <c r="AC12" s="215"/>
      <c r="AD12" s="215">
        <v>-3</v>
      </c>
      <c r="AE12" s="215"/>
      <c r="AF12" s="215">
        <v>749</v>
      </c>
      <c r="AG12" s="445"/>
      <c r="AH12" s="215" t="s">
        <v>5</v>
      </c>
      <c r="AI12" s="445"/>
      <c r="AJ12" s="215" t="s">
        <v>5</v>
      </c>
      <c r="AK12" s="16"/>
      <c r="AL12" s="127"/>
      <c r="AM12" s="62"/>
      <c r="AN12" s="62"/>
      <c r="AO12" s="24"/>
      <c r="AP12" s="16"/>
    </row>
    <row r="13" spans="1:42" s="126" customFormat="1" ht="16.5" customHeight="1">
      <c r="A13" s="79"/>
      <c r="B13" s="451" t="s">
        <v>870</v>
      </c>
      <c r="C13" s="205"/>
      <c r="D13" s="217">
        <v>748</v>
      </c>
      <c r="E13" s="215"/>
      <c r="F13" s="215">
        <v>738</v>
      </c>
      <c r="G13" s="215"/>
      <c r="H13" s="215" t="s">
        <v>5</v>
      </c>
      <c r="I13" s="215"/>
      <c r="J13" s="215" t="s">
        <v>5</v>
      </c>
      <c r="K13" s="215"/>
      <c r="L13" s="217">
        <v>10</v>
      </c>
      <c r="M13" s="215"/>
      <c r="N13" s="217" t="s">
        <v>5</v>
      </c>
      <c r="O13" s="215"/>
      <c r="P13" s="217" t="s">
        <v>5</v>
      </c>
      <c r="Q13" s="215"/>
      <c r="R13" s="217">
        <v>-6</v>
      </c>
      <c r="S13" s="215"/>
      <c r="T13" s="217">
        <v>-3</v>
      </c>
      <c r="U13" s="215"/>
      <c r="V13" s="215" t="s">
        <v>5</v>
      </c>
      <c r="W13" s="215"/>
      <c r="X13" s="217" t="s">
        <v>5</v>
      </c>
      <c r="Y13" s="215"/>
      <c r="Z13" s="217">
        <v>-3</v>
      </c>
      <c r="AA13" s="215"/>
      <c r="AB13" s="217" t="s">
        <v>5</v>
      </c>
      <c r="AC13" s="215"/>
      <c r="AD13" s="217" t="s">
        <v>5</v>
      </c>
      <c r="AE13" s="215"/>
      <c r="AF13" s="215" t="s">
        <v>5</v>
      </c>
      <c r="AG13" s="445"/>
      <c r="AH13" s="215" t="s">
        <v>5</v>
      </c>
      <c r="AI13" s="445"/>
      <c r="AJ13" s="215" t="s">
        <v>5</v>
      </c>
      <c r="AK13" s="16"/>
      <c r="AL13" s="127"/>
      <c r="AM13" s="62"/>
      <c r="AN13" s="62"/>
      <c r="AO13" s="24"/>
      <c r="AP13" s="16"/>
    </row>
    <row r="14" spans="1:42" s="126" customFormat="1" ht="16.5" customHeight="1" thickBot="1">
      <c r="A14" s="79"/>
      <c r="B14" s="674" t="s">
        <v>871</v>
      </c>
      <c r="C14" s="205"/>
      <c r="D14" s="685">
        <v>1</v>
      </c>
      <c r="E14" s="215"/>
      <c r="F14" s="675">
        <v>1</v>
      </c>
      <c r="G14" s="215"/>
      <c r="H14" s="675" t="s">
        <v>5</v>
      </c>
      <c r="I14" s="215"/>
      <c r="J14" s="675" t="s">
        <v>5</v>
      </c>
      <c r="K14" s="215"/>
      <c r="L14" s="685" t="s">
        <v>5</v>
      </c>
      <c r="M14" s="215"/>
      <c r="N14" s="685" t="s">
        <v>5</v>
      </c>
      <c r="O14" s="215"/>
      <c r="P14" s="685" t="s">
        <v>5</v>
      </c>
      <c r="Q14" s="215"/>
      <c r="R14" s="685">
        <v>0</v>
      </c>
      <c r="S14" s="215"/>
      <c r="T14" s="685">
        <v>0</v>
      </c>
      <c r="U14" s="215"/>
      <c r="V14" s="675" t="s">
        <v>5</v>
      </c>
      <c r="W14" s="215"/>
      <c r="X14" s="685" t="s">
        <v>5</v>
      </c>
      <c r="Y14" s="215"/>
      <c r="Z14" s="685" t="s">
        <v>5</v>
      </c>
      <c r="AA14" s="215"/>
      <c r="AB14" s="685" t="s">
        <v>5</v>
      </c>
      <c r="AC14" s="215"/>
      <c r="AD14" s="685" t="s">
        <v>5</v>
      </c>
      <c r="AE14" s="215"/>
      <c r="AF14" s="675" t="s">
        <v>5</v>
      </c>
      <c r="AG14" s="445"/>
      <c r="AH14" s="675" t="s">
        <v>5</v>
      </c>
      <c r="AI14" s="445"/>
      <c r="AJ14" s="675" t="s">
        <v>5</v>
      </c>
      <c r="AK14" s="16"/>
      <c r="AL14" s="127"/>
      <c r="AM14" s="62"/>
      <c r="AN14" s="62"/>
      <c r="AO14" s="57"/>
      <c r="AP14" s="16"/>
    </row>
    <row r="15" spans="1:42" ht="15.65" customHeight="1">
      <c r="B15" s="433"/>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row>
    <row r="16" spans="1:42" ht="14.5" customHeight="1">
      <c r="B16" s="1118" t="s">
        <v>995</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8"/>
      <c r="AI16" s="1118"/>
      <c r="AJ16" s="1118"/>
    </row>
    <row r="17" spans="2:36" ht="15" customHeight="1">
      <c r="B17" s="1118"/>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row>
    <row r="18" spans="2:36">
      <c r="B18" s="464"/>
      <c r="C18" s="464"/>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64"/>
      <c r="AI18" s="464"/>
      <c r="AJ18" s="464"/>
    </row>
    <row r="19" spans="2:36">
      <c r="B19" s="462"/>
      <c r="C19" s="462"/>
      <c r="D19" s="462"/>
      <c r="E19" s="462"/>
      <c r="F19" s="462"/>
      <c r="G19" s="462"/>
      <c r="H19" s="462"/>
      <c r="I19" s="462"/>
      <c r="J19" s="462"/>
      <c r="K19" s="462"/>
      <c r="L19" s="462"/>
      <c r="M19" s="462"/>
      <c r="N19" s="462"/>
      <c r="O19" s="462"/>
      <c r="P19" s="462"/>
      <c r="Q19" s="462"/>
      <c r="R19" s="462"/>
      <c r="S19" s="462"/>
      <c r="T19" s="462"/>
      <c r="U19" s="433"/>
      <c r="V19" s="433"/>
      <c r="W19" s="433"/>
      <c r="X19" s="433"/>
      <c r="Y19" s="433"/>
      <c r="Z19" s="433"/>
      <c r="AA19" s="433"/>
      <c r="AB19" s="433"/>
      <c r="AC19" s="433"/>
      <c r="AD19" s="433"/>
      <c r="AE19" s="433"/>
      <c r="AF19" s="433"/>
      <c r="AG19" s="433"/>
      <c r="AH19" s="433"/>
      <c r="AI19" s="433"/>
      <c r="AJ19" s="433"/>
    </row>
    <row r="20" spans="2:36">
      <c r="B20" s="191"/>
      <c r="C20" s="191"/>
      <c r="D20" s="191"/>
      <c r="E20" s="191"/>
      <c r="F20" s="191"/>
      <c r="G20" s="191"/>
      <c r="H20" s="191"/>
      <c r="I20" s="191"/>
      <c r="J20" s="191"/>
      <c r="K20" s="191"/>
      <c r="L20" s="191"/>
      <c r="M20" s="191"/>
      <c r="N20" s="191"/>
      <c r="O20" s="191"/>
      <c r="P20" s="191"/>
      <c r="Q20" s="191"/>
      <c r="R20" s="191"/>
      <c r="S20" s="191"/>
      <c r="T20" s="191"/>
    </row>
    <row r="21" spans="2:36">
      <c r="B21" s="191"/>
      <c r="C21" s="191"/>
      <c r="D21" s="191"/>
      <c r="E21" s="191"/>
      <c r="F21" s="191"/>
      <c r="G21" s="191"/>
      <c r="H21" s="191"/>
      <c r="I21" s="191"/>
      <c r="J21" s="191"/>
      <c r="K21" s="191"/>
      <c r="L21" s="191"/>
      <c r="M21" s="191"/>
      <c r="N21" s="191"/>
      <c r="O21" s="191"/>
      <c r="P21" s="191"/>
      <c r="Q21" s="191"/>
      <c r="R21" s="191"/>
      <c r="S21" s="191"/>
      <c r="T21" s="191"/>
    </row>
    <row r="22" spans="2:36">
      <c r="B22" s="191"/>
      <c r="C22" s="191"/>
      <c r="D22" s="191"/>
      <c r="E22" s="191"/>
      <c r="F22" s="191"/>
      <c r="G22" s="191"/>
      <c r="H22" s="191"/>
      <c r="I22" s="191"/>
      <c r="J22" s="191"/>
      <c r="K22" s="191"/>
      <c r="L22" s="191"/>
      <c r="M22" s="191"/>
      <c r="N22" s="191"/>
      <c r="O22" s="191"/>
      <c r="P22" s="191"/>
      <c r="Q22" s="191"/>
      <c r="R22" s="191"/>
      <c r="S22" s="191"/>
      <c r="T22" s="191"/>
    </row>
    <row r="23" spans="2:36">
      <c r="B23" s="191"/>
      <c r="C23" s="191"/>
      <c r="D23" s="191"/>
      <c r="E23" s="191"/>
      <c r="F23" s="191"/>
      <c r="G23" s="191"/>
      <c r="H23" s="191"/>
      <c r="I23" s="191"/>
      <c r="J23" s="191"/>
      <c r="K23" s="191"/>
      <c r="L23" s="191"/>
      <c r="M23" s="191"/>
      <c r="N23" s="191"/>
      <c r="O23" s="191"/>
      <c r="P23" s="191"/>
      <c r="Q23" s="191"/>
      <c r="R23" s="191"/>
      <c r="S23" s="191"/>
      <c r="T23" s="191"/>
    </row>
    <row r="24" spans="2:36">
      <c r="B24" s="191"/>
      <c r="C24" s="191"/>
      <c r="D24" s="191"/>
      <c r="E24" s="191"/>
      <c r="F24" s="191"/>
      <c r="G24" s="191"/>
      <c r="H24" s="191"/>
      <c r="I24" s="191"/>
      <c r="J24" s="191"/>
      <c r="K24" s="191"/>
      <c r="L24" s="191"/>
      <c r="M24" s="191"/>
      <c r="N24" s="191"/>
      <c r="O24" s="191"/>
      <c r="P24" s="191"/>
      <c r="Q24" s="191"/>
      <c r="R24" s="191"/>
      <c r="S24" s="191"/>
      <c r="T24" s="191"/>
    </row>
    <row r="25" spans="2:36">
      <c r="B25" s="191"/>
      <c r="C25" s="191"/>
      <c r="D25" s="191"/>
      <c r="E25" s="191"/>
      <c r="F25" s="191"/>
      <c r="G25" s="191"/>
      <c r="H25" s="191"/>
      <c r="I25" s="191"/>
      <c r="J25" s="191"/>
      <c r="K25" s="191"/>
      <c r="L25" s="191"/>
      <c r="M25" s="191"/>
      <c r="N25" s="191"/>
      <c r="O25" s="191"/>
      <c r="P25" s="191"/>
      <c r="Q25" s="191"/>
      <c r="R25" s="191"/>
      <c r="S25" s="191"/>
      <c r="T25" s="191"/>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Índice!A1" display="Voltar ao Índice" xr:uid="{19612B5D-4E12-4358-8701-3D7C1E6F870D}"/>
  </hyperlinks>
  <pageMargins left="0.7" right="0.7" top="0.75" bottom="0.75" header="0.3" footer="0.3"/>
  <pageSetup paperSize="9" scale="4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19"/>
  <sheetViews>
    <sheetView showGridLines="0" zoomScale="70" zoomScaleNormal="70" workbookViewId="0"/>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126" customFormat="1" ht="12.5">
      <c r="A1" s="145"/>
      <c r="B1" s="145"/>
      <c r="C1" s="145"/>
      <c r="D1" s="74"/>
      <c r="E1" s="74"/>
      <c r="F1" s="74"/>
      <c r="G1" s="74"/>
      <c r="H1" s="74"/>
      <c r="I1" s="146"/>
      <c r="J1" s="74"/>
    </row>
    <row r="2" spans="1:23" s="126" customFormat="1" ht="29.25" customHeight="1">
      <c r="A2" s="145"/>
      <c r="B2" s="406" t="s">
        <v>524</v>
      </c>
      <c r="C2" s="407"/>
      <c r="D2" s="221"/>
      <c r="E2" s="221"/>
      <c r="F2" s="221"/>
      <c r="G2" s="221"/>
      <c r="H2" s="221"/>
      <c r="I2" s="408"/>
      <c r="J2" s="221"/>
      <c r="K2" s="203"/>
      <c r="L2" s="203"/>
      <c r="M2" s="203"/>
      <c r="N2" s="203"/>
      <c r="O2" s="203"/>
      <c r="P2" s="203"/>
      <c r="Q2" s="203"/>
      <c r="S2" s="557" t="s">
        <v>58</v>
      </c>
    </row>
    <row r="3" spans="1:23">
      <c r="B3" s="433"/>
      <c r="C3" s="433"/>
      <c r="D3" s="433"/>
      <c r="E3" s="433"/>
      <c r="F3" s="433"/>
      <c r="G3" s="433"/>
      <c r="H3" s="433"/>
      <c r="I3" s="433"/>
      <c r="J3" s="433"/>
      <c r="K3" s="433"/>
      <c r="L3" s="433"/>
      <c r="M3" s="433"/>
      <c r="N3" s="433"/>
      <c r="O3" s="433"/>
      <c r="P3" s="433"/>
      <c r="Q3" s="433"/>
    </row>
    <row r="4" spans="1:23" ht="15" thickBot="1">
      <c r="B4" s="433"/>
      <c r="C4" s="433"/>
      <c r="D4" s="433"/>
      <c r="E4" s="433"/>
      <c r="F4" s="433"/>
      <c r="G4" s="433"/>
      <c r="H4" s="433"/>
      <c r="I4" s="433"/>
      <c r="J4" s="433"/>
      <c r="K4" s="433"/>
      <c r="L4" s="433"/>
      <c r="M4" s="433"/>
      <c r="N4" s="433"/>
      <c r="O4" s="433"/>
      <c r="P4" s="238" t="s">
        <v>0</v>
      </c>
      <c r="Q4" s="433"/>
    </row>
    <row r="5" spans="1:23" s="126" customFormat="1" ht="23.25" customHeight="1">
      <c r="B5" s="203"/>
      <c r="C5" s="205"/>
      <c r="D5" s="1065" t="s">
        <v>1278</v>
      </c>
      <c r="E5" s="1065"/>
      <c r="F5" s="1065"/>
      <c r="G5" s="1065"/>
      <c r="H5" s="1065"/>
      <c r="I5" s="1065"/>
      <c r="J5" s="1065"/>
      <c r="K5" s="1065"/>
      <c r="L5" s="1065"/>
      <c r="M5" s="1065"/>
      <c r="N5" s="1065"/>
      <c r="O5" s="1065"/>
      <c r="P5" s="1065"/>
      <c r="Q5" s="1065"/>
      <c r="R5" s="16"/>
      <c r="S5" s="62"/>
      <c r="T5" s="62"/>
      <c r="U5" s="62"/>
      <c r="V5" s="16"/>
      <c r="W5" s="16"/>
    </row>
    <row r="6" spans="1:23" s="126" customFormat="1" ht="27" customHeight="1">
      <c r="B6" s="207"/>
      <c r="C6" s="205"/>
      <c r="D6" s="1121" t="s">
        <v>208</v>
      </c>
      <c r="E6" s="1121"/>
      <c r="F6" s="1121"/>
      <c r="G6" s="1121"/>
      <c r="H6" s="1121"/>
      <c r="I6" s="1121"/>
      <c r="J6" s="1121"/>
      <c r="K6" s="442"/>
      <c r="L6" s="1092" t="s">
        <v>516</v>
      </c>
      <c r="M6" s="412"/>
      <c r="N6" s="1092" t="s">
        <v>517</v>
      </c>
      <c r="O6" s="442"/>
      <c r="P6" s="1092" t="s">
        <v>518</v>
      </c>
      <c r="Q6" s="442"/>
      <c r="R6" s="16"/>
      <c r="S6" s="62"/>
      <c r="T6" s="190"/>
      <c r="U6" s="62"/>
      <c r="V6" s="16"/>
      <c r="W6" s="16"/>
    </row>
    <row r="7" spans="1:23" s="126" customFormat="1" ht="35.25" customHeight="1">
      <c r="B7" s="410"/>
      <c r="C7" s="205"/>
      <c r="D7" s="1092"/>
      <c r="E7" s="412"/>
      <c r="F7" s="1122" t="s">
        <v>519</v>
      </c>
      <c r="G7" s="1122"/>
      <c r="H7" s="1122"/>
      <c r="I7" s="442"/>
      <c r="J7" s="691" t="s">
        <v>520</v>
      </c>
      <c r="K7" s="442"/>
      <c r="L7" s="1122"/>
      <c r="M7" s="412"/>
      <c r="N7" s="1092"/>
      <c r="O7" s="412"/>
      <c r="P7" s="1092"/>
      <c r="Q7" s="412"/>
      <c r="R7" s="16"/>
      <c r="S7" s="62"/>
      <c r="T7" s="62"/>
      <c r="U7" s="62"/>
      <c r="V7" s="16"/>
      <c r="W7" s="16"/>
    </row>
    <row r="8" spans="1:23" s="126" customFormat="1" ht="34.5" customHeight="1" thickBot="1">
      <c r="B8" s="686"/>
      <c r="C8" s="277"/>
      <c r="D8" s="1093"/>
      <c r="E8" s="445"/>
      <c r="F8" s="687"/>
      <c r="G8" s="445"/>
      <c r="H8" s="688" t="s">
        <v>521</v>
      </c>
      <c r="I8" s="448"/>
      <c r="J8" s="688"/>
      <c r="K8" s="448"/>
      <c r="L8" s="689"/>
      <c r="M8" s="445"/>
      <c r="N8" s="1093"/>
      <c r="O8" s="445"/>
      <c r="P8" s="1093"/>
      <c r="Q8" s="445"/>
      <c r="R8" s="16"/>
      <c r="S8" s="127"/>
      <c r="T8" s="62"/>
      <c r="U8" s="62"/>
      <c r="V8" s="16"/>
      <c r="W8" s="16"/>
    </row>
    <row r="9" spans="1:23" s="77" customFormat="1" ht="18" customHeight="1">
      <c r="A9" s="153"/>
      <c r="B9" s="465" t="s">
        <v>522</v>
      </c>
      <c r="C9" s="205"/>
      <c r="D9" s="995">
        <v>36409.557999999997</v>
      </c>
      <c r="E9" s="995">
        <v>0</v>
      </c>
      <c r="F9" s="995">
        <v>1829.2329999999999</v>
      </c>
      <c r="G9" s="995">
        <v>0</v>
      </c>
      <c r="H9" s="995">
        <v>1829.2329999999999</v>
      </c>
      <c r="I9" s="995">
        <v>0</v>
      </c>
      <c r="J9" s="995">
        <v>36396.053999999996</v>
      </c>
      <c r="K9" s="995">
        <v>0</v>
      </c>
      <c r="L9" s="995">
        <v>-1372.5309999999999</v>
      </c>
      <c r="M9" s="931"/>
      <c r="N9" s="998"/>
      <c r="O9" s="931"/>
      <c r="P9" s="994">
        <v>0</v>
      </c>
      <c r="Q9" s="212"/>
      <c r="R9" s="18"/>
      <c r="S9" s="154"/>
      <c r="T9" s="155"/>
      <c r="U9" s="155"/>
      <c r="V9" s="31"/>
      <c r="W9" s="18"/>
    </row>
    <row r="10" spans="1:23" s="126" customFormat="1" ht="24.65" customHeight="1">
      <c r="A10" s="79"/>
      <c r="B10" s="466" t="s">
        <v>117</v>
      </c>
      <c r="C10" s="205"/>
      <c r="D10" s="928">
        <v>24713.330999999998</v>
      </c>
      <c r="E10" s="928">
        <v>0</v>
      </c>
      <c r="F10" s="928">
        <v>1724.6130000000001</v>
      </c>
      <c r="G10" s="928">
        <v>0</v>
      </c>
      <c r="H10" s="928">
        <v>1724.6130000000001</v>
      </c>
      <c r="I10" s="928">
        <v>0</v>
      </c>
      <c r="J10" s="928">
        <v>24699.867999999999</v>
      </c>
      <c r="K10" s="928">
        <v>0</v>
      </c>
      <c r="L10" s="928">
        <v>-1261.904</v>
      </c>
      <c r="M10" s="928"/>
      <c r="N10" s="1008"/>
      <c r="O10" s="928"/>
      <c r="P10" s="928">
        <v>0</v>
      </c>
      <c r="Q10" s="445"/>
      <c r="R10" s="16"/>
      <c r="S10" s="127"/>
      <c r="T10" s="62"/>
      <c r="U10" s="62"/>
      <c r="V10" s="24"/>
      <c r="W10" s="16"/>
    </row>
    <row r="11" spans="1:23" s="126" customFormat="1" ht="16.5" customHeight="1">
      <c r="A11" s="79"/>
      <c r="B11" s="466" t="s">
        <v>523</v>
      </c>
      <c r="C11" s="205"/>
      <c r="D11" s="928">
        <v>11696.227000000001</v>
      </c>
      <c r="E11" s="928">
        <v>0</v>
      </c>
      <c r="F11" s="928">
        <v>104.621</v>
      </c>
      <c r="G11" s="928">
        <v>0</v>
      </c>
      <c r="H11" s="928">
        <v>104.621</v>
      </c>
      <c r="I11" s="928">
        <v>0</v>
      </c>
      <c r="J11" s="928">
        <v>11696.186</v>
      </c>
      <c r="K11" s="928">
        <v>0</v>
      </c>
      <c r="L11" s="928">
        <v>-110.627</v>
      </c>
      <c r="M11" s="928"/>
      <c r="N11" s="1008"/>
      <c r="O11" s="928"/>
      <c r="P11" s="928">
        <v>0</v>
      </c>
      <c r="Q11" s="445"/>
      <c r="R11" s="16"/>
      <c r="S11" s="127"/>
      <c r="T11" s="62"/>
      <c r="U11" s="62"/>
      <c r="V11" s="24"/>
      <c r="W11" s="16"/>
    </row>
    <row r="12" spans="1:23" s="126" customFormat="1" ht="16.5" customHeight="1">
      <c r="A12" s="79"/>
      <c r="B12" s="465" t="s">
        <v>219</v>
      </c>
      <c r="C12" s="205"/>
      <c r="D12" s="995">
        <v>8487.7090000000007</v>
      </c>
      <c r="E12" s="995">
        <v>0</v>
      </c>
      <c r="F12" s="995">
        <v>472.17700000000002</v>
      </c>
      <c r="G12" s="995">
        <v>0</v>
      </c>
      <c r="H12" s="995">
        <v>472.17700000000002</v>
      </c>
      <c r="I12" s="931">
        <v>0</v>
      </c>
      <c r="J12" s="998"/>
      <c r="K12" s="998"/>
      <c r="L12" s="998"/>
      <c r="M12" s="931">
        <v>0</v>
      </c>
      <c r="N12" s="995">
        <v>89.899000000000001</v>
      </c>
      <c r="O12" s="931"/>
      <c r="P12" s="993"/>
      <c r="Q12" s="412"/>
      <c r="R12" s="18"/>
      <c r="S12" s="154"/>
      <c r="T12" s="155"/>
      <c r="U12" s="155"/>
      <c r="V12" s="24"/>
      <c r="W12" s="16"/>
    </row>
    <row r="13" spans="1:23" s="126" customFormat="1" ht="16.5" customHeight="1">
      <c r="A13" s="79"/>
      <c r="B13" s="466" t="s">
        <v>117</v>
      </c>
      <c r="C13" s="205"/>
      <c r="D13" s="928">
        <v>8055.24</v>
      </c>
      <c r="E13" s="928">
        <v>0</v>
      </c>
      <c r="F13" s="928">
        <v>469.92200000000003</v>
      </c>
      <c r="G13" s="928">
        <v>0</v>
      </c>
      <c r="H13" s="928">
        <v>469.92200000000003</v>
      </c>
      <c r="I13" s="928">
        <v>0</v>
      </c>
      <c r="J13" s="1008"/>
      <c r="K13" s="1008"/>
      <c r="L13" s="1008"/>
      <c r="M13" s="928">
        <v>0</v>
      </c>
      <c r="N13" s="928">
        <v>87.891000000000005</v>
      </c>
      <c r="O13" s="928"/>
      <c r="P13" s="992"/>
      <c r="Q13" s="445"/>
      <c r="R13" s="16"/>
      <c r="S13" s="127"/>
      <c r="T13" s="62"/>
      <c r="U13" s="62"/>
      <c r="V13" s="24"/>
      <c r="W13" s="16"/>
    </row>
    <row r="14" spans="1:23" s="126" customFormat="1" ht="16.5" customHeight="1">
      <c r="A14" s="79"/>
      <c r="B14" s="466" t="s">
        <v>523</v>
      </c>
      <c r="C14" s="205"/>
      <c r="D14" s="928">
        <v>432.46899999999999</v>
      </c>
      <c r="E14" s="928">
        <v>0</v>
      </c>
      <c r="F14" s="928">
        <v>2.2549999999999999</v>
      </c>
      <c r="G14" s="928">
        <v>0</v>
      </c>
      <c r="H14" s="928">
        <v>2.2549999999999999</v>
      </c>
      <c r="I14" s="928"/>
      <c r="J14" s="1008"/>
      <c r="K14" s="1008"/>
      <c r="L14" s="1008"/>
      <c r="M14" s="928"/>
      <c r="N14" s="928">
        <v>2.008</v>
      </c>
      <c r="O14" s="928"/>
      <c r="P14" s="992"/>
      <c r="Q14" s="445"/>
      <c r="R14" s="16"/>
      <c r="S14" s="127"/>
      <c r="T14" s="62"/>
      <c r="U14" s="62"/>
      <c r="V14" s="24"/>
      <c r="W14" s="16"/>
    </row>
    <row r="15" spans="1:23" s="77" customFormat="1" ht="16.5" customHeight="1" thickBot="1">
      <c r="A15" s="153"/>
      <c r="B15" s="690" t="s">
        <v>74</v>
      </c>
      <c r="C15" s="205"/>
      <c r="D15" s="935">
        <v>44897.267</v>
      </c>
      <c r="E15" s="931">
        <v>0</v>
      </c>
      <c r="F15" s="935">
        <v>2301.4110000000001</v>
      </c>
      <c r="G15" s="931">
        <v>0</v>
      </c>
      <c r="H15" s="935">
        <v>2301.4110000000001</v>
      </c>
      <c r="I15" s="931"/>
      <c r="J15" s="935">
        <v>36396.053999999996</v>
      </c>
      <c r="K15" s="931"/>
      <c r="L15" s="935">
        <v>-1372.5309999999999</v>
      </c>
      <c r="M15" s="931"/>
      <c r="N15" s="935">
        <v>89.899000000000001</v>
      </c>
      <c r="O15" s="931"/>
      <c r="P15" s="935">
        <v>0</v>
      </c>
      <c r="Q15" s="412"/>
      <c r="R15" s="18"/>
      <c r="S15" s="154"/>
      <c r="T15" s="155"/>
      <c r="U15" s="155"/>
      <c r="V15" s="58"/>
      <c r="W15" s="18"/>
    </row>
    <row r="16" spans="1:23" s="126" customFormat="1" ht="17.149999999999999" customHeight="1">
      <c r="B16" s="452"/>
      <c r="C16" s="226"/>
      <c r="D16" s="1013"/>
      <c r="E16" s="991"/>
      <c r="F16" s="1013"/>
      <c r="G16" s="991"/>
      <c r="H16" s="1013"/>
      <c r="I16" s="991"/>
      <c r="J16" s="1013"/>
      <c r="K16" s="991"/>
      <c r="L16" s="1013"/>
      <c r="M16" s="991"/>
      <c r="N16" s="1013"/>
      <c r="O16" s="991"/>
      <c r="P16" s="990"/>
      <c r="Q16" s="454"/>
      <c r="R16" s="16"/>
      <c r="S16" s="127"/>
      <c r="T16" s="158"/>
      <c r="U16" s="158"/>
      <c r="V16" s="16"/>
      <c r="W16" s="16"/>
    </row>
    <row r="17" spans="2:22">
      <c r="B17" s="455"/>
      <c r="C17" s="455"/>
      <c r="D17" s="455"/>
      <c r="E17" s="455"/>
      <c r="F17" s="455"/>
      <c r="G17" s="455"/>
      <c r="H17" s="455"/>
      <c r="I17" s="455"/>
      <c r="J17" s="455"/>
      <c r="K17" s="455"/>
      <c r="L17" s="455"/>
      <c r="M17" s="455"/>
      <c r="N17" s="455"/>
      <c r="O17" s="455"/>
      <c r="P17" s="455"/>
      <c r="Q17" s="455"/>
      <c r="R17" s="178"/>
      <c r="S17" s="178"/>
      <c r="T17" s="178"/>
      <c r="U17" s="178"/>
      <c r="V17" s="178"/>
    </row>
    <row r="18" spans="2:22" s="156" customFormat="1" ht="12">
      <c r="B18" s="692"/>
      <c r="C18" s="692"/>
      <c r="D18" s="693"/>
      <c r="E18" s="692"/>
      <c r="F18" s="693"/>
      <c r="G18" s="692"/>
      <c r="H18" s="693"/>
      <c r="I18" s="692"/>
      <c r="J18" s="693"/>
      <c r="K18" s="692"/>
      <c r="L18" s="693"/>
      <c r="M18" s="692"/>
      <c r="N18" s="693"/>
      <c r="O18" s="692"/>
      <c r="P18" s="693"/>
      <c r="Q18" s="692"/>
      <c r="R18" s="694"/>
      <c r="S18" s="694"/>
      <c r="T18" s="694"/>
      <c r="U18" s="694"/>
      <c r="V18" s="694"/>
    </row>
    <row r="19" spans="2:22">
      <c r="B19" s="178"/>
      <c r="C19" s="178"/>
      <c r="D19" s="178"/>
      <c r="E19" s="178"/>
      <c r="F19" s="178"/>
      <c r="G19" s="178"/>
      <c r="H19" s="178"/>
      <c r="I19" s="178"/>
      <c r="J19" s="178"/>
      <c r="K19" s="178"/>
      <c r="L19" s="178"/>
      <c r="M19" s="178"/>
      <c r="N19" s="178"/>
      <c r="O19" s="178"/>
      <c r="P19" s="178"/>
      <c r="Q19" s="178"/>
      <c r="R19" s="178"/>
      <c r="S19" s="178"/>
      <c r="T19" s="178"/>
      <c r="U19" s="178"/>
      <c r="V19" s="178"/>
    </row>
  </sheetData>
  <mergeCells count="7">
    <mergeCell ref="D5:Q5"/>
    <mergeCell ref="D6:J6"/>
    <mergeCell ref="L6:L7"/>
    <mergeCell ref="N6:N8"/>
    <mergeCell ref="P6:P8"/>
    <mergeCell ref="D7:D8"/>
    <mergeCell ref="F7:H7"/>
  </mergeCells>
  <hyperlinks>
    <hyperlink ref="S2" location="Índice!A1" display="Voltar ao Índice" xr:uid="{03180A0D-A68D-4136-A3F3-01B2DF500825}"/>
  </hyperlinks>
  <pageMargins left="0.7" right="0.7" top="0.75" bottom="0.75" header="0.3" footer="0.3"/>
  <pageSetup paperSize="9"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6"/>
  <sheetViews>
    <sheetView showGridLines="0" zoomScale="80" zoomScaleNormal="80" workbookViewId="0"/>
  </sheetViews>
  <sheetFormatPr defaultColWidth="9.1796875" defaultRowHeight="12.5"/>
  <cols>
    <col min="1" max="1" width="9.1796875" style="73" customWidth="1"/>
    <col min="2" max="2" width="56.1796875" style="73" customWidth="1"/>
    <col min="3" max="3" width="0.54296875" style="73" customWidth="1"/>
    <col min="4" max="4" width="18.81640625" style="74" customWidth="1"/>
    <col min="5" max="5" width="16.54296875" style="74" customWidth="1"/>
    <col min="6" max="6" width="8" style="73" customWidth="1"/>
    <col min="7" max="7" width="11.1796875" style="73" customWidth="1"/>
    <col min="8" max="8" width="13.81640625" style="73" customWidth="1"/>
    <col min="9" max="10" width="12.54296875" style="73" bestFit="1" customWidth="1"/>
    <col min="11" max="16384" width="9.1796875" style="73"/>
  </cols>
  <sheetData>
    <row r="1" spans="1:14">
      <c r="A1" s="72"/>
      <c r="B1" s="202"/>
      <c r="C1" s="202"/>
      <c r="D1" s="221"/>
      <c r="E1" s="221"/>
      <c r="F1" s="203"/>
    </row>
    <row r="2" spans="1:14" ht="30.75" customHeight="1">
      <c r="A2" s="72"/>
      <c r="B2" s="1058" t="s">
        <v>580</v>
      </c>
      <c r="C2" s="1058"/>
      <c r="D2" s="1058"/>
      <c r="E2" s="1058"/>
      <c r="F2" s="203"/>
      <c r="G2" s="557" t="s">
        <v>58</v>
      </c>
    </row>
    <row r="3" spans="1:14" ht="24" customHeight="1" thickBot="1">
      <c r="B3" s="204"/>
      <c r="C3" s="205"/>
      <c r="D3" s="222"/>
      <c r="E3" s="223" t="s">
        <v>0</v>
      </c>
      <c r="F3" s="224"/>
      <c r="G3" s="82"/>
    </row>
    <row r="4" spans="1:14" ht="23.25" customHeight="1">
      <c r="B4" s="225"/>
      <c r="C4" s="226"/>
      <c r="D4" s="1060" t="s">
        <v>1278</v>
      </c>
      <c r="E4" s="1060"/>
      <c r="F4" s="218"/>
    </row>
    <row r="5" spans="1:14" ht="51.75" customHeight="1" thickBot="1">
      <c r="B5" s="558"/>
      <c r="C5" s="226"/>
      <c r="D5" s="228" t="s">
        <v>1014</v>
      </c>
      <c r="E5" s="559" t="s">
        <v>9</v>
      </c>
      <c r="F5" s="218"/>
    </row>
    <row r="6" spans="1:14" ht="30" customHeight="1">
      <c r="A6" s="79"/>
      <c r="B6" s="229" t="s">
        <v>1279</v>
      </c>
      <c r="C6" s="205"/>
      <c r="D6" s="931">
        <v>13120</v>
      </c>
      <c r="E6" s="931">
        <f>+IFERROR(D6*8%,"-")</f>
        <v>1049.5999999999999</v>
      </c>
      <c r="F6" s="218"/>
      <c r="H6" s="126"/>
      <c r="L6" s="86"/>
    </row>
    <row r="7" spans="1:14" ht="21" customHeight="1">
      <c r="A7" s="79"/>
      <c r="B7" s="230" t="s">
        <v>613</v>
      </c>
      <c r="C7" s="205"/>
      <c r="D7" s="1028">
        <v>-739</v>
      </c>
      <c r="E7" s="1028">
        <f t="shared" ref="E7:E13" si="0">+IFERROR(D7*8%,"-")</f>
        <v>-59.120000000000005</v>
      </c>
      <c r="F7" s="230"/>
      <c r="H7" s="126"/>
      <c r="L7" s="87"/>
    </row>
    <row r="8" spans="1:14" ht="21" customHeight="1">
      <c r="A8" s="79"/>
      <c r="B8" s="230" t="s">
        <v>614</v>
      </c>
      <c r="C8" s="205"/>
      <c r="D8" s="1028">
        <v>0</v>
      </c>
      <c r="E8" s="1028">
        <f t="shared" si="0"/>
        <v>0</v>
      </c>
      <c r="F8" s="230"/>
      <c r="H8" s="126"/>
      <c r="L8" s="88"/>
    </row>
    <row r="9" spans="1:14" ht="21" customHeight="1">
      <c r="A9" s="79"/>
      <c r="B9" s="230" t="s">
        <v>615</v>
      </c>
      <c r="C9" s="205"/>
      <c r="D9" s="1028">
        <v>0</v>
      </c>
      <c r="E9" s="1028">
        <f t="shared" si="0"/>
        <v>0</v>
      </c>
      <c r="F9" s="230"/>
      <c r="H9" s="126"/>
      <c r="L9" s="88"/>
    </row>
    <row r="10" spans="1:14" ht="21" customHeight="1">
      <c r="A10" s="79"/>
      <c r="B10" s="230" t="s">
        <v>616</v>
      </c>
      <c r="C10" s="205"/>
      <c r="D10" s="1028">
        <v>0</v>
      </c>
      <c r="E10" s="1028">
        <f t="shared" si="0"/>
        <v>0</v>
      </c>
      <c r="F10" s="230"/>
      <c r="H10" s="126"/>
      <c r="L10" s="88"/>
    </row>
    <row r="11" spans="1:14" ht="21" customHeight="1">
      <c r="A11" s="79"/>
      <c r="B11" s="230" t="s">
        <v>617</v>
      </c>
      <c r="C11" s="205"/>
      <c r="D11" s="1028">
        <v>0</v>
      </c>
      <c r="E11" s="1028">
        <f t="shared" si="0"/>
        <v>0</v>
      </c>
      <c r="F11" s="230"/>
      <c r="H11" s="126"/>
      <c r="L11" s="89"/>
    </row>
    <row r="12" spans="1:14" ht="21" customHeight="1">
      <c r="A12" s="79"/>
      <c r="B12" s="230" t="s">
        <v>618</v>
      </c>
      <c r="C12" s="205"/>
      <c r="D12" s="1028">
        <v>0</v>
      </c>
      <c r="E12" s="1028">
        <f t="shared" si="0"/>
        <v>0</v>
      </c>
      <c r="F12" s="230"/>
      <c r="H12" s="126"/>
      <c r="L12" s="89"/>
    </row>
    <row r="13" spans="1:14" ht="21" customHeight="1">
      <c r="A13" s="79"/>
      <c r="B13" s="230" t="s">
        <v>619</v>
      </c>
      <c r="C13" s="205"/>
      <c r="D13" s="1028">
        <v>-599</v>
      </c>
      <c r="E13" s="1028">
        <f t="shared" si="0"/>
        <v>-47.92</v>
      </c>
      <c r="F13" s="230"/>
      <c r="H13" s="126"/>
      <c r="L13" s="89"/>
    </row>
    <row r="14" spans="1:14" ht="29.5" customHeight="1" thickBot="1">
      <c r="B14" s="560" t="s">
        <v>1280</v>
      </c>
      <c r="C14" s="226"/>
      <c r="D14" s="1027">
        <v>11782</v>
      </c>
      <c r="E14" s="1027">
        <f>+IFERROR(D14*8%,"-")</f>
        <v>942.56000000000006</v>
      </c>
      <c r="F14" s="218"/>
      <c r="H14" s="126"/>
      <c r="L14" s="90"/>
    </row>
    <row r="15" spans="1:14" ht="4.5" customHeight="1">
      <c r="B15" s="234"/>
      <c r="C15" s="205"/>
      <c r="D15" s="221"/>
      <c r="E15" s="221"/>
      <c r="F15" s="235"/>
      <c r="G15" s="83"/>
      <c r="H15" s="126"/>
      <c r="L15" s="115"/>
      <c r="N15" s="90"/>
    </row>
    <row r="16" spans="1:14" s="82" customFormat="1" ht="36" customHeight="1">
      <c r="B16" s="1059" t="s">
        <v>1015</v>
      </c>
      <c r="C16" s="1059"/>
      <c r="D16" s="1059"/>
      <c r="E16" s="1059"/>
      <c r="F16" s="236"/>
      <c r="G16" s="30"/>
      <c r="H16" s="126"/>
      <c r="I16" s="11"/>
      <c r="J16" s="12"/>
      <c r="K16" s="10"/>
    </row>
  </sheetData>
  <mergeCells count="3">
    <mergeCell ref="B2:E2"/>
    <mergeCell ref="B16:E16"/>
    <mergeCell ref="D4:E4"/>
  </mergeCells>
  <hyperlinks>
    <hyperlink ref="G2" location="Índice!A1" display="Voltar ao Índice" xr:uid="{F7B7A1D4-0C6C-47A5-97E1-63D4BBFAC9FB}"/>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3"/>
  <sheetViews>
    <sheetView showGridLines="0" zoomScale="70" zoomScaleNormal="70" workbookViewId="0">
      <selection activeCell="R2" sqref="R2"/>
    </sheetView>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1.36328125" customWidth="1"/>
    <col min="15" max="15" width="0.54296875" customWidth="1"/>
  </cols>
  <sheetData>
    <row r="1" spans="1:21" s="126" customFormat="1" ht="12.5">
      <c r="A1" s="145"/>
      <c r="B1" s="145"/>
      <c r="C1" s="145"/>
      <c r="D1" s="74"/>
      <c r="E1" s="74"/>
      <c r="F1" s="74"/>
      <c r="G1" s="74"/>
      <c r="H1" s="74"/>
      <c r="I1" s="146"/>
      <c r="J1" s="74"/>
      <c r="K1" s="145"/>
      <c r="L1" s="74"/>
      <c r="N1" s="147"/>
    </row>
    <row r="2" spans="1:21" s="126" customFormat="1" ht="29.25" customHeight="1">
      <c r="A2" s="145"/>
      <c r="B2" s="406" t="s">
        <v>548</v>
      </c>
      <c r="C2" s="407"/>
      <c r="D2" s="221"/>
      <c r="E2" s="221"/>
      <c r="F2" s="221"/>
      <c r="G2" s="221"/>
      <c r="H2" s="221"/>
      <c r="I2" s="408"/>
      <c r="J2" s="221"/>
      <c r="K2" s="407"/>
      <c r="L2" s="221"/>
      <c r="M2" s="203"/>
      <c r="N2" s="433"/>
      <c r="O2" s="203"/>
      <c r="R2" s="557" t="s">
        <v>58</v>
      </c>
    </row>
    <row r="3" spans="1:21">
      <c r="B3" s="433"/>
      <c r="C3" s="433"/>
      <c r="D3" s="433"/>
      <c r="E3" s="433"/>
      <c r="F3" s="433"/>
      <c r="G3" s="433"/>
      <c r="H3" s="433"/>
      <c r="I3" s="433"/>
      <c r="J3" s="433"/>
      <c r="K3" s="433"/>
      <c r="L3" s="433"/>
      <c r="M3" s="433"/>
      <c r="N3" s="433"/>
      <c r="O3" s="433"/>
    </row>
    <row r="4" spans="1:21">
      <c r="B4" s="433"/>
      <c r="C4" s="433"/>
      <c r="D4" s="433"/>
      <c r="E4" s="433"/>
      <c r="F4" s="433"/>
      <c r="G4" s="433"/>
      <c r="H4" s="433"/>
      <c r="I4" s="433"/>
      <c r="J4" s="433"/>
      <c r="K4" s="433"/>
      <c r="L4" s="433"/>
      <c r="M4" s="433"/>
      <c r="N4" s="433"/>
      <c r="O4" s="433"/>
    </row>
    <row r="5" spans="1:21" ht="15" thickBot="1">
      <c r="B5" s="433"/>
      <c r="C5" s="433"/>
      <c r="D5" s="433"/>
      <c r="E5" s="433"/>
      <c r="F5" s="433"/>
      <c r="G5" s="433"/>
      <c r="H5" s="433"/>
      <c r="I5" s="433"/>
      <c r="J5" s="433"/>
      <c r="K5" s="433"/>
      <c r="L5" s="433"/>
      <c r="M5" s="433"/>
      <c r="N5" s="238" t="s">
        <v>0</v>
      </c>
      <c r="O5" s="433"/>
    </row>
    <row r="6" spans="1:21" s="126" customFormat="1" ht="23.25" customHeight="1" thickBot="1">
      <c r="B6" s="203"/>
      <c r="C6" s="205"/>
      <c r="D6" s="1050" t="s">
        <v>1452</v>
      </c>
      <c r="E6" s="1050"/>
      <c r="F6" s="1050" t="s">
        <v>1453</v>
      </c>
      <c r="G6" s="1050"/>
      <c r="H6" s="1050" t="s">
        <v>1454</v>
      </c>
      <c r="I6" s="1050"/>
      <c r="J6" s="1050" t="s">
        <v>1455</v>
      </c>
      <c r="K6" s="1050"/>
      <c r="L6" s="1050" t="s">
        <v>1456</v>
      </c>
      <c r="M6" s="1050"/>
      <c r="N6" s="1050" t="s">
        <v>1457</v>
      </c>
      <c r="O6" s="343"/>
      <c r="P6" s="16"/>
      <c r="Q6" s="62"/>
      <c r="R6" s="62"/>
      <c r="S6" s="62"/>
      <c r="T6" s="16"/>
      <c r="U6" s="16"/>
    </row>
    <row r="7" spans="1:21" s="1035" customFormat="1" ht="23.25" customHeight="1">
      <c r="B7" s="1040"/>
      <c r="C7" s="205"/>
      <c r="D7" s="1123" t="s">
        <v>1278</v>
      </c>
      <c r="E7" s="1123"/>
      <c r="F7" s="1123"/>
      <c r="G7" s="1123"/>
      <c r="H7" s="1123"/>
      <c r="I7" s="1123"/>
      <c r="J7" s="1123"/>
      <c r="K7" s="1123"/>
      <c r="L7" s="1123"/>
      <c r="M7" s="1123"/>
      <c r="N7" s="1123"/>
      <c r="O7" s="1124"/>
      <c r="P7" s="1030"/>
      <c r="Q7" s="62"/>
      <c r="R7" s="62"/>
      <c r="S7" s="62"/>
      <c r="T7" s="1030"/>
      <c r="U7" s="1030"/>
    </row>
    <row r="8" spans="1:21" s="126" customFormat="1" ht="27" customHeight="1">
      <c r="B8" s="207"/>
      <c r="C8" s="205"/>
      <c r="D8" s="1125" t="s">
        <v>487</v>
      </c>
      <c r="E8" s="1125"/>
      <c r="F8" s="1125"/>
      <c r="G8" s="1125"/>
      <c r="H8" s="1125"/>
      <c r="I8" s="1125"/>
      <c r="J8" s="1125"/>
      <c r="K8" s="442"/>
      <c r="L8" s="1116" t="s">
        <v>516</v>
      </c>
      <c r="M8" s="442"/>
      <c r="N8" s="1116" t="s">
        <v>518</v>
      </c>
      <c r="O8" s="442"/>
      <c r="P8" s="16"/>
      <c r="Q8" s="62"/>
      <c r="R8" s="62"/>
      <c r="S8" s="62"/>
      <c r="T8" s="16"/>
      <c r="U8" s="16"/>
    </row>
    <row r="9" spans="1:21" s="126" customFormat="1" ht="35.25" customHeight="1">
      <c r="B9" s="207"/>
      <c r="C9" s="205"/>
      <c r="D9" s="1116"/>
      <c r="E9" s="412"/>
      <c r="F9" s="1126" t="s">
        <v>526</v>
      </c>
      <c r="G9" s="1126"/>
      <c r="H9" s="1126"/>
      <c r="I9" s="442"/>
      <c r="J9" s="1116" t="s">
        <v>527</v>
      </c>
      <c r="K9" s="442"/>
      <c r="L9" s="1092"/>
      <c r="M9" s="412"/>
      <c r="N9" s="1092"/>
      <c r="O9" s="412"/>
      <c r="P9" s="16"/>
      <c r="Q9" s="62"/>
      <c r="R9" s="62"/>
      <c r="S9" s="62"/>
      <c r="T9" s="16"/>
      <c r="U9" s="16"/>
    </row>
    <row r="10" spans="1:21" s="126" customFormat="1" ht="34.5" customHeight="1">
      <c r="B10" s="463"/>
      <c r="C10" s="277"/>
      <c r="D10" s="1120"/>
      <c r="E10" s="445"/>
      <c r="F10" s="446"/>
      <c r="G10" s="445"/>
      <c r="H10" s="447" t="s">
        <v>528</v>
      </c>
      <c r="I10" s="448"/>
      <c r="J10" s="1120"/>
      <c r="K10" s="448"/>
      <c r="L10" s="1120"/>
      <c r="M10" s="445"/>
      <c r="N10" s="1120"/>
      <c r="O10" s="445"/>
      <c r="P10" s="16"/>
      <c r="Q10" s="127"/>
      <c r="R10" s="62"/>
      <c r="S10" s="62"/>
      <c r="T10" s="16"/>
      <c r="U10" s="16"/>
    </row>
    <row r="11" spans="1:21" s="77" customFormat="1" ht="18" customHeight="1">
      <c r="A11" s="175" t="s">
        <v>1458</v>
      </c>
      <c r="B11" s="240" t="s">
        <v>1157</v>
      </c>
      <c r="C11" s="205"/>
      <c r="D11" s="928">
        <v>335</v>
      </c>
      <c r="E11" s="989"/>
      <c r="F11" s="928">
        <v>8</v>
      </c>
      <c r="G11" s="989"/>
      <c r="H11" s="928">
        <v>8</v>
      </c>
      <c r="I11" s="989"/>
      <c r="J11" s="928">
        <v>335</v>
      </c>
      <c r="K11" s="989"/>
      <c r="L11" s="928">
        <v>-9</v>
      </c>
      <c r="M11" s="989"/>
      <c r="N11" s="928">
        <v>0</v>
      </c>
      <c r="O11" s="18"/>
      <c r="P11" s="18"/>
      <c r="Q11" s="154"/>
      <c r="R11" s="155"/>
      <c r="S11" s="155"/>
      <c r="T11" s="31"/>
      <c r="U11" s="18"/>
    </row>
    <row r="12" spans="1:21" s="126" customFormat="1" ht="16.5" customHeight="1">
      <c r="A12" s="175" t="s">
        <v>1459</v>
      </c>
      <c r="B12" s="240" t="s">
        <v>529</v>
      </c>
      <c r="C12" s="205"/>
      <c r="D12" s="928">
        <v>65</v>
      </c>
      <c r="E12" s="988"/>
      <c r="F12" s="928">
        <v>6</v>
      </c>
      <c r="G12" s="988"/>
      <c r="H12" s="928">
        <v>6</v>
      </c>
      <c r="I12" s="988"/>
      <c r="J12" s="928">
        <v>65</v>
      </c>
      <c r="K12" s="988"/>
      <c r="L12" s="928">
        <v>-7</v>
      </c>
      <c r="M12" s="988"/>
      <c r="N12" s="928">
        <v>0</v>
      </c>
      <c r="O12" s="16"/>
      <c r="P12" s="16"/>
      <c r="Q12" s="127"/>
      <c r="R12" s="62"/>
      <c r="S12" s="62"/>
      <c r="T12" s="24"/>
      <c r="U12" s="16"/>
    </row>
    <row r="13" spans="1:21" s="126" customFormat="1" ht="16.5" customHeight="1">
      <c r="A13" s="175" t="s">
        <v>1460</v>
      </c>
      <c r="B13" s="240" t="s">
        <v>530</v>
      </c>
      <c r="C13" s="205"/>
      <c r="D13" s="928">
        <v>2784</v>
      </c>
      <c r="E13" s="988"/>
      <c r="F13" s="928">
        <v>134</v>
      </c>
      <c r="G13" s="988"/>
      <c r="H13" s="928">
        <v>134</v>
      </c>
      <c r="I13" s="988"/>
      <c r="J13" s="928">
        <v>2784</v>
      </c>
      <c r="K13" s="988"/>
      <c r="L13" s="928">
        <v>-120</v>
      </c>
      <c r="M13" s="988"/>
      <c r="N13" s="928">
        <v>0</v>
      </c>
      <c r="O13" s="16"/>
      <c r="P13" s="16"/>
      <c r="Q13" s="127"/>
      <c r="R13" s="62"/>
      <c r="S13" s="62"/>
      <c r="T13" s="24"/>
      <c r="U13" s="16"/>
    </row>
    <row r="14" spans="1:21" s="126" customFormat="1" ht="29.25" customHeight="1">
      <c r="A14" s="175" t="s">
        <v>1461</v>
      </c>
      <c r="B14" s="240" t="s">
        <v>531</v>
      </c>
      <c r="C14" s="205"/>
      <c r="D14" s="928">
        <v>248</v>
      </c>
      <c r="E14" s="988"/>
      <c r="F14" s="928">
        <v>9</v>
      </c>
      <c r="G14" s="988"/>
      <c r="H14" s="928">
        <v>9</v>
      </c>
      <c r="I14" s="988"/>
      <c r="J14" s="928">
        <v>248</v>
      </c>
      <c r="K14" s="988"/>
      <c r="L14" s="928">
        <v>-5</v>
      </c>
      <c r="M14" s="988"/>
      <c r="N14" s="928">
        <v>0</v>
      </c>
      <c r="O14" s="16"/>
      <c r="P14" s="16"/>
      <c r="Q14" s="127"/>
      <c r="R14" s="62"/>
      <c r="S14" s="62"/>
      <c r="T14" s="24"/>
      <c r="U14" s="16"/>
    </row>
    <row r="15" spans="1:21" s="126" customFormat="1" ht="16.5" customHeight="1">
      <c r="A15" s="175" t="s">
        <v>1462</v>
      </c>
      <c r="B15" s="240" t="s">
        <v>532</v>
      </c>
      <c r="C15" s="205"/>
      <c r="D15" s="928">
        <v>118</v>
      </c>
      <c r="E15" s="988"/>
      <c r="F15" s="928">
        <v>0</v>
      </c>
      <c r="G15" s="988"/>
      <c r="H15" s="928">
        <v>0</v>
      </c>
      <c r="I15" s="988"/>
      <c r="J15" s="928">
        <v>118</v>
      </c>
      <c r="K15" s="988"/>
      <c r="L15" s="928">
        <v>-1</v>
      </c>
      <c r="M15" s="988"/>
      <c r="N15" s="928">
        <v>0</v>
      </c>
      <c r="O15" s="16"/>
      <c r="P15" s="16"/>
      <c r="Q15" s="127"/>
      <c r="R15" s="62"/>
      <c r="S15" s="62"/>
      <c r="T15" s="24"/>
      <c r="U15" s="16"/>
    </row>
    <row r="16" spans="1:21" s="126" customFormat="1" ht="16.5" customHeight="1">
      <c r="A16" s="175" t="s">
        <v>1463</v>
      </c>
      <c r="B16" s="240" t="s">
        <v>533</v>
      </c>
      <c r="C16" s="205"/>
      <c r="D16" s="928">
        <v>1380</v>
      </c>
      <c r="E16" s="989"/>
      <c r="F16" s="928">
        <v>137</v>
      </c>
      <c r="G16" s="989"/>
      <c r="H16" s="928">
        <v>137</v>
      </c>
      <c r="I16" s="989"/>
      <c r="J16" s="928">
        <v>1380</v>
      </c>
      <c r="K16" s="989"/>
      <c r="L16" s="928">
        <v>-103</v>
      </c>
      <c r="M16" s="989"/>
      <c r="N16" s="928">
        <v>0</v>
      </c>
      <c r="O16" s="18"/>
      <c r="P16" s="18"/>
      <c r="Q16" s="154"/>
      <c r="R16" s="155"/>
      <c r="S16" s="155"/>
      <c r="T16" s="24"/>
      <c r="U16" s="16"/>
    </row>
    <row r="17" spans="1:21" s="126" customFormat="1" ht="16.5" customHeight="1">
      <c r="A17" s="175" t="s">
        <v>1464</v>
      </c>
      <c r="B17" s="240" t="s">
        <v>534</v>
      </c>
      <c r="C17" s="205"/>
      <c r="D17" s="928">
        <v>1582</v>
      </c>
      <c r="E17" s="988"/>
      <c r="F17" s="928">
        <v>96</v>
      </c>
      <c r="G17" s="988"/>
      <c r="H17" s="928">
        <v>96</v>
      </c>
      <c r="I17" s="988"/>
      <c r="J17" s="928">
        <v>1582</v>
      </c>
      <c r="K17" s="988"/>
      <c r="L17" s="928">
        <v>-66</v>
      </c>
      <c r="M17" s="988"/>
      <c r="N17" s="928">
        <v>0</v>
      </c>
      <c r="O17" s="16"/>
      <c r="P17" s="16"/>
      <c r="Q17" s="127"/>
      <c r="R17" s="62"/>
      <c r="S17" s="62"/>
      <c r="T17" s="24"/>
      <c r="U17" s="16"/>
    </row>
    <row r="18" spans="1:21" s="126" customFormat="1" ht="16.5" customHeight="1">
      <c r="A18" s="175" t="s">
        <v>1465</v>
      </c>
      <c r="B18" s="240" t="s">
        <v>535</v>
      </c>
      <c r="C18" s="205"/>
      <c r="D18" s="928">
        <v>815</v>
      </c>
      <c r="E18" s="988"/>
      <c r="F18" s="928">
        <v>57</v>
      </c>
      <c r="G18" s="988"/>
      <c r="H18" s="928">
        <v>57</v>
      </c>
      <c r="I18" s="988"/>
      <c r="J18" s="928">
        <v>815</v>
      </c>
      <c r="K18" s="988"/>
      <c r="L18" s="928">
        <v>-39</v>
      </c>
      <c r="M18" s="988"/>
      <c r="N18" s="928">
        <v>0</v>
      </c>
      <c r="O18" s="16"/>
      <c r="P18" s="16"/>
      <c r="Q18" s="127"/>
      <c r="R18" s="62"/>
      <c r="S18" s="62"/>
      <c r="T18" s="24"/>
      <c r="U18" s="16"/>
    </row>
    <row r="19" spans="1:21" s="126" customFormat="1" ht="16.5" customHeight="1">
      <c r="A19" s="175" t="s">
        <v>1466</v>
      </c>
      <c r="B19" s="240" t="s">
        <v>536</v>
      </c>
      <c r="C19" s="205"/>
      <c r="D19" s="928">
        <v>1118</v>
      </c>
      <c r="E19" s="988"/>
      <c r="F19" s="928">
        <v>174</v>
      </c>
      <c r="G19" s="988"/>
      <c r="H19" s="928">
        <v>174</v>
      </c>
      <c r="I19" s="988"/>
      <c r="J19" s="928">
        <v>1118</v>
      </c>
      <c r="K19" s="988"/>
      <c r="L19" s="928">
        <v>-117</v>
      </c>
      <c r="M19" s="988"/>
      <c r="N19" s="928">
        <v>0</v>
      </c>
      <c r="O19" s="16"/>
      <c r="P19" s="16"/>
      <c r="Q19" s="127"/>
      <c r="R19" s="62"/>
      <c r="S19" s="62"/>
      <c r="T19" s="24"/>
      <c r="U19" s="16"/>
    </row>
    <row r="20" spans="1:21" s="126" customFormat="1" ht="16.5" customHeight="1">
      <c r="A20" s="175" t="s">
        <v>1467</v>
      </c>
      <c r="B20" s="240" t="s">
        <v>537</v>
      </c>
      <c r="C20" s="205"/>
      <c r="D20" s="928">
        <v>160</v>
      </c>
      <c r="E20" s="988"/>
      <c r="F20" s="928">
        <v>6</v>
      </c>
      <c r="G20" s="988"/>
      <c r="H20" s="928">
        <v>6</v>
      </c>
      <c r="I20" s="988"/>
      <c r="J20" s="928">
        <v>160</v>
      </c>
      <c r="K20" s="988"/>
      <c r="L20" s="928">
        <v>-7</v>
      </c>
      <c r="M20" s="988"/>
      <c r="N20" s="928">
        <v>0</v>
      </c>
      <c r="O20" s="16"/>
      <c r="P20" s="16"/>
      <c r="Q20" s="127"/>
      <c r="R20" s="62"/>
      <c r="S20" s="62"/>
      <c r="T20" s="24"/>
      <c r="U20" s="16"/>
    </row>
    <row r="21" spans="1:21" s="126" customFormat="1" ht="16.5" customHeight="1">
      <c r="A21" s="175" t="s">
        <v>1468</v>
      </c>
      <c r="B21" s="240" t="s">
        <v>539</v>
      </c>
      <c r="C21" s="205"/>
      <c r="D21" s="928">
        <v>504</v>
      </c>
      <c r="E21" s="988"/>
      <c r="F21" s="928">
        <v>31</v>
      </c>
      <c r="G21" s="988"/>
      <c r="H21" s="928">
        <v>31</v>
      </c>
      <c r="I21" s="988"/>
      <c r="J21" s="928">
        <v>504</v>
      </c>
      <c r="K21" s="988"/>
      <c r="L21" s="928">
        <v>-54</v>
      </c>
      <c r="M21" s="988"/>
      <c r="N21" s="928">
        <v>0</v>
      </c>
      <c r="O21" s="16"/>
      <c r="P21" s="16"/>
      <c r="Q21" s="127"/>
      <c r="R21" s="62"/>
      <c r="S21" s="62"/>
      <c r="T21" s="24"/>
      <c r="U21" s="16"/>
    </row>
    <row r="22" spans="1:21" s="126" customFormat="1" ht="16.5" customHeight="1">
      <c r="A22" s="175" t="s">
        <v>1469</v>
      </c>
      <c r="B22" s="240" t="s">
        <v>538</v>
      </c>
      <c r="C22" s="205"/>
      <c r="D22" s="928">
        <v>1519</v>
      </c>
      <c r="E22" s="988"/>
      <c r="F22" s="928">
        <v>184</v>
      </c>
      <c r="G22" s="988"/>
      <c r="H22" s="928">
        <v>184</v>
      </c>
      <c r="I22" s="988"/>
      <c r="J22" s="928">
        <v>1519</v>
      </c>
      <c r="K22" s="988"/>
      <c r="L22" s="928">
        <v>-124</v>
      </c>
      <c r="M22" s="988"/>
      <c r="N22" s="928">
        <v>0</v>
      </c>
      <c r="O22" s="16"/>
      <c r="P22" s="16"/>
      <c r="Q22" s="127"/>
      <c r="R22" s="62"/>
      <c r="S22" s="62"/>
      <c r="T22" s="24"/>
      <c r="U22" s="16"/>
    </row>
    <row r="23" spans="1:21" s="126" customFormat="1" ht="16.5" customHeight="1">
      <c r="A23" s="175" t="s">
        <v>1470</v>
      </c>
      <c r="B23" s="240" t="s">
        <v>540</v>
      </c>
      <c r="C23" s="205"/>
      <c r="D23" s="928">
        <v>1242</v>
      </c>
      <c r="E23" s="988"/>
      <c r="F23" s="928">
        <v>78</v>
      </c>
      <c r="G23" s="988"/>
      <c r="H23" s="928">
        <v>78</v>
      </c>
      <c r="I23" s="988"/>
      <c r="J23" s="928">
        <v>1242</v>
      </c>
      <c r="K23" s="988"/>
      <c r="L23" s="928">
        <v>-59</v>
      </c>
      <c r="M23" s="988"/>
      <c r="N23" s="928">
        <v>0</v>
      </c>
      <c r="O23" s="16"/>
      <c r="P23" s="16"/>
      <c r="Q23" s="127"/>
      <c r="R23" s="62"/>
      <c r="S23" s="62"/>
      <c r="T23" s="24"/>
      <c r="U23" s="16"/>
    </row>
    <row r="24" spans="1:21" s="126" customFormat="1" ht="16.5" customHeight="1">
      <c r="A24" s="175" t="s">
        <v>1471</v>
      </c>
      <c r="B24" s="240" t="s">
        <v>541</v>
      </c>
      <c r="C24" s="205"/>
      <c r="D24" s="928">
        <v>348</v>
      </c>
      <c r="E24" s="988"/>
      <c r="F24" s="928">
        <v>8</v>
      </c>
      <c r="G24" s="988"/>
      <c r="H24" s="928">
        <v>8</v>
      </c>
      <c r="I24" s="988"/>
      <c r="J24" s="928">
        <v>348</v>
      </c>
      <c r="K24" s="988"/>
      <c r="L24" s="928">
        <v>-15</v>
      </c>
      <c r="M24" s="988"/>
      <c r="N24" s="928">
        <v>0</v>
      </c>
      <c r="O24" s="16"/>
      <c r="P24" s="16"/>
      <c r="Q24" s="127"/>
      <c r="R24" s="62"/>
      <c r="S24" s="62"/>
      <c r="T24" s="24"/>
      <c r="U24" s="16"/>
    </row>
    <row r="25" spans="1:21" s="126" customFormat="1" ht="29.25" customHeight="1">
      <c r="A25" s="175" t="s">
        <v>1472</v>
      </c>
      <c r="B25" s="240" t="s">
        <v>542</v>
      </c>
      <c r="C25" s="205"/>
      <c r="D25" s="928">
        <v>2</v>
      </c>
      <c r="E25" s="988"/>
      <c r="F25" s="928">
        <v>0</v>
      </c>
      <c r="G25" s="988"/>
      <c r="H25" s="928">
        <v>0</v>
      </c>
      <c r="I25" s="988"/>
      <c r="J25" s="928">
        <v>2</v>
      </c>
      <c r="K25" s="988"/>
      <c r="L25" s="928">
        <v>0</v>
      </c>
      <c r="M25" s="988"/>
      <c r="N25" s="928">
        <v>0</v>
      </c>
      <c r="O25" s="16"/>
      <c r="P25" s="16"/>
      <c r="Q25" s="127"/>
      <c r="R25" s="62"/>
      <c r="S25" s="62"/>
      <c r="T25" s="24"/>
      <c r="U25" s="16"/>
    </row>
    <row r="26" spans="1:21" s="126" customFormat="1" ht="16.5" customHeight="1">
      <c r="A26" s="175" t="s">
        <v>1473</v>
      </c>
      <c r="B26" s="240" t="s">
        <v>543</v>
      </c>
      <c r="C26" s="205"/>
      <c r="D26" s="928">
        <v>49</v>
      </c>
      <c r="E26" s="988"/>
      <c r="F26" s="928">
        <v>5</v>
      </c>
      <c r="G26" s="988"/>
      <c r="H26" s="928">
        <v>5</v>
      </c>
      <c r="I26" s="988"/>
      <c r="J26" s="928">
        <v>49</v>
      </c>
      <c r="K26" s="988"/>
      <c r="L26" s="928">
        <v>-3</v>
      </c>
      <c r="M26" s="988"/>
      <c r="N26" s="928">
        <v>0</v>
      </c>
      <c r="O26" s="16"/>
      <c r="P26" s="16"/>
      <c r="Q26" s="127"/>
      <c r="R26" s="62"/>
      <c r="S26" s="62"/>
      <c r="T26" s="24"/>
      <c r="U26" s="16"/>
    </row>
    <row r="27" spans="1:21" s="126" customFormat="1" ht="16.5" customHeight="1">
      <c r="A27" s="175" t="s">
        <v>1474</v>
      </c>
      <c r="B27" s="240" t="s">
        <v>544</v>
      </c>
      <c r="C27" s="205"/>
      <c r="D27" s="928">
        <v>303</v>
      </c>
      <c r="E27" s="988"/>
      <c r="F27" s="928">
        <v>38</v>
      </c>
      <c r="G27" s="988"/>
      <c r="H27" s="928">
        <v>38</v>
      </c>
      <c r="I27" s="988"/>
      <c r="J27" s="928">
        <v>303</v>
      </c>
      <c r="K27" s="988"/>
      <c r="L27" s="928">
        <v>-22</v>
      </c>
      <c r="M27" s="988"/>
      <c r="N27" s="928">
        <v>0</v>
      </c>
      <c r="O27" s="16"/>
      <c r="P27" s="16"/>
      <c r="Q27" s="127"/>
      <c r="R27" s="62"/>
      <c r="S27" s="62"/>
      <c r="T27" s="24"/>
      <c r="U27" s="16"/>
    </row>
    <row r="28" spans="1:21" s="126" customFormat="1" ht="16.5" customHeight="1">
      <c r="A28" s="175" t="s">
        <v>1475</v>
      </c>
      <c r="B28" s="240" t="s">
        <v>545</v>
      </c>
      <c r="C28" s="205"/>
      <c r="D28" s="928">
        <v>173</v>
      </c>
      <c r="E28" s="988"/>
      <c r="F28" s="928">
        <v>78</v>
      </c>
      <c r="G28" s="988"/>
      <c r="H28" s="928">
        <v>78</v>
      </c>
      <c r="I28" s="988"/>
      <c r="J28" s="928">
        <v>173</v>
      </c>
      <c r="K28" s="988"/>
      <c r="L28" s="928">
        <v>-49</v>
      </c>
      <c r="M28" s="988"/>
      <c r="N28" s="928">
        <v>0</v>
      </c>
      <c r="O28" s="16"/>
      <c r="P28" s="16"/>
      <c r="Q28" s="127"/>
      <c r="R28" s="62"/>
      <c r="S28" s="62"/>
      <c r="T28" s="24"/>
      <c r="U28" s="16"/>
    </row>
    <row r="29" spans="1:21" s="126" customFormat="1" ht="16.5" customHeight="1">
      <c r="A29" s="175" t="s">
        <v>1476</v>
      </c>
      <c r="B29" s="240" t="s">
        <v>546</v>
      </c>
      <c r="C29" s="205"/>
      <c r="D29" s="928">
        <v>463</v>
      </c>
      <c r="E29" s="988"/>
      <c r="F29" s="928">
        <v>18</v>
      </c>
      <c r="G29" s="988"/>
      <c r="H29" s="928">
        <v>18</v>
      </c>
      <c r="I29" s="988"/>
      <c r="J29" s="928">
        <v>463</v>
      </c>
      <c r="K29" s="988"/>
      <c r="L29" s="928">
        <v>-23</v>
      </c>
      <c r="M29" s="988"/>
      <c r="N29" s="928">
        <v>0</v>
      </c>
      <c r="O29" s="16"/>
      <c r="P29" s="16"/>
      <c r="Q29" s="127"/>
      <c r="R29" s="62"/>
      <c r="S29" s="62"/>
      <c r="T29" s="24"/>
      <c r="U29" s="16"/>
    </row>
    <row r="30" spans="1:21" s="77" customFormat="1" ht="16.5" customHeight="1">
      <c r="A30" s="174" t="s">
        <v>1477</v>
      </c>
      <c r="B30" s="469" t="s">
        <v>74</v>
      </c>
      <c r="C30" s="205"/>
      <c r="D30" s="995">
        <v>13211</v>
      </c>
      <c r="E30" s="989"/>
      <c r="F30" s="995">
        <v>1067</v>
      </c>
      <c r="G30" s="989"/>
      <c r="H30" s="995">
        <v>1067</v>
      </c>
      <c r="I30" s="989"/>
      <c r="J30" s="995">
        <v>13211</v>
      </c>
      <c r="K30" s="989"/>
      <c r="L30" s="995">
        <v>-823</v>
      </c>
      <c r="M30" s="989"/>
      <c r="N30" s="995">
        <v>0</v>
      </c>
      <c r="O30" s="18"/>
      <c r="P30" s="18"/>
      <c r="Q30" s="154"/>
      <c r="R30" s="155"/>
      <c r="S30" s="155"/>
      <c r="T30" s="58"/>
      <c r="U30" s="18"/>
    </row>
    <row r="31" spans="1:21" s="126" customFormat="1" ht="1.5" customHeight="1" thickBot="1">
      <c r="B31" s="232"/>
      <c r="C31" s="226"/>
      <c r="D31" s="233"/>
      <c r="E31" s="16"/>
      <c r="F31" s="233"/>
      <c r="G31" s="16"/>
      <c r="H31" s="233"/>
      <c r="I31" s="16"/>
      <c r="J31" s="233"/>
      <c r="K31" s="16"/>
      <c r="L31" s="233"/>
      <c r="M31" s="16"/>
      <c r="N31" s="468"/>
      <c r="O31" s="16"/>
      <c r="P31" s="16"/>
      <c r="Q31" s="127"/>
      <c r="R31" s="158"/>
      <c r="S31" s="158"/>
      <c r="T31" s="16"/>
      <c r="U31" s="16"/>
    </row>
    <row r="32" spans="1:21">
      <c r="B32" s="433"/>
      <c r="C32" s="433"/>
      <c r="D32" s="433"/>
      <c r="E32" s="433"/>
      <c r="F32" s="433"/>
      <c r="G32" s="433"/>
      <c r="H32" s="433"/>
      <c r="I32" s="433"/>
      <c r="J32" s="433"/>
      <c r="K32" s="433"/>
      <c r="L32" s="433"/>
      <c r="M32" s="433"/>
      <c r="N32" s="433"/>
      <c r="O32" s="433"/>
    </row>
    <row r="33" spans="2:18">
      <c r="B33" s="156"/>
      <c r="C33" s="156"/>
      <c r="D33" s="157"/>
      <c r="E33" s="157"/>
      <c r="F33" s="157"/>
      <c r="G33" s="156"/>
      <c r="H33" s="157"/>
      <c r="I33" s="156"/>
      <c r="J33" s="157"/>
      <c r="K33" s="156"/>
      <c r="L33" s="157"/>
      <c r="M33" s="156"/>
      <c r="N33" s="157"/>
      <c r="O33" s="156"/>
      <c r="P33" s="157"/>
      <c r="Q33" s="156"/>
      <c r="R33" s="157"/>
    </row>
  </sheetData>
  <mergeCells count="7">
    <mergeCell ref="D7:O7"/>
    <mergeCell ref="D8:J8"/>
    <mergeCell ref="L8:L10"/>
    <mergeCell ref="N8:N10"/>
    <mergeCell ref="D9:D10"/>
    <mergeCell ref="F9:H9"/>
    <mergeCell ref="J9:J10"/>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C27"/>
  <sheetViews>
    <sheetView showGridLines="0" zoomScale="70" zoomScaleNormal="70" workbookViewId="0"/>
  </sheetViews>
  <sheetFormatPr defaultRowHeight="14.5"/>
  <cols>
    <col min="2" max="2" width="58.72656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29" s="126" customFormat="1" ht="12.5">
      <c r="A1" s="145"/>
      <c r="B1" s="145"/>
      <c r="C1" s="145"/>
      <c r="D1" s="74"/>
      <c r="E1" s="74"/>
      <c r="F1" s="74"/>
      <c r="G1" s="74"/>
      <c r="H1" s="74"/>
      <c r="I1" s="146"/>
      <c r="J1" s="74"/>
      <c r="K1" s="74"/>
      <c r="L1" s="74"/>
      <c r="M1" s="74"/>
      <c r="N1" s="74"/>
      <c r="O1" s="145"/>
      <c r="P1" s="74"/>
      <c r="Q1" s="145"/>
      <c r="R1" s="74"/>
      <c r="S1" s="145"/>
      <c r="T1" s="74"/>
      <c r="U1" s="145"/>
      <c r="V1" s="74"/>
      <c r="W1" s="145"/>
      <c r="X1" s="74"/>
      <c r="Y1" s="146"/>
      <c r="Z1" s="74"/>
      <c r="AB1" s="147"/>
    </row>
    <row r="2" spans="1:29" s="126" customFormat="1" ht="29.25" customHeight="1">
      <c r="A2" s="145"/>
      <c r="B2" s="406" t="s">
        <v>565</v>
      </c>
      <c r="C2" s="407"/>
      <c r="D2" s="221"/>
      <c r="E2" s="221"/>
      <c r="F2" s="221"/>
      <c r="G2" s="221"/>
      <c r="H2" s="221"/>
      <c r="I2" s="408"/>
      <c r="J2" s="221"/>
      <c r="K2" s="221"/>
      <c r="L2" s="221"/>
      <c r="M2" s="221"/>
      <c r="N2" s="221"/>
      <c r="O2" s="407"/>
      <c r="P2" s="221"/>
      <c r="Q2" s="407"/>
      <c r="R2" s="221"/>
      <c r="S2" s="407"/>
      <c r="T2" s="221"/>
      <c r="U2" s="407"/>
      <c r="V2" s="221"/>
      <c r="W2" s="407"/>
      <c r="X2" s="221"/>
      <c r="Y2" s="408"/>
      <c r="Z2" s="221"/>
      <c r="AA2" s="203"/>
      <c r="AB2" s="148"/>
    </row>
    <row r="3" spans="1:29">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row>
    <row r="4" spans="1:29">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row>
    <row r="5" spans="1:29" ht="15" thickBot="1">
      <c r="B5" s="433"/>
      <c r="C5" s="433"/>
      <c r="D5" s="433"/>
      <c r="E5" s="433"/>
      <c r="F5" s="433"/>
      <c r="G5" s="433"/>
      <c r="H5" s="433"/>
      <c r="I5" s="433"/>
      <c r="J5" s="433"/>
      <c r="K5" s="433"/>
      <c r="L5" s="433"/>
      <c r="M5" s="433"/>
      <c r="N5" s="433"/>
      <c r="O5" s="433"/>
      <c r="P5" s="433"/>
      <c r="Q5" s="433"/>
      <c r="R5" s="433"/>
      <c r="S5" s="433"/>
      <c r="T5" s="433"/>
      <c r="U5" s="433"/>
      <c r="V5" s="433"/>
      <c r="W5" s="433"/>
      <c r="X5" s="433"/>
      <c r="Y5" s="433"/>
      <c r="Z5" s="238" t="s">
        <v>0</v>
      </c>
      <c r="AA5" s="433"/>
    </row>
    <row r="6" spans="1:29" s="126" customFormat="1" ht="23.25" customHeight="1">
      <c r="B6" s="203"/>
      <c r="C6" s="205"/>
      <c r="D6" s="1124" t="s">
        <v>1278</v>
      </c>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6"/>
      <c r="AC6" s="16"/>
    </row>
    <row r="7" spans="1:29" s="126" customFormat="1" ht="27" customHeight="1">
      <c r="B7" s="207"/>
      <c r="C7" s="205"/>
      <c r="D7" s="1127" t="s">
        <v>190</v>
      </c>
      <c r="E7" s="1127"/>
      <c r="F7" s="1127"/>
      <c r="G7" s="1127"/>
      <c r="H7" s="1127"/>
      <c r="I7" s="1127"/>
      <c r="J7" s="1127"/>
      <c r="K7" s="1127"/>
      <c r="L7" s="1127"/>
      <c r="M7" s="1127"/>
      <c r="N7" s="1127"/>
      <c r="O7" s="1127"/>
      <c r="P7" s="1127"/>
      <c r="Q7" s="1127"/>
      <c r="R7" s="1127"/>
      <c r="S7" s="1127"/>
      <c r="T7" s="1127"/>
      <c r="U7" s="1127"/>
      <c r="V7" s="1127"/>
      <c r="W7" s="1127"/>
      <c r="X7" s="1127"/>
      <c r="Y7" s="1127"/>
      <c r="Z7" s="1127"/>
      <c r="AA7" s="470"/>
      <c r="AB7" s="16"/>
      <c r="AC7" s="16"/>
    </row>
    <row r="8" spans="1:29" s="126" customFormat="1" ht="35.25" customHeight="1">
      <c r="B8" s="207"/>
      <c r="C8" s="205"/>
      <c r="D8" s="442"/>
      <c r="E8" s="412"/>
      <c r="F8" s="1126" t="s">
        <v>549</v>
      </c>
      <c r="G8" s="1126"/>
      <c r="H8" s="1126"/>
      <c r="I8" s="442"/>
      <c r="J8" s="1126" t="s">
        <v>236</v>
      </c>
      <c r="K8" s="1126"/>
      <c r="L8" s="1126"/>
      <c r="M8" s="1126"/>
      <c r="N8" s="1126"/>
      <c r="O8" s="1126"/>
      <c r="P8" s="1126"/>
      <c r="Q8" s="1126"/>
      <c r="R8" s="1126"/>
      <c r="S8" s="1126"/>
      <c r="T8" s="1126"/>
      <c r="U8" s="1126"/>
      <c r="V8" s="1126"/>
      <c r="W8" s="1126"/>
      <c r="X8" s="1126"/>
      <c r="Y8" s="1126"/>
      <c r="Z8" s="1126"/>
      <c r="AA8" s="443"/>
      <c r="AB8" s="16"/>
      <c r="AC8" s="16"/>
    </row>
    <row r="9" spans="1:29" s="126" customFormat="1" ht="34.5" customHeight="1">
      <c r="B9" s="221"/>
      <c r="C9" s="277"/>
      <c r="D9" s="442"/>
      <c r="E9" s="445"/>
      <c r="F9" s="445"/>
      <c r="G9" s="445"/>
      <c r="H9" s="1128" t="s">
        <v>1036</v>
      </c>
      <c r="I9" s="448"/>
      <c r="J9" s="445"/>
      <c r="K9" s="445"/>
      <c r="L9" s="1128" t="s">
        <v>550</v>
      </c>
      <c r="M9" s="445"/>
      <c r="N9" s="1130" t="s">
        <v>551</v>
      </c>
      <c r="O9" s="1130"/>
      <c r="P9" s="1130"/>
      <c r="Q9" s="1130"/>
      <c r="R9" s="1130"/>
      <c r="S9" s="1130"/>
      <c r="T9" s="1130"/>
      <c r="U9" s="1130"/>
      <c r="V9" s="1130"/>
      <c r="W9" s="1130"/>
      <c r="X9" s="1130"/>
      <c r="Y9" s="1130"/>
      <c r="Z9" s="1130"/>
      <c r="AA9" s="445"/>
      <c r="AB9" s="16"/>
      <c r="AC9" s="16"/>
    </row>
    <row r="10" spans="1:29" s="126" customFormat="1" ht="53.25" customHeight="1">
      <c r="B10" s="444"/>
      <c r="C10" s="277"/>
      <c r="D10" s="441"/>
      <c r="E10" s="445"/>
      <c r="F10" s="446"/>
      <c r="G10" s="445"/>
      <c r="H10" s="1129"/>
      <c r="I10" s="448"/>
      <c r="J10" s="446"/>
      <c r="K10" s="445"/>
      <c r="L10" s="1129"/>
      <c r="M10" s="445"/>
      <c r="N10" s="447"/>
      <c r="O10" s="448"/>
      <c r="P10" s="460" t="s">
        <v>552</v>
      </c>
      <c r="Q10" s="471"/>
      <c r="R10" s="460" t="s">
        <v>553</v>
      </c>
      <c r="S10" s="471"/>
      <c r="T10" s="460" t="s">
        <v>554</v>
      </c>
      <c r="U10" s="471"/>
      <c r="V10" s="460" t="s">
        <v>555</v>
      </c>
      <c r="W10" s="471"/>
      <c r="X10" s="460" t="s">
        <v>556</v>
      </c>
      <c r="Y10" s="472"/>
      <c r="Z10" s="460" t="s">
        <v>557</v>
      </c>
      <c r="AA10" s="445"/>
      <c r="AB10" s="16"/>
      <c r="AC10" s="16"/>
    </row>
    <row r="11" spans="1:29" s="77" customFormat="1" ht="18" customHeight="1">
      <c r="A11" s="153"/>
      <c r="B11" s="240" t="s">
        <v>487</v>
      </c>
      <c r="C11" s="205"/>
      <c r="D11" s="928">
        <v>25677</v>
      </c>
      <c r="E11" s="989"/>
      <c r="F11" s="928">
        <v>24285</v>
      </c>
      <c r="G11" s="989"/>
      <c r="H11" s="928">
        <v>77</v>
      </c>
      <c r="I11" s="989"/>
      <c r="J11" s="928">
        <v>1391</v>
      </c>
      <c r="K11" s="989"/>
      <c r="L11" s="928">
        <v>834</v>
      </c>
      <c r="M11" s="989"/>
      <c r="N11" s="928">
        <v>557</v>
      </c>
      <c r="O11" s="989"/>
      <c r="P11" s="928">
        <v>39</v>
      </c>
      <c r="Q11" s="989"/>
      <c r="R11" s="928">
        <v>133</v>
      </c>
      <c r="S11" s="989"/>
      <c r="T11" s="928">
        <v>168</v>
      </c>
      <c r="U11" s="989"/>
      <c r="V11" s="928">
        <v>104</v>
      </c>
      <c r="W11" s="989"/>
      <c r="X11" s="928">
        <v>30</v>
      </c>
      <c r="Y11" s="989"/>
      <c r="Z11" s="928">
        <v>84</v>
      </c>
      <c r="AA11" s="212"/>
      <c r="AB11" s="18"/>
      <c r="AC11" s="18"/>
    </row>
    <row r="12" spans="1:29" s="126" customFormat="1" ht="16.5" customHeight="1">
      <c r="A12" s="79"/>
      <c r="B12" s="247" t="s">
        <v>809</v>
      </c>
      <c r="C12" s="205"/>
      <c r="D12" s="928">
        <v>16841</v>
      </c>
      <c r="E12" s="988"/>
      <c r="F12" s="928">
        <v>15866</v>
      </c>
      <c r="G12" s="988"/>
      <c r="H12" s="928">
        <v>66</v>
      </c>
      <c r="I12" s="988"/>
      <c r="J12" s="928">
        <v>974</v>
      </c>
      <c r="K12" s="988"/>
      <c r="L12" s="928">
        <v>571</v>
      </c>
      <c r="M12" s="988"/>
      <c r="N12" s="928">
        <v>403</v>
      </c>
      <c r="O12" s="988"/>
      <c r="P12" s="928">
        <v>22</v>
      </c>
      <c r="Q12" s="988"/>
      <c r="R12" s="928">
        <v>96</v>
      </c>
      <c r="S12" s="988"/>
      <c r="T12" s="928">
        <v>123</v>
      </c>
      <c r="U12" s="988"/>
      <c r="V12" s="928">
        <v>87</v>
      </c>
      <c r="W12" s="988"/>
      <c r="X12" s="928">
        <v>10</v>
      </c>
      <c r="Y12" s="988"/>
      <c r="Z12" s="928">
        <v>66</v>
      </c>
      <c r="AA12" s="445"/>
      <c r="AB12" s="16"/>
      <c r="AC12" s="16"/>
    </row>
    <row r="13" spans="1:29" s="905" customFormat="1" ht="16.5" customHeight="1">
      <c r="A13" s="900"/>
      <c r="B13" s="901" t="s">
        <v>1427</v>
      </c>
      <c r="C13" s="902"/>
      <c r="D13" s="1021">
        <v>13623</v>
      </c>
      <c r="E13" s="987"/>
      <c r="F13" s="1021">
        <v>12963</v>
      </c>
      <c r="G13" s="987"/>
      <c r="H13" s="1021">
        <v>41</v>
      </c>
      <c r="I13" s="987"/>
      <c r="J13" s="1021">
        <v>659</v>
      </c>
      <c r="K13" s="987"/>
      <c r="L13" s="1021">
        <v>319</v>
      </c>
      <c r="M13" s="987"/>
      <c r="N13" s="1021">
        <v>340</v>
      </c>
      <c r="O13" s="987"/>
      <c r="P13" s="1021">
        <v>19</v>
      </c>
      <c r="Q13" s="987"/>
      <c r="R13" s="1021">
        <v>56</v>
      </c>
      <c r="S13" s="987"/>
      <c r="T13" s="1021">
        <v>117</v>
      </c>
      <c r="U13" s="987"/>
      <c r="V13" s="1021">
        <v>77</v>
      </c>
      <c r="W13" s="987"/>
      <c r="X13" s="1021">
        <v>6</v>
      </c>
      <c r="Y13" s="987"/>
      <c r="Z13" s="1021">
        <v>65</v>
      </c>
      <c r="AA13" s="903"/>
      <c r="AB13" s="904"/>
      <c r="AC13" s="904"/>
    </row>
    <row r="14" spans="1:29" s="126" customFormat="1" ht="16.5" customHeight="1">
      <c r="A14" s="79"/>
      <c r="B14" s="473" t="s">
        <v>1037</v>
      </c>
      <c r="C14" s="205"/>
      <c r="D14" s="928">
        <v>2494</v>
      </c>
      <c r="E14" s="988"/>
      <c r="F14" s="928">
        <v>2452</v>
      </c>
      <c r="G14" s="988"/>
      <c r="H14" s="986"/>
      <c r="I14" s="988"/>
      <c r="J14" s="928">
        <v>42</v>
      </c>
      <c r="K14" s="988"/>
      <c r="L14" s="928">
        <v>21</v>
      </c>
      <c r="M14" s="988"/>
      <c r="N14" s="928">
        <v>21</v>
      </c>
      <c r="O14" s="988"/>
      <c r="P14" s="986"/>
      <c r="Q14" s="988"/>
      <c r="R14" s="986"/>
      <c r="S14" s="988"/>
      <c r="T14" s="986"/>
      <c r="U14" s="988"/>
      <c r="V14" s="986"/>
      <c r="W14" s="988"/>
      <c r="X14" s="986"/>
      <c r="Y14" s="988"/>
      <c r="Z14" s="985"/>
      <c r="AA14" s="445"/>
      <c r="AB14" s="16"/>
      <c r="AC14" s="16"/>
    </row>
    <row r="15" spans="1:29" s="126" customFormat="1" ht="16.5" customHeight="1">
      <c r="A15" s="79"/>
      <c r="B15" s="473" t="s">
        <v>1038</v>
      </c>
      <c r="C15" s="205"/>
      <c r="D15" s="928">
        <v>735</v>
      </c>
      <c r="E15" s="988"/>
      <c r="F15" s="928">
        <v>554</v>
      </c>
      <c r="G15" s="988"/>
      <c r="H15" s="986"/>
      <c r="I15" s="988"/>
      <c r="J15" s="928">
        <v>181</v>
      </c>
      <c r="K15" s="988"/>
      <c r="L15" s="928">
        <v>77</v>
      </c>
      <c r="M15" s="988"/>
      <c r="N15" s="928">
        <v>104</v>
      </c>
      <c r="O15" s="988"/>
      <c r="P15" s="986"/>
      <c r="Q15" s="988"/>
      <c r="R15" s="986"/>
      <c r="S15" s="988"/>
      <c r="T15" s="986"/>
      <c r="U15" s="988"/>
      <c r="V15" s="986"/>
      <c r="W15" s="988"/>
      <c r="X15" s="986"/>
      <c r="Y15" s="988"/>
      <c r="Z15" s="985"/>
      <c r="AA15" s="445"/>
      <c r="AB15" s="16"/>
      <c r="AC15" s="16"/>
    </row>
    <row r="16" spans="1:29" s="126" customFormat="1" ht="16.5" customHeight="1">
      <c r="A16" s="79"/>
      <c r="B16" s="473" t="s">
        <v>558</v>
      </c>
      <c r="C16" s="205"/>
      <c r="D16" s="928">
        <v>801</v>
      </c>
      <c r="E16" s="988"/>
      <c r="F16" s="928">
        <v>535</v>
      </c>
      <c r="G16" s="988"/>
      <c r="H16" s="986"/>
      <c r="I16" s="988"/>
      <c r="J16" s="928">
        <v>266</v>
      </c>
      <c r="K16" s="988"/>
      <c r="L16" s="928">
        <v>144</v>
      </c>
      <c r="M16" s="988"/>
      <c r="N16" s="928">
        <v>122</v>
      </c>
      <c r="O16" s="988"/>
      <c r="P16" s="986"/>
      <c r="Q16" s="988"/>
      <c r="R16" s="986"/>
      <c r="S16" s="988"/>
      <c r="T16" s="986"/>
      <c r="U16" s="988"/>
      <c r="V16" s="986"/>
      <c r="W16" s="988"/>
      <c r="X16" s="986"/>
      <c r="Y16" s="988"/>
      <c r="Z16" s="985"/>
      <c r="AA16" s="445"/>
      <c r="AB16" s="16"/>
      <c r="AC16" s="16"/>
    </row>
    <row r="17" spans="1:29" s="126" customFormat="1" ht="16.5" customHeight="1">
      <c r="A17" s="79"/>
      <c r="B17" s="240" t="s">
        <v>559</v>
      </c>
      <c r="C17" s="205"/>
      <c r="D17" s="928">
        <v>-689</v>
      </c>
      <c r="E17" s="989"/>
      <c r="F17" s="928">
        <v>-238</v>
      </c>
      <c r="G17" s="989"/>
      <c r="H17" s="928">
        <v>-5</v>
      </c>
      <c r="I17" s="989"/>
      <c r="J17" s="928">
        <v>-450</v>
      </c>
      <c r="K17" s="989"/>
      <c r="L17" s="928">
        <v>-224</v>
      </c>
      <c r="M17" s="989"/>
      <c r="N17" s="928">
        <v>-226</v>
      </c>
      <c r="O17" s="989"/>
      <c r="P17" s="928">
        <v>-11</v>
      </c>
      <c r="Q17" s="989"/>
      <c r="R17" s="928">
        <v>-60</v>
      </c>
      <c r="S17" s="989"/>
      <c r="T17" s="928">
        <v>-77</v>
      </c>
      <c r="U17" s="989"/>
      <c r="V17" s="928">
        <v>-41</v>
      </c>
      <c r="W17" s="989"/>
      <c r="X17" s="928">
        <v>-6</v>
      </c>
      <c r="Y17" s="989"/>
      <c r="Z17" s="928">
        <v>-31</v>
      </c>
      <c r="AA17" s="210"/>
      <c r="AB17" s="18"/>
      <c r="AC17" s="16"/>
    </row>
    <row r="18" spans="1:29" s="126" customFormat="1" ht="16.5" customHeight="1">
      <c r="A18" s="79"/>
      <c r="B18" s="240" t="s">
        <v>560</v>
      </c>
      <c r="C18" s="205"/>
      <c r="D18" s="984"/>
      <c r="E18" s="988"/>
      <c r="F18" s="986"/>
      <c r="G18" s="988"/>
      <c r="H18" s="986"/>
      <c r="I18" s="988"/>
      <c r="J18" s="984"/>
      <c r="K18" s="988"/>
      <c r="L18" s="986"/>
      <c r="M18" s="988"/>
      <c r="N18" s="984"/>
      <c r="O18" s="988"/>
      <c r="P18" s="986"/>
      <c r="Q18" s="988"/>
      <c r="R18" s="986"/>
      <c r="S18" s="988"/>
      <c r="T18" s="986"/>
      <c r="U18" s="988"/>
      <c r="V18" s="986"/>
      <c r="W18" s="988"/>
      <c r="X18" s="986"/>
      <c r="Y18" s="988"/>
      <c r="Z18" s="985"/>
      <c r="AA18" s="445"/>
      <c r="AB18" s="16"/>
      <c r="AC18" s="16"/>
    </row>
    <row r="19" spans="1:29" s="126" customFormat="1" ht="23.5" customHeight="1">
      <c r="A19" s="79"/>
      <c r="B19" s="247" t="s">
        <v>561</v>
      </c>
      <c r="C19" s="205"/>
      <c r="D19" s="928">
        <v>14658</v>
      </c>
      <c r="E19" s="988"/>
      <c r="F19" s="928">
        <v>14195</v>
      </c>
      <c r="G19" s="988"/>
      <c r="H19" s="928">
        <v>50</v>
      </c>
      <c r="I19" s="988"/>
      <c r="J19" s="928">
        <v>462</v>
      </c>
      <c r="K19" s="988"/>
      <c r="L19" s="928">
        <v>299</v>
      </c>
      <c r="M19" s="988"/>
      <c r="N19" s="928">
        <v>164</v>
      </c>
      <c r="O19" s="988"/>
      <c r="P19" s="928">
        <v>9</v>
      </c>
      <c r="Q19" s="988"/>
      <c r="R19" s="928">
        <v>34</v>
      </c>
      <c r="S19" s="988"/>
      <c r="T19" s="928">
        <v>45</v>
      </c>
      <c r="U19" s="988"/>
      <c r="V19" s="928">
        <v>46</v>
      </c>
      <c r="W19" s="988"/>
      <c r="X19" s="928">
        <v>3</v>
      </c>
      <c r="Y19" s="988"/>
      <c r="Z19" s="928">
        <v>27</v>
      </c>
      <c r="AA19" s="445"/>
      <c r="AB19" s="16"/>
      <c r="AC19" s="16"/>
    </row>
    <row r="20" spans="1:29" s="126" customFormat="1" ht="16.5" customHeight="1">
      <c r="A20" s="79"/>
      <c r="B20" s="473" t="s">
        <v>562</v>
      </c>
      <c r="C20" s="205"/>
      <c r="D20" s="928">
        <v>12896</v>
      </c>
      <c r="E20" s="988"/>
      <c r="F20" s="928">
        <v>12559</v>
      </c>
      <c r="G20" s="988"/>
      <c r="H20" s="928">
        <v>38</v>
      </c>
      <c r="I20" s="988"/>
      <c r="J20" s="928">
        <v>337</v>
      </c>
      <c r="K20" s="988"/>
      <c r="L20" s="928">
        <v>185</v>
      </c>
      <c r="M20" s="988"/>
      <c r="N20" s="928">
        <v>151</v>
      </c>
      <c r="O20" s="988"/>
      <c r="P20" s="928">
        <v>9</v>
      </c>
      <c r="Q20" s="988"/>
      <c r="R20" s="928">
        <v>33</v>
      </c>
      <c r="S20" s="988"/>
      <c r="T20" s="928">
        <v>44</v>
      </c>
      <c r="U20" s="988"/>
      <c r="V20" s="928">
        <v>38</v>
      </c>
      <c r="W20" s="988"/>
      <c r="X20" s="928">
        <v>2</v>
      </c>
      <c r="Y20" s="988"/>
      <c r="Z20" s="928">
        <v>26</v>
      </c>
      <c r="AA20" s="445"/>
      <c r="AB20" s="16"/>
      <c r="AC20" s="16"/>
    </row>
    <row r="21" spans="1:29" s="126" customFormat="1" ht="16.5" customHeight="1">
      <c r="A21" s="79"/>
      <c r="B21" s="247" t="s">
        <v>563</v>
      </c>
      <c r="C21" s="205"/>
      <c r="D21" s="928">
        <v>27884</v>
      </c>
      <c r="E21" s="988"/>
      <c r="F21" s="928">
        <v>26639</v>
      </c>
      <c r="G21" s="988"/>
      <c r="H21" s="928">
        <v>54</v>
      </c>
      <c r="I21" s="988"/>
      <c r="J21" s="928">
        <v>1246</v>
      </c>
      <c r="K21" s="988"/>
      <c r="L21" s="928">
        <v>716</v>
      </c>
      <c r="M21" s="988"/>
      <c r="N21" s="928">
        <v>530</v>
      </c>
      <c r="O21" s="988"/>
      <c r="P21" s="928">
        <v>24</v>
      </c>
      <c r="Q21" s="988"/>
      <c r="R21" s="928">
        <v>79</v>
      </c>
      <c r="S21" s="988"/>
      <c r="T21" s="928">
        <v>83</v>
      </c>
      <c r="U21" s="988"/>
      <c r="V21" s="928">
        <v>166</v>
      </c>
      <c r="W21" s="988"/>
      <c r="X21" s="928">
        <v>120</v>
      </c>
      <c r="Y21" s="988"/>
      <c r="Z21" s="928">
        <v>57</v>
      </c>
      <c r="AA21" s="445"/>
      <c r="AB21" s="16"/>
      <c r="AC21" s="16"/>
    </row>
    <row r="22" spans="1:29" s="126" customFormat="1" ht="16.5" customHeight="1">
      <c r="A22" s="79"/>
      <c r="B22" s="473" t="s">
        <v>562</v>
      </c>
      <c r="C22" s="205"/>
      <c r="D22" s="928">
        <v>19763</v>
      </c>
      <c r="E22" s="988"/>
      <c r="F22" s="928">
        <v>19205</v>
      </c>
      <c r="G22" s="988"/>
      <c r="H22" s="928">
        <v>53</v>
      </c>
      <c r="I22" s="988"/>
      <c r="J22" s="928">
        <v>559</v>
      </c>
      <c r="K22" s="988"/>
      <c r="L22" s="928">
        <v>270</v>
      </c>
      <c r="M22" s="988"/>
      <c r="N22" s="928">
        <v>289</v>
      </c>
      <c r="O22" s="988"/>
      <c r="P22" s="928">
        <v>21</v>
      </c>
      <c r="Q22" s="988"/>
      <c r="R22" s="928">
        <v>63</v>
      </c>
      <c r="S22" s="988"/>
      <c r="T22" s="928">
        <v>63</v>
      </c>
      <c r="U22" s="988"/>
      <c r="V22" s="928">
        <v>87</v>
      </c>
      <c r="W22" s="988"/>
      <c r="X22" s="928">
        <v>7</v>
      </c>
      <c r="Y22" s="988"/>
      <c r="Z22" s="928">
        <v>48</v>
      </c>
      <c r="AA22" s="445"/>
      <c r="AB22" s="16"/>
      <c r="AC22" s="16"/>
    </row>
    <row r="23" spans="1:29" s="126" customFormat="1" ht="16.5" customHeight="1">
      <c r="A23" s="79"/>
      <c r="B23" s="240" t="s">
        <v>564</v>
      </c>
      <c r="C23" s="205"/>
      <c r="D23" s="928">
        <v>60</v>
      </c>
      <c r="E23" s="988"/>
      <c r="F23" s="928">
        <v>46</v>
      </c>
      <c r="G23" s="988"/>
      <c r="H23" s="928">
        <v>0</v>
      </c>
      <c r="I23" s="988"/>
      <c r="J23" s="928">
        <v>14</v>
      </c>
      <c r="K23" s="988"/>
      <c r="L23" s="928">
        <v>11</v>
      </c>
      <c r="M23" s="988"/>
      <c r="N23" s="928">
        <v>2</v>
      </c>
      <c r="O23" s="988"/>
      <c r="P23" s="928">
        <v>1</v>
      </c>
      <c r="Q23" s="988"/>
      <c r="R23" s="928">
        <v>1</v>
      </c>
      <c r="S23" s="988"/>
      <c r="T23" s="928">
        <v>0</v>
      </c>
      <c r="U23" s="988"/>
      <c r="V23" s="928">
        <v>0</v>
      </c>
      <c r="W23" s="988"/>
      <c r="X23" s="928">
        <v>0</v>
      </c>
      <c r="Y23" s="988"/>
      <c r="Z23" s="928">
        <v>0</v>
      </c>
      <c r="AA23" s="445"/>
      <c r="AB23" s="16"/>
      <c r="AC23" s="16"/>
    </row>
    <row r="24" spans="1:29" s="77" customFormat="1" ht="16.5" customHeight="1">
      <c r="A24" s="153"/>
      <c r="B24" s="240" t="s">
        <v>222</v>
      </c>
      <c r="C24" s="205"/>
      <c r="D24" s="928">
        <v>-475</v>
      </c>
      <c r="E24" s="989"/>
      <c r="F24" s="928">
        <v>0</v>
      </c>
      <c r="G24" s="989"/>
      <c r="H24" s="928">
        <v>0</v>
      </c>
      <c r="I24" s="989"/>
      <c r="J24" s="928">
        <v>-475</v>
      </c>
      <c r="K24" s="989"/>
      <c r="L24" s="928">
        <v>-7</v>
      </c>
      <c r="M24" s="989"/>
      <c r="N24" s="928">
        <v>-468</v>
      </c>
      <c r="O24" s="989"/>
      <c r="P24" s="928">
        <v>0</v>
      </c>
      <c r="Q24" s="989"/>
      <c r="R24" s="928">
        <v>-57</v>
      </c>
      <c r="S24" s="989"/>
      <c r="T24" s="928">
        <v>-1</v>
      </c>
      <c r="U24" s="989"/>
      <c r="V24" s="928">
        <v>-24</v>
      </c>
      <c r="W24" s="989"/>
      <c r="X24" s="928">
        <v>-312</v>
      </c>
      <c r="Y24" s="989"/>
      <c r="Z24" s="928">
        <v>-75</v>
      </c>
      <c r="AA24" s="412"/>
      <c r="AB24" s="18"/>
      <c r="AC24" s="18"/>
    </row>
    <row r="25" spans="1:29" s="126" customFormat="1" ht="1.5" customHeight="1" thickBot="1">
      <c r="B25" s="232"/>
      <c r="C25" s="226"/>
      <c r="D25" s="232">
        <v>-475</v>
      </c>
      <c r="E25" s="16"/>
      <c r="F25" s="232">
        <v>0</v>
      </c>
      <c r="G25" s="16"/>
      <c r="H25" s="232">
        <v>0</v>
      </c>
      <c r="I25" s="16"/>
      <c r="J25" s="232">
        <v>-475</v>
      </c>
      <c r="K25" s="16"/>
      <c r="L25" s="232">
        <v>-7</v>
      </c>
      <c r="M25" s="16"/>
      <c r="N25" s="232">
        <v>-468</v>
      </c>
      <c r="O25" s="16"/>
      <c r="P25" s="232">
        <v>0</v>
      </c>
      <c r="Q25" s="16"/>
      <c r="R25" s="232">
        <v>-57</v>
      </c>
      <c r="S25" s="16"/>
      <c r="T25" s="232">
        <v>-1</v>
      </c>
      <c r="U25" s="16"/>
      <c r="V25" s="232">
        <v>-24</v>
      </c>
      <c r="W25" s="16"/>
      <c r="X25" s="232">
        <v>-312</v>
      </c>
      <c r="Y25" s="16"/>
      <c r="Z25" s="232">
        <v>-75</v>
      </c>
      <c r="AA25" s="474"/>
      <c r="AB25" s="16"/>
      <c r="AC25" s="16"/>
    </row>
    <row r="26" spans="1:29">
      <c r="B26" s="433"/>
      <c r="C26" s="433"/>
      <c r="D26" s="433"/>
      <c r="F26" s="433"/>
      <c r="H26" s="433"/>
      <c r="J26" s="433"/>
      <c r="L26" s="433"/>
      <c r="N26" s="433"/>
      <c r="P26" s="433"/>
      <c r="R26" s="433"/>
      <c r="T26" s="433"/>
      <c r="V26" s="433"/>
      <c r="X26" s="433"/>
      <c r="Z26" s="433"/>
      <c r="AA26" s="433"/>
    </row>
    <row r="27" spans="1:29">
      <c r="B27" s="433"/>
      <c r="C27" s="433"/>
      <c r="D27" s="433"/>
      <c r="F27" s="433"/>
      <c r="H27" s="433"/>
      <c r="J27" s="433"/>
      <c r="L27" s="433"/>
      <c r="N27" s="433"/>
      <c r="P27" s="433"/>
      <c r="R27" s="433"/>
      <c r="T27" s="433"/>
      <c r="V27" s="433"/>
      <c r="X27" s="433"/>
      <c r="Z27" s="433"/>
      <c r="AA27" s="433"/>
    </row>
  </sheetData>
  <mergeCells count="7">
    <mergeCell ref="D6:AA6"/>
    <mergeCell ref="D7:Z7"/>
    <mergeCell ref="F8:H8"/>
    <mergeCell ref="J8:Z8"/>
    <mergeCell ref="H9:H10"/>
    <mergeCell ref="L9:L10"/>
    <mergeCell ref="N9:Z9"/>
  </mergeCells>
  <pageMargins left="0.7" right="0.7" top="0.75" bottom="0.75" header="0.3" footer="0.3"/>
  <pageSetup paperSize="9" scale="5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26" customFormat="1" ht="12.5">
      <c r="A1" s="145"/>
      <c r="B1" s="145"/>
      <c r="C1" s="145"/>
      <c r="D1" s="74"/>
      <c r="E1" s="146"/>
      <c r="F1" s="74"/>
      <c r="G1" s="145"/>
      <c r="H1" s="74"/>
      <c r="I1" s="146"/>
      <c r="J1" s="74"/>
      <c r="K1" s="145"/>
      <c r="L1" s="74"/>
      <c r="M1" s="146"/>
      <c r="N1" s="74"/>
      <c r="P1" s="147"/>
    </row>
    <row r="2" spans="1:30" s="126" customFormat="1" ht="29.25" customHeight="1">
      <c r="A2" s="145"/>
      <c r="B2" s="406" t="s">
        <v>571</v>
      </c>
      <c r="C2" s="407"/>
      <c r="D2" s="221"/>
      <c r="E2" s="408"/>
      <c r="F2" s="221"/>
      <c r="G2" s="407"/>
      <c r="H2" s="221"/>
      <c r="I2" s="408"/>
      <c r="J2" s="221"/>
      <c r="K2" s="407"/>
      <c r="L2" s="221"/>
      <c r="M2" s="408"/>
      <c r="N2" s="221"/>
      <c r="O2" s="203"/>
      <c r="P2" s="433"/>
      <c r="Q2" s="203"/>
      <c r="R2" s="203"/>
      <c r="S2" s="203"/>
      <c r="T2" s="203"/>
      <c r="U2" s="203"/>
      <c r="V2" s="203"/>
      <c r="W2" s="203"/>
      <c r="X2" s="203"/>
      <c r="Y2" s="203"/>
      <c r="Z2" s="203"/>
      <c r="AA2" s="203"/>
      <c r="AC2" s="557" t="s">
        <v>58</v>
      </c>
    </row>
    <row r="3" spans="1:30">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row>
    <row r="4" spans="1:30">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row>
    <row r="5" spans="1:30" ht="15" thickBot="1">
      <c r="B5" s="433"/>
      <c r="C5" s="433"/>
      <c r="D5" s="433"/>
      <c r="E5" s="433"/>
      <c r="F5" s="433"/>
      <c r="G5" s="433"/>
      <c r="H5" s="433"/>
      <c r="I5" s="433"/>
      <c r="J5" s="433"/>
      <c r="K5" s="433"/>
      <c r="L5" s="433"/>
      <c r="M5" s="433"/>
      <c r="N5" s="433"/>
      <c r="O5" s="433"/>
      <c r="P5" s="433"/>
      <c r="Q5" s="433"/>
      <c r="R5" s="433"/>
      <c r="S5" s="433"/>
      <c r="T5" s="433"/>
      <c r="U5" s="433"/>
      <c r="V5" s="433"/>
      <c r="W5" s="433"/>
      <c r="X5" s="433"/>
      <c r="Y5" s="433"/>
      <c r="Z5" s="238" t="s">
        <v>0</v>
      </c>
      <c r="AA5" s="433"/>
    </row>
    <row r="6" spans="1:30" s="126" customFormat="1" ht="23.25" customHeight="1">
      <c r="B6" s="203"/>
      <c r="C6" s="205"/>
      <c r="D6" s="475"/>
      <c r="E6" s="475"/>
      <c r="F6" s="475"/>
      <c r="G6" s="205"/>
      <c r="H6" s="1124" t="s">
        <v>1278</v>
      </c>
      <c r="I6" s="1124"/>
      <c r="J6" s="1124"/>
      <c r="K6" s="1124"/>
      <c r="L6" s="1124"/>
      <c r="M6" s="1124"/>
      <c r="N6" s="1124"/>
      <c r="O6" s="1124"/>
      <c r="P6" s="1124"/>
      <c r="Q6" s="1124"/>
      <c r="R6" s="1124"/>
      <c r="S6" s="1124"/>
      <c r="T6" s="1124"/>
      <c r="U6" s="1124"/>
      <c r="V6" s="1124"/>
      <c r="W6" s="1124"/>
      <c r="X6" s="1124"/>
      <c r="Y6" s="1124"/>
      <c r="Z6" s="1124"/>
      <c r="AA6" s="1124"/>
      <c r="AB6" s="16"/>
      <c r="AC6" s="16"/>
      <c r="AD6" s="16"/>
    </row>
    <row r="7" spans="1:30" s="111" customFormat="1" ht="27" customHeight="1">
      <c r="B7" s="476"/>
      <c r="C7" s="368"/>
      <c r="D7" s="1131" t="s">
        <v>608</v>
      </c>
      <c r="E7" s="1131"/>
      <c r="F7" s="1131"/>
      <c r="G7" s="368"/>
      <c r="H7" s="1125" t="s">
        <v>569</v>
      </c>
      <c r="I7" s="1125"/>
      <c r="J7" s="1125"/>
      <c r="K7" s="1125"/>
      <c r="L7" s="1125"/>
      <c r="M7" s="1125"/>
      <c r="N7" s="1125"/>
      <c r="O7" s="1125"/>
      <c r="P7" s="1125"/>
      <c r="Q7" s="1125"/>
      <c r="R7" s="1125"/>
      <c r="S7" s="1125"/>
      <c r="T7" s="1125"/>
      <c r="U7" s="1125"/>
      <c r="V7" s="1125"/>
      <c r="W7" s="1125"/>
      <c r="X7" s="1125"/>
      <c r="Y7" s="1125"/>
      <c r="Z7" s="1125"/>
      <c r="AA7" s="470"/>
      <c r="AB7" s="16"/>
      <c r="AC7" s="61"/>
      <c r="AD7" s="61"/>
    </row>
    <row r="8" spans="1:30" s="126" customFormat="1" ht="35.25" customHeight="1">
      <c r="B8" s="207"/>
      <c r="C8" s="205"/>
      <c r="D8" s="477"/>
      <c r="E8" s="412"/>
      <c r="F8" s="477"/>
      <c r="G8" s="205"/>
      <c r="H8" s="477"/>
      <c r="I8" s="412"/>
      <c r="J8" s="477"/>
      <c r="K8" s="442"/>
      <c r="L8" s="1132" t="s">
        <v>1039</v>
      </c>
      <c r="M8" s="1132"/>
      <c r="N8" s="1132"/>
      <c r="O8" s="477"/>
      <c r="P8" s="1132" t="s">
        <v>1040</v>
      </c>
      <c r="Q8" s="1132"/>
      <c r="R8" s="1132"/>
      <c r="S8" s="478"/>
      <c r="T8" s="1132" t="s">
        <v>1041</v>
      </c>
      <c r="U8" s="1132"/>
      <c r="V8" s="1132"/>
      <c r="W8" s="478"/>
      <c r="X8" s="1132" t="s">
        <v>570</v>
      </c>
      <c r="Y8" s="1132"/>
      <c r="Z8" s="1132"/>
      <c r="AA8" s="479"/>
      <c r="AB8" s="16"/>
      <c r="AC8" s="61"/>
      <c r="AD8" s="16"/>
    </row>
    <row r="9" spans="1:30" s="126" customFormat="1" ht="53.25" customHeight="1">
      <c r="B9" s="444"/>
      <c r="C9" s="277"/>
      <c r="D9" s="446" t="s">
        <v>609</v>
      </c>
      <c r="E9" s="445"/>
      <c r="F9" s="446" t="s">
        <v>228</v>
      </c>
      <c r="G9" s="277"/>
      <c r="H9" s="446" t="s">
        <v>227</v>
      </c>
      <c r="I9" s="445"/>
      <c r="J9" s="446" t="s">
        <v>228</v>
      </c>
      <c r="K9" s="445"/>
      <c r="L9" s="460" t="s">
        <v>227</v>
      </c>
      <c r="M9" s="472"/>
      <c r="N9" s="460" t="s">
        <v>228</v>
      </c>
      <c r="O9" s="445"/>
      <c r="P9" s="460" t="s">
        <v>227</v>
      </c>
      <c r="Q9" s="472"/>
      <c r="R9" s="460" t="s">
        <v>228</v>
      </c>
      <c r="S9" s="480"/>
      <c r="T9" s="460" t="s">
        <v>227</v>
      </c>
      <c r="U9" s="472"/>
      <c r="V9" s="460" t="s">
        <v>228</v>
      </c>
      <c r="W9" s="480"/>
      <c r="X9" s="460" t="s">
        <v>227</v>
      </c>
      <c r="Y9" s="472"/>
      <c r="Z9" s="460" t="s">
        <v>228</v>
      </c>
      <c r="AA9" s="445"/>
      <c r="AB9" s="16"/>
      <c r="AC9" s="16"/>
      <c r="AD9" s="16"/>
    </row>
    <row r="10" spans="1:30" s="77" customFormat="1" ht="38.25" customHeight="1">
      <c r="A10" s="174"/>
      <c r="B10" s="244" t="s">
        <v>610</v>
      </c>
      <c r="C10" s="226"/>
      <c r="D10" s="983">
        <v>0</v>
      </c>
      <c r="E10" s="989"/>
      <c r="F10" s="983">
        <v>0</v>
      </c>
      <c r="G10" s="989"/>
      <c r="H10" s="983">
        <v>0</v>
      </c>
      <c r="I10" s="989"/>
      <c r="J10" s="983">
        <v>0</v>
      </c>
      <c r="K10" s="989"/>
      <c r="L10" s="984"/>
      <c r="M10" s="989"/>
      <c r="N10" s="984"/>
      <c r="O10" s="989"/>
      <c r="P10" s="984"/>
      <c r="Q10" s="989"/>
      <c r="R10" s="984"/>
      <c r="S10" s="989"/>
      <c r="T10" s="984"/>
      <c r="U10" s="989"/>
      <c r="V10" s="984"/>
      <c r="W10" s="989"/>
      <c r="X10" s="984"/>
      <c r="Y10" s="989"/>
      <c r="Z10" s="982"/>
      <c r="AA10" s="212"/>
      <c r="AB10" s="18"/>
      <c r="AC10" s="31"/>
      <c r="AD10" s="18"/>
    </row>
    <row r="11" spans="1:30" s="126" customFormat="1" ht="38.25" customHeight="1">
      <c r="A11" s="175"/>
      <c r="B11" s="244" t="s">
        <v>611</v>
      </c>
      <c r="C11" s="226"/>
      <c r="D11" s="995">
        <v>280</v>
      </c>
      <c r="E11" s="988"/>
      <c r="F11" s="995">
        <v>0</v>
      </c>
      <c r="G11" s="988"/>
      <c r="H11" s="995">
        <v>281</v>
      </c>
      <c r="I11" s="988"/>
      <c r="J11" s="995">
        <v>-133</v>
      </c>
      <c r="K11" s="988"/>
      <c r="L11" s="995">
        <v>11</v>
      </c>
      <c r="M11" s="988"/>
      <c r="N11" s="995">
        <v>-1</v>
      </c>
      <c r="O11" s="988"/>
      <c r="P11" s="995">
        <v>53</v>
      </c>
      <c r="Q11" s="988"/>
      <c r="R11" s="995">
        <v>-29</v>
      </c>
      <c r="S11" s="988"/>
      <c r="T11" s="995">
        <v>217</v>
      </c>
      <c r="U11" s="988"/>
      <c r="V11" s="995">
        <v>-102</v>
      </c>
      <c r="W11" s="988"/>
      <c r="X11" s="995">
        <v>0</v>
      </c>
      <c r="Y11" s="988"/>
      <c r="Z11" s="995">
        <v>0</v>
      </c>
      <c r="AA11" s="445"/>
      <c r="AB11" s="16"/>
      <c r="AC11" s="24"/>
      <c r="AD11" s="16"/>
    </row>
    <row r="12" spans="1:30" s="126" customFormat="1" ht="17.25" customHeight="1">
      <c r="A12" s="175"/>
      <c r="B12" s="466" t="s">
        <v>231</v>
      </c>
      <c r="C12" s="226"/>
      <c r="D12" s="981">
        <v>73</v>
      </c>
      <c r="E12" s="988"/>
      <c r="F12" s="981">
        <v>0</v>
      </c>
      <c r="G12" s="988"/>
      <c r="H12" s="981">
        <v>73</v>
      </c>
      <c r="I12" s="988"/>
      <c r="J12" s="981">
        <v>-23</v>
      </c>
      <c r="K12" s="988"/>
      <c r="L12" s="981">
        <v>4</v>
      </c>
      <c r="M12" s="988"/>
      <c r="N12" s="981">
        <v>0</v>
      </c>
      <c r="O12" s="988"/>
      <c r="P12" s="981">
        <v>15</v>
      </c>
      <c r="Q12" s="988"/>
      <c r="R12" s="981">
        <v>-4</v>
      </c>
      <c r="S12" s="988"/>
      <c r="T12" s="981">
        <v>54</v>
      </c>
      <c r="U12" s="988"/>
      <c r="V12" s="981">
        <v>-19</v>
      </c>
      <c r="W12" s="988"/>
      <c r="X12" s="981">
        <v>0</v>
      </c>
      <c r="Y12" s="988"/>
      <c r="Z12" s="981">
        <v>0</v>
      </c>
      <c r="AA12" s="445"/>
      <c r="AB12" s="16"/>
      <c r="AC12" s="24"/>
      <c r="AD12" s="16"/>
    </row>
    <row r="13" spans="1:30" s="126" customFormat="1" ht="17.25" customHeight="1">
      <c r="A13" s="175"/>
      <c r="B13" s="466" t="s">
        <v>232</v>
      </c>
      <c r="C13" s="226"/>
      <c r="D13" s="981">
        <v>137</v>
      </c>
      <c r="E13" s="988"/>
      <c r="F13" s="981">
        <v>0</v>
      </c>
      <c r="G13" s="988"/>
      <c r="H13" s="981">
        <v>137</v>
      </c>
      <c r="I13" s="988"/>
      <c r="J13" s="981">
        <v>-84</v>
      </c>
      <c r="K13" s="988"/>
      <c r="L13" s="981">
        <v>7</v>
      </c>
      <c r="M13" s="988"/>
      <c r="N13" s="981">
        <v>-1</v>
      </c>
      <c r="O13" s="988"/>
      <c r="P13" s="981">
        <v>9</v>
      </c>
      <c r="Q13" s="988"/>
      <c r="R13" s="981">
        <v>-2</v>
      </c>
      <c r="S13" s="988"/>
      <c r="T13" s="981">
        <v>121</v>
      </c>
      <c r="U13" s="988"/>
      <c r="V13" s="981">
        <v>-82</v>
      </c>
      <c r="W13" s="988"/>
      <c r="X13" s="981">
        <v>0</v>
      </c>
      <c r="Y13" s="988"/>
      <c r="Z13" s="981">
        <v>0</v>
      </c>
      <c r="AA13" s="445"/>
      <c r="AB13" s="16"/>
      <c r="AC13" s="24"/>
      <c r="AD13" s="16"/>
    </row>
    <row r="14" spans="1:30" s="126" customFormat="1" ht="17.25" customHeight="1">
      <c r="A14" s="175"/>
      <c r="B14" s="466" t="s">
        <v>233</v>
      </c>
      <c r="C14" s="226"/>
      <c r="D14" s="981">
        <v>3</v>
      </c>
      <c r="E14" s="988"/>
      <c r="F14" s="981">
        <v>0</v>
      </c>
      <c r="G14" s="988"/>
      <c r="H14" s="981">
        <v>3</v>
      </c>
      <c r="I14" s="988"/>
      <c r="J14" s="981">
        <v>-2</v>
      </c>
      <c r="K14" s="988"/>
      <c r="L14" s="981">
        <v>1</v>
      </c>
      <c r="M14" s="988"/>
      <c r="N14" s="981">
        <v>0</v>
      </c>
      <c r="O14" s="988"/>
      <c r="P14" s="981">
        <v>0</v>
      </c>
      <c r="Q14" s="988"/>
      <c r="R14" s="981">
        <v>0</v>
      </c>
      <c r="S14" s="988"/>
      <c r="T14" s="981">
        <v>2</v>
      </c>
      <c r="U14" s="988"/>
      <c r="V14" s="981">
        <v>-2</v>
      </c>
      <c r="W14" s="988"/>
      <c r="X14" s="981">
        <v>0</v>
      </c>
      <c r="Y14" s="988"/>
      <c r="Z14" s="981">
        <v>0</v>
      </c>
      <c r="AA14" s="445"/>
      <c r="AB14" s="16"/>
      <c r="AC14" s="24"/>
      <c r="AD14" s="16"/>
    </row>
    <row r="15" spans="1:30" s="126" customFormat="1" ht="17.25" customHeight="1">
      <c r="A15" s="175"/>
      <c r="B15" s="466" t="s">
        <v>234</v>
      </c>
      <c r="C15" s="481"/>
      <c r="D15" s="981">
        <v>41</v>
      </c>
      <c r="E15" s="988"/>
      <c r="F15" s="981">
        <v>0</v>
      </c>
      <c r="G15" s="988"/>
      <c r="H15" s="981">
        <v>41</v>
      </c>
      <c r="I15" s="988"/>
      <c r="J15" s="981">
        <v>-7</v>
      </c>
      <c r="K15" s="988"/>
      <c r="L15" s="981">
        <v>0</v>
      </c>
      <c r="M15" s="988"/>
      <c r="N15" s="981">
        <v>0</v>
      </c>
      <c r="O15" s="988"/>
      <c r="P15" s="981">
        <v>2</v>
      </c>
      <c r="Q15" s="988"/>
      <c r="R15" s="981">
        <v>-7</v>
      </c>
      <c r="S15" s="988"/>
      <c r="T15" s="981">
        <v>39</v>
      </c>
      <c r="U15" s="988"/>
      <c r="V15" s="981">
        <v>0</v>
      </c>
      <c r="W15" s="988"/>
      <c r="X15" s="981">
        <v>0</v>
      </c>
      <c r="Y15" s="988"/>
      <c r="Z15" s="981">
        <v>0</v>
      </c>
      <c r="AA15" s="445"/>
      <c r="AB15" s="16"/>
      <c r="AC15" s="24"/>
      <c r="AD15" s="16"/>
    </row>
    <row r="16" spans="1:30" s="126" customFormat="1" ht="17.25" customHeight="1">
      <c r="A16" s="175"/>
      <c r="B16" s="466" t="s">
        <v>612</v>
      </c>
      <c r="C16" s="226"/>
      <c r="D16" s="981">
        <v>27</v>
      </c>
      <c r="E16" s="988"/>
      <c r="F16" s="981">
        <v>0</v>
      </c>
      <c r="G16" s="988"/>
      <c r="H16" s="981">
        <v>27</v>
      </c>
      <c r="I16" s="988"/>
      <c r="J16" s="981">
        <v>-16</v>
      </c>
      <c r="K16" s="988"/>
      <c r="L16" s="981">
        <v>0</v>
      </c>
      <c r="M16" s="988"/>
      <c r="N16" s="981">
        <v>0</v>
      </c>
      <c r="O16" s="988"/>
      <c r="P16" s="981">
        <v>27</v>
      </c>
      <c r="Q16" s="988"/>
      <c r="R16" s="981">
        <v>-16</v>
      </c>
      <c r="S16" s="988"/>
      <c r="T16" s="981">
        <v>0</v>
      </c>
      <c r="U16" s="988"/>
      <c r="V16" s="981">
        <v>0</v>
      </c>
      <c r="W16" s="988"/>
      <c r="X16" s="981">
        <v>0</v>
      </c>
      <c r="Y16" s="988"/>
      <c r="Z16" s="981">
        <v>0</v>
      </c>
      <c r="AA16" s="445"/>
      <c r="AB16" s="16"/>
      <c r="AC16" s="24"/>
      <c r="AD16" s="16"/>
    </row>
    <row r="17" spans="1:30" s="77" customFormat="1" ht="17.25" customHeight="1">
      <c r="A17" s="174"/>
      <c r="B17" s="482" t="s">
        <v>74</v>
      </c>
      <c r="C17" s="226"/>
      <c r="D17" s="980">
        <v>280</v>
      </c>
      <c r="E17" s="989"/>
      <c r="F17" s="980">
        <v>0</v>
      </c>
      <c r="G17" s="989"/>
      <c r="H17" s="980">
        <v>281</v>
      </c>
      <c r="I17" s="989"/>
      <c r="J17" s="980">
        <v>-133</v>
      </c>
      <c r="K17" s="989"/>
      <c r="L17" s="980">
        <v>11</v>
      </c>
      <c r="M17" s="989"/>
      <c r="N17" s="980">
        <v>-1</v>
      </c>
      <c r="O17" s="989"/>
      <c r="P17" s="980">
        <v>53</v>
      </c>
      <c r="Q17" s="989"/>
      <c r="R17" s="980">
        <v>-29</v>
      </c>
      <c r="S17" s="989"/>
      <c r="T17" s="980">
        <v>217</v>
      </c>
      <c r="U17" s="989"/>
      <c r="V17" s="980">
        <v>-102</v>
      </c>
      <c r="W17" s="989"/>
      <c r="X17" s="980">
        <v>0</v>
      </c>
      <c r="Y17" s="989"/>
      <c r="Z17" s="980">
        <v>0</v>
      </c>
      <c r="AA17" s="412"/>
      <c r="AB17" s="18"/>
      <c r="AC17" s="58"/>
      <c r="AD17" s="18"/>
    </row>
    <row r="18" spans="1:30" s="126" customFormat="1" ht="1.5" customHeight="1" thickBot="1">
      <c r="B18" s="232"/>
      <c r="C18" s="226"/>
      <c r="D18" s="979"/>
      <c r="E18" s="991"/>
      <c r="F18" s="979"/>
      <c r="G18" s="978"/>
      <c r="H18" s="979"/>
      <c r="I18" s="991"/>
      <c r="J18" s="979"/>
      <c r="K18" s="991"/>
      <c r="L18" s="979"/>
      <c r="M18" s="991"/>
      <c r="N18" s="979"/>
      <c r="O18" s="991"/>
      <c r="P18" s="979"/>
      <c r="Q18" s="991"/>
      <c r="R18" s="979"/>
      <c r="S18" s="991"/>
      <c r="T18" s="979"/>
      <c r="U18" s="991"/>
      <c r="V18" s="979"/>
      <c r="W18" s="991"/>
      <c r="X18" s="979"/>
      <c r="Y18" s="991"/>
      <c r="Z18" s="977"/>
      <c r="AA18" s="483"/>
      <c r="AB18" s="16"/>
      <c r="AC18" s="16"/>
      <c r="AD18" s="16"/>
    </row>
    <row r="19" spans="1:30">
      <c r="B19" s="433"/>
      <c r="C19" s="433"/>
      <c r="D19" s="976"/>
      <c r="E19" s="976"/>
      <c r="F19" s="976"/>
      <c r="G19" s="976"/>
      <c r="H19" s="976"/>
      <c r="I19" s="976"/>
      <c r="J19" s="976"/>
      <c r="K19" s="976"/>
      <c r="L19" s="976"/>
      <c r="M19" s="976"/>
      <c r="N19" s="976"/>
      <c r="O19" s="976"/>
      <c r="P19" s="976"/>
      <c r="Q19" s="976"/>
      <c r="R19" s="976"/>
      <c r="S19" s="976"/>
      <c r="T19" s="976"/>
      <c r="U19" s="976"/>
      <c r="V19" s="976"/>
      <c r="W19" s="976"/>
      <c r="X19" s="976"/>
      <c r="Y19" s="976"/>
      <c r="Z19" s="976"/>
      <c r="AA19" s="433"/>
    </row>
    <row r="20" spans="1:30">
      <c r="B20" s="433"/>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row>
    <row r="21" spans="1:30">
      <c r="B21" s="433"/>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80" zoomScaleNormal="80" workbookViewId="0"/>
  </sheetViews>
  <sheetFormatPr defaultColWidth="9.1796875" defaultRowHeight="12.5"/>
  <cols>
    <col min="1" max="1" width="9.1796875" style="126" customWidth="1"/>
    <col min="2" max="2" width="62.453125" style="126" customWidth="1"/>
    <col min="3" max="3" width="1" style="84" customWidth="1"/>
    <col min="4" max="4" width="37" style="74" customWidth="1"/>
    <col min="5" max="5" width="1" style="84" customWidth="1"/>
    <col min="6" max="6" width="34.81640625" style="126" customWidth="1"/>
    <col min="7" max="7" width="1" style="84" customWidth="1"/>
    <col min="8" max="8" width="19.81640625" style="126" customWidth="1"/>
    <col min="9" max="9" width="9.1796875" style="126"/>
    <col min="10" max="10" width="11" style="126" customWidth="1"/>
    <col min="11" max="16384" width="9.1796875" style="126"/>
  </cols>
  <sheetData>
    <row r="1" spans="1:10">
      <c r="A1" s="72"/>
      <c r="B1" s="72"/>
    </row>
    <row r="2" spans="1:10" ht="23">
      <c r="A2" s="72"/>
      <c r="B2" s="205" t="s">
        <v>309</v>
      </c>
      <c r="C2" s="241"/>
      <c r="D2" s="221"/>
      <c r="E2" s="241"/>
      <c r="F2" s="203"/>
      <c r="G2" s="241"/>
      <c r="H2" s="203"/>
      <c r="I2" s="16"/>
      <c r="J2" s="557" t="s">
        <v>58</v>
      </c>
    </row>
    <row r="3" spans="1:10" ht="15.75" customHeight="1">
      <c r="B3" s="242"/>
      <c r="C3" s="241"/>
      <c r="D3" s="222"/>
      <c r="E3" s="243"/>
      <c r="F3" s="203"/>
      <c r="G3" s="243"/>
      <c r="H3" s="203"/>
      <c r="I3" s="16"/>
    </row>
    <row r="4" spans="1:10" ht="13" thickBot="1">
      <c r="B4" s="203"/>
      <c r="C4" s="241"/>
      <c r="D4" s="221"/>
      <c r="E4" s="241"/>
      <c r="F4" s="206"/>
      <c r="G4" s="241"/>
      <c r="H4" s="206" t="s">
        <v>0</v>
      </c>
      <c r="I4" s="16"/>
    </row>
    <row r="5" spans="1:10" ht="24" customHeight="1">
      <c r="B5" s="410"/>
      <c r="C5" s="241"/>
      <c r="D5" s="1133" t="s">
        <v>1278</v>
      </c>
      <c r="E5" s="1133"/>
      <c r="F5" s="1133"/>
      <c r="G5" s="1133"/>
      <c r="H5" s="1133"/>
      <c r="I5" s="16"/>
    </row>
    <row r="6" spans="1:10" ht="48.65" customHeight="1" thickBot="1">
      <c r="B6" s="227"/>
      <c r="C6" s="241"/>
      <c r="D6" s="228" t="s">
        <v>310</v>
      </c>
      <c r="E6" s="457"/>
      <c r="F6" s="228" t="s">
        <v>311</v>
      </c>
      <c r="G6" s="457"/>
      <c r="H6" s="228" t="s">
        <v>312</v>
      </c>
      <c r="I6" s="16"/>
    </row>
    <row r="7" spans="1:10" ht="23.25" customHeight="1">
      <c r="B7" s="244" t="s">
        <v>313</v>
      </c>
      <c r="C7" s="241"/>
      <c r="D7" s="245"/>
      <c r="E7" s="246"/>
      <c r="F7" s="245"/>
      <c r="G7" s="246"/>
      <c r="H7" s="484"/>
      <c r="I7" s="123"/>
    </row>
    <row r="8" spans="1:10" ht="19.5" customHeight="1">
      <c r="A8" s="79"/>
      <c r="B8" s="240" t="s">
        <v>811</v>
      </c>
      <c r="C8" s="241"/>
      <c r="D8" s="231">
        <v>6599</v>
      </c>
      <c r="E8" s="246">
        <v>0</v>
      </c>
      <c r="F8" s="231">
        <v>6557</v>
      </c>
      <c r="G8" s="246"/>
      <c r="H8" s="485"/>
      <c r="I8" s="123"/>
    </row>
    <row r="9" spans="1:10" ht="19.5" customHeight="1">
      <c r="A9" s="79"/>
      <c r="B9" s="240" t="s">
        <v>812</v>
      </c>
      <c r="C9" s="241"/>
      <c r="D9" s="231">
        <v>172</v>
      </c>
      <c r="E9" s="246">
        <v>0</v>
      </c>
      <c r="F9" s="231">
        <v>172</v>
      </c>
      <c r="G9" s="246"/>
      <c r="H9" s="485"/>
      <c r="I9" s="123"/>
    </row>
    <row r="10" spans="1:10" ht="26.5" customHeight="1">
      <c r="A10" s="79"/>
      <c r="B10" s="240" t="s">
        <v>813</v>
      </c>
      <c r="C10" s="241"/>
      <c r="D10" s="231">
        <v>314</v>
      </c>
      <c r="E10" s="246">
        <v>0</v>
      </c>
      <c r="F10" s="231">
        <v>1130</v>
      </c>
      <c r="G10" s="246"/>
      <c r="H10" s="485"/>
      <c r="I10" s="123"/>
    </row>
    <row r="11" spans="1:10" ht="19.5" customHeight="1">
      <c r="A11" s="79"/>
      <c r="B11" s="240" t="s">
        <v>814</v>
      </c>
      <c r="C11" s="241"/>
      <c r="D11" s="231">
        <v>2331</v>
      </c>
      <c r="E11" s="246">
        <v>0</v>
      </c>
      <c r="F11" s="231">
        <v>2331</v>
      </c>
      <c r="G11" s="246"/>
      <c r="H11" s="1044">
        <v>55</v>
      </c>
      <c r="I11" s="123"/>
    </row>
    <row r="12" spans="1:10" ht="19.5" customHeight="1">
      <c r="A12" s="79"/>
      <c r="B12" s="240" t="s">
        <v>815</v>
      </c>
      <c r="C12" s="241"/>
      <c r="D12" s="231">
        <v>32778</v>
      </c>
      <c r="E12" s="246">
        <v>0</v>
      </c>
      <c r="F12" s="231">
        <v>32780</v>
      </c>
      <c r="G12" s="246"/>
      <c r="H12" s="1044">
        <v>55</v>
      </c>
      <c r="I12" s="123"/>
    </row>
    <row r="13" spans="1:10" ht="19.5" customHeight="1">
      <c r="A13" s="79"/>
      <c r="B13" s="473" t="s">
        <v>816</v>
      </c>
      <c r="C13" s="241"/>
      <c r="D13" s="231">
        <v>8183</v>
      </c>
      <c r="E13" s="246">
        <v>0</v>
      </c>
      <c r="F13" s="231">
        <v>8183</v>
      </c>
      <c r="G13" s="246"/>
      <c r="H13" s="485"/>
      <c r="I13" s="123"/>
    </row>
    <row r="14" spans="1:10" ht="19.5" customHeight="1">
      <c r="A14" s="79"/>
      <c r="B14" s="473" t="s">
        <v>817</v>
      </c>
      <c r="C14" s="241"/>
      <c r="D14" s="231">
        <v>44</v>
      </c>
      <c r="E14" s="246">
        <v>0</v>
      </c>
      <c r="F14" s="231">
        <v>44</v>
      </c>
      <c r="G14" s="246"/>
      <c r="H14" s="231"/>
      <c r="I14" s="123"/>
    </row>
    <row r="15" spans="1:10" ht="19.5" customHeight="1">
      <c r="A15" s="79"/>
      <c r="B15" s="473" t="s">
        <v>818</v>
      </c>
      <c r="C15" s="241"/>
      <c r="D15" s="231">
        <v>24551</v>
      </c>
      <c r="E15" s="246">
        <v>0</v>
      </c>
      <c r="F15" s="231">
        <v>24553</v>
      </c>
      <c r="G15" s="246"/>
      <c r="H15" s="1045"/>
      <c r="J15" s="123"/>
    </row>
    <row r="16" spans="1:10" ht="19.5" customHeight="1">
      <c r="A16" s="79"/>
      <c r="B16" s="240" t="s">
        <v>819</v>
      </c>
      <c r="C16" s="241"/>
      <c r="D16" s="231">
        <v>563</v>
      </c>
      <c r="E16" s="246">
        <v>0</v>
      </c>
      <c r="F16" s="231">
        <v>563</v>
      </c>
      <c r="G16" s="246"/>
      <c r="H16" s="231"/>
      <c r="I16" s="123"/>
    </row>
    <row r="17" spans="1:9" ht="27" customHeight="1">
      <c r="A17" s="79"/>
      <c r="B17" s="240" t="s">
        <v>820</v>
      </c>
      <c r="C17" s="241"/>
      <c r="D17" s="231">
        <v>-384</v>
      </c>
      <c r="E17" s="246">
        <v>0</v>
      </c>
      <c r="F17" s="231">
        <v>-384</v>
      </c>
      <c r="G17" s="246"/>
      <c r="H17" s="231"/>
      <c r="I17" s="123"/>
    </row>
    <row r="18" spans="1:9" ht="19.5" customHeight="1">
      <c r="A18" s="79"/>
      <c r="B18" s="240" t="s">
        <v>821</v>
      </c>
      <c r="C18" s="241"/>
      <c r="D18" s="231">
        <v>120</v>
      </c>
      <c r="E18" s="246">
        <v>0</v>
      </c>
      <c r="F18" s="231">
        <v>120</v>
      </c>
      <c r="G18" s="246"/>
      <c r="H18" s="1046" t="s">
        <v>996</v>
      </c>
      <c r="I18" s="123"/>
    </row>
    <row r="19" spans="1:9" ht="19.5" customHeight="1">
      <c r="A19" s="79"/>
      <c r="B19" s="240" t="s">
        <v>822</v>
      </c>
      <c r="C19" s="241"/>
      <c r="D19" s="231">
        <v>799</v>
      </c>
      <c r="E19" s="246">
        <v>0</v>
      </c>
      <c r="F19" s="231">
        <v>265</v>
      </c>
      <c r="G19" s="246"/>
      <c r="H19" s="231"/>
      <c r="I19" s="123"/>
    </row>
    <row r="20" spans="1:9" ht="19.5" customHeight="1">
      <c r="A20" s="79"/>
      <c r="B20" s="473" t="s">
        <v>229</v>
      </c>
      <c r="C20" s="241"/>
      <c r="D20" s="231">
        <v>299</v>
      </c>
      <c r="E20" s="246">
        <v>0</v>
      </c>
      <c r="F20" s="231">
        <v>265</v>
      </c>
      <c r="G20" s="246"/>
      <c r="H20" s="231"/>
      <c r="I20" s="123"/>
    </row>
    <row r="21" spans="1:9" ht="19.5" customHeight="1">
      <c r="A21" s="79"/>
      <c r="B21" s="473" t="s">
        <v>823</v>
      </c>
      <c r="C21" s="241"/>
      <c r="D21" s="231">
        <v>500</v>
      </c>
      <c r="E21" s="246">
        <v>0</v>
      </c>
      <c r="F21" s="231">
        <v>0</v>
      </c>
      <c r="G21" s="246"/>
      <c r="H21" s="231"/>
      <c r="I21" s="123"/>
    </row>
    <row r="22" spans="1:9" ht="19.5" customHeight="1">
      <c r="A22" s="79"/>
      <c r="B22" s="240" t="s">
        <v>824</v>
      </c>
      <c r="C22" s="241"/>
      <c r="D22" s="231">
        <v>70</v>
      </c>
      <c r="E22" s="246">
        <v>0</v>
      </c>
      <c r="F22" s="231">
        <v>70</v>
      </c>
      <c r="G22" s="246"/>
      <c r="H22" s="1044">
        <v>8</v>
      </c>
      <c r="I22" s="123"/>
    </row>
    <row r="23" spans="1:9" ht="19.5" customHeight="1">
      <c r="A23" s="79"/>
      <c r="B23" s="240" t="s">
        <v>825</v>
      </c>
      <c r="C23" s="241"/>
      <c r="D23" s="231">
        <v>956</v>
      </c>
      <c r="E23" s="246">
        <v>0</v>
      </c>
      <c r="F23" s="231">
        <v>956</v>
      </c>
      <c r="G23" s="246"/>
      <c r="H23" s="1046" t="s">
        <v>1008</v>
      </c>
      <c r="I23" s="123"/>
    </row>
    <row r="24" spans="1:9" ht="18.649999999999999" customHeight="1">
      <c r="A24" s="79"/>
      <c r="B24" s="473" t="s">
        <v>826</v>
      </c>
      <c r="C24" s="241"/>
      <c r="D24" s="231">
        <v>33</v>
      </c>
      <c r="E24" s="246">
        <v>0</v>
      </c>
      <c r="F24" s="231">
        <v>32</v>
      </c>
      <c r="G24" s="246"/>
      <c r="H24" s="231"/>
      <c r="I24" s="123"/>
    </row>
    <row r="25" spans="1:9" ht="19.5" customHeight="1">
      <c r="A25" s="79"/>
      <c r="B25" s="473" t="s">
        <v>827</v>
      </c>
      <c r="C25" s="241"/>
      <c r="D25" s="231">
        <v>923</v>
      </c>
      <c r="E25" s="246">
        <v>0</v>
      </c>
      <c r="F25" s="231">
        <v>923</v>
      </c>
      <c r="G25" s="246"/>
      <c r="H25" s="231"/>
      <c r="I25" s="123"/>
    </row>
    <row r="26" spans="1:9" ht="19.5" customHeight="1">
      <c r="A26" s="79"/>
      <c r="B26" s="240" t="s">
        <v>828</v>
      </c>
      <c r="C26" s="241"/>
      <c r="D26" s="231">
        <v>1618</v>
      </c>
      <c r="E26" s="246">
        <v>0</v>
      </c>
      <c r="F26" s="231">
        <v>1601</v>
      </c>
      <c r="G26" s="246"/>
      <c r="H26" s="1046" t="s">
        <v>905</v>
      </c>
      <c r="I26" s="123"/>
    </row>
    <row r="27" spans="1:9" ht="29.15" customHeight="1">
      <c r="A27" s="79"/>
      <c r="B27" s="240" t="s">
        <v>829</v>
      </c>
      <c r="C27" s="241"/>
      <c r="D27" s="231">
        <v>60</v>
      </c>
      <c r="E27" s="246">
        <v>0</v>
      </c>
      <c r="F27" s="231">
        <v>57</v>
      </c>
      <c r="G27" s="246"/>
      <c r="H27" s="231"/>
      <c r="I27" s="123"/>
    </row>
    <row r="28" spans="1:9" ht="21.75" customHeight="1">
      <c r="A28" s="79"/>
      <c r="B28" s="486" t="s">
        <v>314</v>
      </c>
      <c r="C28" s="231"/>
      <c r="D28" s="487">
        <v>45995</v>
      </c>
      <c r="E28" s="248">
        <v>0</v>
      </c>
      <c r="F28" s="487">
        <v>46216</v>
      </c>
      <c r="G28" s="248"/>
      <c r="H28" s="1047"/>
      <c r="I28" s="25"/>
    </row>
    <row r="29" spans="1:9" ht="23.25" customHeight="1">
      <c r="A29" s="79"/>
      <c r="B29" s="244" t="s">
        <v>315</v>
      </c>
      <c r="C29" s="241"/>
      <c r="D29" s="231"/>
      <c r="E29" s="246"/>
      <c r="F29" s="231"/>
      <c r="G29" s="246"/>
      <c r="H29" s="231"/>
      <c r="I29" s="123"/>
    </row>
    <row r="30" spans="1:9" ht="18.649999999999999" customHeight="1">
      <c r="A30" s="79"/>
      <c r="B30" s="240" t="s">
        <v>830</v>
      </c>
      <c r="C30" s="241"/>
      <c r="D30" s="231">
        <v>99</v>
      </c>
      <c r="E30" s="246">
        <v>0</v>
      </c>
      <c r="F30" s="231">
        <v>99</v>
      </c>
      <c r="G30" s="246"/>
      <c r="H30" s="231"/>
      <c r="I30" s="123"/>
    </row>
    <row r="31" spans="1:9" ht="18.649999999999999" customHeight="1">
      <c r="A31" s="79"/>
      <c r="B31" s="240" t="s">
        <v>831</v>
      </c>
      <c r="C31" s="241"/>
      <c r="D31" s="231">
        <v>40987</v>
      </c>
      <c r="E31" s="246">
        <v>0</v>
      </c>
      <c r="F31" s="231">
        <v>41194</v>
      </c>
      <c r="G31" s="246"/>
      <c r="H31" s="231"/>
      <c r="I31" s="123"/>
    </row>
    <row r="32" spans="1:9" ht="18.649999999999999" customHeight="1">
      <c r="A32" s="79"/>
      <c r="B32" s="473" t="s">
        <v>832</v>
      </c>
      <c r="C32" s="241"/>
      <c r="D32" s="231">
        <v>9705</v>
      </c>
      <c r="E32" s="246">
        <v>0</v>
      </c>
      <c r="F32" s="231">
        <v>9705</v>
      </c>
      <c r="G32" s="246"/>
      <c r="H32" s="231"/>
      <c r="I32" s="123"/>
    </row>
    <row r="33" spans="1:9" ht="18.649999999999999" customHeight="1">
      <c r="A33" s="79"/>
      <c r="B33" s="473" t="s">
        <v>833</v>
      </c>
      <c r="C33" s="241"/>
      <c r="D33" s="231">
        <v>2151</v>
      </c>
      <c r="E33" s="246">
        <v>0</v>
      </c>
      <c r="F33" s="231">
        <v>2151</v>
      </c>
      <c r="G33" s="246"/>
      <c r="H33" s="231"/>
      <c r="I33" s="123"/>
    </row>
    <row r="34" spans="1:9" ht="18.649999999999999" customHeight="1">
      <c r="A34" s="79"/>
      <c r="B34" s="473" t="s">
        <v>834</v>
      </c>
      <c r="C34" s="241"/>
      <c r="D34" s="231">
        <v>29278</v>
      </c>
      <c r="E34" s="246">
        <v>0</v>
      </c>
      <c r="F34" s="231">
        <v>29485</v>
      </c>
      <c r="G34" s="246"/>
      <c r="H34" s="231"/>
      <c r="I34" s="123"/>
    </row>
    <row r="35" spans="1:9" ht="25.5" customHeight="1">
      <c r="A35" s="79"/>
      <c r="B35" s="473" t="s">
        <v>835</v>
      </c>
      <c r="C35" s="241"/>
      <c r="D35" s="231">
        <v>1629</v>
      </c>
      <c r="E35" s="246">
        <v>0</v>
      </c>
      <c r="F35" s="231">
        <v>1629</v>
      </c>
      <c r="G35" s="246"/>
      <c r="H35" s="1046" t="s">
        <v>997</v>
      </c>
      <c r="I35" s="123"/>
    </row>
    <row r="36" spans="1:9" ht="18.649999999999999" customHeight="1">
      <c r="A36" s="79"/>
      <c r="B36" s="473" t="s">
        <v>836</v>
      </c>
      <c r="C36" s="241"/>
      <c r="D36" s="231">
        <v>375</v>
      </c>
      <c r="E36" s="246">
        <v>0</v>
      </c>
      <c r="F36" s="231">
        <v>375</v>
      </c>
      <c r="G36" s="246"/>
      <c r="H36" s="231"/>
      <c r="I36" s="123"/>
    </row>
    <row r="37" spans="1:9" ht="18.649999999999999" customHeight="1">
      <c r="A37" s="79"/>
      <c r="B37" s="240" t="s">
        <v>819</v>
      </c>
      <c r="C37" s="241"/>
      <c r="D37" s="231">
        <v>120</v>
      </c>
      <c r="E37" s="246">
        <v>0</v>
      </c>
      <c r="F37" s="231">
        <v>120</v>
      </c>
      <c r="G37" s="246"/>
      <c r="H37" s="231"/>
      <c r="I37" s="123"/>
    </row>
    <row r="38" spans="1:9" ht="18.649999999999999" customHeight="1">
      <c r="A38" s="79"/>
      <c r="B38" s="240" t="s">
        <v>837</v>
      </c>
      <c r="C38" s="241"/>
      <c r="D38" s="231">
        <v>413</v>
      </c>
      <c r="E38" s="246">
        <v>0</v>
      </c>
      <c r="F38" s="231">
        <v>435</v>
      </c>
      <c r="G38" s="246"/>
      <c r="H38" s="231"/>
      <c r="I38" s="123"/>
    </row>
    <row r="39" spans="1:9" ht="18.649999999999999" customHeight="1">
      <c r="A39" s="79"/>
      <c r="B39" s="240" t="s">
        <v>838</v>
      </c>
      <c r="C39" s="241"/>
      <c r="D39" s="231">
        <v>8</v>
      </c>
      <c r="E39" s="246">
        <v>0</v>
      </c>
      <c r="F39" s="231">
        <v>8</v>
      </c>
      <c r="G39" s="246"/>
      <c r="H39" s="231"/>
      <c r="I39" s="123"/>
    </row>
    <row r="40" spans="1:9" ht="18.649999999999999" customHeight="1">
      <c r="A40" s="79"/>
      <c r="B40" s="473" t="s">
        <v>839</v>
      </c>
      <c r="C40" s="241"/>
      <c r="D40" s="231">
        <v>8</v>
      </c>
      <c r="E40" s="246">
        <v>0</v>
      </c>
      <c r="F40" s="231">
        <v>8</v>
      </c>
      <c r="G40" s="246"/>
      <c r="H40" s="231"/>
      <c r="I40" s="123"/>
    </row>
    <row r="41" spans="1:9" ht="18.649999999999999" customHeight="1">
      <c r="A41" s="79"/>
      <c r="B41" s="473" t="s">
        <v>840</v>
      </c>
      <c r="C41" s="241"/>
      <c r="D41" s="231">
        <v>1</v>
      </c>
      <c r="E41" s="246">
        <v>0</v>
      </c>
      <c r="F41" s="231">
        <v>0</v>
      </c>
      <c r="G41" s="246"/>
      <c r="H41" s="231"/>
      <c r="I41" s="123"/>
    </row>
    <row r="42" spans="1:9" ht="18.649999999999999" customHeight="1">
      <c r="A42" s="79"/>
      <c r="B42" s="240" t="s">
        <v>841</v>
      </c>
      <c r="C42" s="241"/>
      <c r="D42" s="231">
        <v>840</v>
      </c>
      <c r="E42" s="246">
        <v>0</v>
      </c>
      <c r="F42" s="231">
        <v>854</v>
      </c>
      <c r="G42" s="246"/>
      <c r="H42" s="231"/>
      <c r="I42" s="123"/>
    </row>
    <row r="43" spans="1:9" ht="30.65" customHeight="1">
      <c r="A43" s="79"/>
      <c r="B43" s="240" t="s">
        <v>842</v>
      </c>
      <c r="C43" s="241"/>
      <c r="D43" s="231">
        <v>15</v>
      </c>
      <c r="E43" s="246">
        <v>0</v>
      </c>
      <c r="F43" s="231">
        <v>15</v>
      </c>
      <c r="G43" s="246"/>
      <c r="H43" s="231"/>
      <c r="I43" s="123"/>
    </row>
    <row r="44" spans="1:9" ht="21.75" customHeight="1">
      <c r="A44" s="79"/>
      <c r="B44" s="486" t="s">
        <v>316</v>
      </c>
      <c r="C44" s="231"/>
      <c r="D44" s="487">
        <v>42483</v>
      </c>
      <c r="E44" s="248">
        <v>0</v>
      </c>
      <c r="F44" s="487">
        <v>42725</v>
      </c>
      <c r="G44" s="248"/>
      <c r="H44" s="1047"/>
      <c r="I44" s="25"/>
    </row>
    <row r="45" spans="1:9" ht="21.75" customHeight="1">
      <c r="A45" s="79"/>
      <c r="B45" s="244" t="s">
        <v>317</v>
      </c>
      <c r="C45" s="241"/>
      <c r="D45" s="231"/>
      <c r="E45" s="246"/>
      <c r="F45" s="231"/>
      <c r="G45" s="246"/>
      <c r="H45" s="231"/>
      <c r="I45" s="25"/>
    </row>
    <row r="46" spans="1:9" ht="19" customHeight="1">
      <c r="A46" s="79"/>
      <c r="B46" s="247" t="s">
        <v>34</v>
      </c>
      <c r="C46" s="231"/>
      <c r="D46" s="231">
        <v>6305</v>
      </c>
      <c r="E46" s="252">
        <v>0</v>
      </c>
      <c r="F46" s="231">
        <v>6305</v>
      </c>
      <c r="G46" s="246"/>
      <c r="H46" s="1044">
        <v>1</v>
      </c>
      <c r="I46" s="25"/>
    </row>
    <row r="47" spans="1:9" ht="19" customHeight="1">
      <c r="A47" s="79"/>
      <c r="B47" s="247" t="s">
        <v>843</v>
      </c>
      <c r="C47" s="231"/>
      <c r="D47" s="231">
        <v>-1235</v>
      </c>
      <c r="E47" s="252">
        <v>0</v>
      </c>
      <c r="F47" s="231">
        <v>-1202</v>
      </c>
      <c r="G47" s="246"/>
      <c r="H47" s="1046" t="s">
        <v>1000</v>
      </c>
      <c r="I47" s="25"/>
    </row>
    <row r="48" spans="1:9" ht="19" customHeight="1">
      <c r="A48" s="79"/>
      <c r="B48" s="247" t="s">
        <v>844</v>
      </c>
      <c r="C48" s="231"/>
      <c r="D48" s="231">
        <v>-8577</v>
      </c>
      <c r="E48" s="252">
        <v>0</v>
      </c>
      <c r="F48" s="231">
        <v>-8577</v>
      </c>
      <c r="G48" s="246"/>
      <c r="H48" s="1046" t="s">
        <v>999</v>
      </c>
      <c r="I48" s="25"/>
    </row>
    <row r="49" spans="1:9" ht="19" customHeight="1">
      <c r="A49" s="79"/>
      <c r="B49" s="247" t="s">
        <v>845</v>
      </c>
      <c r="C49" s="231"/>
      <c r="D49" s="231">
        <v>6439</v>
      </c>
      <c r="E49" s="252">
        <v>0</v>
      </c>
      <c r="F49" s="231">
        <v>6391</v>
      </c>
      <c r="G49" s="246"/>
      <c r="H49" s="1046" t="s">
        <v>1007</v>
      </c>
      <c r="I49" s="25"/>
    </row>
    <row r="50" spans="1:9" ht="19" customHeight="1">
      <c r="A50" s="79"/>
      <c r="B50" s="247" t="s">
        <v>846</v>
      </c>
      <c r="C50" s="231"/>
      <c r="D50" s="231">
        <v>561</v>
      </c>
      <c r="E50" s="252">
        <v>0</v>
      </c>
      <c r="F50" s="231">
        <v>556</v>
      </c>
      <c r="G50" s="246"/>
      <c r="H50" s="1046" t="s">
        <v>998</v>
      </c>
      <c r="I50" s="25"/>
    </row>
    <row r="51" spans="1:9" ht="19" customHeight="1">
      <c r="A51" s="79"/>
      <c r="B51" s="247" t="s">
        <v>847</v>
      </c>
      <c r="C51" s="231"/>
      <c r="D51" s="231">
        <v>18</v>
      </c>
      <c r="E51" s="252">
        <v>0</v>
      </c>
      <c r="F51" s="231">
        <v>18</v>
      </c>
      <c r="G51" s="246"/>
      <c r="H51" s="1046" t="s">
        <v>1005</v>
      </c>
      <c r="I51" s="25"/>
    </row>
    <row r="52" spans="1:9" ht="21.75" customHeight="1" thickBot="1">
      <c r="A52" s="79"/>
      <c r="B52" s="488" t="s">
        <v>318</v>
      </c>
      <c r="C52" s="257"/>
      <c r="D52" s="489">
        <v>3512</v>
      </c>
      <c r="E52" s="257">
        <v>0</v>
      </c>
      <c r="F52" s="489">
        <v>3491</v>
      </c>
      <c r="G52" s="257"/>
      <c r="H52" s="257"/>
      <c r="I52" s="25"/>
    </row>
    <row r="53" spans="1:9">
      <c r="B53" s="203"/>
      <c r="C53" s="241"/>
      <c r="D53" s="221"/>
      <c r="E53" s="241"/>
      <c r="F53" s="203"/>
      <c r="G53" s="241"/>
      <c r="H53" s="1040"/>
    </row>
    <row r="54" spans="1:9">
      <c r="B54" s="203"/>
      <c r="C54" s="241"/>
      <c r="D54" s="221"/>
      <c r="E54" s="241"/>
      <c r="F54" s="203"/>
      <c r="G54" s="241"/>
      <c r="H54" s="1040"/>
    </row>
    <row r="55" spans="1:9">
      <c r="B55" s="203"/>
      <c r="C55" s="241"/>
      <c r="D55" s="221"/>
      <c r="E55" s="241"/>
      <c r="F55" s="203"/>
      <c r="G55" s="241"/>
      <c r="H55" s="1040"/>
    </row>
    <row r="56" spans="1:9">
      <c r="B56" s="203"/>
      <c r="C56" s="241"/>
      <c r="D56" s="221"/>
      <c r="E56" s="241"/>
      <c r="F56" s="203"/>
      <c r="G56" s="241"/>
      <c r="H56" s="1040"/>
    </row>
    <row r="57" spans="1:9">
      <c r="B57" s="203"/>
      <c r="C57" s="241"/>
      <c r="D57" s="221"/>
      <c r="E57" s="241"/>
      <c r="F57" s="203"/>
      <c r="G57" s="241"/>
      <c r="H57" s="1040"/>
    </row>
  </sheetData>
  <mergeCells count="1">
    <mergeCell ref="D5:H5"/>
  </mergeCells>
  <hyperlinks>
    <hyperlink ref="J2" location="Índice!A1" display="Voltar ao Índice" xr:uid="{F0B3E38D-DFA9-4999-9866-D54707B50559}"/>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5"/>
  <sheetViews>
    <sheetView showGridLines="0" zoomScale="80" zoomScaleNormal="80" workbookViewId="0"/>
  </sheetViews>
  <sheetFormatPr defaultColWidth="9.1796875" defaultRowHeight="14"/>
  <cols>
    <col min="1" max="1" width="9.1796875" style="128" customWidth="1"/>
    <col min="2" max="2" width="79.453125" style="198" customWidth="1"/>
    <col min="3" max="4" width="19.81640625" style="198" customWidth="1"/>
    <col min="5" max="5" width="10.453125" style="14" customWidth="1"/>
    <col min="6" max="6" width="11" style="128" customWidth="1"/>
    <col min="7" max="16384" width="9.1796875" style="128"/>
  </cols>
  <sheetData>
    <row r="2" spans="2:9" ht="23">
      <c r="B2" s="237" t="s">
        <v>336</v>
      </c>
      <c r="E2" s="1029"/>
      <c r="F2" s="557" t="s">
        <v>58</v>
      </c>
    </row>
    <row r="3" spans="2:9">
      <c r="B3" s="237"/>
      <c r="E3" s="1029"/>
    </row>
    <row r="4" spans="2:9" ht="23.25" customHeight="1" thickBot="1">
      <c r="C4" s="703" t="s">
        <v>0</v>
      </c>
      <c r="D4" s="238"/>
      <c r="E4" s="1029"/>
      <c r="H4" s="35"/>
    </row>
    <row r="5" spans="2:9" ht="22.5" customHeight="1" thickBot="1">
      <c r="B5" s="562"/>
      <c r="C5" s="704" t="s">
        <v>1278</v>
      </c>
      <c r="D5" s="490"/>
      <c r="E5" s="1029"/>
      <c r="H5" s="160"/>
      <c r="I5" s="160"/>
    </row>
    <row r="6" spans="2:9" ht="22.5" customHeight="1">
      <c r="B6" s="239" t="s">
        <v>337</v>
      </c>
      <c r="C6" s="235">
        <v>21355</v>
      </c>
      <c r="D6" s="235"/>
      <c r="E6" s="1029"/>
      <c r="H6" s="160"/>
      <c r="I6" s="160"/>
    </row>
    <row r="7" spans="2:9" ht="22.5" customHeight="1">
      <c r="B7" s="491" t="s">
        <v>338</v>
      </c>
      <c r="C7" s="492">
        <v>2.0000000000000001E-4</v>
      </c>
      <c r="D7" s="492"/>
      <c r="E7" s="1029"/>
      <c r="H7" s="160"/>
      <c r="I7" s="160"/>
    </row>
    <row r="8" spans="2:9" ht="23.15" customHeight="1" thickBot="1">
      <c r="B8" s="705" t="s">
        <v>339</v>
      </c>
      <c r="C8" s="706">
        <v>4</v>
      </c>
      <c r="D8" s="493"/>
      <c r="E8" s="1029"/>
      <c r="H8" s="160"/>
      <c r="I8" s="160"/>
    </row>
    <row r="9" spans="2:9">
      <c r="E9" s="1029"/>
      <c r="H9" s="160"/>
      <c r="I9" s="160"/>
    </row>
    <row r="10" spans="2:9">
      <c r="B10" s="1057"/>
      <c r="C10" s="1057"/>
      <c r="D10" s="494"/>
      <c r="E10" s="1029"/>
      <c r="H10" s="161"/>
      <c r="I10" s="161"/>
    </row>
    <row r="11" spans="2:9">
      <c r="E11" s="1029"/>
    </row>
    <row r="12" spans="2:9">
      <c r="E12" s="1029"/>
    </row>
    <row r="13" spans="2:9">
      <c r="E13" s="1029"/>
    </row>
    <row r="14" spans="2:9">
      <c r="E14" s="164"/>
    </row>
    <row r="15" spans="2:9">
      <c r="E15" s="164"/>
    </row>
  </sheetData>
  <mergeCells count="1">
    <mergeCell ref="B10:C10"/>
  </mergeCells>
  <hyperlinks>
    <hyperlink ref="F2" location="Índice!A1" display="Voltar ao Índice" xr:uid="{6A6CD677-C6F4-4C9A-AB55-4E404489E070}"/>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00989F"/>
    <pageSetUpPr fitToPage="1"/>
  </sheetPr>
  <dimension ref="A1:H74"/>
  <sheetViews>
    <sheetView showGridLines="0" zoomScale="60" zoomScaleNormal="60" workbookViewId="0"/>
  </sheetViews>
  <sheetFormatPr defaultColWidth="9.1796875" defaultRowHeight="12.5"/>
  <cols>
    <col min="1" max="1" width="9.1796875" style="126" customWidth="1"/>
    <col min="2" max="2" width="131.54296875" style="791" bestFit="1" customWidth="1"/>
    <col min="3" max="3" width="1" style="84" customWidth="1"/>
    <col min="4" max="4" width="14.81640625" style="74" customWidth="1"/>
    <col min="5" max="5" width="1" style="84" customWidth="1"/>
    <col min="6" max="6" width="12.1796875" style="791" customWidth="1"/>
    <col min="7" max="7" width="9.1796875" style="126"/>
    <col min="8" max="8" width="10.54296875" style="126" customWidth="1"/>
    <col min="9" max="16384" width="9.1796875" style="126"/>
  </cols>
  <sheetData>
    <row r="1" spans="1:8">
      <c r="A1" s="72"/>
      <c r="B1" s="202"/>
      <c r="C1" s="241"/>
      <c r="D1" s="221"/>
      <c r="E1" s="241"/>
      <c r="F1" s="203"/>
    </row>
    <row r="2" spans="1:8" ht="23">
      <c r="A2" s="72"/>
      <c r="B2" s="205" t="s">
        <v>358</v>
      </c>
      <c r="C2" s="241"/>
      <c r="D2" s="221"/>
      <c r="E2" s="241"/>
      <c r="F2" s="203"/>
      <c r="G2" s="16"/>
      <c r="H2" s="557" t="s">
        <v>58</v>
      </c>
    </row>
    <row r="3" spans="1:8" ht="15.75" customHeight="1">
      <c r="B3" s="242"/>
      <c r="C3" s="241"/>
      <c r="D3" s="222"/>
      <c r="E3" s="243"/>
      <c r="F3" s="203"/>
      <c r="G3" s="16"/>
    </row>
    <row r="4" spans="1:8" ht="13" thickBot="1">
      <c r="B4" s="203"/>
      <c r="C4" s="241"/>
      <c r="D4" s="686"/>
      <c r="E4" s="686"/>
      <c r="F4" s="707" t="s">
        <v>0</v>
      </c>
      <c r="G4" s="16"/>
    </row>
    <row r="5" spans="1:8" ht="24" customHeight="1" thickBot="1">
      <c r="B5" s="869"/>
      <c r="C5" s="241"/>
      <c r="D5" s="708" t="s">
        <v>1282</v>
      </c>
      <c r="E5" s="867"/>
      <c r="F5" s="868" t="s">
        <v>1278</v>
      </c>
      <c r="G5" s="16"/>
    </row>
    <row r="6" spans="1:8" ht="23.25" customHeight="1">
      <c r="B6" s="866" t="s">
        <v>360</v>
      </c>
      <c r="C6" s="241"/>
      <c r="D6" s="1028"/>
      <c r="E6" s="975"/>
      <c r="F6" s="1028"/>
      <c r="G6" s="123"/>
    </row>
    <row r="7" spans="1:8" ht="21.75" customHeight="1">
      <c r="A7" s="79"/>
      <c r="B7" s="247" t="s">
        <v>361</v>
      </c>
      <c r="C7" s="241"/>
      <c r="D7" s="1028">
        <v>45085</v>
      </c>
      <c r="E7" s="975"/>
      <c r="F7" s="1028">
        <v>44945</v>
      </c>
      <c r="G7" s="142"/>
    </row>
    <row r="8" spans="1:8" ht="21.75" customHeight="1">
      <c r="A8" s="79"/>
      <c r="B8" s="247" t="s">
        <v>362</v>
      </c>
      <c r="C8" s="241"/>
      <c r="D8" s="1028">
        <v>0</v>
      </c>
      <c r="E8" s="975"/>
      <c r="F8" s="1028">
        <v>0</v>
      </c>
      <c r="G8" s="142"/>
    </row>
    <row r="9" spans="1:8" ht="21.75" customHeight="1">
      <c r="A9" s="79"/>
      <c r="B9" s="247" t="s">
        <v>363</v>
      </c>
      <c r="C9" s="241"/>
      <c r="D9" s="1028">
        <v>0</v>
      </c>
      <c r="E9" s="975"/>
      <c r="F9" s="1028">
        <v>0</v>
      </c>
      <c r="G9" s="142"/>
    </row>
    <row r="10" spans="1:8" ht="21.75" customHeight="1">
      <c r="A10" s="79"/>
      <c r="B10" s="247" t="s">
        <v>364</v>
      </c>
      <c r="C10" s="241"/>
      <c r="D10" s="1028">
        <v>0</v>
      </c>
      <c r="E10" s="975"/>
      <c r="F10" s="1028">
        <v>0</v>
      </c>
      <c r="G10" s="142"/>
    </row>
    <row r="11" spans="1:8" ht="21.75" customHeight="1">
      <c r="A11" s="79"/>
      <c r="B11" s="247" t="s">
        <v>365</v>
      </c>
      <c r="C11" s="241"/>
      <c r="D11" s="1028">
        <v>0</v>
      </c>
      <c r="E11" s="975"/>
      <c r="F11" s="1028">
        <v>0</v>
      </c>
      <c r="G11" s="142"/>
    </row>
    <row r="12" spans="1:8" ht="21.75" customHeight="1">
      <c r="A12" s="79"/>
      <c r="B12" s="247" t="s">
        <v>366</v>
      </c>
      <c r="C12" s="231"/>
      <c r="D12" s="1028">
        <v>-317</v>
      </c>
      <c r="E12" s="975"/>
      <c r="F12" s="1028">
        <v>-369</v>
      </c>
      <c r="G12" s="142"/>
    </row>
    <row r="13" spans="1:8" ht="21.75" customHeight="1">
      <c r="A13" s="79"/>
      <c r="B13" s="711" t="s">
        <v>367</v>
      </c>
      <c r="C13" s="309"/>
      <c r="D13" s="974">
        <v>44768</v>
      </c>
      <c r="E13" s="973"/>
      <c r="F13" s="974">
        <v>44576</v>
      </c>
      <c r="G13" s="25"/>
    </row>
    <row r="14" spans="1:8" ht="21.75" customHeight="1">
      <c r="A14" s="79"/>
      <c r="B14" s="249" t="s">
        <v>368</v>
      </c>
      <c r="C14" s="231"/>
      <c r="D14" s="1028"/>
      <c r="E14" s="975"/>
      <c r="F14" s="1028"/>
      <c r="G14" s="25"/>
    </row>
    <row r="15" spans="1:8" ht="21.75" customHeight="1">
      <c r="A15" s="167"/>
      <c r="B15" s="247" t="s">
        <v>369</v>
      </c>
      <c r="C15" s="231"/>
      <c r="D15" s="1028">
        <v>640</v>
      </c>
      <c r="E15" s="975"/>
      <c r="F15" s="1028">
        <v>779</v>
      </c>
      <c r="G15" s="25"/>
    </row>
    <row r="16" spans="1:8" ht="29.5" customHeight="1">
      <c r="A16" s="167"/>
      <c r="B16" s="247" t="s">
        <v>370</v>
      </c>
      <c r="C16" s="231"/>
      <c r="D16" s="1028">
        <v>0</v>
      </c>
      <c r="E16" s="975"/>
      <c r="F16" s="1028">
        <v>0</v>
      </c>
      <c r="G16" s="25"/>
    </row>
    <row r="17" spans="1:7" ht="29.5" customHeight="1">
      <c r="A17" s="167"/>
      <c r="B17" s="247" t="s">
        <v>371</v>
      </c>
      <c r="C17" s="231"/>
      <c r="D17" s="1028">
        <v>213</v>
      </c>
      <c r="E17" s="975"/>
      <c r="F17" s="1028">
        <v>182</v>
      </c>
      <c r="G17" s="25"/>
    </row>
    <row r="18" spans="1:7" ht="29.5" customHeight="1">
      <c r="A18" s="167"/>
      <c r="B18" s="247" t="s">
        <v>372</v>
      </c>
      <c r="C18" s="231"/>
      <c r="D18" s="1028">
        <v>0</v>
      </c>
      <c r="E18" s="975"/>
      <c r="F18" s="1028">
        <v>0</v>
      </c>
      <c r="G18" s="25"/>
    </row>
    <row r="19" spans="1:7" ht="21.75" customHeight="1">
      <c r="A19" s="167"/>
      <c r="B19" s="247" t="s">
        <v>373</v>
      </c>
      <c r="C19" s="231"/>
      <c r="D19" s="1028">
        <v>0</v>
      </c>
      <c r="E19" s="975"/>
      <c r="F19" s="1028">
        <v>0</v>
      </c>
      <c r="G19" s="25"/>
    </row>
    <row r="20" spans="1:7" ht="21.75" customHeight="1">
      <c r="A20" s="167"/>
      <c r="B20" s="247" t="s">
        <v>374</v>
      </c>
      <c r="C20" s="231"/>
      <c r="D20" s="1028">
        <v>0</v>
      </c>
      <c r="E20" s="975"/>
      <c r="F20" s="1028">
        <v>0</v>
      </c>
      <c r="G20" s="25"/>
    </row>
    <row r="21" spans="1:7" ht="21.75" customHeight="1">
      <c r="A21" s="167"/>
      <c r="B21" s="247" t="s">
        <v>375</v>
      </c>
      <c r="C21" s="231"/>
      <c r="D21" s="1028">
        <v>0</v>
      </c>
      <c r="E21" s="975"/>
      <c r="F21" s="1028">
        <v>0</v>
      </c>
      <c r="G21" s="25"/>
    </row>
    <row r="22" spans="1:7" ht="21.75" customHeight="1">
      <c r="A22" s="167"/>
      <c r="B22" s="247" t="s">
        <v>376</v>
      </c>
      <c r="C22" s="231"/>
      <c r="D22" s="1028">
        <v>0</v>
      </c>
      <c r="E22" s="975"/>
      <c r="F22" s="1028">
        <v>0</v>
      </c>
      <c r="G22" s="25"/>
    </row>
    <row r="23" spans="1:7" ht="21.75" customHeight="1">
      <c r="A23" s="167"/>
      <c r="B23" s="247" t="s">
        <v>377</v>
      </c>
      <c r="C23" s="231"/>
      <c r="D23" s="1028">
        <v>0</v>
      </c>
      <c r="E23" s="975"/>
      <c r="F23" s="1028">
        <v>0</v>
      </c>
      <c r="G23" s="25"/>
    </row>
    <row r="24" spans="1:7" ht="21.75" customHeight="1">
      <c r="A24" s="167"/>
      <c r="B24" s="247" t="s">
        <v>378</v>
      </c>
      <c r="C24" s="231"/>
      <c r="D24" s="1028">
        <v>0</v>
      </c>
      <c r="E24" s="975"/>
      <c r="F24" s="1028">
        <v>0</v>
      </c>
      <c r="G24" s="25"/>
    </row>
    <row r="25" spans="1:7" ht="21.75" customHeight="1">
      <c r="A25" s="79"/>
      <c r="B25" s="711" t="s">
        <v>379</v>
      </c>
      <c r="C25" s="231"/>
      <c r="D25" s="974">
        <v>853</v>
      </c>
      <c r="E25" s="972"/>
      <c r="F25" s="974">
        <v>961</v>
      </c>
      <c r="G25" s="25"/>
    </row>
    <row r="26" spans="1:7" ht="30" customHeight="1">
      <c r="A26" s="79"/>
      <c r="B26" s="250" t="s">
        <v>380</v>
      </c>
      <c r="C26" s="250"/>
      <c r="D26" s="971"/>
      <c r="E26" s="971"/>
      <c r="F26" s="971"/>
      <c r="G26" s="25"/>
    </row>
    <row r="27" spans="1:7" ht="21.75" customHeight="1">
      <c r="A27" s="79"/>
      <c r="B27" s="247" t="s">
        <v>381</v>
      </c>
      <c r="C27" s="231"/>
      <c r="D27" s="1028">
        <v>0</v>
      </c>
      <c r="E27" s="975"/>
      <c r="F27" s="1028">
        <v>0</v>
      </c>
      <c r="G27" s="25"/>
    </row>
    <row r="28" spans="1:7" ht="21.75" customHeight="1">
      <c r="A28" s="79"/>
      <c r="B28" s="247" t="s">
        <v>382</v>
      </c>
      <c r="C28" s="231"/>
      <c r="D28" s="1028">
        <v>0</v>
      </c>
      <c r="E28" s="975"/>
      <c r="F28" s="1028">
        <v>0</v>
      </c>
      <c r="G28" s="25"/>
    </row>
    <row r="29" spans="1:7" ht="21.75" customHeight="1">
      <c r="A29" s="79"/>
      <c r="B29" s="247" t="s">
        <v>383</v>
      </c>
      <c r="C29" s="231"/>
      <c r="D29" s="1028">
        <v>171</v>
      </c>
      <c r="E29" s="975"/>
      <c r="F29" s="1028">
        <v>914</v>
      </c>
      <c r="G29" s="25"/>
    </row>
    <row r="30" spans="1:7" ht="21.75" customHeight="1">
      <c r="A30" s="79"/>
      <c r="B30" s="247" t="s">
        <v>384</v>
      </c>
      <c r="C30" s="231"/>
      <c r="D30" s="1028">
        <v>0</v>
      </c>
      <c r="E30" s="975"/>
      <c r="F30" s="1028">
        <v>0</v>
      </c>
      <c r="G30" s="25"/>
    </row>
    <row r="31" spans="1:7" ht="21.75" customHeight="1">
      <c r="A31" s="79"/>
      <c r="B31" s="247" t="s">
        <v>385</v>
      </c>
      <c r="C31" s="231"/>
      <c r="D31" s="1028">
        <v>0</v>
      </c>
      <c r="E31" s="975"/>
      <c r="F31" s="1028">
        <v>0</v>
      </c>
      <c r="G31" s="25"/>
    </row>
    <row r="32" spans="1:7" ht="21.75" customHeight="1">
      <c r="A32" s="79"/>
      <c r="B32" s="247" t="s">
        <v>386</v>
      </c>
      <c r="C32" s="231"/>
      <c r="D32" s="1028">
        <v>0</v>
      </c>
      <c r="E32" s="975"/>
      <c r="F32" s="1028">
        <v>0</v>
      </c>
      <c r="G32" s="25"/>
    </row>
    <row r="33" spans="1:8" ht="21.75" customHeight="1">
      <c r="A33" s="79"/>
      <c r="B33" s="711" t="s">
        <v>387</v>
      </c>
      <c r="C33" s="254"/>
      <c r="D33" s="974">
        <v>171</v>
      </c>
      <c r="E33" s="972"/>
      <c r="F33" s="974">
        <v>914</v>
      </c>
      <c r="G33" s="25"/>
    </row>
    <row r="34" spans="1:8" ht="30" customHeight="1">
      <c r="A34" s="79"/>
      <c r="B34" s="255" t="s">
        <v>388</v>
      </c>
      <c r="C34" s="255"/>
      <c r="D34" s="970"/>
      <c r="E34" s="970"/>
      <c r="F34" s="970"/>
      <c r="G34" s="25"/>
    </row>
    <row r="35" spans="1:8" ht="29.5" customHeight="1">
      <c r="A35" s="79"/>
      <c r="B35" s="247" t="s">
        <v>389</v>
      </c>
      <c r="C35" s="231"/>
      <c r="D35" s="1028">
        <v>8378</v>
      </c>
      <c r="E35" s="975"/>
      <c r="F35" s="1028">
        <v>8095</v>
      </c>
      <c r="G35" s="25"/>
      <c r="H35" s="168"/>
    </row>
    <row r="36" spans="1:8" ht="29.5" customHeight="1">
      <c r="A36" s="79"/>
      <c r="B36" s="247" t="s">
        <v>390</v>
      </c>
      <c r="C36" s="231"/>
      <c r="D36" s="1028">
        <v>6410</v>
      </c>
      <c r="E36" s="975"/>
      <c r="F36" s="1028">
        <v>6400</v>
      </c>
      <c r="G36" s="25"/>
    </row>
    <row r="37" spans="1:8" ht="29.5" customHeight="1">
      <c r="A37" s="79"/>
      <c r="B37" s="247" t="s">
        <v>391</v>
      </c>
      <c r="C37" s="231"/>
      <c r="D37" s="1028">
        <v>0</v>
      </c>
      <c r="E37" s="975"/>
      <c r="F37" s="1028">
        <v>0</v>
      </c>
      <c r="G37" s="25"/>
    </row>
    <row r="38" spans="1:8" ht="21.75" customHeight="1">
      <c r="A38" s="79"/>
      <c r="B38" s="711" t="s">
        <v>219</v>
      </c>
      <c r="C38" s="254"/>
      <c r="D38" s="974">
        <v>1968</v>
      </c>
      <c r="E38" s="972"/>
      <c r="F38" s="974">
        <v>1695</v>
      </c>
      <c r="G38" s="25"/>
    </row>
    <row r="39" spans="1:8" ht="21.75" customHeight="1">
      <c r="A39" s="79"/>
      <c r="B39" s="250" t="s">
        <v>392</v>
      </c>
      <c r="C39" s="250"/>
      <c r="D39" s="971"/>
      <c r="E39" s="971"/>
      <c r="F39" s="971"/>
      <c r="G39" s="25"/>
    </row>
    <row r="40" spans="1:8" ht="21.75" customHeight="1">
      <c r="A40" s="79"/>
      <c r="B40" s="247" t="s">
        <v>393</v>
      </c>
      <c r="C40" s="231"/>
      <c r="D40" s="1028">
        <v>0</v>
      </c>
      <c r="E40" s="975"/>
      <c r="F40" s="1028">
        <v>0</v>
      </c>
      <c r="G40" s="25"/>
    </row>
    <row r="41" spans="1:8" ht="29.5" customHeight="1">
      <c r="A41" s="79"/>
      <c r="B41" s="247" t="s">
        <v>394</v>
      </c>
      <c r="C41" s="231"/>
      <c r="D41" s="1028">
        <v>0</v>
      </c>
      <c r="E41" s="975"/>
      <c r="F41" s="1028">
        <v>0</v>
      </c>
      <c r="G41" s="25"/>
    </row>
    <row r="42" spans="1:8" ht="21.75" customHeight="1">
      <c r="A42" s="79"/>
      <c r="B42" s="247" t="s">
        <v>395</v>
      </c>
      <c r="C42" s="231"/>
      <c r="D42" s="1028">
        <v>0</v>
      </c>
      <c r="E42" s="975"/>
      <c r="F42" s="1028">
        <v>0</v>
      </c>
      <c r="G42" s="25"/>
    </row>
    <row r="43" spans="1:8" ht="21.75" customHeight="1">
      <c r="A43" s="79"/>
      <c r="B43" s="247" t="s">
        <v>396</v>
      </c>
      <c r="C43" s="231"/>
      <c r="D43" s="1028">
        <v>0</v>
      </c>
      <c r="E43" s="975"/>
      <c r="F43" s="1028">
        <v>0</v>
      </c>
      <c r="G43" s="25"/>
    </row>
    <row r="44" spans="1:8" ht="21.75" customHeight="1">
      <c r="A44" s="79"/>
      <c r="B44" s="247" t="s">
        <v>397</v>
      </c>
      <c r="C44" s="231"/>
      <c r="D44" s="1028">
        <v>0</v>
      </c>
      <c r="E44" s="975"/>
      <c r="F44" s="1028">
        <v>0</v>
      </c>
      <c r="G44" s="25"/>
    </row>
    <row r="45" spans="1:8" ht="21.75" customHeight="1">
      <c r="A45" s="79"/>
      <c r="B45" s="247" t="s">
        <v>398</v>
      </c>
      <c r="C45" s="231"/>
      <c r="D45" s="1028">
        <v>0</v>
      </c>
      <c r="E45" s="975"/>
      <c r="F45" s="1028">
        <v>0</v>
      </c>
      <c r="G45" s="25"/>
    </row>
    <row r="46" spans="1:8" ht="21.75" customHeight="1">
      <c r="A46" s="79"/>
      <c r="B46" s="247" t="s">
        <v>399</v>
      </c>
      <c r="C46" s="231"/>
      <c r="D46" s="1028">
        <v>0</v>
      </c>
      <c r="E46" s="975"/>
      <c r="F46" s="1028">
        <v>0</v>
      </c>
      <c r="G46" s="25"/>
    </row>
    <row r="47" spans="1:8" ht="21.75" customHeight="1">
      <c r="A47" s="79"/>
      <c r="B47" s="247" t="s">
        <v>400</v>
      </c>
      <c r="C47" s="231"/>
      <c r="D47" s="1028">
        <v>0</v>
      </c>
      <c r="E47" s="975"/>
      <c r="F47" s="1028">
        <v>0</v>
      </c>
      <c r="G47" s="25"/>
    </row>
    <row r="48" spans="1:8" ht="21.75" customHeight="1">
      <c r="A48" s="79"/>
      <c r="B48" s="247" t="s">
        <v>401</v>
      </c>
      <c r="C48" s="231"/>
      <c r="D48" s="1028">
        <v>0</v>
      </c>
      <c r="E48" s="975"/>
      <c r="F48" s="1028">
        <v>0</v>
      </c>
      <c r="G48" s="25"/>
    </row>
    <row r="49" spans="1:8" ht="21.75" customHeight="1">
      <c r="A49" s="79"/>
      <c r="B49" s="247" t="s">
        <v>402</v>
      </c>
      <c r="C49" s="231"/>
      <c r="D49" s="1028">
        <v>0</v>
      </c>
      <c r="E49" s="975"/>
      <c r="F49" s="1028">
        <v>0</v>
      </c>
      <c r="G49" s="25"/>
    </row>
    <row r="50" spans="1:8" ht="29.5" customHeight="1">
      <c r="A50" s="79"/>
      <c r="B50" s="711" t="s">
        <v>403</v>
      </c>
      <c r="C50" s="254"/>
      <c r="D50" s="974">
        <v>0</v>
      </c>
      <c r="E50" s="972"/>
      <c r="F50" s="974">
        <v>0</v>
      </c>
      <c r="G50" s="25"/>
    </row>
    <row r="51" spans="1:8" ht="30" customHeight="1">
      <c r="A51" s="79"/>
      <c r="B51" s="250" t="s">
        <v>404</v>
      </c>
      <c r="C51" s="250"/>
      <c r="D51" s="971"/>
      <c r="E51" s="971"/>
      <c r="F51" s="971"/>
      <c r="G51" s="25"/>
    </row>
    <row r="52" spans="1:8" ht="21.75" customHeight="1">
      <c r="A52" s="79"/>
      <c r="B52" s="247" t="s">
        <v>14</v>
      </c>
      <c r="C52" s="231"/>
      <c r="D52" s="1028">
        <v>2712</v>
      </c>
      <c r="E52" s="975"/>
      <c r="F52" s="1028">
        <v>2928</v>
      </c>
      <c r="G52" s="25"/>
    </row>
    <row r="53" spans="1:8" ht="21.75" customHeight="1">
      <c r="A53" s="79"/>
      <c r="B53" s="711" t="s">
        <v>288</v>
      </c>
      <c r="C53" s="254"/>
      <c r="D53" s="974">
        <v>47760</v>
      </c>
      <c r="E53" s="972"/>
      <c r="F53" s="974">
        <v>48146.739160806006</v>
      </c>
      <c r="G53" s="25"/>
    </row>
    <row r="54" spans="1:8" ht="30" customHeight="1">
      <c r="A54" s="79"/>
      <c r="B54" s="250" t="s">
        <v>30</v>
      </c>
      <c r="C54" s="250"/>
      <c r="D54" s="250"/>
      <c r="E54" s="250"/>
      <c r="F54" s="250"/>
      <c r="G54" s="25"/>
    </row>
    <row r="55" spans="1:8" ht="29.5" customHeight="1">
      <c r="A55" s="79"/>
      <c r="B55" s="247" t="s">
        <v>289</v>
      </c>
      <c r="C55" s="231"/>
      <c r="D55" s="256">
        <v>5.6783919597989951E-2</v>
      </c>
      <c r="E55" s="495"/>
      <c r="F55" s="256">
        <v>6.0814087330415656E-2</v>
      </c>
      <c r="G55" s="25"/>
    </row>
    <row r="56" spans="1:8" ht="29.5" customHeight="1">
      <c r="A56" s="79"/>
      <c r="B56" s="247" t="s">
        <v>405</v>
      </c>
      <c r="C56" s="231"/>
      <c r="D56" s="256">
        <v>5.6783919597989951E-2</v>
      </c>
      <c r="E56" s="495"/>
      <c r="F56" s="256">
        <v>6.0814087330415656E-2</v>
      </c>
      <c r="G56" s="25"/>
    </row>
    <row r="57" spans="1:8" ht="29.5" customHeight="1">
      <c r="A57" s="79"/>
      <c r="B57" s="247" t="s">
        <v>406</v>
      </c>
      <c r="C57" s="231"/>
      <c r="D57" s="256">
        <v>5.6783919597989951E-2</v>
      </c>
      <c r="E57" s="495"/>
      <c r="F57" s="256">
        <v>6.0814087330415656E-2</v>
      </c>
      <c r="G57" s="25"/>
    </row>
    <row r="58" spans="1:8" ht="29.5" customHeight="1">
      <c r="A58" s="79"/>
      <c r="B58" s="247" t="s">
        <v>407</v>
      </c>
      <c r="C58" s="231"/>
      <c r="D58" s="256">
        <v>0.03</v>
      </c>
      <c r="E58" s="495"/>
      <c r="F58" s="256">
        <v>0.03</v>
      </c>
      <c r="G58" s="25"/>
      <c r="H58" s="170"/>
    </row>
    <row r="59" spans="1:8" ht="29.5" customHeight="1">
      <c r="A59" s="79"/>
      <c r="B59" s="247" t="s">
        <v>291</v>
      </c>
      <c r="C59" s="231"/>
      <c r="D59" s="256" t="s">
        <v>5</v>
      </c>
      <c r="E59" s="495"/>
      <c r="F59" s="256" t="s">
        <v>5</v>
      </c>
      <c r="G59" s="25"/>
    </row>
    <row r="60" spans="1:8" ht="29.5" customHeight="1">
      <c r="A60" s="79"/>
      <c r="B60" s="240" t="s">
        <v>408</v>
      </c>
      <c r="C60" s="231"/>
      <c r="D60" s="496" t="s">
        <v>5</v>
      </c>
      <c r="E60" s="495"/>
      <c r="F60" s="496" t="s">
        <v>5</v>
      </c>
      <c r="G60" s="25"/>
    </row>
    <row r="61" spans="1:8" ht="28" customHeight="1">
      <c r="A61" s="79"/>
      <c r="B61" s="247" t="s">
        <v>294</v>
      </c>
      <c r="C61" s="231"/>
      <c r="D61" s="256" t="s">
        <v>5</v>
      </c>
      <c r="E61" s="495"/>
      <c r="F61" s="256" t="s">
        <v>5</v>
      </c>
      <c r="G61" s="25"/>
    </row>
    <row r="62" spans="1:8" ht="21.75" customHeight="1">
      <c r="A62" s="79"/>
      <c r="B62" s="566" t="s">
        <v>295</v>
      </c>
      <c r="C62" s="254"/>
      <c r="D62" s="569">
        <v>0.03</v>
      </c>
      <c r="E62" s="496"/>
      <c r="F62" s="569">
        <v>0.03</v>
      </c>
      <c r="G62" s="25"/>
    </row>
    <row r="63" spans="1:8" ht="30" customHeight="1">
      <c r="A63" s="79"/>
      <c r="B63" s="250" t="s">
        <v>409</v>
      </c>
      <c r="C63" s="250"/>
      <c r="D63" s="250"/>
      <c r="E63" s="250"/>
      <c r="F63" s="250"/>
      <c r="G63" s="25"/>
    </row>
    <row r="64" spans="1:8" ht="21.75" customHeight="1">
      <c r="A64" s="79"/>
      <c r="B64" s="566" t="s">
        <v>410</v>
      </c>
      <c r="C64" s="254"/>
      <c r="D64" s="569" t="s">
        <v>418</v>
      </c>
      <c r="E64" s="496"/>
      <c r="F64" s="569" t="s">
        <v>418</v>
      </c>
      <c r="G64" s="25"/>
    </row>
    <row r="65" spans="1:7" ht="30" customHeight="1">
      <c r="A65" s="79"/>
      <c r="B65" s="250" t="s">
        <v>411</v>
      </c>
      <c r="C65" s="250"/>
      <c r="D65" s="250"/>
      <c r="E65" s="250"/>
      <c r="F65" s="250"/>
      <c r="G65" s="25"/>
    </row>
    <row r="66" spans="1:7" ht="28" customHeight="1">
      <c r="A66" s="79"/>
      <c r="B66" s="247" t="s">
        <v>412</v>
      </c>
      <c r="C66" s="231"/>
      <c r="D66" s="969" t="s">
        <v>5</v>
      </c>
      <c r="E66" s="975"/>
      <c r="F66" s="969" t="s">
        <v>5</v>
      </c>
      <c r="G66" s="25"/>
    </row>
    <row r="67" spans="1:7" ht="28" customHeight="1">
      <c r="A67" s="79"/>
      <c r="B67" s="247" t="s">
        <v>413</v>
      </c>
      <c r="C67" s="231"/>
      <c r="D67" s="969" t="s">
        <v>5</v>
      </c>
      <c r="E67" s="975"/>
      <c r="F67" s="969" t="s">
        <v>5</v>
      </c>
      <c r="G67" s="25"/>
    </row>
    <row r="68" spans="1:7" ht="47.5" customHeight="1">
      <c r="A68" s="79"/>
      <c r="B68" s="247" t="s">
        <v>414</v>
      </c>
      <c r="C68" s="231"/>
      <c r="D68" s="1028">
        <v>47760</v>
      </c>
      <c r="E68" s="975"/>
      <c r="F68" s="1028">
        <v>48147</v>
      </c>
      <c r="G68" s="25"/>
    </row>
    <row r="69" spans="1:7" ht="47.5" customHeight="1">
      <c r="A69" s="79"/>
      <c r="B69" s="247" t="s">
        <v>415</v>
      </c>
      <c r="C69" s="231"/>
      <c r="D69" s="1028">
        <v>47760</v>
      </c>
      <c r="E69" s="975"/>
      <c r="F69" s="1028">
        <v>48147</v>
      </c>
      <c r="G69" s="25"/>
    </row>
    <row r="70" spans="1:7" ht="47.5" customHeight="1">
      <c r="A70" s="79"/>
      <c r="B70" s="247" t="s">
        <v>416</v>
      </c>
      <c r="C70" s="231"/>
      <c r="D70" s="253">
        <v>5.6783919597989951E-2</v>
      </c>
      <c r="E70" s="246"/>
      <c r="F70" s="253">
        <v>6.0813757866533744E-2</v>
      </c>
      <c r="G70" s="25"/>
    </row>
    <row r="71" spans="1:7" ht="47.5" customHeight="1" thickBot="1">
      <c r="B71" s="709" t="s">
        <v>417</v>
      </c>
      <c r="C71" s="257"/>
      <c r="D71" s="710">
        <v>5.6783919597989951E-2</v>
      </c>
      <c r="E71" s="710"/>
      <c r="F71" s="710">
        <v>6.0813757866533744E-2</v>
      </c>
      <c r="G71" s="25"/>
    </row>
    <row r="72" spans="1:7">
      <c r="B72" s="203"/>
      <c r="C72" s="241"/>
      <c r="D72" s="221"/>
      <c r="E72" s="241"/>
      <c r="F72" s="203"/>
    </row>
    <row r="73" spans="1:7">
      <c r="B73" s="326"/>
      <c r="C73" s="241"/>
      <c r="D73" s="221"/>
      <c r="E73" s="241"/>
      <c r="F73" s="203"/>
    </row>
    <row r="74" spans="1:7">
      <c r="B74" s="203"/>
      <c r="C74" s="241"/>
      <c r="D74" s="221"/>
      <c r="E74" s="241"/>
      <c r="F74" s="203"/>
    </row>
  </sheetData>
  <hyperlinks>
    <hyperlink ref="H2" location="Índice!A1" display="Voltar ao Índice" xr:uid="{55F18E54-48E4-43F4-8C6B-A000DA910AFF}"/>
  </hyperlinks>
  <printOptions horizontalCentered="1"/>
  <pageMargins left="0.70866141732283472" right="0.70866141732283472" top="0.74803149606299213" bottom="0.74803149606299213" header="0.31496062992125984" footer="0.31496062992125984"/>
  <pageSetup paperSize="9" scale="5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X21"/>
  <sheetViews>
    <sheetView showGridLines="0" zoomScale="80" zoomScaleNormal="80" workbookViewId="0"/>
  </sheetViews>
  <sheetFormatPr defaultColWidth="9.1796875" defaultRowHeight="12.5"/>
  <cols>
    <col min="1" max="1" width="9.1796875" style="126" customWidth="1"/>
    <col min="2" max="2" width="131.54296875" style="126" bestFit="1" customWidth="1"/>
    <col min="3" max="3" width="1" style="84" customWidth="1"/>
    <col min="4" max="4" width="12.1796875" style="126" customWidth="1"/>
    <col min="5" max="5" width="9.1796875" style="126"/>
    <col min="6" max="7" width="10.54296875" style="126" customWidth="1"/>
    <col min="8" max="16384" width="9.1796875" style="126"/>
  </cols>
  <sheetData>
    <row r="1" spans="1:24">
      <c r="A1" s="72"/>
      <c r="B1" s="72"/>
    </row>
    <row r="2" spans="1:24" ht="23">
      <c r="A2" s="72"/>
      <c r="B2" s="205" t="s">
        <v>419</v>
      </c>
      <c r="C2" s="241"/>
      <c r="D2" s="203"/>
      <c r="E2" s="16"/>
      <c r="F2" s="557" t="s">
        <v>58</v>
      </c>
    </row>
    <row r="3" spans="1:24" ht="15.75" customHeight="1">
      <c r="B3" s="242"/>
      <c r="C3" s="241"/>
      <c r="D3" s="203"/>
      <c r="E3" s="16"/>
    </row>
    <row r="4" spans="1:24" ht="13" thickBot="1">
      <c r="B4" s="203"/>
      <c r="C4" s="241"/>
      <c r="D4" s="707" t="s">
        <v>0</v>
      </c>
      <c r="E4" s="16"/>
    </row>
    <row r="5" spans="1:24" ht="24" customHeight="1" thickBot="1">
      <c r="B5" s="660"/>
      <c r="C5" s="241"/>
      <c r="D5" s="659" t="s">
        <v>1278</v>
      </c>
      <c r="E5" s="16"/>
      <c r="F5" s="1035"/>
      <c r="G5" s="1035"/>
      <c r="H5" s="1035"/>
      <c r="I5" s="1035"/>
      <c r="J5" s="1035"/>
      <c r="K5" s="1035"/>
      <c r="L5" s="1035"/>
      <c r="M5" s="1035"/>
      <c r="N5" s="1035"/>
      <c r="O5" s="1035"/>
      <c r="P5" s="1035"/>
      <c r="Q5" s="1035"/>
      <c r="R5" s="1035"/>
      <c r="S5" s="1035"/>
      <c r="T5" s="1035"/>
      <c r="U5" s="1035"/>
      <c r="V5" s="1035"/>
      <c r="W5" s="1035"/>
      <c r="X5" s="1035"/>
    </row>
    <row r="6" spans="1:24" ht="23.25" customHeight="1">
      <c r="B6" s="244" t="s">
        <v>421</v>
      </c>
      <c r="C6" s="241"/>
      <c r="D6" s="309">
        <v>44945</v>
      </c>
      <c r="E6" s="123"/>
      <c r="F6" s="1035"/>
      <c r="G6" s="1035"/>
      <c r="H6" s="1035"/>
      <c r="I6" s="1035"/>
      <c r="J6" s="1035"/>
      <c r="K6" s="1035"/>
      <c r="L6" s="1035"/>
      <c r="M6" s="1035"/>
      <c r="N6" s="1035"/>
      <c r="O6" s="1035"/>
      <c r="P6" s="1035"/>
      <c r="Q6" s="1035"/>
      <c r="R6" s="1035"/>
      <c r="S6" s="1035"/>
      <c r="T6" s="1035"/>
      <c r="U6" s="1035"/>
      <c r="V6" s="1035"/>
      <c r="W6" s="1035"/>
      <c r="X6" s="1035"/>
    </row>
    <row r="7" spans="1:24" ht="21.75" customHeight="1">
      <c r="A7" s="79"/>
      <c r="B7" s="247" t="s">
        <v>422</v>
      </c>
      <c r="C7" s="495"/>
      <c r="D7" s="497">
        <v>38</v>
      </c>
      <c r="E7" s="142"/>
      <c r="F7" s="1035"/>
      <c r="G7" s="1035"/>
      <c r="H7" s="1035"/>
      <c r="I7" s="1035"/>
      <c r="J7" s="1035"/>
      <c r="K7" s="1035"/>
      <c r="L7" s="1035"/>
      <c r="M7" s="1035"/>
      <c r="N7" s="1035"/>
      <c r="O7" s="1035"/>
      <c r="P7" s="1035"/>
      <c r="Q7" s="1035"/>
      <c r="R7" s="1035"/>
      <c r="S7" s="1035"/>
      <c r="T7" s="1035"/>
      <c r="U7" s="1035"/>
      <c r="V7" s="1035"/>
      <c r="W7" s="1035"/>
      <c r="X7" s="1035"/>
    </row>
    <row r="8" spans="1:24" ht="21.75" customHeight="1">
      <c r="A8" s="79"/>
      <c r="B8" s="247" t="s">
        <v>423</v>
      </c>
      <c r="C8" s="495"/>
      <c r="D8" s="497">
        <v>44907</v>
      </c>
      <c r="E8" s="142"/>
      <c r="F8" s="1035"/>
      <c r="G8" s="1035"/>
      <c r="H8" s="1035"/>
      <c r="I8" s="1035"/>
      <c r="J8" s="1035"/>
      <c r="K8" s="1035"/>
      <c r="L8" s="1035"/>
      <c r="M8" s="1035"/>
      <c r="N8" s="1035"/>
      <c r="O8" s="1035"/>
      <c r="P8" s="1035"/>
      <c r="Q8" s="1035"/>
      <c r="R8" s="1035"/>
      <c r="S8" s="1035"/>
      <c r="T8" s="1035"/>
      <c r="U8" s="1035"/>
      <c r="V8" s="1035"/>
      <c r="W8" s="1035"/>
      <c r="X8" s="1035"/>
    </row>
    <row r="9" spans="1:24" ht="21.75" customHeight="1">
      <c r="A9" s="79"/>
      <c r="B9" s="451" t="s">
        <v>88</v>
      </c>
      <c r="C9" s="495"/>
      <c r="D9" s="497">
        <v>67</v>
      </c>
      <c r="E9" s="142"/>
      <c r="F9" s="1035"/>
      <c r="G9" s="1035"/>
      <c r="H9" s="1035"/>
      <c r="I9" s="1035"/>
      <c r="J9" s="1035"/>
      <c r="K9" s="1035"/>
      <c r="L9" s="1035"/>
      <c r="M9" s="1035"/>
      <c r="N9" s="1035"/>
      <c r="O9" s="1035"/>
      <c r="P9" s="1035"/>
      <c r="Q9" s="1035"/>
      <c r="R9" s="1035"/>
      <c r="S9" s="1035"/>
      <c r="T9" s="1035"/>
      <c r="U9" s="1035"/>
      <c r="V9" s="1035"/>
      <c r="W9" s="1035"/>
      <c r="X9" s="1035"/>
    </row>
    <row r="10" spans="1:24" ht="21.75" customHeight="1">
      <c r="A10" s="79"/>
      <c r="B10" s="451" t="s">
        <v>424</v>
      </c>
      <c r="C10" s="495"/>
      <c r="D10" s="497">
        <v>12876</v>
      </c>
      <c r="E10" s="142"/>
      <c r="F10" s="1035"/>
      <c r="G10" s="1035"/>
      <c r="H10" s="1035"/>
      <c r="I10" s="1035"/>
      <c r="J10" s="1035"/>
      <c r="K10" s="1035"/>
      <c r="L10" s="1035"/>
      <c r="M10" s="1035"/>
      <c r="N10" s="1035"/>
      <c r="O10" s="1035"/>
      <c r="P10" s="1035"/>
      <c r="Q10" s="1035"/>
      <c r="R10" s="1035"/>
      <c r="S10" s="1035"/>
      <c r="T10" s="1035"/>
      <c r="U10" s="1035"/>
      <c r="V10" s="1035"/>
      <c r="W10" s="1035"/>
      <c r="X10" s="1035"/>
    </row>
    <row r="11" spans="1:24" ht="29.25" customHeight="1">
      <c r="A11" s="79"/>
      <c r="B11" s="451" t="s">
        <v>425</v>
      </c>
      <c r="C11" s="495"/>
      <c r="D11" s="497">
        <v>1185</v>
      </c>
      <c r="E11" s="142"/>
      <c r="F11" s="1035"/>
      <c r="G11" s="1035"/>
      <c r="H11" s="1035"/>
      <c r="I11" s="1035"/>
      <c r="J11" s="1035"/>
      <c r="K11" s="1035"/>
      <c r="L11" s="1035"/>
      <c r="M11" s="1035"/>
      <c r="N11" s="1035"/>
      <c r="O11" s="1035"/>
      <c r="P11" s="1035"/>
      <c r="Q11" s="1035"/>
      <c r="R11" s="1035"/>
      <c r="S11" s="1035"/>
      <c r="T11" s="1035"/>
      <c r="U11" s="1035"/>
      <c r="V11" s="1035"/>
      <c r="W11" s="1035"/>
      <c r="X11" s="1035"/>
    </row>
    <row r="12" spans="1:24" ht="21.75" customHeight="1">
      <c r="A12" s="79"/>
      <c r="B12" s="451" t="s">
        <v>82</v>
      </c>
      <c r="C12" s="495"/>
      <c r="D12" s="497">
        <v>838</v>
      </c>
      <c r="E12" s="142"/>
      <c r="F12" s="1035"/>
      <c r="G12" s="1035"/>
      <c r="H12" s="1035"/>
      <c r="I12" s="1035"/>
      <c r="J12" s="1035"/>
      <c r="K12" s="1035"/>
      <c r="L12" s="1035"/>
      <c r="M12" s="1035"/>
      <c r="N12" s="1035"/>
      <c r="O12" s="1035"/>
      <c r="P12" s="1035"/>
      <c r="Q12" s="1035"/>
      <c r="R12" s="1035"/>
      <c r="S12" s="1035"/>
      <c r="T12" s="1035"/>
      <c r="U12" s="1035"/>
      <c r="V12" s="1035"/>
      <c r="W12" s="1035"/>
      <c r="X12" s="1035"/>
    </row>
    <row r="13" spans="1:24" ht="21.75" customHeight="1">
      <c r="A13" s="79"/>
      <c r="B13" s="451" t="s">
        <v>426</v>
      </c>
      <c r="C13" s="495"/>
      <c r="D13" s="497">
        <v>445</v>
      </c>
      <c r="E13" s="25"/>
      <c r="F13" s="1035"/>
      <c r="G13" s="1035"/>
      <c r="H13" s="1035"/>
      <c r="I13" s="1035"/>
      <c r="J13" s="1035"/>
      <c r="K13" s="1035"/>
      <c r="L13" s="1035"/>
      <c r="M13" s="1035"/>
      <c r="N13" s="1035"/>
      <c r="O13" s="1035"/>
      <c r="P13" s="1035"/>
      <c r="Q13" s="1035"/>
      <c r="R13" s="1035"/>
      <c r="S13" s="1035"/>
      <c r="T13" s="1035"/>
      <c r="U13" s="1035"/>
      <c r="V13" s="1035"/>
      <c r="W13" s="1035"/>
      <c r="X13" s="1035"/>
    </row>
    <row r="14" spans="1:24" ht="21.75" customHeight="1">
      <c r="A14" s="79"/>
      <c r="B14" s="451" t="s">
        <v>427</v>
      </c>
      <c r="C14" s="495"/>
      <c r="D14" s="497">
        <v>12209</v>
      </c>
      <c r="E14" s="25"/>
      <c r="F14" s="1035"/>
      <c r="G14" s="1035"/>
      <c r="H14" s="1035"/>
      <c r="I14" s="1035"/>
      <c r="J14" s="1035"/>
      <c r="K14" s="1035"/>
      <c r="L14" s="1035"/>
      <c r="M14" s="1035"/>
      <c r="N14" s="1035"/>
      <c r="O14" s="1035"/>
      <c r="P14" s="1035"/>
      <c r="Q14" s="1035"/>
      <c r="R14" s="1035"/>
      <c r="S14" s="1035"/>
      <c r="T14" s="1035"/>
      <c r="U14" s="1035"/>
      <c r="V14" s="1035"/>
      <c r="W14" s="1035"/>
      <c r="X14" s="1035"/>
    </row>
    <row r="15" spans="1:24" ht="21.75" customHeight="1">
      <c r="A15" s="79"/>
      <c r="B15" s="451" t="s">
        <v>83</v>
      </c>
      <c r="C15" s="495"/>
      <c r="D15" s="497">
        <v>12464</v>
      </c>
      <c r="E15" s="25"/>
      <c r="F15" s="1035"/>
      <c r="G15" s="1035"/>
      <c r="H15" s="1035"/>
      <c r="I15" s="1035"/>
      <c r="J15" s="1035"/>
      <c r="K15" s="1035"/>
      <c r="L15" s="1035"/>
      <c r="M15" s="1035"/>
      <c r="N15" s="1035"/>
      <c r="O15" s="1035"/>
      <c r="P15" s="1035"/>
      <c r="Q15" s="1035"/>
      <c r="R15" s="1035"/>
      <c r="S15" s="1035"/>
      <c r="T15" s="1035"/>
      <c r="U15" s="1035"/>
      <c r="V15" s="1035"/>
      <c r="W15" s="1035"/>
      <c r="X15" s="1035"/>
    </row>
    <row r="16" spans="1:24" ht="21.65" customHeight="1">
      <c r="A16" s="79"/>
      <c r="B16" s="451" t="s">
        <v>428</v>
      </c>
      <c r="C16" s="495"/>
      <c r="D16" s="497">
        <v>855</v>
      </c>
      <c r="E16" s="25"/>
      <c r="F16" s="1035"/>
      <c r="G16" s="1035"/>
      <c r="H16" s="1035"/>
      <c r="I16" s="1035"/>
      <c r="J16" s="1035"/>
      <c r="K16" s="1035"/>
      <c r="L16" s="1035"/>
      <c r="M16" s="1035"/>
      <c r="N16" s="1035"/>
      <c r="O16" s="1035"/>
      <c r="P16" s="1035"/>
      <c r="Q16" s="1035"/>
      <c r="R16" s="1035"/>
      <c r="S16" s="1035"/>
      <c r="T16" s="1035"/>
      <c r="U16" s="1035"/>
      <c r="V16" s="1035"/>
      <c r="W16" s="1035"/>
      <c r="X16" s="1035"/>
    </row>
    <row r="17" spans="1:24" ht="21.65" customHeight="1" thickBot="1">
      <c r="A17" s="167"/>
      <c r="B17" s="674" t="s">
        <v>429</v>
      </c>
      <c r="C17" s="713"/>
      <c r="D17" s="712">
        <v>3968</v>
      </c>
      <c r="E17" s="25"/>
      <c r="F17" s="1035"/>
      <c r="G17" s="1035"/>
      <c r="H17" s="1035"/>
      <c r="I17" s="1035"/>
      <c r="J17" s="1035"/>
      <c r="K17" s="1035"/>
      <c r="L17" s="1035"/>
      <c r="M17" s="1035"/>
      <c r="N17" s="1035"/>
      <c r="O17" s="1035"/>
      <c r="P17" s="1035"/>
      <c r="Q17" s="1035"/>
      <c r="R17" s="1035"/>
      <c r="S17" s="1035"/>
      <c r="T17" s="1035"/>
      <c r="U17" s="1035"/>
      <c r="V17" s="1035"/>
      <c r="W17" s="1035"/>
      <c r="X17" s="1035"/>
    </row>
    <row r="18" spans="1:24">
      <c r="B18" s="203"/>
      <c r="C18" s="241"/>
      <c r="D18" s="203"/>
      <c r="F18" s="1035"/>
      <c r="G18" s="1035"/>
      <c r="H18" s="1035"/>
      <c r="I18" s="1035"/>
      <c r="J18" s="1035"/>
      <c r="K18" s="1035"/>
      <c r="L18" s="1035"/>
      <c r="M18" s="1035"/>
      <c r="N18" s="1035"/>
      <c r="O18" s="1035"/>
      <c r="P18" s="1035"/>
      <c r="Q18" s="1035"/>
      <c r="R18" s="1035"/>
      <c r="S18" s="1035"/>
      <c r="T18" s="1035"/>
      <c r="U18" s="1035"/>
      <c r="V18" s="1035"/>
      <c r="W18" s="1035"/>
      <c r="X18" s="1035"/>
    </row>
    <row r="19" spans="1:24">
      <c r="B19" s="203"/>
      <c r="C19" s="241"/>
      <c r="D19" s="203"/>
      <c r="F19" s="1035"/>
      <c r="G19" s="1035"/>
      <c r="H19" s="1035"/>
      <c r="I19" s="1035"/>
      <c r="J19" s="1035"/>
      <c r="K19" s="1035"/>
      <c r="L19" s="1035"/>
      <c r="M19" s="1035"/>
      <c r="N19" s="1035"/>
      <c r="O19" s="1035"/>
      <c r="P19" s="1035"/>
      <c r="Q19" s="1035"/>
      <c r="R19" s="1035"/>
      <c r="S19" s="1035"/>
      <c r="T19" s="1035"/>
      <c r="U19" s="1035"/>
      <c r="V19" s="1035"/>
      <c r="W19" s="1035"/>
      <c r="X19" s="1035"/>
    </row>
    <row r="20" spans="1:24">
      <c r="B20" s="203"/>
      <c r="C20" s="241"/>
      <c r="D20" s="203"/>
      <c r="F20" s="1035"/>
      <c r="G20" s="1035"/>
      <c r="H20" s="1035"/>
      <c r="I20" s="1035"/>
      <c r="J20" s="1035"/>
      <c r="K20" s="1035"/>
      <c r="L20" s="1035"/>
      <c r="M20" s="1035"/>
      <c r="N20" s="1035"/>
      <c r="O20" s="1035"/>
      <c r="P20" s="1035"/>
      <c r="Q20" s="1035"/>
      <c r="R20" s="1035"/>
      <c r="S20" s="1035"/>
      <c r="T20" s="1035"/>
      <c r="U20" s="1035"/>
      <c r="V20" s="1035"/>
      <c r="W20" s="1035"/>
      <c r="X20" s="1035"/>
    </row>
    <row r="21" spans="1:24">
      <c r="B21" s="203"/>
      <c r="C21" s="241"/>
      <c r="D21" s="203"/>
      <c r="F21" s="1035"/>
      <c r="G21" s="1035"/>
      <c r="H21" s="1035"/>
      <c r="I21" s="1035"/>
      <c r="J21" s="1035"/>
      <c r="K21" s="1035"/>
      <c r="L21" s="1035"/>
      <c r="M21" s="1035"/>
      <c r="N21" s="1035"/>
      <c r="O21" s="1035"/>
      <c r="P21" s="1035"/>
      <c r="Q21" s="1035"/>
      <c r="R21" s="1035"/>
      <c r="S21" s="1035"/>
      <c r="T21" s="1035"/>
      <c r="U21" s="1035"/>
      <c r="V21" s="1035"/>
      <c r="W21" s="1035"/>
      <c r="X21" s="1035"/>
    </row>
  </sheetData>
  <hyperlinks>
    <hyperlink ref="F2" location="Índice!A1" display="Voltar ao Índice" xr:uid="{98E1C806-9CE8-48C9-B9B0-F23D9A4609A1}"/>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heetViews>
  <sheetFormatPr defaultColWidth="9.1796875" defaultRowHeight="12.5"/>
  <cols>
    <col min="1" max="1" width="9.1796875" style="126" customWidth="1"/>
    <col min="2" max="2" width="79.453125" style="126" customWidth="1"/>
    <col min="3" max="3" width="1" style="84" customWidth="1"/>
    <col min="4" max="4" width="11.7265625" style="126" customWidth="1"/>
    <col min="5" max="5" width="0.54296875" style="126" customWidth="1"/>
    <col min="6" max="6" width="11.7265625" style="74" customWidth="1"/>
    <col min="7" max="7" width="1" style="84" customWidth="1"/>
    <col min="8" max="8" width="11.7265625" style="74" customWidth="1"/>
    <col min="9" max="9" width="1" style="84" customWidth="1"/>
    <col min="10" max="10" width="11.7265625" style="74" customWidth="1"/>
    <col min="11" max="11" width="1" style="84" customWidth="1"/>
    <col min="12" max="12" width="11.7265625" style="126" customWidth="1"/>
    <col min="13" max="13" width="9.1796875" style="126"/>
    <col min="14" max="14" width="11.1796875" style="126" customWidth="1"/>
    <col min="15" max="16384" width="9.1796875" style="126"/>
  </cols>
  <sheetData>
    <row r="1" spans="1:14">
      <c r="A1" s="72"/>
      <c r="B1" s="72"/>
      <c r="E1" s="72"/>
    </row>
    <row r="2" spans="1:14" ht="35.25" customHeight="1">
      <c r="A2" s="72"/>
      <c r="B2" s="1134" t="s">
        <v>434</v>
      </c>
      <c r="C2" s="1134"/>
      <c r="D2" s="1134"/>
      <c r="E2" s="1134"/>
      <c r="F2" s="1134"/>
      <c r="G2" s="1134"/>
      <c r="H2" s="1134"/>
      <c r="I2" s="1134"/>
      <c r="J2" s="1134"/>
      <c r="K2" s="1134"/>
      <c r="L2" s="1134"/>
      <c r="N2" s="557" t="s">
        <v>58</v>
      </c>
    </row>
    <row r="3" spans="1:14" ht="8.25" customHeight="1">
      <c r="A3" s="16"/>
      <c r="B3" s="242"/>
      <c r="C3" s="243"/>
      <c r="D3" s="203"/>
      <c r="E3" s="205"/>
      <c r="F3" s="222"/>
      <c r="G3" s="241"/>
      <c r="H3" s="222"/>
      <c r="I3" s="241"/>
      <c r="J3" s="222"/>
      <c r="K3" s="243"/>
      <c r="L3" s="203"/>
    </row>
    <row r="4" spans="1:14" ht="13.5" thickBot="1">
      <c r="A4" s="16"/>
      <c r="B4" s="203"/>
      <c r="C4" s="243"/>
      <c r="D4" s="206"/>
      <c r="E4" s="205"/>
      <c r="F4" s="221"/>
      <c r="G4" s="241"/>
      <c r="H4" s="221"/>
      <c r="I4" s="241"/>
      <c r="J4" s="221"/>
      <c r="K4" s="241"/>
      <c r="L4" s="206" t="s">
        <v>0</v>
      </c>
    </row>
    <row r="5" spans="1:14" ht="20.149999999999999" customHeight="1">
      <c r="A5" s="16"/>
      <c r="B5" s="203"/>
      <c r="C5" s="243"/>
      <c r="D5" s="1135" t="s">
        <v>436</v>
      </c>
      <c r="E5" s="1135"/>
      <c r="F5" s="1135"/>
      <c r="G5" s="1135"/>
      <c r="H5" s="1135"/>
      <c r="I5" s="1135"/>
      <c r="J5" s="1135"/>
      <c r="K5" s="498"/>
      <c r="L5" s="1136" t="s">
        <v>437</v>
      </c>
    </row>
    <row r="6" spans="1:14" ht="23.25" customHeight="1" thickBot="1">
      <c r="A6" s="16"/>
      <c r="B6" s="227"/>
      <c r="C6" s="243"/>
      <c r="D6" s="499" t="s">
        <v>435</v>
      </c>
      <c r="E6" s="500"/>
      <c r="F6" s="499" t="s">
        <v>438</v>
      </c>
      <c r="G6" s="269"/>
      <c r="H6" s="499" t="s">
        <v>439</v>
      </c>
      <c r="I6" s="269"/>
      <c r="J6" s="499" t="s">
        <v>440</v>
      </c>
      <c r="K6" s="268"/>
      <c r="L6" s="1137"/>
    </row>
    <row r="7" spans="1:14" ht="16.5" customHeight="1">
      <c r="A7" s="23"/>
      <c r="B7" s="267" t="s">
        <v>442</v>
      </c>
      <c r="C7" s="268"/>
      <c r="D7" s="968"/>
      <c r="E7" s="967"/>
      <c r="F7" s="928"/>
      <c r="G7" s="966"/>
      <c r="H7" s="928"/>
      <c r="I7" s="966"/>
      <c r="J7" s="928"/>
      <c r="K7" s="968"/>
      <c r="L7" s="928"/>
      <c r="M7" s="1"/>
    </row>
    <row r="8" spans="1:14" ht="15" customHeight="1">
      <c r="A8" s="171"/>
      <c r="B8" s="270" t="s">
        <v>441</v>
      </c>
      <c r="C8" s="268"/>
      <c r="D8" s="928">
        <v>3271.8846640300003</v>
      </c>
      <c r="E8" s="967">
        <v>0</v>
      </c>
      <c r="F8" s="928">
        <v>92.835763630000017</v>
      </c>
      <c r="G8" s="966">
        <v>0</v>
      </c>
      <c r="H8" s="928">
        <v>0</v>
      </c>
      <c r="I8" s="966">
        <v>0</v>
      </c>
      <c r="J8" s="928">
        <v>398.89800000000002</v>
      </c>
      <c r="K8" s="968">
        <v>0</v>
      </c>
      <c r="L8" s="928">
        <v>3670.7826640300004</v>
      </c>
      <c r="M8" s="1"/>
      <c r="N8" s="81"/>
    </row>
    <row r="9" spans="1:14" ht="15" customHeight="1">
      <c r="A9" s="171"/>
      <c r="B9" s="434" t="s">
        <v>443</v>
      </c>
      <c r="C9" s="268"/>
      <c r="D9" s="928">
        <v>3271.8846640300003</v>
      </c>
      <c r="E9" s="967">
        <v>0</v>
      </c>
      <c r="F9" s="928">
        <v>92.835763630000017</v>
      </c>
      <c r="G9" s="966">
        <v>0</v>
      </c>
      <c r="H9" s="928">
        <v>0</v>
      </c>
      <c r="I9" s="966">
        <v>0</v>
      </c>
      <c r="J9" s="928">
        <v>398.89800000000002</v>
      </c>
      <c r="K9" s="968">
        <v>0</v>
      </c>
      <c r="L9" s="928">
        <v>3670.7826640300004</v>
      </c>
      <c r="M9" s="1"/>
      <c r="N9" s="81"/>
    </row>
    <row r="10" spans="1:14" ht="15" customHeight="1">
      <c r="A10" s="171"/>
      <c r="B10" s="434" t="s">
        <v>444</v>
      </c>
      <c r="C10" s="268"/>
      <c r="D10" s="1008"/>
      <c r="E10" s="967">
        <v>0</v>
      </c>
      <c r="F10" s="928">
        <v>0</v>
      </c>
      <c r="G10" s="966">
        <v>0</v>
      </c>
      <c r="H10" s="928">
        <v>0</v>
      </c>
      <c r="I10" s="966">
        <v>0</v>
      </c>
      <c r="J10" s="928">
        <v>0</v>
      </c>
      <c r="K10" s="968">
        <v>0</v>
      </c>
      <c r="L10" s="928">
        <v>0</v>
      </c>
      <c r="M10" s="1"/>
      <c r="N10" s="81"/>
    </row>
    <row r="11" spans="1:14" ht="15" customHeight="1">
      <c r="A11" s="171"/>
      <c r="B11" s="270" t="s">
        <v>445</v>
      </c>
      <c r="C11" s="268"/>
      <c r="D11" s="1008"/>
      <c r="E11" s="967">
        <v>0</v>
      </c>
      <c r="F11" s="928">
        <v>18000.204431060003</v>
      </c>
      <c r="G11" s="966">
        <v>0</v>
      </c>
      <c r="H11" s="928">
        <v>1511.8316858600001</v>
      </c>
      <c r="I11" s="966">
        <v>0</v>
      </c>
      <c r="J11" s="928">
        <v>153.15914367000002</v>
      </c>
      <c r="K11" s="968">
        <v>0</v>
      </c>
      <c r="L11" s="928">
        <v>18348.051625057</v>
      </c>
      <c r="M11" s="1"/>
      <c r="N11" s="81"/>
    </row>
    <row r="12" spans="1:14" ht="15" customHeight="1">
      <c r="A12" s="171"/>
      <c r="B12" s="434" t="s">
        <v>139</v>
      </c>
      <c r="C12" s="268"/>
      <c r="D12" s="1008"/>
      <c r="E12" s="967">
        <v>0</v>
      </c>
      <c r="F12" s="928">
        <v>11812.687628600001</v>
      </c>
      <c r="G12" s="966">
        <v>0</v>
      </c>
      <c r="H12" s="928">
        <v>868.51189469000008</v>
      </c>
      <c r="I12" s="966">
        <v>0</v>
      </c>
      <c r="J12" s="928">
        <v>88.481312870000011</v>
      </c>
      <c r="K12" s="968">
        <v>0</v>
      </c>
      <c r="L12" s="928">
        <v>12135.62085999</v>
      </c>
      <c r="M12" s="1"/>
      <c r="N12" s="81"/>
    </row>
    <row r="13" spans="1:14" ht="15" customHeight="1">
      <c r="A13" s="171"/>
      <c r="B13" s="434" t="s">
        <v>140</v>
      </c>
      <c r="C13" s="268"/>
      <c r="D13" s="1008"/>
      <c r="E13" s="967">
        <v>0</v>
      </c>
      <c r="F13" s="928">
        <v>6187.5168024599998</v>
      </c>
      <c r="G13" s="966">
        <v>0</v>
      </c>
      <c r="H13" s="928">
        <v>643.31979116999992</v>
      </c>
      <c r="I13" s="966">
        <v>0</v>
      </c>
      <c r="J13" s="928">
        <v>64.677830799999995</v>
      </c>
      <c r="K13" s="968">
        <v>0</v>
      </c>
      <c r="L13" s="928">
        <v>6212.4307650670007</v>
      </c>
      <c r="M13" s="1"/>
      <c r="N13" s="81"/>
    </row>
    <row r="14" spans="1:14" ht="15" customHeight="1">
      <c r="A14" s="171"/>
      <c r="B14" s="270" t="s">
        <v>446</v>
      </c>
      <c r="C14" s="268"/>
      <c r="D14" s="1008"/>
      <c r="E14" s="967">
        <v>0</v>
      </c>
      <c r="F14" s="928">
        <v>14900.642355649999</v>
      </c>
      <c r="G14" s="966">
        <v>0</v>
      </c>
      <c r="H14" s="928">
        <v>1177.0297784700001</v>
      </c>
      <c r="I14" s="966">
        <v>0</v>
      </c>
      <c r="J14" s="928">
        <v>4763.0267483600001</v>
      </c>
      <c r="K14" s="968">
        <v>0</v>
      </c>
      <c r="L14" s="928">
        <v>9116.5011943199988</v>
      </c>
      <c r="M14" s="1"/>
      <c r="N14" s="81"/>
    </row>
    <row r="15" spans="1:14" ht="15" customHeight="1">
      <c r="A15" s="171"/>
      <c r="B15" s="434" t="s">
        <v>447</v>
      </c>
      <c r="C15" s="268"/>
      <c r="D15" s="1008"/>
      <c r="E15" s="967">
        <v>0</v>
      </c>
      <c r="F15" s="928">
        <v>1700.7903271700002</v>
      </c>
      <c r="G15" s="966">
        <v>0</v>
      </c>
      <c r="H15" s="928">
        <v>0</v>
      </c>
      <c r="I15" s="966">
        <v>0</v>
      </c>
      <c r="J15" s="928">
        <v>0</v>
      </c>
      <c r="K15" s="968">
        <v>0</v>
      </c>
      <c r="L15" s="928">
        <v>0</v>
      </c>
      <c r="M15" s="1"/>
      <c r="N15" s="81"/>
    </row>
    <row r="16" spans="1:14" ht="15" customHeight="1">
      <c r="A16" s="171"/>
      <c r="B16" s="434" t="s">
        <v>448</v>
      </c>
      <c r="C16" s="268"/>
      <c r="D16" s="1008"/>
      <c r="E16" s="967">
        <v>0</v>
      </c>
      <c r="F16" s="928">
        <v>13199.85202848</v>
      </c>
      <c r="G16" s="966">
        <v>0</v>
      </c>
      <c r="H16" s="928">
        <v>1177.0297784700001</v>
      </c>
      <c r="I16" s="966">
        <v>0</v>
      </c>
      <c r="J16" s="928">
        <v>4763.0267483600001</v>
      </c>
      <c r="K16" s="968">
        <v>0</v>
      </c>
      <c r="L16" s="928">
        <v>9116.5011943199988</v>
      </c>
      <c r="M16" s="1"/>
      <c r="N16" s="81"/>
    </row>
    <row r="17" spans="1:14" ht="15" customHeight="1">
      <c r="A17" s="171"/>
      <c r="B17" s="270" t="s">
        <v>449</v>
      </c>
      <c r="C17" s="268"/>
      <c r="D17" s="1008"/>
      <c r="E17" s="967">
        <v>0</v>
      </c>
      <c r="F17" s="928">
        <v>0</v>
      </c>
      <c r="G17" s="928">
        <v>0</v>
      </c>
      <c r="H17" s="928">
        <v>0</v>
      </c>
      <c r="I17" s="928">
        <v>0</v>
      </c>
      <c r="J17" s="928">
        <v>0</v>
      </c>
      <c r="K17" s="968">
        <v>0</v>
      </c>
      <c r="L17" s="928">
        <v>0</v>
      </c>
      <c r="M17" s="1"/>
      <c r="N17" s="81"/>
    </row>
    <row r="18" spans="1:14" ht="15" customHeight="1">
      <c r="A18" s="171"/>
      <c r="B18" s="270" t="s">
        <v>450</v>
      </c>
      <c r="C18" s="268"/>
      <c r="D18" s="928">
        <v>0</v>
      </c>
      <c r="E18" s="967">
        <v>0</v>
      </c>
      <c r="F18" s="928">
        <v>1100.1569008900001</v>
      </c>
      <c r="G18" s="928">
        <v>0</v>
      </c>
      <c r="H18" s="928">
        <v>0</v>
      </c>
      <c r="I18" s="928">
        <v>0</v>
      </c>
      <c r="J18" s="928">
        <v>0</v>
      </c>
      <c r="K18" s="968">
        <v>0</v>
      </c>
      <c r="L18" s="928">
        <v>0</v>
      </c>
      <c r="M18" s="1"/>
      <c r="N18" s="81"/>
    </row>
    <row r="19" spans="1:14" ht="15" customHeight="1">
      <c r="A19" s="171"/>
      <c r="B19" s="434" t="s">
        <v>451</v>
      </c>
      <c r="C19" s="268"/>
      <c r="D19" s="928">
        <v>0</v>
      </c>
      <c r="E19" s="967">
        <v>0</v>
      </c>
      <c r="F19" s="1008"/>
      <c r="G19" s="928">
        <v>0</v>
      </c>
      <c r="H19" s="1008"/>
      <c r="I19" s="928">
        <v>0</v>
      </c>
      <c r="J19" s="1008"/>
      <c r="K19" s="968">
        <v>0</v>
      </c>
      <c r="L19" s="1008"/>
      <c r="M19" s="1"/>
      <c r="N19" s="81"/>
    </row>
    <row r="20" spans="1:14" ht="25" customHeight="1">
      <c r="A20" s="171"/>
      <c r="B20" s="354" t="s">
        <v>452</v>
      </c>
      <c r="C20" s="268"/>
      <c r="D20" s="1008"/>
      <c r="E20" s="967">
        <v>0</v>
      </c>
      <c r="F20" s="928">
        <v>1100.1569008900001</v>
      </c>
      <c r="G20" s="928">
        <v>0</v>
      </c>
      <c r="H20" s="928">
        <v>0</v>
      </c>
      <c r="I20" s="928">
        <v>0</v>
      </c>
      <c r="J20" s="928">
        <v>0</v>
      </c>
      <c r="K20" s="968">
        <v>0</v>
      </c>
      <c r="L20" s="928">
        <v>0</v>
      </c>
      <c r="M20" s="1"/>
      <c r="N20" s="81"/>
    </row>
    <row r="21" spans="1:14" ht="15" customHeight="1">
      <c r="A21" s="171"/>
      <c r="B21" s="503" t="s">
        <v>453</v>
      </c>
      <c r="C21" s="268"/>
      <c r="D21" s="965"/>
      <c r="E21" s="967">
        <v>0</v>
      </c>
      <c r="F21" s="965"/>
      <c r="G21" s="928">
        <v>0</v>
      </c>
      <c r="H21" s="965"/>
      <c r="I21" s="928">
        <v>0</v>
      </c>
      <c r="J21" s="965"/>
      <c r="K21" s="968">
        <v>0</v>
      </c>
      <c r="L21" s="964">
        <v>31135.335483406998</v>
      </c>
      <c r="M21" s="1"/>
      <c r="N21" s="81"/>
    </row>
    <row r="22" spans="1:14" ht="15" customHeight="1">
      <c r="A22" s="23"/>
      <c r="B22" s="271" t="s">
        <v>454</v>
      </c>
      <c r="C22" s="268"/>
      <c r="D22" s="928"/>
      <c r="E22" s="967"/>
      <c r="F22" s="928"/>
      <c r="G22" s="928"/>
      <c r="H22" s="928"/>
      <c r="I22" s="928"/>
      <c r="J22" s="928"/>
      <c r="K22" s="968"/>
      <c r="L22" s="928"/>
      <c r="M22" s="1"/>
      <c r="N22" s="81"/>
    </row>
    <row r="23" spans="1:14" ht="15" customHeight="1">
      <c r="A23" s="23"/>
      <c r="B23" s="270" t="s">
        <v>455</v>
      </c>
      <c r="C23" s="268"/>
      <c r="D23" s="1008"/>
      <c r="E23" s="967">
        <v>0</v>
      </c>
      <c r="F23" s="928"/>
      <c r="G23" s="928"/>
      <c r="H23" s="928"/>
      <c r="I23" s="928"/>
      <c r="J23" s="928"/>
      <c r="K23" s="968">
        <v>0</v>
      </c>
      <c r="L23" s="928">
        <v>1591.68513446</v>
      </c>
      <c r="M23" s="1"/>
      <c r="N23" s="81"/>
    </row>
    <row r="24" spans="1:14" ht="25" customHeight="1">
      <c r="A24" s="23"/>
      <c r="B24" s="270" t="s">
        <v>456</v>
      </c>
      <c r="C24" s="268"/>
      <c r="D24" s="963"/>
      <c r="E24" s="967">
        <v>0</v>
      </c>
      <c r="F24" s="968">
        <v>141.5325465</v>
      </c>
      <c r="G24" s="928">
        <v>0</v>
      </c>
      <c r="H24" s="968">
        <v>132.93937399999999</v>
      </c>
      <c r="I24" s="928">
        <v>0</v>
      </c>
      <c r="J24" s="968">
        <v>5779.9054079999996</v>
      </c>
      <c r="K24" s="968">
        <v>0</v>
      </c>
      <c r="L24" s="968">
        <v>5146.22072923</v>
      </c>
      <c r="M24" s="1"/>
      <c r="N24" s="121"/>
    </row>
    <row r="25" spans="1:14" ht="15" customHeight="1">
      <c r="A25" s="23"/>
      <c r="B25" s="270" t="s">
        <v>457</v>
      </c>
      <c r="C25" s="268"/>
      <c r="D25" s="963"/>
      <c r="E25" s="967">
        <v>0</v>
      </c>
      <c r="F25" s="968">
        <v>0</v>
      </c>
      <c r="G25" s="928">
        <v>0</v>
      </c>
      <c r="H25" s="968">
        <v>0</v>
      </c>
      <c r="I25" s="928">
        <v>0</v>
      </c>
      <c r="J25" s="968">
        <v>0</v>
      </c>
      <c r="K25" s="968">
        <v>0</v>
      </c>
      <c r="L25" s="968">
        <v>0</v>
      </c>
      <c r="M25" s="1"/>
      <c r="N25" s="121"/>
    </row>
    <row r="26" spans="1:14" ht="15" customHeight="1">
      <c r="A26" s="23"/>
      <c r="B26" s="270" t="s">
        <v>458</v>
      </c>
      <c r="C26" s="268"/>
      <c r="D26" s="963"/>
      <c r="E26" s="967">
        <v>0</v>
      </c>
      <c r="F26" s="968">
        <v>3974.0148445699997</v>
      </c>
      <c r="G26" s="928">
        <v>0</v>
      </c>
      <c r="H26" s="968">
        <v>1380.5315273399999</v>
      </c>
      <c r="I26" s="928">
        <v>0</v>
      </c>
      <c r="J26" s="968">
        <v>15408.29590616</v>
      </c>
      <c r="K26" s="968">
        <v>0</v>
      </c>
      <c r="L26" s="968">
        <v>16045.219395310001</v>
      </c>
      <c r="M26" s="1"/>
      <c r="N26" s="121"/>
    </row>
    <row r="27" spans="1:14" ht="25" customHeight="1">
      <c r="A27" s="23"/>
      <c r="B27" s="270" t="s">
        <v>459</v>
      </c>
      <c r="C27" s="268"/>
      <c r="D27" s="963"/>
      <c r="E27" s="967">
        <v>0</v>
      </c>
      <c r="F27" s="968">
        <v>0</v>
      </c>
      <c r="G27" s="928">
        <v>0</v>
      </c>
      <c r="H27" s="968">
        <v>0</v>
      </c>
      <c r="I27" s="928">
        <v>0</v>
      </c>
      <c r="J27" s="968">
        <v>0</v>
      </c>
      <c r="K27" s="968">
        <v>0</v>
      </c>
      <c r="L27" s="968">
        <v>0</v>
      </c>
      <c r="M27" s="1"/>
      <c r="N27" s="121"/>
    </row>
    <row r="28" spans="1:14" ht="25" customHeight="1">
      <c r="A28" s="23"/>
      <c r="B28" s="270" t="s">
        <v>460</v>
      </c>
      <c r="C28" s="268"/>
      <c r="D28" s="963"/>
      <c r="E28" s="967">
        <v>0</v>
      </c>
      <c r="F28" s="968">
        <v>552.44497435000005</v>
      </c>
      <c r="G28" s="928">
        <v>0</v>
      </c>
      <c r="H28" s="968">
        <v>4.9110532899999999</v>
      </c>
      <c r="I28" s="928">
        <v>0</v>
      </c>
      <c r="J28" s="968">
        <v>514.93409295999993</v>
      </c>
      <c r="K28" s="968">
        <v>0</v>
      </c>
      <c r="L28" s="968">
        <v>572.63411703999998</v>
      </c>
      <c r="M28" s="1"/>
      <c r="N28" s="121"/>
    </row>
    <row r="29" spans="1:14" ht="40.5" customHeight="1">
      <c r="A29" s="23"/>
      <c r="B29" s="270" t="s">
        <v>461</v>
      </c>
      <c r="C29" s="268"/>
      <c r="D29" s="963"/>
      <c r="E29" s="967">
        <v>0</v>
      </c>
      <c r="F29" s="968">
        <v>2944.5239474699997</v>
      </c>
      <c r="G29" s="928">
        <v>0</v>
      </c>
      <c r="H29" s="968">
        <v>1211.3209352200001</v>
      </c>
      <c r="I29" s="928">
        <v>0</v>
      </c>
      <c r="J29" s="968">
        <v>9884.5325483199995</v>
      </c>
      <c r="K29" s="968">
        <v>0</v>
      </c>
      <c r="L29" s="968">
        <v>13858.298309529999</v>
      </c>
      <c r="M29" s="1"/>
      <c r="N29" s="121"/>
    </row>
    <row r="30" spans="1:14" ht="25" customHeight="1">
      <c r="A30" s="23"/>
      <c r="B30" s="270" t="s">
        <v>462</v>
      </c>
      <c r="C30" s="268"/>
      <c r="D30" s="963"/>
      <c r="E30" s="967">
        <v>0</v>
      </c>
      <c r="F30" s="968">
        <v>492.46266035999997</v>
      </c>
      <c r="G30" s="928">
        <v>0</v>
      </c>
      <c r="H30" s="968">
        <v>251.19565180000001</v>
      </c>
      <c r="I30" s="928">
        <v>0</v>
      </c>
      <c r="J30" s="968">
        <v>1520.8622534299998</v>
      </c>
      <c r="K30" s="968">
        <v>0</v>
      </c>
      <c r="L30" s="968">
        <v>3715.8234463200001</v>
      </c>
      <c r="M30" s="1"/>
      <c r="N30" s="121"/>
    </row>
    <row r="31" spans="1:14" ht="15" customHeight="1">
      <c r="A31" s="23"/>
      <c r="B31" s="270" t="s">
        <v>463</v>
      </c>
      <c r="C31" s="268"/>
      <c r="D31" s="963"/>
      <c r="E31" s="967">
        <v>0</v>
      </c>
      <c r="F31" s="968">
        <v>64.561169789999994</v>
      </c>
      <c r="G31" s="928">
        <v>0</v>
      </c>
      <c r="H31" s="968">
        <v>65.162401290000005</v>
      </c>
      <c r="I31" s="928">
        <v>0</v>
      </c>
      <c r="J31" s="968">
        <v>3453.6246633900005</v>
      </c>
      <c r="K31" s="968">
        <v>0</v>
      </c>
      <c r="L31" s="968">
        <v>0</v>
      </c>
      <c r="M31" s="1"/>
      <c r="N31" s="121"/>
    </row>
    <row r="32" spans="1:14" ht="25" customHeight="1">
      <c r="A32" s="23"/>
      <c r="B32" s="270" t="s">
        <v>462</v>
      </c>
      <c r="C32" s="268"/>
      <c r="D32" s="963"/>
      <c r="E32" s="967">
        <v>0</v>
      </c>
      <c r="F32" s="968">
        <v>50.665669549999997</v>
      </c>
      <c r="G32" s="928">
        <v>0</v>
      </c>
      <c r="H32" s="968">
        <v>51.508307799999997</v>
      </c>
      <c r="I32" s="928">
        <v>0</v>
      </c>
      <c r="J32" s="968">
        <v>2584.9558496700001</v>
      </c>
      <c r="K32" s="968">
        <v>0</v>
      </c>
      <c r="L32" s="968">
        <v>0</v>
      </c>
      <c r="M32" s="1"/>
      <c r="N32" s="121"/>
    </row>
    <row r="33" spans="1:14" ht="40.5" customHeight="1">
      <c r="A33" s="23"/>
      <c r="B33" s="270" t="s">
        <v>464</v>
      </c>
      <c r="C33" s="268"/>
      <c r="D33" s="963"/>
      <c r="E33" s="967">
        <v>0</v>
      </c>
      <c r="F33" s="968">
        <v>412.48475295999998</v>
      </c>
      <c r="G33" s="928">
        <v>0</v>
      </c>
      <c r="H33" s="968">
        <v>99.137137540000012</v>
      </c>
      <c r="I33" s="928">
        <v>0</v>
      </c>
      <c r="J33" s="968">
        <v>1555.20460149</v>
      </c>
      <c r="K33" s="968">
        <v>0</v>
      </c>
      <c r="L33" s="968">
        <v>1614.2869687499999</v>
      </c>
      <c r="M33" s="1"/>
      <c r="N33" s="121"/>
    </row>
    <row r="34" spans="1:14" ht="15" customHeight="1">
      <c r="A34" s="23"/>
      <c r="B34" s="270" t="s">
        <v>465</v>
      </c>
      <c r="C34" s="268"/>
      <c r="D34" s="963"/>
      <c r="E34" s="967">
        <v>0</v>
      </c>
      <c r="F34" s="968">
        <v>0</v>
      </c>
      <c r="G34" s="928">
        <v>0</v>
      </c>
      <c r="H34" s="968">
        <v>0</v>
      </c>
      <c r="I34" s="928">
        <v>0</v>
      </c>
      <c r="J34" s="968">
        <v>0</v>
      </c>
      <c r="K34" s="968">
        <v>0</v>
      </c>
      <c r="L34" s="968">
        <v>0</v>
      </c>
      <c r="M34" s="1"/>
      <c r="N34" s="121"/>
    </row>
    <row r="35" spans="1:14" ht="15" customHeight="1">
      <c r="A35" s="23"/>
      <c r="B35" s="270" t="s">
        <v>466</v>
      </c>
      <c r="C35" s="268"/>
      <c r="D35" s="968"/>
      <c r="E35" s="968">
        <v>0</v>
      </c>
      <c r="F35" s="968">
        <v>1010.96283962</v>
      </c>
      <c r="G35" s="928">
        <v>0</v>
      </c>
      <c r="H35" s="968">
        <v>54.703742399999996</v>
      </c>
      <c r="I35" s="928">
        <v>0</v>
      </c>
      <c r="J35" s="968">
        <v>3499.1515951499996</v>
      </c>
      <c r="K35" s="968">
        <v>0</v>
      </c>
      <c r="L35" s="968">
        <v>3995.23387667</v>
      </c>
      <c r="M35" s="1"/>
      <c r="N35" s="121"/>
    </row>
    <row r="36" spans="1:14" ht="15" customHeight="1">
      <c r="A36" s="23"/>
      <c r="B36" s="270" t="s">
        <v>467</v>
      </c>
      <c r="C36" s="268"/>
      <c r="D36" s="963"/>
      <c r="E36" s="967">
        <v>0</v>
      </c>
      <c r="F36" s="963"/>
      <c r="G36" s="928"/>
      <c r="H36" s="963"/>
      <c r="I36" s="928">
        <v>0</v>
      </c>
      <c r="J36" s="968">
        <v>5.9909999999999997</v>
      </c>
      <c r="K36" s="968">
        <v>0</v>
      </c>
      <c r="L36" s="968">
        <v>5.0923499999999997</v>
      </c>
      <c r="M36" s="1"/>
      <c r="N36" s="121"/>
    </row>
    <row r="37" spans="1:14" ht="25" customHeight="1">
      <c r="A37" s="23"/>
      <c r="B37" s="270" t="s">
        <v>468</v>
      </c>
      <c r="C37" s="268"/>
      <c r="D37" s="963"/>
      <c r="E37" s="967">
        <v>0</v>
      </c>
      <c r="F37" s="968">
        <v>76.945999999999998</v>
      </c>
      <c r="G37" s="928">
        <v>0</v>
      </c>
      <c r="H37" s="968">
        <v>0</v>
      </c>
      <c r="I37" s="928">
        <v>0</v>
      </c>
      <c r="J37" s="968">
        <v>0</v>
      </c>
      <c r="K37" s="968">
        <v>0</v>
      </c>
      <c r="L37" s="968">
        <v>65.4041</v>
      </c>
      <c r="M37" s="1"/>
      <c r="N37" s="121"/>
    </row>
    <row r="38" spans="1:14" ht="15" customHeight="1">
      <c r="A38" s="23"/>
      <c r="B38" s="270" t="s">
        <v>469</v>
      </c>
      <c r="C38" s="268"/>
      <c r="D38" s="963"/>
      <c r="E38" s="967">
        <v>0</v>
      </c>
      <c r="F38" s="968">
        <v>2.0739999999999998</v>
      </c>
      <c r="G38" s="928">
        <v>0</v>
      </c>
      <c r="H38" s="968"/>
      <c r="I38" s="928"/>
      <c r="J38" s="968"/>
      <c r="K38" s="968">
        <v>0</v>
      </c>
      <c r="L38" s="968">
        <v>2.0739999999999998</v>
      </c>
      <c r="M38" s="1"/>
      <c r="N38" s="121"/>
    </row>
    <row r="39" spans="1:14" ht="15" customHeight="1">
      <c r="A39" s="23"/>
      <c r="B39" s="270" t="s">
        <v>470</v>
      </c>
      <c r="C39" s="268"/>
      <c r="D39" s="963"/>
      <c r="E39" s="967">
        <v>0</v>
      </c>
      <c r="F39" s="968">
        <v>29.356999999999999</v>
      </c>
      <c r="G39" s="928">
        <v>0</v>
      </c>
      <c r="H39" s="968"/>
      <c r="I39" s="928"/>
      <c r="J39" s="968"/>
      <c r="K39" s="968">
        <v>0</v>
      </c>
      <c r="L39" s="968">
        <v>1.4678500000000001</v>
      </c>
      <c r="M39" s="1"/>
      <c r="N39" s="121"/>
    </row>
    <row r="40" spans="1:14" ht="15" customHeight="1">
      <c r="A40" s="23"/>
      <c r="B40" s="270" t="s">
        <v>471</v>
      </c>
      <c r="C40" s="268"/>
      <c r="D40" s="963"/>
      <c r="E40" s="967">
        <v>0</v>
      </c>
      <c r="F40" s="968">
        <v>902.58583962</v>
      </c>
      <c r="G40" s="928">
        <v>0</v>
      </c>
      <c r="H40" s="968">
        <v>54.703742399999996</v>
      </c>
      <c r="I40" s="928">
        <v>0</v>
      </c>
      <c r="J40" s="968">
        <v>3493.1605951499996</v>
      </c>
      <c r="K40" s="968">
        <v>0</v>
      </c>
      <c r="L40" s="968">
        <v>3921.1955766699998</v>
      </c>
      <c r="M40" s="1"/>
      <c r="N40" s="121"/>
    </row>
    <row r="41" spans="1:14" ht="15" customHeight="1">
      <c r="A41" s="23"/>
      <c r="B41" s="270" t="s">
        <v>472</v>
      </c>
      <c r="C41" s="268"/>
      <c r="D41" s="963"/>
      <c r="E41" s="967">
        <v>0</v>
      </c>
      <c r="F41" s="968">
        <v>1250.1563260700002</v>
      </c>
      <c r="G41" s="928">
        <v>0</v>
      </c>
      <c r="H41" s="968">
        <v>6</v>
      </c>
      <c r="I41" s="928">
        <v>0</v>
      </c>
      <c r="J41" s="968">
        <v>7918.7149032899997</v>
      </c>
      <c r="K41" s="968">
        <v>0</v>
      </c>
      <c r="L41" s="968">
        <v>712.78857612000002</v>
      </c>
      <c r="M41" s="1"/>
      <c r="N41" s="121"/>
    </row>
    <row r="42" spans="1:14" ht="15" customHeight="1">
      <c r="A42" s="23"/>
      <c r="B42" s="270" t="s">
        <v>473</v>
      </c>
      <c r="C42" s="268"/>
      <c r="D42" s="963"/>
      <c r="E42" s="967">
        <v>0</v>
      </c>
      <c r="F42" s="963"/>
      <c r="G42" s="928"/>
      <c r="H42" s="963"/>
      <c r="I42" s="928">
        <v>0</v>
      </c>
      <c r="J42" s="963"/>
      <c r="K42" s="968">
        <v>0</v>
      </c>
      <c r="L42" s="968">
        <v>27491.1477118</v>
      </c>
      <c r="M42" s="1"/>
      <c r="N42" s="121"/>
    </row>
    <row r="43" spans="1:14" ht="15" customHeight="1">
      <c r="B43" s="270" t="s">
        <v>474</v>
      </c>
      <c r="C43" s="268"/>
      <c r="D43" s="504"/>
      <c r="E43" s="502">
        <v>0</v>
      </c>
      <c r="F43" s="504"/>
      <c r="G43" s="215">
        <v>0</v>
      </c>
      <c r="H43" s="504"/>
      <c r="I43" s="215">
        <v>0</v>
      </c>
      <c r="J43" s="504"/>
      <c r="K43" s="501">
        <v>0</v>
      </c>
      <c r="L43" s="414">
        <v>1.1326000000000001</v>
      </c>
      <c r="M43" s="1"/>
    </row>
    <row r="44" spans="1:14" ht="2.5" customHeight="1" thickBot="1">
      <c r="B44" s="274"/>
      <c r="C44" s="268"/>
      <c r="D44" s="505"/>
      <c r="E44" s="502"/>
      <c r="F44" s="505"/>
      <c r="G44" s="215"/>
      <c r="H44" s="506"/>
      <c r="I44" s="215"/>
      <c r="J44" s="505"/>
      <c r="K44" s="501"/>
      <c r="L44" s="505"/>
    </row>
    <row r="45" spans="1:14">
      <c r="B45" s="203"/>
      <c r="C45" s="241"/>
      <c r="D45" s="203"/>
      <c r="E45" s="203"/>
      <c r="F45" s="221"/>
      <c r="G45" s="241"/>
      <c r="H45" s="221"/>
      <c r="I45" s="241"/>
      <c r="J45" s="221"/>
      <c r="K45" s="241"/>
      <c r="L45" s="203"/>
    </row>
    <row r="46" spans="1:14">
      <c r="B46" s="203"/>
      <c r="C46" s="241"/>
      <c r="D46" s="203"/>
      <c r="E46" s="203"/>
      <c r="F46" s="221"/>
      <c r="G46" s="241"/>
      <c r="H46" s="221"/>
      <c r="I46" s="241"/>
      <c r="J46" s="221"/>
      <c r="K46" s="241"/>
      <c r="L46" s="203"/>
    </row>
    <row r="47" spans="1:14">
      <c r="B47" s="203"/>
      <c r="C47" s="241"/>
      <c r="D47" s="203"/>
      <c r="E47" s="203"/>
      <c r="F47" s="221"/>
      <c r="G47" s="241"/>
      <c r="H47" s="221"/>
      <c r="I47" s="241"/>
      <c r="J47" s="221"/>
      <c r="K47" s="241"/>
      <c r="L47" s="203"/>
    </row>
    <row r="48" spans="1:14">
      <c r="B48" s="203"/>
      <c r="C48" s="241"/>
      <c r="D48" s="203"/>
      <c r="E48" s="203"/>
      <c r="F48" s="221"/>
      <c r="G48" s="241"/>
      <c r="H48" s="221"/>
      <c r="I48" s="241"/>
      <c r="J48" s="221"/>
      <c r="K48" s="241"/>
      <c r="L48" s="203"/>
    </row>
    <row r="49" spans="2:12">
      <c r="B49" s="203"/>
      <c r="C49" s="241"/>
      <c r="D49" s="203"/>
      <c r="E49" s="203"/>
      <c r="F49" s="221"/>
      <c r="G49" s="241"/>
      <c r="H49" s="221"/>
      <c r="I49" s="241"/>
      <c r="J49" s="221"/>
      <c r="K49" s="241"/>
      <c r="L49" s="203"/>
    </row>
    <row r="50" spans="2:12">
      <c r="B50" s="203"/>
      <c r="C50" s="241"/>
      <c r="D50" s="203"/>
      <c r="E50" s="203"/>
      <c r="F50" s="221"/>
      <c r="G50" s="241"/>
      <c r="H50" s="221"/>
      <c r="I50" s="241"/>
      <c r="J50" s="221"/>
      <c r="K50" s="241"/>
      <c r="L50" s="203"/>
    </row>
  </sheetData>
  <mergeCells count="3">
    <mergeCell ref="B2:L2"/>
    <mergeCell ref="D5:J5"/>
    <mergeCell ref="L5:L6"/>
  </mergeCells>
  <hyperlinks>
    <hyperlink ref="N2" location="Índice!A1" display="Voltar ao Índice" xr:uid="{F04A91B7-8FA5-476C-B2A8-8550BA52B50E}"/>
  </hyperlinks>
  <printOptions horizontalCentered="1"/>
  <pageMargins left="0.70866141732283472" right="0.70866141732283472" top="0.35433070866141736" bottom="0.35433070866141736" header="0.31496062992125984" footer="0.31496062992125984"/>
  <pageSetup paperSize="9" scale="8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4"/>
  <sheetViews>
    <sheetView showGridLines="0" zoomScale="80" zoomScaleNormal="80" workbookViewId="0"/>
  </sheetViews>
  <sheetFormatPr defaultColWidth="9.1796875" defaultRowHeight="12.5"/>
  <cols>
    <col min="1" max="1" width="7.81640625" style="126" customWidth="1"/>
    <col min="2" max="2" width="41.54296875" style="16" customWidth="1"/>
    <col min="3" max="3" width="0.54296875" style="16" customWidth="1"/>
    <col min="4" max="4" width="14.26953125" style="22" customWidth="1"/>
    <col min="5" max="5" width="1" style="19" customWidth="1"/>
    <col min="6" max="6" width="14.54296875" style="22" customWidth="1"/>
    <col min="7" max="7" width="1" style="19" customWidth="1"/>
    <col min="8" max="8" width="16.54296875" style="22" customWidth="1"/>
    <col min="9" max="9" width="1" style="19" customWidth="1"/>
    <col min="10" max="10" width="16.54296875" style="22" customWidth="1"/>
    <col min="11" max="11" width="1" style="19" customWidth="1"/>
    <col min="12" max="12" width="19.1796875" style="22" customWidth="1"/>
    <col min="13" max="13" width="1" style="19" customWidth="1"/>
    <col min="14" max="14" width="16.54296875" style="16" customWidth="1"/>
    <col min="15" max="15" width="5.7265625" style="16" customWidth="1"/>
    <col min="16" max="16" width="11.7265625" style="84" customWidth="1"/>
    <col min="17" max="17" width="11.7265625" style="126" customWidth="1"/>
    <col min="18" max="16384" width="9.1796875" style="126"/>
  </cols>
  <sheetData>
    <row r="1" spans="1:17">
      <c r="A1" s="72"/>
      <c r="B1" s="32"/>
      <c r="C1" s="32"/>
    </row>
    <row r="2" spans="1:17" ht="24.75" customHeight="1">
      <c r="A2" s="72"/>
      <c r="B2" s="507" t="s">
        <v>479</v>
      </c>
      <c r="C2" s="205"/>
      <c r="D2" s="221"/>
      <c r="E2" s="241"/>
      <c r="F2" s="221"/>
      <c r="G2" s="241"/>
      <c r="H2" s="221"/>
      <c r="I2" s="241"/>
      <c r="J2" s="221"/>
      <c r="K2" s="241"/>
      <c r="L2" s="221"/>
      <c r="M2" s="241"/>
      <c r="N2" s="203"/>
      <c r="P2" s="557" t="s">
        <v>58</v>
      </c>
    </row>
    <row r="3" spans="1:17" ht="13">
      <c r="B3" s="203"/>
      <c r="C3" s="205"/>
      <c r="D3" s="222"/>
      <c r="E3" s="243"/>
      <c r="F3" s="222"/>
      <c r="G3" s="243"/>
      <c r="H3" s="222"/>
      <c r="I3" s="243"/>
      <c r="J3" s="222"/>
      <c r="K3" s="243"/>
      <c r="L3" s="222"/>
      <c r="M3" s="243"/>
      <c r="N3" s="203"/>
      <c r="P3" s="85"/>
    </row>
    <row r="4" spans="1:17" ht="13.5" thickBot="1">
      <c r="B4" s="203"/>
      <c r="C4" s="205"/>
      <c r="D4" s="686"/>
      <c r="E4" s="686"/>
      <c r="F4" s="686"/>
      <c r="G4" s="686"/>
      <c r="H4" s="686"/>
      <c r="I4" s="686"/>
      <c r="J4" s="686"/>
      <c r="K4" s="686"/>
      <c r="L4" s="686"/>
      <c r="M4" s="686"/>
      <c r="N4" s="707" t="s">
        <v>0</v>
      </c>
      <c r="P4" s="85"/>
      <c r="Q4" s="16"/>
    </row>
    <row r="5" spans="1:17" ht="22.5" customHeight="1" thickBot="1">
      <c r="B5" s="211"/>
      <c r="C5" s="205"/>
      <c r="D5" s="1101" t="s">
        <v>1278</v>
      </c>
      <c r="E5" s="1101"/>
      <c r="F5" s="1101"/>
      <c r="G5" s="1101"/>
      <c r="H5" s="1101"/>
      <c r="I5" s="1101"/>
      <c r="J5" s="1101"/>
      <c r="K5" s="1101"/>
      <c r="L5" s="1101"/>
      <c r="M5" s="1101"/>
      <c r="N5" s="1101"/>
      <c r="P5" s="85"/>
      <c r="Q5" s="16"/>
    </row>
    <row r="6" spans="1:17" ht="22.5" customHeight="1">
      <c r="B6" s="211"/>
      <c r="C6" s="205"/>
      <c r="D6" s="1138" t="s">
        <v>480</v>
      </c>
      <c r="E6" s="1138"/>
      <c r="F6" s="1138"/>
      <c r="G6" s="1138"/>
      <c r="H6" s="1138"/>
      <c r="I6" s="1138"/>
      <c r="J6" s="1138"/>
      <c r="K6" s="1138"/>
      <c r="L6" s="1138"/>
      <c r="M6" s="1138"/>
      <c r="N6" s="1138"/>
      <c r="P6" s="85"/>
      <c r="Q6" s="16"/>
    </row>
    <row r="7" spans="1:17" ht="37.5" customHeight="1">
      <c r="B7" s="335"/>
      <c r="C7" s="205"/>
      <c r="D7" s="266" t="s">
        <v>481</v>
      </c>
      <c r="E7" s="266"/>
      <c r="F7" s="266" t="s">
        <v>1042</v>
      </c>
      <c r="G7" s="266"/>
      <c r="H7" s="266" t="s">
        <v>1043</v>
      </c>
      <c r="I7" s="266"/>
      <c r="J7" s="266" t="s">
        <v>482</v>
      </c>
      <c r="K7" s="266"/>
      <c r="L7" s="266" t="s">
        <v>483</v>
      </c>
      <c r="M7" s="266"/>
      <c r="N7" s="266" t="s">
        <v>74</v>
      </c>
      <c r="O7" s="126"/>
      <c r="P7" s="1036"/>
      <c r="Q7" s="16"/>
    </row>
    <row r="8" spans="1:17" ht="16.5" customHeight="1">
      <c r="A8" s="79"/>
      <c r="B8" s="508" t="s">
        <v>190</v>
      </c>
      <c r="C8" s="205"/>
      <c r="D8" s="962">
        <v>807</v>
      </c>
      <c r="E8" s="928"/>
      <c r="F8" s="962">
        <v>4092</v>
      </c>
      <c r="G8" s="928"/>
      <c r="H8" s="962">
        <v>9640</v>
      </c>
      <c r="I8" s="928"/>
      <c r="J8" s="962">
        <v>8712</v>
      </c>
      <c r="K8" s="928"/>
      <c r="L8" s="962">
        <v>1</v>
      </c>
      <c r="M8" s="928"/>
      <c r="N8" s="962">
        <v>18353</v>
      </c>
      <c r="P8" s="1036"/>
      <c r="Q8" s="16"/>
    </row>
    <row r="9" spans="1:17" ht="16.5" customHeight="1">
      <c r="A9" s="79"/>
      <c r="B9" s="714" t="s">
        <v>484</v>
      </c>
      <c r="C9" s="205"/>
      <c r="D9" s="961">
        <v>376</v>
      </c>
      <c r="E9" s="928"/>
      <c r="F9" s="961">
        <v>131</v>
      </c>
      <c r="G9" s="928"/>
      <c r="H9" s="961" t="s">
        <v>5</v>
      </c>
      <c r="I9" s="928"/>
      <c r="J9" s="961" t="s">
        <v>5</v>
      </c>
      <c r="K9" s="928"/>
      <c r="L9" s="961">
        <v>9867</v>
      </c>
      <c r="M9" s="928"/>
      <c r="N9" s="961">
        <v>9867</v>
      </c>
      <c r="P9" s="1036"/>
      <c r="Q9" s="16"/>
    </row>
    <row r="10" spans="1:17" ht="16.5" customHeight="1" thickBot="1">
      <c r="B10" s="560" t="s">
        <v>8</v>
      </c>
      <c r="C10" s="205"/>
      <c r="D10" s="960" t="s">
        <v>5</v>
      </c>
      <c r="E10" s="1015"/>
      <c r="F10" s="960" t="s">
        <v>5</v>
      </c>
      <c r="G10" s="1015"/>
      <c r="H10" s="960">
        <v>9640</v>
      </c>
      <c r="I10" s="1015"/>
      <c r="J10" s="960">
        <v>8712</v>
      </c>
      <c r="K10" s="1015"/>
      <c r="L10" s="960">
        <v>9868</v>
      </c>
      <c r="M10" s="959"/>
      <c r="N10" s="960">
        <v>28220</v>
      </c>
      <c r="P10" s="1036"/>
      <c r="Q10" s="16"/>
    </row>
    <row r="11" spans="1:17" ht="13">
      <c r="C11" s="13"/>
      <c r="P11" s="1036"/>
      <c r="Q11" s="16"/>
    </row>
    <row r="12" spans="1:17" ht="13">
      <c r="P12" s="1036"/>
    </row>
    <row r="13" spans="1:17" ht="13">
      <c r="P13" s="1036"/>
    </row>
    <row r="14" spans="1:17" ht="13">
      <c r="P14" s="1036"/>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9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796875" defaultRowHeight="12.5"/>
  <cols>
    <col min="1" max="1" width="7.81640625" style="126" customWidth="1"/>
    <col min="2" max="2" width="70.54296875" style="16" customWidth="1"/>
    <col min="3" max="3" width="0.54296875" style="16" customWidth="1"/>
    <col min="4" max="4" width="31.453125" style="16" customWidth="1"/>
    <col min="5" max="5" width="5.7265625" style="16" customWidth="1"/>
    <col min="6" max="6" width="11.7265625" style="84" customWidth="1"/>
    <col min="7" max="7" width="11.7265625" style="126" customWidth="1"/>
    <col min="8" max="16384" width="9.1796875" style="126"/>
  </cols>
  <sheetData>
    <row r="1" spans="1:11">
      <c r="A1" s="72"/>
      <c r="B1" s="32"/>
      <c r="C1" s="32"/>
    </row>
    <row r="2" spans="1:11" ht="24.75" customHeight="1">
      <c r="A2" s="72"/>
      <c r="B2" s="507" t="s">
        <v>486</v>
      </c>
      <c r="C2" s="205"/>
      <c r="D2" s="203"/>
      <c r="F2" s="557" t="s">
        <v>58</v>
      </c>
    </row>
    <row r="3" spans="1:11" ht="13">
      <c r="B3" s="203"/>
      <c r="C3" s="205"/>
      <c r="D3" s="203"/>
      <c r="F3" s="85"/>
    </row>
    <row r="4" spans="1:11" ht="13">
      <c r="B4" s="203"/>
      <c r="C4" s="205"/>
      <c r="D4" s="206"/>
      <c r="F4" s="85"/>
      <c r="G4" s="16"/>
    </row>
    <row r="5" spans="1:11" ht="15" customHeight="1" thickBot="1">
      <c r="B5" s="211"/>
      <c r="C5" s="205"/>
      <c r="D5" s="206" t="s">
        <v>0</v>
      </c>
      <c r="F5" s="85"/>
      <c r="G5" s="16"/>
    </row>
    <row r="6" spans="1:11" ht="30.75" customHeight="1" thickBot="1">
      <c r="B6" s="335"/>
      <c r="C6" s="205"/>
      <c r="D6" s="906" t="s">
        <v>1278</v>
      </c>
      <c r="E6" s="126"/>
      <c r="F6" s="85"/>
      <c r="G6" s="16"/>
      <c r="H6" s="791"/>
      <c r="I6" s="791"/>
      <c r="J6" s="791"/>
      <c r="K6" s="791"/>
    </row>
    <row r="7" spans="1:11" ht="23.25" customHeight="1">
      <c r="B7" s="338"/>
      <c r="C7" s="205"/>
      <c r="D7" s="312" t="s">
        <v>487</v>
      </c>
      <c r="E7" s="126"/>
      <c r="F7" s="85"/>
      <c r="G7" s="16"/>
    </row>
    <row r="8" spans="1:11" ht="16.5" customHeight="1">
      <c r="A8" s="79"/>
      <c r="B8" s="509" t="s">
        <v>488</v>
      </c>
      <c r="C8" s="205"/>
      <c r="D8" s="510">
        <v>1764</v>
      </c>
      <c r="F8" s="85"/>
      <c r="G8" s="16"/>
    </row>
    <row r="9" spans="1:11" ht="16.5" customHeight="1">
      <c r="A9" s="79"/>
      <c r="B9" s="270" t="s">
        <v>489</v>
      </c>
      <c r="C9" s="205"/>
      <c r="D9" s="215">
        <v>313</v>
      </c>
      <c r="F9" s="85"/>
      <c r="G9" s="16"/>
    </row>
    <row r="10" spans="1:11" ht="16.5" customHeight="1">
      <c r="A10" s="79"/>
      <c r="B10" s="270" t="s">
        <v>490</v>
      </c>
      <c r="C10" s="205"/>
      <c r="D10" s="215">
        <v>-686</v>
      </c>
      <c r="F10" s="85"/>
      <c r="G10" s="16"/>
    </row>
    <row r="11" spans="1:11" ht="16.5" customHeight="1">
      <c r="A11" s="79"/>
      <c r="B11" s="434" t="s">
        <v>491</v>
      </c>
      <c r="C11" s="205"/>
      <c r="D11" s="215">
        <v>-200</v>
      </c>
      <c r="F11" s="85"/>
      <c r="G11" s="16"/>
    </row>
    <row r="12" spans="1:11" ht="16.5" customHeight="1">
      <c r="A12" s="79"/>
      <c r="B12" s="434" t="s">
        <v>492</v>
      </c>
      <c r="C12" s="205"/>
      <c r="D12" s="215">
        <v>-485</v>
      </c>
      <c r="F12" s="85"/>
      <c r="G12" s="16"/>
    </row>
    <row r="13" spans="1:11" ht="16.5" customHeight="1" thickBot="1">
      <c r="B13" s="296" t="s">
        <v>493</v>
      </c>
      <c r="C13" s="205"/>
      <c r="D13" s="511">
        <v>1391</v>
      </c>
      <c r="F13" s="85"/>
      <c r="G13" s="16"/>
    </row>
    <row r="14" spans="1:11" ht="13">
      <c r="B14" s="203"/>
      <c r="C14" s="205"/>
      <c r="D14" s="203"/>
      <c r="F14" s="85"/>
      <c r="G14" s="16"/>
    </row>
    <row r="15" spans="1:11" ht="13">
      <c r="B15" s="234"/>
      <c r="C15" s="205"/>
      <c r="D15" s="235"/>
      <c r="F15" s="85"/>
      <c r="G15" s="26"/>
    </row>
    <row r="16" spans="1:11" s="107" customFormat="1" ht="13">
      <c r="B16" s="512"/>
      <c r="C16" s="345"/>
      <c r="D16" s="513"/>
      <c r="E16" s="64"/>
      <c r="F16" s="85"/>
      <c r="G16" s="65"/>
      <c r="I16" s="127"/>
      <c r="J16" s="127"/>
    </row>
    <row r="17" spans="1:7" s="74" customFormat="1" ht="13">
      <c r="A17" s="126"/>
      <c r="B17" s="119"/>
      <c r="C17" s="119"/>
      <c r="D17" s="43"/>
      <c r="E17" s="22"/>
      <c r="F17" s="85"/>
      <c r="G17" s="81"/>
    </row>
    <row r="18" spans="1:7" s="74" customFormat="1" ht="13">
      <c r="A18" s="126"/>
      <c r="B18" s="33"/>
      <c r="C18" s="33"/>
      <c r="E18" s="22"/>
      <c r="F18" s="85"/>
      <c r="G18" s="81"/>
    </row>
    <row r="19" spans="1:7" ht="13">
      <c r="B19" s="33"/>
      <c r="C19" s="33"/>
      <c r="D19" s="43"/>
      <c r="F19" s="85"/>
      <c r="G19" s="81"/>
    </row>
  </sheetData>
  <hyperlinks>
    <hyperlink ref="F2" location="Índice!A1" display="Voltar ao Índice" xr:uid="{F8F45A86-023F-4FF0-B46F-305596A32FD4}"/>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I22"/>
  <sheetViews>
    <sheetView showGridLines="0" zoomScale="70" zoomScaleNormal="70" workbookViewId="0"/>
  </sheetViews>
  <sheetFormatPr defaultColWidth="9.1796875" defaultRowHeight="14"/>
  <cols>
    <col min="1" max="1" width="9.1796875" style="172" customWidth="1"/>
    <col min="2" max="2" width="122.81640625" style="14" customWidth="1"/>
    <col min="3" max="3" width="21" style="14" customWidth="1"/>
    <col min="4" max="4" width="14.81640625" style="14" customWidth="1"/>
    <col min="5" max="5" width="11" style="116" customWidth="1"/>
    <col min="6" max="16384" width="9.1796875" style="116"/>
  </cols>
  <sheetData>
    <row r="1" spans="1:9">
      <c r="B1" s="198"/>
      <c r="C1" s="198"/>
    </row>
    <row r="2" spans="1:9" ht="23">
      <c r="B2" s="237" t="s">
        <v>343</v>
      </c>
      <c r="C2" s="198"/>
      <c r="E2" s="557" t="s">
        <v>58</v>
      </c>
    </row>
    <row r="3" spans="1:9" s="128" customFormat="1">
      <c r="A3" s="172"/>
      <c r="B3" s="237"/>
      <c r="C3" s="198"/>
      <c r="D3" s="14"/>
      <c r="E3" s="14"/>
    </row>
    <row r="4" spans="1:9" ht="14.5" thickBot="1">
      <c r="B4" s="198"/>
      <c r="C4" s="238" t="s">
        <v>0</v>
      </c>
      <c r="D4" s="29"/>
    </row>
    <row r="5" spans="1:9" s="128" customFormat="1" ht="19" customHeight="1">
      <c r="A5" s="172"/>
      <c r="B5" s="198"/>
      <c r="C5" s="561" t="s">
        <v>1278</v>
      </c>
      <c r="D5" s="29"/>
    </row>
    <row r="6" spans="1:9" ht="23.25" customHeight="1" thickBot="1">
      <c r="B6" s="562"/>
      <c r="C6" s="559" t="s">
        <v>344</v>
      </c>
      <c r="D6" s="163"/>
      <c r="E6" s="1038"/>
      <c r="F6" s="1038"/>
      <c r="G6" s="1038"/>
      <c r="H6" s="1038"/>
      <c r="I6" s="1038"/>
    </row>
    <row r="7" spans="1:9" ht="22.5" customHeight="1">
      <c r="B7" s="239" t="s">
        <v>345</v>
      </c>
      <c r="C7" s="1026">
        <v>45995</v>
      </c>
      <c r="D7" s="26"/>
      <c r="E7" s="1038"/>
      <c r="F7" s="1038"/>
      <c r="G7" s="1038"/>
      <c r="H7" s="1038"/>
      <c r="I7" s="1038"/>
    </row>
    <row r="8" spans="1:9" s="128" customFormat="1" ht="22.5" customHeight="1">
      <c r="A8" s="172"/>
      <c r="B8" s="239" t="s">
        <v>346</v>
      </c>
      <c r="C8" s="1026">
        <v>221</v>
      </c>
      <c r="D8" s="26"/>
      <c r="E8" s="1038"/>
      <c r="F8" s="1038"/>
      <c r="G8" s="1038"/>
      <c r="H8" s="1038"/>
      <c r="I8" s="1038"/>
    </row>
    <row r="9" spans="1:9" s="128" customFormat="1" ht="22.5" customHeight="1">
      <c r="A9" s="172"/>
      <c r="B9" s="239" t="s">
        <v>347</v>
      </c>
      <c r="C9" s="1026">
        <v>0</v>
      </c>
      <c r="D9" s="26"/>
      <c r="E9" s="1038"/>
      <c r="F9" s="1038"/>
      <c r="G9" s="1038"/>
      <c r="H9" s="1038"/>
      <c r="I9" s="1038"/>
    </row>
    <row r="10" spans="1:9" s="128" customFormat="1" ht="22.5" customHeight="1">
      <c r="A10" s="172"/>
      <c r="B10" s="239" t="s">
        <v>348</v>
      </c>
      <c r="C10" s="1026">
        <v>0</v>
      </c>
      <c r="D10" s="26"/>
      <c r="E10" s="1038"/>
      <c r="F10" s="1038"/>
      <c r="G10" s="1038"/>
      <c r="H10" s="1038"/>
      <c r="I10" s="1038"/>
    </row>
    <row r="11" spans="1:9" s="128" customFormat="1" ht="32.15" customHeight="1">
      <c r="A11" s="172"/>
      <c r="B11" s="240" t="s">
        <v>349</v>
      </c>
      <c r="C11" s="1026">
        <v>0</v>
      </c>
      <c r="D11" s="26"/>
      <c r="E11" s="1038"/>
      <c r="F11" s="1038"/>
      <c r="G11" s="1038"/>
      <c r="H11" s="1038"/>
      <c r="I11" s="1038"/>
    </row>
    <row r="12" spans="1:9" s="128" customFormat="1" ht="22.5" customHeight="1">
      <c r="A12" s="172"/>
      <c r="B12" s="239" t="s">
        <v>350</v>
      </c>
      <c r="C12" s="1026">
        <v>0</v>
      </c>
      <c r="D12" s="26"/>
      <c r="E12" s="1038"/>
      <c r="F12" s="1038"/>
      <c r="G12" s="1038"/>
      <c r="H12" s="1038"/>
      <c r="I12" s="1038"/>
    </row>
    <row r="13" spans="1:9" s="128" customFormat="1" ht="22.5" customHeight="1">
      <c r="A13" s="172"/>
      <c r="B13" s="239" t="s">
        <v>351</v>
      </c>
      <c r="C13" s="1026">
        <v>0</v>
      </c>
      <c r="D13" s="26"/>
      <c r="E13" s="1038"/>
      <c r="F13" s="1038"/>
      <c r="G13" s="1038"/>
      <c r="H13" s="1038"/>
      <c r="I13" s="1038"/>
    </row>
    <row r="14" spans="1:9" s="128" customFormat="1" ht="22.5" customHeight="1">
      <c r="A14" s="172"/>
      <c r="B14" s="239" t="s">
        <v>352</v>
      </c>
      <c r="C14" s="1026">
        <v>26</v>
      </c>
      <c r="D14" s="26"/>
      <c r="E14" s="1038"/>
      <c r="F14" s="1038"/>
      <c r="G14" s="1038"/>
      <c r="H14" s="1038"/>
      <c r="I14" s="1038"/>
    </row>
    <row r="15" spans="1:9" s="128" customFormat="1" ht="22.5" customHeight="1">
      <c r="A15" s="172"/>
      <c r="B15" s="239" t="s">
        <v>353</v>
      </c>
      <c r="C15" s="1026">
        <v>914</v>
      </c>
      <c r="D15" s="26"/>
      <c r="E15" s="1038"/>
      <c r="F15" s="1038"/>
      <c r="G15" s="1038"/>
      <c r="H15" s="1038"/>
      <c r="I15" s="1038"/>
    </row>
    <row r="16" spans="1:9" s="128" customFormat="1" ht="22.5" customHeight="1">
      <c r="A16" s="172"/>
      <c r="B16" s="239" t="s">
        <v>354</v>
      </c>
      <c r="C16" s="1026">
        <v>1695</v>
      </c>
      <c r="D16" s="26"/>
      <c r="E16" s="1038"/>
      <c r="F16" s="1038"/>
      <c r="G16" s="1038"/>
      <c r="H16" s="1038"/>
      <c r="I16" s="1038"/>
    </row>
    <row r="17" spans="1:9" s="128" customFormat="1" ht="22.5" customHeight="1">
      <c r="A17" s="172"/>
      <c r="B17" s="239" t="s">
        <v>355</v>
      </c>
      <c r="C17" s="1026">
        <v>-4</v>
      </c>
      <c r="D17" s="26"/>
      <c r="E17" s="1038"/>
      <c r="F17" s="1038"/>
      <c r="G17" s="1038"/>
      <c r="H17" s="1038"/>
      <c r="I17" s="1038"/>
    </row>
    <row r="18" spans="1:9" s="128" customFormat="1" ht="22.5" customHeight="1">
      <c r="A18" s="172"/>
      <c r="B18" s="239" t="s">
        <v>356</v>
      </c>
      <c r="C18" s="1026">
        <v>0</v>
      </c>
      <c r="D18" s="26"/>
      <c r="E18" s="1038"/>
      <c r="F18" s="1038"/>
      <c r="G18" s="1038"/>
      <c r="H18" s="1038"/>
      <c r="I18" s="1038"/>
    </row>
    <row r="19" spans="1:9" s="128" customFormat="1" ht="22.5" customHeight="1">
      <c r="A19" s="172"/>
      <c r="B19" s="239" t="s">
        <v>357</v>
      </c>
      <c r="C19" s="1026">
        <v>0</v>
      </c>
      <c r="D19" s="26"/>
      <c r="E19" s="1038"/>
      <c r="F19" s="1038"/>
      <c r="G19" s="1038"/>
      <c r="H19" s="1038"/>
      <c r="I19" s="1038"/>
    </row>
    <row r="20" spans="1:9" s="128" customFormat="1" ht="22.5" customHeight="1">
      <c r="A20" s="172"/>
      <c r="B20" s="239" t="s">
        <v>122</v>
      </c>
      <c r="C20" s="1026">
        <f>C21-SUM(C7:C19)</f>
        <v>-700.26083919399389</v>
      </c>
      <c r="D20" s="166"/>
      <c r="E20" s="1038"/>
      <c r="F20" s="1038"/>
      <c r="G20" s="1038"/>
      <c r="H20" s="1038"/>
      <c r="I20" s="1038"/>
    </row>
    <row r="21" spans="1:9" ht="22.5" customHeight="1" thickBot="1">
      <c r="B21" s="555" t="s">
        <v>288</v>
      </c>
      <c r="C21" s="1025">
        <f>+'46'!$F$53</f>
        <v>48146.739160806006</v>
      </c>
      <c r="D21" s="165"/>
      <c r="E21" s="165"/>
      <c r="G21" s="160"/>
      <c r="H21" s="160"/>
    </row>
    <row r="22" spans="1:9">
      <c r="B22" s="198"/>
      <c r="C22" s="198"/>
      <c r="E22" s="128"/>
      <c r="G22" s="160"/>
      <c r="H22" s="160"/>
    </row>
  </sheetData>
  <hyperlinks>
    <hyperlink ref="E2" location="Índice!A1" display="Voltar ao Índice" xr:uid="{0EB727F4-4555-44D5-9A27-ECC61922122B}"/>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796875" defaultRowHeight="12.5"/>
  <cols>
    <col min="1" max="1" width="7.81640625" style="126" customWidth="1"/>
    <col min="2" max="2" width="70.54296875" style="16" customWidth="1"/>
    <col min="3" max="3" width="0.54296875" style="16" customWidth="1"/>
    <col min="4" max="4" width="24.81640625" style="16" customWidth="1"/>
    <col min="5" max="5" width="0.54296875" style="16" customWidth="1"/>
    <col min="6" max="6" width="27.26953125" style="16" customWidth="1"/>
    <col min="7" max="7" width="13.81640625" style="16" customWidth="1"/>
    <col min="8" max="8" width="11.7265625" style="84" customWidth="1"/>
    <col min="9" max="9" width="11.7265625" style="126" customWidth="1"/>
    <col min="10" max="16384" width="9.1796875" style="126"/>
  </cols>
  <sheetData>
    <row r="1" spans="1:13">
      <c r="A1" s="72"/>
      <c r="B1" s="32"/>
      <c r="C1" s="32"/>
      <c r="E1" s="32"/>
    </row>
    <row r="2" spans="1:13" ht="24.75" customHeight="1">
      <c r="A2" s="72"/>
      <c r="B2" s="507" t="s">
        <v>497</v>
      </c>
      <c r="C2" s="205"/>
      <c r="D2" s="203"/>
      <c r="E2" s="205"/>
      <c r="F2" s="203"/>
      <c r="G2" s="203"/>
      <c r="H2" s="557" t="s">
        <v>58</v>
      </c>
    </row>
    <row r="3" spans="1:13" ht="13">
      <c r="B3" s="203"/>
      <c r="C3" s="205"/>
      <c r="D3" s="203"/>
      <c r="E3" s="205"/>
      <c r="F3" s="203"/>
      <c r="G3" s="203"/>
      <c r="H3" s="85"/>
    </row>
    <row r="4" spans="1:13" ht="13.5" thickBot="1">
      <c r="B4" s="203"/>
      <c r="C4" s="205"/>
      <c r="D4" s="206"/>
      <c r="E4" s="205"/>
      <c r="F4" s="206" t="s">
        <v>0</v>
      </c>
      <c r="G4" s="203"/>
      <c r="H4" s="85"/>
      <c r="I4" s="16"/>
    </row>
    <row r="5" spans="1:13" ht="22.5" customHeight="1">
      <c r="B5" s="211"/>
      <c r="C5" s="205"/>
      <c r="D5" s="1124" t="s">
        <v>1278</v>
      </c>
      <c r="E5" s="1124"/>
      <c r="F5" s="1124"/>
      <c r="G5" s="203"/>
      <c r="H5" s="85"/>
      <c r="I5" s="16"/>
      <c r="J5" s="791"/>
      <c r="K5" s="791"/>
      <c r="L5" s="791"/>
      <c r="M5" s="791"/>
    </row>
    <row r="6" spans="1:13" ht="30" customHeight="1">
      <c r="B6" s="338"/>
      <c r="C6" s="205"/>
      <c r="D6" s="312" t="s">
        <v>499</v>
      </c>
      <c r="E6" s="205"/>
      <c r="F6" s="312" t="s">
        <v>500</v>
      </c>
      <c r="G6" s="203"/>
      <c r="H6" s="85"/>
      <c r="I6" s="16"/>
      <c r="J6" s="791"/>
      <c r="K6" s="791"/>
      <c r="L6" s="791"/>
      <c r="M6" s="791"/>
    </row>
    <row r="7" spans="1:13" ht="16.5" customHeight="1">
      <c r="A7" s="79"/>
      <c r="B7" s="509" t="s">
        <v>488</v>
      </c>
      <c r="C7" s="205"/>
      <c r="D7" s="958">
        <v>1764</v>
      </c>
      <c r="E7" s="1018"/>
      <c r="F7" s="957"/>
      <c r="G7" s="203"/>
      <c r="H7" s="85"/>
      <c r="I7" s="16"/>
      <c r="J7" s="791"/>
      <c r="K7" s="791"/>
      <c r="L7" s="791"/>
      <c r="M7" s="791"/>
    </row>
    <row r="8" spans="1:13" ht="16.5" customHeight="1">
      <c r="A8" s="79"/>
      <c r="B8" s="270" t="s">
        <v>501</v>
      </c>
      <c r="C8" s="205"/>
      <c r="D8" s="928">
        <v>313</v>
      </c>
      <c r="E8" s="1018"/>
      <c r="F8" s="1008"/>
      <c r="G8" s="203"/>
      <c r="H8" s="85"/>
      <c r="I8" s="16"/>
    </row>
    <row r="9" spans="1:13" ht="16.5" customHeight="1">
      <c r="A9" s="79"/>
      <c r="B9" s="270" t="s">
        <v>490</v>
      </c>
      <c r="C9" s="205"/>
      <c r="D9" s="928">
        <v>-686</v>
      </c>
      <c r="E9" s="1018"/>
      <c r="F9" s="1008"/>
      <c r="G9" s="203"/>
      <c r="H9" s="85"/>
      <c r="I9" s="16"/>
    </row>
    <row r="10" spans="1:13" ht="16.5" customHeight="1">
      <c r="A10" s="79"/>
      <c r="B10" s="434" t="s">
        <v>502</v>
      </c>
      <c r="C10" s="205"/>
      <c r="D10" s="928">
        <v>-160</v>
      </c>
      <c r="E10" s="1018"/>
      <c r="F10" s="1008"/>
      <c r="G10" s="203"/>
      <c r="H10" s="85"/>
      <c r="I10" s="16"/>
    </row>
    <row r="11" spans="1:13" ht="16.5" customHeight="1">
      <c r="A11" s="79"/>
      <c r="B11" s="434" t="s">
        <v>503</v>
      </c>
      <c r="C11" s="205"/>
      <c r="D11" s="928">
        <v>-210</v>
      </c>
      <c r="E11" s="1018"/>
      <c r="F11" s="1008"/>
      <c r="G11" s="203"/>
      <c r="H11" s="85"/>
      <c r="I11" s="16"/>
    </row>
    <row r="12" spans="1:13" ht="16.5" customHeight="1">
      <c r="A12" s="79"/>
      <c r="B12" s="434" t="s">
        <v>504</v>
      </c>
      <c r="C12" s="205"/>
      <c r="D12" s="928">
        <v>0</v>
      </c>
      <c r="E12" s="1018"/>
      <c r="F12" s="928">
        <v>0</v>
      </c>
      <c r="G12" s="203"/>
      <c r="H12" s="85"/>
      <c r="I12" s="16"/>
    </row>
    <row r="13" spans="1:13" ht="16.5" customHeight="1">
      <c r="A13" s="79"/>
      <c r="B13" s="434" t="s">
        <v>505</v>
      </c>
      <c r="C13" s="205"/>
      <c r="D13" s="928">
        <v>-13</v>
      </c>
      <c r="E13" s="1018"/>
      <c r="F13" s="928">
        <v>0</v>
      </c>
      <c r="G13" s="203"/>
      <c r="H13" s="85"/>
      <c r="I13" s="16"/>
    </row>
    <row r="14" spans="1:13" ht="16.5" customHeight="1">
      <c r="A14" s="79"/>
      <c r="B14" s="434" t="s">
        <v>506</v>
      </c>
      <c r="C14" s="205"/>
      <c r="D14" s="928">
        <v>-56</v>
      </c>
      <c r="E14" s="1018"/>
      <c r="F14" s="928">
        <v>0</v>
      </c>
      <c r="G14" s="203"/>
      <c r="H14" s="85"/>
      <c r="I14" s="16"/>
    </row>
    <row r="15" spans="1:13" ht="16.5" customHeight="1">
      <c r="A15" s="79"/>
      <c r="B15" s="434" t="s">
        <v>507</v>
      </c>
      <c r="C15" s="205"/>
      <c r="D15" s="928">
        <v>0</v>
      </c>
      <c r="E15" s="1018"/>
      <c r="F15" s="928">
        <v>0</v>
      </c>
      <c r="G15" s="203"/>
      <c r="H15" s="85"/>
      <c r="I15" s="16"/>
    </row>
    <row r="16" spans="1:13" ht="16.5" customHeight="1">
      <c r="A16" s="79"/>
      <c r="B16" s="434" t="s">
        <v>508</v>
      </c>
      <c r="C16" s="205"/>
      <c r="D16" s="928">
        <v>-200</v>
      </c>
      <c r="E16" s="1018"/>
      <c r="F16" s="1008"/>
      <c r="G16" s="203"/>
      <c r="H16" s="85"/>
      <c r="I16" s="16"/>
    </row>
    <row r="17" spans="1:12" ht="16.5" customHeight="1">
      <c r="A17" s="79"/>
      <c r="B17" s="434" t="s">
        <v>492</v>
      </c>
      <c r="C17" s="205"/>
      <c r="D17" s="928">
        <v>-45</v>
      </c>
      <c r="E17" s="1018"/>
      <c r="F17" s="1008"/>
      <c r="G17" s="203"/>
      <c r="H17" s="85"/>
      <c r="I17" s="16"/>
    </row>
    <row r="18" spans="1:12" ht="16.5" customHeight="1">
      <c r="A18" s="79"/>
      <c r="B18" s="434" t="s">
        <v>509</v>
      </c>
      <c r="C18" s="205"/>
      <c r="D18" s="928">
        <v>0</v>
      </c>
      <c r="E18" s="1018"/>
      <c r="F18" s="1008"/>
      <c r="G18" s="203"/>
      <c r="H18" s="85"/>
      <c r="I18" s="16"/>
    </row>
    <row r="19" spans="1:12" ht="16.5" customHeight="1" thickBot="1">
      <c r="B19" s="296" t="s">
        <v>493</v>
      </c>
      <c r="C19" s="205"/>
      <c r="D19" s="956">
        <v>1391</v>
      </c>
      <c r="E19" s="1018"/>
      <c r="F19" s="955"/>
      <c r="G19" s="203"/>
      <c r="H19" s="85"/>
      <c r="I19" s="16"/>
    </row>
    <row r="20" spans="1:12" ht="13">
      <c r="B20" s="203"/>
      <c r="C20" s="205"/>
      <c r="D20" s="203"/>
      <c r="E20" s="205"/>
      <c r="F20" s="203"/>
      <c r="G20" s="203"/>
      <c r="H20" s="85"/>
      <c r="I20" s="16"/>
    </row>
    <row r="21" spans="1:12" ht="13">
      <c r="B21" s="234"/>
      <c r="C21" s="205"/>
      <c r="D21" s="235"/>
      <c r="E21" s="205"/>
      <c r="F21" s="235"/>
      <c r="G21" s="203"/>
      <c r="H21" s="85"/>
      <c r="I21" s="26"/>
    </row>
    <row r="22" spans="1:12" s="107" customFormat="1" ht="12">
      <c r="B22" s="512"/>
      <c r="C22" s="345"/>
      <c r="D22" s="513"/>
      <c r="E22" s="345"/>
      <c r="F22" s="513"/>
      <c r="G22" s="514"/>
      <c r="H22" s="127"/>
      <c r="I22" s="65"/>
      <c r="K22" s="127"/>
      <c r="L22" s="127"/>
    </row>
    <row r="23" spans="1:12" s="74" customFormat="1">
      <c r="A23" s="126"/>
      <c r="B23" s="515"/>
      <c r="C23" s="515"/>
      <c r="D23" s="341"/>
      <c r="E23" s="515"/>
      <c r="F23" s="341"/>
      <c r="G23" s="221"/>
      <c r="H23" s="84"/>
      <c r="I23" s="81"/>
    </row>
    <row r="24" spans="1:12" s="74" customFormat="1">
      <c r="A24" s="126"/>
      <c r="B24" s="33"/>
      <c r="C24" s="33"/>
      <c r="D24" s="43"/>
      <c r="E24" s="33"/>
      <c r="F24" s="43"/>
      <c r="G24" s="22"/>
      <c r="H24" s="84"/>
      <c r="I24" s="81"/>
    </row>
    <row r="25" spans="1:12">
      <c r="B25" s="33"/>
      <c r="C25" s="33"/>
      <c r="D25" s="43"/>
      <c r="E25" s="33"/>
      <c r="F25" s="43"/>
      <c r="I25" s="81"/>
    </row>
  </sheetData>
  <mergeCells count="1">
    <mergeCell ref="D5:F5"/>
  </mergeCells>
  <hyperlinks>
    <hyperlink ref="H2" location="Índice!A1" display="Voltar ao Índice" xr:uid="{4BA5C1F1-513A-4C00-91F1-EB6B633F5723}"/>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126" customWidth="1"/>
    <col min="2" max="2" width="108.7265625" style="16" customWidth="1"/>
    <col min="3" max="3" width="0.54296875" style="16" customWidth="1"/>
    <col min="4" max="4" width="31.453125" style="16" customWidth="1"/>
    <col min="5" max="5" width="5.7265625" style="16" customWidth="1"/>
    <col min="6" max="6" width="11.7265625" style="84" customWidth="1"/>
    <col min="7" max="7" width="11.7265625" style="126" customWidth="1"/>
    <col min="8" max="16384" width="9.1796875" style="126"/>
  </cols>
  <sheetData>
    <row r="1" spans="1:10">
      <c r="A1" s="72"/>
      <c r="B1" s="32"/>
      <c r="C1" s="32"/>
    </row>
    <row r="2" spans="1:10" ht="24.75" customHeight="1">
      <c r="A2" s="72"/>
      <c r="B2" s="507" t="s">
        <v>510</v>
      </c>
      <c r="C2" s="205"/>
      <c r="D2" s="203"/>
      <c r="F2" s="557" t="s">
        <v>58</v>
      </c>
    </row>
    <row r="3" spans="1:10" ht="13">
      <c r="B3" s="203"/>
      <c r="C3" s="205"/>
      <c r="D3" s="203"/>
      <c r="F3" s="85"/>
    </row>
    <row r="4" spans="1:10" ht="13.5" thickBot="1">
      <c r="B4" s="203"/>
      <c r="C4" s="205"/>
      <c r="D4" s="206" t="s">
        <v>0</v>
      </c>
      <c r="F4" s="85"/>
      <c r="G4" s="16"/>
    </row>
    <row r="5" spans="1:10" ht="22.5" customHeight="1">
      <c r="B5" s="211"/>
      <c r="C5" s="205"/>
      <c r="D5" s="907" t="s">
        <v>1278</v>
      </c>
      <c r="F5" s="85"/>
      <c r="G5" s="16"/>
    </row>
    <row r="6" spans="1:10" ht="30.75" customHeight="1" thickBot="1">
      <c r="B6" s="516"/>
      <c r="C6" s="205"/>
      <c r="D6" s="284" t="s">
        <v>511</v>
      </c>
      <c r="E6" s="126"/>
      <c r="F6" s="78"/>
      <c r="G6" s="16"/>
    </row>
    <row r="7" spans="1:10" ht="16.5" customHeight="1">
      <c r="A7" s="79"/>
      <c r="B7" s="289" t="s">
        <v>512</v>
      </c>
      <c r="C7" s="226"/>
      <c r="D7" s="962">
        <v>0</v>
      </c>
      <c r="E7" s="33"/>
      <c r="F7" s="134"/>
      <c r="G7" s="16"/>
    </row>
    <row r="8" spans="1:10" ht="16.5" customHeight="1" thickBot="1">
      <c r="B8" s="339" t="s">
        <v>513</v>
      </c>
      <c r="C8" s="205"/>
      <c r="D8" s="954">
        <v>759</v>
      </c>
      <c r="F8" s="114"/>
      <c r="G8" s="16"/>
    </row>
    <row r="9" spans="1:10" ht="13">
      <c r="B9" s="203"/>
      <c r="C9" s="205"/>
      <c r="D9" s="203"/>
      <c r="G9" s="16"/>
    </row>
    <row r="10" spans="1:10" ht="13">
      <c r="B10" s="234"/>
      <c r="C10" s="205"/>
      <c r="D10" s="235"/>
      <c r="G10" s="26"/>
    </row>
    <row r="11" spans="1:10" s="107" customFormat="1" ht="12">
      <c r="B11" s="512"/>
      <c r="C11" s="345"/>
      <c r="D11" s="513"/>
      <c r="E11" s="64"/>
      <c r="F11" s="127"/>
      <c r="G11" s="65"/>
      <c r="I11" s="127"/>
      <c r="J11" s="127"/>
    </row>
    <row r="12" spans="1:10" s="74" customFormat="1">
      <c r="A12" s="126"/>
      <c r="B12" s="515"/>
      <c r="C12" s="515"/>
      <c r="D12" s="341"/>
      <c r="E12" s="22"/>
      <c r="F12" s="84"/>
      <c r="G12" s="81"/>
    </row>
    <row r="13" spans="1:10" s="74" customFormat="1">
      <c r="A13" s="126"/>
      <c r="B13" s="211"/>
      <c r="C13" s="211"/>
      <c r="D13" s="341"/>
      <c r="E13" s="22"/>
      <c r="F13" s="84"/>
      <c r="G13" s="81"/>
    </row>
    <row r="14" spans="1:10">
      <c r="B14" s="211"/>
      <c r="C14" s="211"/>
      <c r="D14" s="341"/>
      <c r="G14" s="81"/>
    </row>
    <row r="15" spans="1:10">
      <c r="B15" s="203"/>
      <c r="C15" s="203"/>
      <c r="D15" s="203"/>
    </row>
    <row r="16" spans="1:10">
      <c r="B16" s="203"/>
      <c r="C16" s="203"/>
      <c r="D16" s="203"/>
    </row>
    <row r="17" spans="2:4">
      <c r="B17" s="203"/>
      <c r="C17" s="203"/>
      <c r="D17" s="203"/>
    </row>
  </sheetData>
  <hyperlinks>
    <hyperlink ref="F2" location="Índice!A1" display="Voltar ao Índice" xr:uid="{0B4A15C3-D349-4F89-A27E-64EE10CDCD39}"/>
  </hyperlinks>
  <pageMargins left="0.7" right="0.7" top="0.75" bottom="0.75" header="0.3" footer="0.3"/>
  <pageSetup paperSize="9" scale="9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H47"/>
  <sheetViews>
    <sheetView showGridLines="0" zoomScale="70" zoomScaleNormal="70" workbookViewId="0"/>
  </sheetViews>
  <sheetFormatPr defaultColWidth="9.1796875" defaultRowHeight="12.5"/>
  <cols>
    <col min="1" max="1" width="7.81640625" style="126" customWidth="1"/>
    <col min="2" max="2" width="68" style="16" customWidth="1"/>
    <col min="3" max="3" width="0.54296875" style="16" customWidth="1"/>
    <col min="4" max="4" width="20.54296875" style="16" customWidth="1"/>
    <col min="5" max="5" width="0.54296875" style="16" customWidth="1"/>
    <col min="6" max="6" width="13.1796875" style="16" customWidth="1"/>
    <col min="7" max="7" width="0.54296875" style="16" customWidth="1"/>
    <col min="8" max="8" width="11.7265625" style="84" customWidth="1"/>
    <col min="9" max="9" width="0.54296875" style="16" customWidth="1"/>
    <col min="10" max="10" width="11.7265625" style="126" customWidth="1"/>
    <col min="11" max="11" width="0.54296875" style="16" customWidth="1"/>
    <col min="12" max="12" width="9.1796875" style="126"/>
    <col min="13" max="13" width="0.54296875" style="16" customWidth="1"/>
    <col min="14" max="14" width="11" style="126" customWidth="1"/>
    <col min="15" max="15" width="0.54296875" style="16" customWidth="1"/>
    <col min="16" max="16" width="9.1796875" style="126"/>
    <col min="17" max="17" width="0.54296875" style="16" customWidth="1"/>
    <col min="18" max="18" width="10.81640625" style="126" customWidth="1"/>
    <col min="19" max="19" width="0.54296875" style="16" customWidth="1"/>
    <col min="20" max="20" width="10.81640625" style="126" customWidth="1"/>
    <col min="21" max="21" width="0.54296875" style="16" customWidth="1"/>
    <col min="22" max="22" width="13.81640625" style="126" customWidth="1"/>
    <col min="23" max="23" width="0.453125" style="16" customWidth="1"/>
    <col min="24" max="24" width="12.81640625" style="126" customWidth="1"/>
    <col min="25" max="25" width="0.54296875" style="16" customWidth="1"/>
    <col min="26" max="26" width="12.81640625" style="126" customWidth="1"/>
    <col min="27" max="27" width="0.54296875" style="126" customWidth="1"/>
    <col min="28" max="28" width="20.54296875" style="126" customWidth="1"/>
    <col min="29" max="16384" width="9.1796875" style="126"/>
  </cols>
  <sheetData>
    <row r="1" spans="1:30">
      <c r="A1" s="72"/>
      <c r="B1" s="32"/>
      <c r="C1" s="32"/>
      <c r="E1" s="32"/>
      <c r="G1" s="32"/>
      <c r="I1" s="32"/>
      <c r="K1" s="32"/>
      <c r="M1" s="32"/>
      <c r="O1" s="32"/>
      <c r="Q1" s="32"/>
      <c r="S1" s="32"/>
      <c r="U1" s="32"/>
      <c r="W1" s="32"/>
      <c r="Y1" s="32"/>
    </row>
    <row r="2" spans="1:30" ht="24.75" customHeight="1">
      <c r="A2" s="72"/>
      <c r="B2" s="507" t="s">
        <v>577</v>
      </c>
      <c r="C2" s="205"/>
      <c r="D2" s="203"/>
      <c r="E2" s="205"/>
      <c r="F2" s="203"/>
      <c r="G2" s="205"/>
      <c r="H2" s="241"/>
      <c r="I2" s="205"/>
      <c r="J2" s="203"/>
      <c r="K2" s="205"/>
      <c r="L2" s="203"/>
      <c r="M2" s="205"/>
      <c r="N2" s="203"/>
      <c r="O2" s="205"/>
      <c r="P2" s="203"/>
      <c r="Q2" s="205"/>
      <c r="R2" s="203"/>
      <c r="S2" s="205"/>
      <c r="T2" s="203"/>
      <c r="U2" s="205"/>
      <c r="V2" s="203"/>
      <c r="W2" s="205"/>
      <c r="X2" s="203"/>
      <c r="Y2" s="205"/>
      <c r="Z2" s="203"/>
      <c r="AA2" s="203"/>
      <c r="AB2" s="203"/>
      <c r="AD2" s="557" t="s">
        <v>58</v>
      </c>
    </row>
    <row r="3" spans="1:30" ht="13">
      <c r="B3" s="203"/>
      <c r="C3" s="205"/>
      <c r="D3" s="203"/>
      <c r="E3" s="205"/>
      <c r="F3" s="203"/>
      <c r="G3" s="205"/>
      <c r="H3" s="243"/>
      <c r="I3" s="205"/>
      <c r="J3" s="203"/>
      <c r="K3" s="205"/>
      <c r="L3" s="203"/>
      <c r="M3" s="205"/>
      <c r="N3" s="203"/>
      <c r="O3" s="205"/>
      <c r="P3" s="203"/>
      <c r="Q3" s="205"/>
      <c r="R3" s="203"/>
      <c r="S3" s="205"/>
      <c r="T3" s="203"/>
      <c r="U3" s="205"/>
      <c r="V3" s="203"/>
      <c r="W3" s="205"/>
      <c r="X3" s="203"/>
      <c r="Y3" s="205"/>
      <c r="Z3" s="203"/>
      <c r="AA3" s="203"/>
      <c r="AB3" s="203"/>
    </row>
    <row r="4" spans="1:30" s="74" customFormat="1" ht="13" thickBot="1">
      <c r="A4" s="126"/>
      <c r="B4" s="515"/>
      <c r="C4" s="515"/>
      <c r="D4" s="341"/>
      <c r="E4" s="515"/>
      <c r="F4" s="221"/>
      <c r="G4" s="515"/>
      <c r="H4" s="241"/>
      <c r="I4" s="515"/>
      <c r="J4" s="341"/>
      <c r="K4" s="515"/>
      <c r="L4" s="221"/>
      <c r="M4" s="515"/>
      <c r="N4" s="221"/>
      <c r="O4" s="515"/>
      <c r="P4" s="221"/>
      <c r="Q4" s="515"/>
      <c r="R4" s="221"/>
      <c r="S4" s="515"/>
      <c r="T4" s="221"/>
      <c r="U4" s="515"/>
      <c r="V4" s="221"/>
      <c r="W4" s="515"/>
      <c r="X4" s="221"/>
      <c r="Y4" s="515"/>
      <c r="Z4" s="221"/>
      <c r="AA4" s="221"/>
      <c r="AB4" s="206" t="s">
        <v>0</v>
      </c>
    </row>
    <row r="5" spans="1:30" s="74" customFormat="1" ht="22.5" customHeight="1">
      <c r="A5" s="126"/>
      <c r="B5" s="1065" t="s">
        <v>1278</v>
      </c>
      <c r="C5" s="1065"/>
      <c r="D5" s="1065"/>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row>
    <row r="6" spans="1:30" ht="51.65" customHeight="1">
      <c r="B6" s="1098" t="s">
        <v>677</v>
      </c>
      <c r="C6" s="289"/>
      <c r="D6" s="1140" t="s">
        <v>678</v>
      </c>
      <c r="E6" s="289"/>
      <c r="F6" s="1141" t="s">
        <v>679</v>
      </c>
      <c r="G6" s="1141"/>
      <c r="H6" s="1141"/>
      <c r="I6" s="1141"/>
      <c r="J6" s="1141"/>
      <c r="K6" s="1141"/>
      <c r="L6" s="1141"/>
      <c r="M6" s="1141"/>
      <c r="N6" s="1141"/>
      <c r="O6" s="1141"/>
      <c r="P6" s="1141"/>
      <c r="Q6" s="1141"/>
      <c r="R6" s="1141"/>
      <c r="S6" s="1141"/>
      <c r="T6" s="1141"/>
      <c r="U6" s="1141"/>
      <c r="V6" s="1141"/>
      <c r="W6" s="1141"/>
      <c r="X6" s="1141"/>
      <c r="Y6" s="1141"/>
      <c r="Z6" s="1141"/>
      <c r="AA6" s="793"/>
      <c r="AB6" s="792" t="s">
        <v>680</v>
      </c>
      <c r="AC6" s="16"/>
      <c r="AD6" s="16"/>
    </row>
    <row r="7" spans="1:30" ht="28.5" customHeight="1">
      <c r="B7" s="1098"/>
      <c r="C7" s="289"/>
      <c r="D7" s="1140"/>
      <c r="E7" s="289"/>
      <c r="F7" s="1142" t="s">
        <v>681</v>
      </c>
      <c r="G7" s="1142"/>
      <c r="H7" s="1142"/>
      <c r="I7" s="1142"/>
      <c r="J7" s="1142"/>
      <c r="K7" s="1142"/>
      <c r="L7" s="1142"/>
      <c r="M7" s="1142"/>
      <c r="N7" s="1142"/>
      <c r="O7" s="1142"/>
      <c r="P7" s="1142"/>
      <c r="Q7" s="1142"/>
      <c r="R7" s="1142"/>
      <c r="S7" s="1142"/>
      <c r="T7" s="1142"/>
      <c r="U7" s="1142"/>
      <c r="V7" s="1142"/>
      <c r="W7" s="289"/>
      <c r="X7" s="1142" t="s">
        <v>689</v>
      </c>
      <c r="Y7" s="1142"/>
      <c r="Z7" s="1142"/>
      <c r="AA7" s="517"/>
      <c r="AB7" s="1140" t="s">
        <v>1044</v>
      </c>
      <c r="AC7" s="16"/>
      <c r="AD7" s="16"/>
    </row>
    <row r="8" spans="1:30" ht="32.5" customHeight="1">
      <c r="B8" s="1098"/>
      <c r="C8" s="289"/>
      <c r="D8" s="1140"/>
      <c r="E8" s="289"/>
      <c r="F8" s="1144" t="s">
        <v>1045</v>
      </c>
      <c r="G8" s="289"/>
      <c r="H8" s="1144" t="s">
        <v>1046</v>
      </c>
      <c r="I8" s="1144"/>
      <c r="J8" s="1144"/>
      <c r="K8" s="1144"/>
      <c r="L8" s="1144"/>
      <c r="M8" s="1144"/>
      <c r="N8" s="1144"/>
      <c r="O8" s="289"/>
      <c r="P8" s="1146" t="s">
        <v>1047</v>
      </c>
      <c r="Q8" s="1146"/>
      <c r="R8" s="1146"/>
      <c r="S8" s="1146"/>
      <c r="T8" s="1146"/>
      <c r="U8" s="1146"/>
      <c r="V8" s="1146"/>
      <c r="W8" s="289"/>
      <c r="X8" s="1147" t="s">
        <v>1048</v>
      </c>
      <c r="Y8" s="517"/>
      <c r="Z8" s="1147" t="s">
        <v>1049</v>
      </c>
      <c r="AA8" s="517"/>
      <c r="AB8" s="1140"/>
      <c r="AC8" s="16"/>
      <c r="AD8" s="16"/>
    </row>
    <row r="9" spans="1:30" ht="102">
      <c r="B9" s="1139"/>
      <c r="C9" s="289"/>
      <c r="D9" s="715"/>
      <c r="E9" s="289"/>
      <c r="F9" s="1145"/>
      <c r="G9" s="289"/>
      <c r="H9" s="716"/>
      <c r="I9" s="289"/>
      <c r="J9" s="717" t="s">
        <v>1050</v>
      </c>
      <c r="K9" s="289"/>
      <c r="L9" s="717" t="s">
        <v>1051</v>
      </c>
      <c r="M9" s="289"/>
      <c r="N9" s="717" t="s">
        <v>1052</v>
      </c>
      <c r="O9" s="289"/>
      <c r="P9" s="716"/>
      <c r="Q9" s="289"/>
      <c r="R9" s="715" t="s">
        <v>1053</v>
      </c>
      <c r="S9" s="289"/>
      <c r="T9" s="715" t="s">
        <v>1054</v>
      </c>
      <c r="U9" s="289"/>
      <c r="V9" s="715" t="s">
        <v>1055</v>
      </c>
      <c r="W9" s="289"/>
      <c r="X9" s="1148"/>
      <c r="Y9" s="289"/>
      <c r="Z9" s="1148"/>
      <c r="AA9" s="517"/>
      <c r="AB9" s="1143"/>
      <c r="AC9" s="16"/>
      <c r="AD9" s="16"/>
    </row>
    <row r="10" spans="1:30" ht="16.5" customHeight="1">
      <c r="A10" s="179"/>
      <c r="B10" s="289" t="s">
        <v>682</v>
      </c>
      <c r="C10" s="455"/>
      <c r="D10" s="518" t="s">
        <v>5</v>
      </c>
      <c r="E10" s="519"/>
      <c r="F10" s="518" t="s">
        <v>5</v>
      </c>
      <c r="G10" s="519"/>
      <c r="H10" s="518" t="s">
        <v>5</v>
      </c>
      <c r="I10" s="519"/>
      <c r="J10" s="518" t="s">
        <v>5</v>
      </c>
      <c r="K10" s="519"/>
      <c r="L10" s="518" t="s">
        <v>5</v>
      </c>
      <c r="M10" s="519"/>
      <c r="N10" s="518" t="s">
        <v>5</v>
      </c>
      <c r="O10" s="519"/>
      <c r="P10" s="518" t="s">
        <v>5</v>
      </c>
      <c r="Q10" s="519"/>
      <c r="R10" s="518" t="s">
        <v>5</v>
      </c>
      <c r="S10" s="519"/>
      <c r="T10" s="518" t="s">
        <v>5</v>
      </c>
      <c r="U10" s="519"/>
      <c r="V10" s="518" t="s">
        <v>5</v>
      </c>
      <c r="W10" s="519"/>
      <c r="X10" s="518" t="s">
        <v>5</v>
      </c>
      <c r="Y10" s="519"/>
      <c r="Z10" s="518" t="s">
        <v>5</v>
      </c>
      <c r="AA10" s="520"/>
      <c r="AB10" s="518" t="s">
        <v>5</v>
      </c>
      <c r="AC10" s="182"/>
      <c r="AD10" s="33"/>
    </row>
    <row r="11" spans="1:30" ht="16.5" customHeight="1">
      <c r="A11" s="179"/>
      <c r="B11" s="289" t="s">
        <v>82</v>
      </c>
      <c r="C11" s="455"/>
      <c r="D11" s="518" t="s">
        <v>5</v>
      </c>
      <c r="E11" s="519"/>
      <c r="F11" s="518" t="s">
        <v>5</v>
      </c>
      <c r="G11" s="519"/>
      <c r="H11" s="518" t="s">
        <v>5</v>
      </c>
      <c r="I11" s="519"/>
      <c r="J11" s="518" t="s">
        <v>5</v>
      </c>
      <c r="K11" s="519"/>
      <c r="L11" s="518" t="s">
        <v>5</v>
      </c>
      <c r="M11" s="519"/>
      <c r="N11" s="518" t="s">
        <v>5</v>
      </c>
      <c r="O11" s="519"/>
      <c r="P11" s="518" t="s">
        <v>5</v>
      </c>
      <c r="Q11" s="519"/>
      <c r="R11" s="518" t="s">
        <v>5</v>
      </c>
      <c r="S11" s="519"/>
      <c r="T11" s="518" t="s">
        <v>5</v>
      </c>
      <c r="U11" s="519"/>
      <c r="V11" s="518" t="s">
        <v>5</v>
      </c>
      <c r="W11" s="519"/>
      <c r="X11" s="518" t="s">
        <v>5</v>
      </c>
      <c r="Y11" s="519"/>
      <c r="Z11" s="518" t="s">
        <v>5</v>
      </c>
      <c r="AA11" s="520"/>
      <c r="AB11" s="518" t="s">
        <v>5</v>
      </c>
      <c r="AC11" s="182"/>
      <c r="AD11" s="33"/>
    </row>
    <row r="12" spans="1:30" ht="16.5" customHeight="1">
      <c r="A12" s="179"/>
      <c r="B12" s="289" t="s">
        <v>83</v>
      </c>
      <c r="C12" s="455"/>
      <c r="D12" s="518" t="s">
        <v>5</v>
      </c>
      <c r="E12" s="519"/>
      <c r="F12" s="518" t="s">
        <v>5</v>
      </c>
      <c r="G12" s="519"/>
      <c r="H12" s="518" t="s">
        <v>5</v>
      </c>
      <c r="I12" s="519"/>
      <c r="J12" s="518" t="s">
        <v>5</v>
      </c>
      <c r="K12" s="519"/>
      <c r="L12" s="518" t="s">
        <v>5</v>
      </c>
      <c r="M12" s="519"/>
      <c r="N12" s="518" t="s">
        <v>5</v>
      </c>
      <c r="O12" s="519"/>
      <c r="P12" s="518" t="s">
        <v>5</v>
      </c>
      <c r="Q12" s="519"/>
      <c r="R12" s="518" t="s">
        <v>5</v>
      </c>
      <c r="S12" s="519"/>
      <c r="T12" s="518" t="s">
        <v>5</v>
      </c>
      <c r="U12" s="519"/>
      <c r="V12" s="518" t="s">
        <v>5</v>
      </c>
      <c r="W12" s="519"/>
      <c r="X12" s="518" t="s">
        <v>5</v>
      </c>
      <c r="Y12" s="519"/>
      <c r="Z12" s="518" t="s">
        <v>5</v>
      </c>
      <c r="AA12" s="520"/>
      <c r="AB12" s="518" t="s">
        <v>5</v>
      </c>
      <c r="AC12" s="182"/>
      <c r="AD12" s="33"/>
    </row>
    <row r="13" spans="1:30" ht="16.5" customHeight="1">
      <c r="A13" s="180"/>
      <c r="B13" s="293" t="s">
        <v>683</v>
      </c>
      <c r="C13" s="521"/>
      <c r="D13" s="518" t="s">
        <v>5</v>
      </c>
      <c r="E13" s="522"/>
      <c r="F13" s="518" t="s">
        <v>5</v>
      </c>
      <c r="G13" s="522"/>
      <c r="H13" s="518" t="s">
        <v>5</v>
      </c>
      <c r="I13" s="522"/>
      <c r="J13" s="518" t="s">
        <v>5</v>
      </c>
      <c r="K13" s="522"/>
      <c r="L13" s="518" t="s">
        <v>5</v>
      </c>
      <c r="M13" s="522"/>
      <c r="N13" s="518" t="s">
        <v>5</v>
      </c>
      <c r="O13" s="522"/>
      <c r="P13" s="518" t="s">
        <v>5</v>
      </c>
      <c r="Q13" s="522"/>
      <c r="R13" s="518" t="s">
        <v>5</v>
      </c>
      <c r="S13" s="522"/>
      <c r="T13" s="518" t="s">
        <v>5</v>
      </c>
      <c r="U13" s="522"/>
      <c r="V13" s="518" t="s">
        <v>5</v>
      </c>
      <c r="W13" s="522"/>
      <c r="X13" s="518" t="s">
        <v>5</v>
      </c>
      <c r="Y13" s="522"/>
      <c r="Z13" s="518" t="s">
        <v>5</v>
      </c>
      <c r="AA13" s="520"/>
      <c r="AB13" s="518" t="s">
        <v>5</v>
      </c>
      <c r="AC13" s="182"/>
      <c r="AD13" s="33"/>
    </row>
    <row r="14" spans="1:30" ht="16.5" customHeight="1">
      <c r="A14" s="180"/>
      <c r="B14" s="293" t="s">
        <v>684</v>
      </c>
      <c r="C14" s="521"/>
      <c r="D14" s="518" t="s">
        <v>5</v>
      </c>
      <c r="E14" s="522"/>
      <c r="F14" s="518" t="s">
        <v>5</v>
      </c>
      <c r="G14" s="522"/>
      <c r="H14" s="518" t="s">
        <v>5</v>
      </c>
      <c r="I14" s="522"/>
      <c r="J14" s="518" t="s">
        <v>5</v>
      </c>
      <c r="K14" s="522"/>
      <c r="L14" s="518" t="s">
        <v>5</v>
      </c>
      <c r="M14" s="522"/>
      <c r="N14" s="518" t="s">
        <v>5</v>
      </c>
      <c r="O14" s="522"/>
      <c r="P14" s="518" t="s">
        <v>5</v>
      </c>
      <c r="Q14" s="522"/>
      <c r="R14" s="518" t="s">
        <v>5</v>
      </c>
      <c r="S14" s="522"/>
      <c r="T14" s="518" t="s">
        <v>5</v>
      </c>
      <c r="U14" s="522"/>
      <c r="V14" s="518" t="s">
        <v>5</v>
      </c>
      <c r="W14" s="522"/>
      <c r="X14" s="518" t="s">
        <v>5</v>
      </c>
      <c r="Y14" s="522"/>
      <c r="Z14" s="518" t="s">
        <v>5</v>
      </c>
      <c r="AA14" s="520"/>
      <c r="AB14" s="518" t="s">
        <v>5</v>
      </c>
      <c r="AC14" s="182"/>
      <c r="AD14" s="33"/>
    </row>
    <row r="15" spans="1:30" ht="16.5" customHeight="1">
      <c r="A15" s="180"/>
      <c r="B15" s="293" t="s">
        <v>685</v>
      </c>
      <c r="C15" s="521"/>
      <c r="D15" s="518" t="s">
        <v>5</v>
      </c>
      <c r="E15" s="522"/>
      <c r="F15" s="518" t="s">
        <v>5</v>
      </c>
      <c r="G15" s="522"/>
      <c r="H15" s="518" t="s">
        <v>5</v>
      </c>
      <c r="I15" s="522"/>
      <c r="J15" s="518" t="s">
        <v>5</v>
      </c>
      <c r="K15" s="522"/>
      <c r="L15" s="518" t="s">
        <v>5</v>
      </c>
      <c r="M15" s="522"/>
      <c r="N15" s="518" t="s">
        <v>5</v>
      </c>
      <c r="O15" s="522"/>
      <c r="P15" s="518" t="s">
        <v>5</v>
      </c>
      <c r="Q15" s="522"/>
      <c r="R15" s="518" t="s">
        <v>5</v>
      </c>
      <c r="S15" s="522"/>
      <c r="T15" s="518" t="s">
        <v>5</v>
      </c>
      <c r="U15" s="522"/>
      <c r="V15" s="518" t="s">
        <v>5</v>
      </c>
      <c r="W15" s="522"/>
      <c r="X15" s="518" t="s">
        <v>5</v>
      </c>
      <c r="Y15" s="522"/>
      <c r="Z15" s="518" t="s">
        <v>5</v>
      </c>
      <c r="AA15" s="520"/>
      <c r="AB15" s="518" t="s">
        <v>5</v>
      </c>
      <c r="AC15" s="182"/>
      <c r="AD15" s="33"/>
    </row>
    <row r="16" spans="1:30" ht="16.5" customHeight="1">
      <c r="A16" s="179"/>
      <c r="B16" s="289" t="s">
        <v>84</v>
      </c>
      <c r="C16" s="523"/>
      <c r="D16" s="800">
        <v>11876</v>
      </c>
      <c r="E16" s="524"/>
      <c r="F16" s="525">
        <v>1.0441226002020883E-2</v>
      </c>
      <c r="G16" s="526"/>
      <c r="H16" s="527"/>
      <c r="I16" s="526"/>
      <c r="J16" s="527">
        <v>1.1583024587403166</v>
      </c>
      <c r="K16" s="524"/>
      <c r="L16" s="528" t="s">
        <v>5</v>
      </c>
      <c r="M16" s="524"/>
      <c r="N16" s="528" t="s">
        <v>5</v>
      </c>
      <c r="O16" s="524"/>
      <c r="P16" s="529" t="s">
        <v>5</v>
      </c>
      <c r="Q16" s="524"/>
      <c r="R16" s="530" t="s">
        <v>5</v>
      </c>
      <c r="S16" s="524"/>
      <c r="T16" s="530" t="s">
        <v>5</v>
      </c>
      <c r="U16" s="524"/>
      <c r="V16" s="530" t="s">
        <v>5</v>
      </c>
      <c r="W16" s="524"/>
      <c r="X16" s="530" t="s">
        <v>5</v>
      </c>
      <c r="Y16" s="524"/>
      <c r="Z16" s="530" t="s">
        <v>5</v>
      </c>
      <c r="AA16" s="520"/>
      <c r="AB16" s="520">
        <v>2286</v>
      </c>
      <c r="AC16" s="182"/>
      <c r="AD16" s="33"/>
    </row>
    <row r="17" spans="1:34" ht="16.5" customHeight="1">
      <c r="A17" s="180"/>
      <c r="B17" s="293" t="s">
        <v>690</v>
      </c>
      <c r="C17" s="521"/>
      <c r="D17" s="800">
        <v>342</v>
      </c>
      <c r="E17" s="522"/>
      <c r="F17" s="531">
        <v>2.9239766081871343E-3</v>
      </c>
      <c r="G17" s="532"/>
      <c r="H17" s="527"/>
      <c r="I17" s="532"/>
      <c r="J17" s="527">
        <v>1.3333333333333333</v>
      </c>
      <c r="K17" s="522"/>
      <c r="L17" s="528" t="s">
        <v>5</v>
      </c>
      <c r="M17" s="522"/>
      <c r="N17" s="528" t="s">
        <v>5</v>
      </c>
      <c r="O17" s="522"/>
      <c r="P17" s="530" t="s">
        <v>5</v>
      </c>
      <c r="Q17" s="522"/>
      <c r="R17" s="530" t="s">
        <v>5</v>
      </c>
      <c r="S17" s="522"/>
      <c r="T17" s="530" t="s">
        <v>5</v>
      </c>
      <c r="U17" s="522"/>
      <c r="V17" s="530" t="s">
        <v>5</v>
      </c>
      <c r="W17" s="522"/>
      <c r="X17" s="530" t="s">
        <v>5</v>
      </c>
      <c r="Y17" s="522"/>
      <c r="Z17" s="530" t="s">
        <v>5</v>
      </c>
      <c r="AA17" s="520"/>
      <c r="AB17" s="520">
        <v>75</v>
      </c>
      <c r="AC17" s="182"/>
      <c r="AD17" s="33"/>
    </row>
    <row r="18" spans="1:34" ht="16.5" customHeight="1">
      <c r="A18" s="180"/>
      <c r="B18" s="293" t="s">
        <v>691</v>
      </c>
      <c r="C18" s="521"/>
      <c r="D18" s="800">
        <v>9512</v>
      </c>
      <c r="E18" s="522"/>
      <c r="F18" s="531">
        <v>5.2565180824222036E-4</v>
      </c>
      <c r="G18" s="532"/>
      <c r="H18" s="527"/>
      <c r="I18" s="532"/>
      <c r="J18" s="527">
        <v>1.3828847771236332</v>
      </c>
      <c r="K18" s="522"/>
      <c r="L18" s="528" t="s">
        <v>5</v>
      </c>
      <c r="M18" s="522"/>
      <c r="N18" s="528" t="s">
        <v>5</v>
      </c>
      <c r="O18" s="522"/>
      <c r="P18" s="530" t="s">
        <v>5</v>
      </c>
      <c r="Q18" s="522"/>
      <c r="R18" s="530" t="s">
        <v>5</v>
      </c>
      <c r="S18" s="522"/>
      <c r="T18" s="530" t="s">
        <v>5</v>
      </c>
      <c r="U18" s="522"/>
      <c r="V18" s="530" t="s">
        <v>5</v>
      </c>
      <c r="W18" s="522"/>
      <c r="X18" s="530" t="s">
        <v>5</v>
      </c>
      <c r="Y18" s="522"/>
      <c r="Z18" s="530" t="s">
        <v>5</v>
      </c>
      <c r="AA18" s="520"/>
      <c r="AB18" s="520">
        <v>1371</v>
      </c>
      <c r="AC18" s="182"/>
      <c r="AD18" s="33"/>
    </row>
    <row r="19" spans="1:34" ht="16.5" customHeight="1">
      <c r="A19" s="180"/>
      <c r="B19" s="293" t="s">
        <v>686</v>
      </c>
      <c r="C19" s="521"/>
      <c r="D19" s="801" t="s">
        <v>5</v>
      </c>
      <c r="E19" s="522"/>
      <c r="F19" s="533" t="s">
        <v>5</v>
      </c>
      <c r="G19" s="532"/>
      <c r="H19" s="533"/>
      <c r="I19" s="532"/>
      <c r="J19" s="533" t="s">
        <v>5</v>
      </c>
      <c r="K19" s="522"/>
      <c r="L19" s="518" t="s">
        <v>5</v>
      </c>
      <c r="M19" s="522"/>
      <c r="N19" s="518" t="s">
        <v>5</v>
      </c>
      <c r="O19" s="522"/>
      <c r="P19" s="534" t="s">
        <v>5</v>
      </c>
      <c r="Q19" s="522"/>
      <c r="R19" s="534" t="s">
        <v>5</v>
      </c>
      <c r="S19" s="522"/>
      <c r="T19" s="534" t="s">
        <v>5</v>
      </c>
      <c r="U19" s="522"/>
      <c r="V19" s="534" t="s">
        <v>5</v>
      </c>
      <c r="W19" s="522"/>
      <c r="X19" s="534" t="s">
        <v>5</v>
      </c>
      <c r="Y19" s="522"/>
      <c r="Z19" s="534" t="s">
        <v>5</v>
      </c>
      <c r="AA19" s="520"/>
      <c r="AB19" s="518" t="s">
        <v>5</v>
      </c>
      <c r="AC19" s="182"/>
      <c r="AD19" s="33"/>
    </row>
    <row r="20" spans="1:34" ht="16.5" customHeight="1">
      <c r="A20" s="180"/>
      <c r="B20" s="293" t="s">
        <v>687</v>
      </c>
      <c r="C20" s="521"/>
      <c r="D20" s="800">
        <v>944</v>
      </c>
      <c r="E20" s="522"/>
      <c r="F20" s="525">
        <v>8.1567796610169496E-2</v>
      </c>
      <c r="G20" s="532"/>
      <c r="H20" s="527"/>
      <c r="I20" s="532"/>
      <c r="J20" s="527">
        <v>1.3771186440677966E-2</v>
      </c>
      <c r="K20" s="522"/>
      <c r="L20" s="528" t="s">
        <v>5</v>
      </c>
      <c r="M20" s="522"/>
      <c r="N20" s="528" t="s">
        <v>5</v>
      </c>
      <c r="O20" s="522"/>
      <c r="P20" s="530" t="s">
        <v>5</v>
      </c>
      <c r="Q20" s="522"/>
      <c r="R20" s="530" t="s">
        <v>5</v>
      </c>
      <c r="S20" s="522"/>
      <c r="T20" s="530" t="s">
        <v>5</v>
      </c>
      <c r="U20" s="522"/>
      <c r="V20" s="530" t="s">
        <v>5</v>
      </c>
      <c r="W20" s="522"/>
      <c r="X20" s="530" t="s">
        <v>5</v>
      </c>
      <c r="Y20" s="522"/>
      <c r="Z20" s="530" t="s">
        <v>5</v>
      </c>
      <c r="AA20" s="520"/>
      <c r="AB20" s="520">
        <v>295</v>
      </c>
      <c r="AC20" s="182"/>
      <c r="AD20" s="33"/>
    </row>
    <row r="21" spans="1:34" ht="16.5" customHeight="1">
      <c r="A21" s="180"/>
      <c r="B21" s="293" t="s">
        <v>688</v>
      </c>
      <c r="C21" s="521"/>
      <c r="D21" s="364">
        <v>1078</v>
      </c>
      <c r="E21" s="522"/>
      <c r="F21" s="525">
        <v>3.7105751391465679E-2</v>
      </c>
      <c r="G21" s="532"/>
      <c r="H21" s="527"/>
      <c r="I21" s="532"/>
      <c r="J21" s="527">
        <v>0.12337662337662338</v>
      </c>
      <c r="K21" s="522"/>
      <c r="L21" s="528" t="s">
        <v>5</v>
      </c>
      <c r="M21" s="522"/>
      <c r="N21" s="528" t="s">
        <v>5</v>
      </c>
      <c r="O21" s="522"/>
      <c r="P21" s="530" t="s">
        <v>5</v>
      </c>
      <c r="Q21" s="522"/>
      <c r="R21" s="530" t="s">
        <v>5</v>
      </c>
      <c r="S21" s="522"/>
      <c r="T21" s="530" t="s">
        <v>5</v>
      </c>
      <c r="U21" s="522"/>
      <c r="V21" s="530" t="s">
        <v>5</v>
      </c>
      <c r="W21" s="522"/>
      <c r="X21" s="530" t="s">
        <v>5</v>
      </c>
      <c r="Y21" s="522"/>
      <c r="Z21" s="530" t="s">
        <v>5</v>
      </c>
      <c r="AA21" s="520"/>
      <c r="AB21" s="520">
        <v>545</v>
      </c>
      <c r="AC21" s="182"/>
      <c r="AD21" s="33"/>
    </row>
    <row r="22" spans="1:34" s="77" customFormat="1" ht="16.5" customHeight="1" thickBot="1">
      <c r="A22" s="183"/>
      <c r="B22" s="718" t="s">
        <v>74</v>
      </c>
      <c r="C22" s="719"/>
      <c r="D22" s="720">
        <v>11876</v>
      </c>
      <c r="E22" s="721"/>
      <c r="F22" s="722">
        <v>1.0441226002020883E-2</v>
      </c>
      <c r="G22" s="723"/>
      <c r="H22" s="724"/>
      <c r="I22" s="723"/>
      <c r="J22" s="724">
        <v>1.1583024587403166</v>
      </c>
      <c r="K22" s="721"/>
      <c r="L22" s="725" t="s">
        <v>5</v>
      </c>
      <c r="M22" s="721"/>
      <c r="N22" s="725" t="s">
        <v>5</v>
      </c>
      <c r="O22" s="721"/>
      <c r="P22" s="726" t="s">
        <v>5</v>
      </c>
      <c r="Q22" s="727"/>
      <c r="R22" s="726" t="s">
        <v>5</v>
      </c>
      <c r="S22" s="727"/>
      <c r="T22" s="726" t="s">
        <v>5</v>
      </c>
      <c r="U22" s="727"/>
      <c r="V22" s="726" t="s">
        <v>5</v>
      </c>
      <c r="W22" s="721"/>
      <c r="X22" s="726" t="s">
        <v>5</v>
      </c>
      <c r="Y22" s="727"/>
      <c r="Z22" s="726" t="s">
        <v>5</v>
      </c>
      <c r="AA22" s="728"/>
      <c r="AB22" s="728">
        <v>2286</v>
      </c>
      <c r="AC22" s="184"/>
      <c r="AD22" s="17"/>
    </row>
    <row r="23" spans="1:34">
      <c r="A23" s="80"/>
      <c r="B23" s="211"/>
      <c r="C23" s="211"/>
      <c r="D23" s="211"/>
      <c r="E23" s="211"/>
      <c r="F23" s="211"/>
      <c r="G23" s="211"/>
      <c r="H23" s="211"/>
      <c r="I23" s="211"/>
      <c r="J23" s="241"/>
      <c r="K23" s="211"/>
      <c r="L23" s="211"/>
      <c r="M23" s="211"/>
      <c r="N23" s="211"/>
      <c r="O23" s="211"/>
      <c r="P23" s="211"/>
      <c r="Q23" s="211"/>
      <c r="R23" s="211"/>
      <c r="S23" s="211"/>
      <c r="T23" s="211"/>
      <c r="U23" s="211"/>
      <c r="V23" s="211"/>
      <c r="W23" s="211"/>
      <c r="X23" s="211"/>
      <c r="Y23" s="211"/>
      <c r="Z23" s="211"/>
      <c r="AA23" s="211"/>
      <c r="AB23" s="211"/>
      <c r="AC23" s="33"/>
      <c r="AD23" s="33"/>
    </row>
    <row r="24" spans="1:34">
      <c r="B24" s="203"/>
      <c r="C24" s="203"/>
      <c r="D24" s="203"/>
      <c r="E24" s="203"/>
      <c r="F24" s="203"/>
      <c r="G24" s="203"/>
      <c r="H24" s="241"/>
      <c r="I24" s="203"/>
      <c r="J24" s="203"/>
      <c r="K24" s="203"/>
      <c r="L24" s="203"/>
      <c r="M24" s="203"/>
      <c r="N24" s="203"/>
      <c r="O24" s="203"/>
      <c r="P24" s="203"/>
      <c r="Q24" s="203"/>
      <c r="R24" s="203"/>
      <c r="S24" s="203"/>
      <c r="T24" s="203"/>
      <c r="U24" s="203"/>
      <c r="V24" s="203"/>
      <c r="W24" s="203"/>
      <c r="X24" s="203"/>
      <c r="Y24" s="203"/>
      <c r="Z24" s="203"/>
      <c r="AA24" s="203"/>
      <c r="AB24" s="203"/>
      <c r="AC24" s="16"/>
      <c r="AD24" s="16"/>
    </row>
    <row r="25" spans="1:34">
      <c r="B25" s="1041"/>
      <c r="C25" s="1041"/>
      <c r="D25" s="1041"/>
      <c r="E25" s="1041"/>
      <c r="F25" s="1041"/>
      <c r="G25" s="1041"/>
      <c r="H25" s="1041"/>
      <c r="I25" s="1041"/>
      <c r="J25" s="1042"/>
      <c r="K25" s="1041"/>
      <c r="L25" s="1041"/>
      <c r="M25" s="1041"/>
      <c r="N25" s="1041"/>
      <c r="O25" s="1041"/>
      <c r="P25" s="1041"/>
      <c r="Q25" s="1041"/>
      <c r="R25" s="1041"/>
      <c r="S25" s="1041"/>
      <c r="T25" s="1041"/>
      <c r="U25" s="1041"/>
      <c r="V25" s="1041"/>
      <c r="W25" s="1041"/>
      <c r="X25" s="1041"/>
      <c r="Y25" s="1041"/>
      <c r="Z25" s="1041"/>
      <c r="AA25" s="1041"/>
      <c r="AB25" s="1041"/>
      <c r="AC25" s="1031"/>
      <c r="AD25" s="1031"/>
      <c r="AE25" s="1035"/>
      <c r="AF25" s="1035"/>
      <c r="AG25" s="1035"/>
      <c r="AH25" s="1035"/>
    </row>
    <row r="26" spans="1:34" s="102" customFormat="1">
      <c r="B26" s="1040"/>
      <c r="C26" s="1040"/>
      <c r="D26" s="1040"/>
      <c r="E26" s="1040"/>
      <c r="F26" s="1040"/>
      <c r="G26" s="1040"/>
      <c r="H26" s="1042"/>
      <c r="I26" s="1040"/>
      <c r="J26" s="1040"/>
      <c r="K26" s="1040"/>
      <c r="L26" s="1040"/>
      <c r="M26" s="1040"/>
      <c r="N26" s="1040"/>
      <c r="O26" s="1040"/>
      <c r="P26" s="1040"/>
      <c r="Q26" s="1040"/>
      <c r="R26" s="1040"/>
      <c r="S26" s="1040"/>
      <c r="T26" s="1040"/>
      <c r="U26" s="1040"/>
      <c r="V26" s="1040"/>
      <c r="W26" s="1040"/>
      <c r="X26" s="1040"/>
      <c r="Y26" s="1040"/>
      <c r="Z26" s="1040"/>
      <c r="AA26" s="1040"/>
      <c r="AB26" s="1040"/>
      <c r="AC26" s="1030"/>
      <c r="AD26" s="1030"/>
      <c r="AE26" s="1035"/>
      <c r="AF26" s="1035"/>
      <c r="AG26" s="1035"/>
      <c r="AH26" s="1035"/>
    </row>
    <row r="27" spans="1:34">
      <c r="H27" s="19"/>
      <c r="J27" s="16"/>
      <c r="L27" s="16"/>
      <c r="N27" s="16"/>
      <c r="P27" s="16"/>
      <c r="R27" s="16"/>
      <c r="T27" s="16"/>
      <c r="V27" s="16"/>
      <c r="X27" s="16"/>
      <c r="Z27" s="16"/>
      <c r="AA27" s="16"/>
      <c r="AB27" s="16"/>
      <c r="AC27" s="16"/>
      <c r="AD27" s="16"/>
    </row>
    <row r="28" spans="1:34" s="74" customFormat="1" ht="13" thickBot="1">
      <c r="A28" s="126"/>
      <c r="B28" s="515"/>
      <c r="C28" s="515"/>
      <c r="D28" s="341"/>
      <c r="E28" s="515"/>
      <c r="F28" s="221"/>
      <c r="G28" s="515"/>
      <c r="H28" s="241"/>
      <c r="I28" s="515"/>
      <c r="J28" s="341"/>
      <c r="K28" s="515"/>
      <c r="L28" s="221"/>
      <c r="M28" s="515"/>
      <c r="N28" s="221"/>
      <c r="O28" s="515"/>
      <c r="P28" s="221"/>
      <c r="Q28" s="515"/>
      <c r="R28" s="221"/>
      <c r="S28" s="515"/>
      <c r="T28" s="221"/>
      <c r="U28" s="515"/>
      <c r="V28" s="221"/>
      <c r="W28" s="515"/>
      <c r="X28" s="221"/>
      <c r="Y28" s="515"/>
      <c r="Z28" s="221"/>
      <c r="AA28" s="221"/>
      <c r="AB28" s="206" t="s">
        <v>0</v>
      </c>
    </row>
    <row r="29" spans="1:34" s="74" customFormat="1" ht="22.5" customHeight="1">
      <c r="A29" s="126"/>
      <c r="B29" s="1065" t="str">
        <f>+$B$5</f>
        <v>2022-12</v>
      </c>
      <c r="C29" s="1065"/>
      <c r="D29" s="1065"/>
      <c r="E29" s="1065"/>
      <c r="F29" s="1065"/>
      <c r="G29" s="1065"/>
      <c r="H29" s="1065"/>
      <c r="I29" s="1065"/>
      <c r="J29" s="1065"/>
      <c r="K29" s="1065"/>
      <c r="L29" s="1065"/>
      <c r="M29" s="1065"/>
      <c r="N29" s="1065"/>
      <c r="O29" s="1065"/>
      <c r="P29" s="1065"/>
      <c r="Q29" s="1065"/>
      <c r="R29" s="1065"/>
      <c r="S29" s="1065"/>
      <c r="T29" s="1065"/>
      <c r="U29" s="1065"/>
      <c r="V29" s="1065"/>
      <c r="W29" s="1065"/>
      <c r="X29" s="1065"/>
      <c r="Y29" s="1065"/>
      <c r="Z29" s="1065"/>
      <c r="AA29" s="1065"/>
      <c r="AB29" s="1065"/>
    </row>
    <row r="30" spans="1:34" ht="43" customHeight="1">
      <c r="B30" s="1098" t="s">
        <v>664</v>
      </c>
      <c r="C30" s="289"/>
      <c r="D30" s="1140" t="s">
        <v>678</v>
      </c>
      <c r="E30" s="289"/>
      <c r="F30" s="1141" t="s">
        <v>679</v>
      </c>
      <c r="G30" s="1141"/>
      <c r="H30" s="1141"/>
      <c r="I30" s="1141"/>
      <c r="J30" s="1141"/>
      <c r="K30" s="1141"/>
      <c r="L30" s="1141"/>
      <c r="M30" s="1141"/>
      <c r="N30" s="1141"/>
      <c r="O30" s="1141"/>
      <c r="P30" s="1141"/>
      <c r="Q30" s="1141"/>
      <c r="R30" s="1141"/>
      <c r="S30" s="1141"/>
      <c r="T30" s="1141"/>
      <c r="U30" s="1141"/>
      <c r="V30" s="1141"/>
      <c r="W30" s="1141"/>
      <c r="X30" s="1141"/>
      <c r="Y30" s="1141"/>
      <c r="Z30" s="1141"/>
      <c r="AA30" s="793"/>
      <c r="AB30" s="792" t="s">
        <v>680</v>
      </c>
      <c r="AC30" s="16"/>
      <c r="AD30" s="16"/>
    </row>
    <row r="31" spans="1:34" ht="28.5" customHeight="1">
      <c r="B31" s="1098"/>
      <c r="C31" s="289"/>
      <c r="D31" s="1140"/>
      <c r="E31" s="289"/>
      <c r="F31" s="1142" t="s">
        <v>681</v>
      </c>
      <c r="G31" s="1142"/>
      <c r="H31" s="1142"/>
      <c r="I31" s="1142"/>
      <c r="J31" s="1142"/>
      <c r="K31" s="1142"/>
      <c r="L31" s="1142"/>
      <c r="M31" s="1142"/>
      <c r="N31" s="1142"/>
      <c r="O31" s="1142"/>
      <c r="P31" s="1142"/>
      <c r="Q31" s="1142"/>
      <c r="R31" s="1142"/>
      <c r="S31" s="1142"/>
      <c r="T31" s="1142"/>
      <c r="U31" s="1142"/>
      <c r="V31" s="1142"/>
      <c r="W31" s="289"/>
      <c r="X31" s="1142" t="s">
        <v>689</v>
      </c>
      <c r="Y31" s="1142"/>
      <c r="Z31" s="1142"/>
      <c r="AA31" s="702"/>
      <c r="AB31" s="1140" t="s">
        <v>1044</v>
      </c>
      <c r="AC31" s="16"/>
      <c r="AD31" s="16"/>
    </row>
    <row r="32" spans="1:34" ht="32.5" customHeight="1">
      <c r="B32" s="1098"/>
      <c r="C32" s="289"/>
      <c r="D32" s="1140"/>
      <c r="E32" s="289"/>
      <c r="F32" s="1144" t="s">
        <v>1045</v>
      </c>
      <c r="G32" s="289"/>
      <c r="H32" s="1144" t="s">
        <v>1046</v>
      </c>
      <c r="I32" s="1144"/>
      <c r="J32" s="1144"/>
      <c r="K32" s="1144"/>
      <c r="L32" s="1144"/>
      <c r="M32" s="1144"/>
      <c r="N32" s="1144"/>
      <c r="O32" s="289"/>
      <c r="P32" s="1146" t="s">
        <v>1047</v>
      </c>
      <c r="Q32" s="1146"/>
      <c r="R32" s="1146"/>
      <c r="S32" s="1146"/>
      <c r="T32" s="1146"/>
      <c r="U32" s="1146"/>
      <c r="V32" s="1146"/>
      <c r="W32" s="289"/>
      <c r="X32" s="1147" t="s">
        <v>1048</v>
      </c>
      <c r="Y32" s="702"/>
      <c r="Z32" s="1147" t="s">
        <v>1049</v>
      </c>
      <c r="AA32" s="702"/>
      <c r="AB32" s="1140"/>
      <c r="AC32" s="16"/>
      <c r="AD32" s="16"/>
    </row>
    <row r="33" spans="1:32" ht="102">
      <c r="B33" s="1139"/>
      <c r="C33" s="289"/>
      <c r="D33" s="715"/>
      <c r="E33" s="289"/>
      <c r="F33" s="1145"/>
      <c r="G33" s="289"/>
      <c r="H33" s="716"/>
      <c r="I33" s="289"/>
      <c r="J33" s="717" t="s">
        <v>1050</v>
      </c>
      <c r="K33" s="289"/>
      <c r="L33" s="717" t="s">
        <v>1051</v>
      </c>
      <c r="M33" s="289"/>
      <c r="N33" s="717" t="s">
        <v>1052</v>
      </c>
      <c r="O33" s="289"/>
      <c r="P33" s="716"/>
      <c r="Q33" s="289"/>
      <c r="R33" s="715" t="s">
        <v>1053</v>
      </c>
      <c r="S33" s="289"/>
      <c r="T33" s="715" t="s">
        <v>1054</v>
      </c>
      <c r="U33" s="289"/>
      <c r="V33" s="715" t="s">
        <v>1055</v>
      </c>
      <c r="W33" s="289"/>
      <c r="X33" s="1148"/>
      <c r="Y33" s="289"/>
      <c r="Z33" s="1148"/>
      <c r="AA33" s="702"/>
      <c r="AB33" s="1143"/>
      <c r="AC33" s="16"/>
      <c r="AD33" s="16"/>
    </row>
    <row r="34" spans="1:32" ht="16.5" customHeight="1">
      <c r="A34" s="179"/>
      <c r="B34" s="289" t="s">
        <v>682</v>
      </c>
      <c r="C34" s="455"/>
      <c r="D34" s="518" t="s">
        <v>5</v>
      </c>
      <c r="E34" s="519"/>
      <c r="F34" s="518" t="s">
        <v>5</v>
      </c>
      <c r="G34" s="519"/>
      <c r="H34" s="518" t="s">
        <v>5</v>
      </c>
      <c r="I34" s="519"/>
      <c r="J34" s="518" t="s">
        <v>5</v>
      </c>
      <c r="K34" s="519"/>
      <c r="L34" s="518" t="s">
        <v>5</v>
      </c>
      <c r="M34" s="519"/>
      <c r="N34" s="518" t="s">
        <v>5</v>
      </c>
      <c r="O34" s="519"/>
      <c r="P34" s="518" t="s">
        <v>5</v>
      </c>
      <c r="Q34" s="519"/>
      <c r="R34" s="518" t="s">
        <v>5</v>
      </c>
      <c r="S34" s="519"/>
      <c r="T34" s="518" t="s">
        <v>5</v>
      </c>
      <c r="U34" s="519"/>
      <c r="V34" s="518" t="s">
        <v>5</v>
      </c>
      <c r="W34" s="519"/>
      <c r="X34" s="518" t="s">
        <v>5</v>
      </c>
      <c r="Y34" s="519"/>
      <c r="Z34" s="518" t="s">
        <v>5</v>
      </c>
      <c r="AA34" s="520"/>
      <c r="AB34" s="518" t="s">
        <v>5</v>
      </c>
      <c r="AC34" s="181"/>
      <c r="AD34" s="33"/>
    </row>
    <row r="35" spans="1:32" ht="16.5" customHeight="1">
      <c r="A35" s="179"/>
      <c r="B35" s="289" t="s">
        <v>82</v>
      </c>
      <c r="C35" s="455"/>
      <c r="D35" s="364">
        <v>1678</v>
      </c>
      <c r="E35" s="522"/>
      <c r="F35" s="531">
        <v>1.2514898688915376E-2</v>
      </c>
      <c r="G35" s="532"/>
      <c r="H35" s="527"/>
      <c r="I35" s="532"/>
      <c r="J35" s="527">
        <v>5.9594755661501785E-4</v>
      </c>
      <c r="K35" s="522"/>
      <c r="L35" s="528" t="s">
        <v>5</v>
      </c>
      <c r="M35" s="522"/>
      <c r="N35" s="528" t="s">
        <v>5</v>
      </c>
      <c r="O35" s="522"/>
      <c r="P35" s="530" t="s">
        <v>5</v>
      </c>
      <c r="Q35" s="522"/>
      <c r="R35" s="530" t="s">
        <v>5</v>
      </c>
      <c r="S35" s="522"/>
      <c r="T35" s="530" t="s">
        <v>5</v>
      </c>
      <c r="U35" s="522"/>
      <c r="V35" s="530" t="s">
        <v>5</v>
      </c>
      <c r="W35" s="522"/>
      <c r="X35" s="530" t="s">
        <v>5</v>
      </c>
      <c r="Y35" s="522"/>
      <c r="Z35" s="530" t="s">
        <v>5</v>
      </c>
      <c r="AA35" s="520"/>
      <c r="AB35" s="520">
        <v>741</v>
      </c>
      <c r="AC35" s="181"/>
      <c r="AD35" s="33"/>
    </row>
    <row r="36" spans="1:32" ht="16.5" customHeight="1">
      <c r="A36" s="179"/>
      <c r="B36" s="289" t="s">
        <v>83</v>
      </c>
      <c r="C36" s="455"/>
      <c r="D36" s="364">
        <v>11333</v>
      </c>
      <c r="E36" s="522"/>
      <c r="F36" s="531">
        <v>1.0676784611312098E-2</v>
      </c>
      <c r="G36" s="532"/>
      <c r="H36" s="527"/>
      <c r="I36" s="532"/>
      <c r="J36" s="535">
        <v>0.12300361775346334</v>
      </c>
      <c r="K36" s="522"/>
      <c r="L36" s="536" t="s">
        <v>5</v>
      </c>
      <c r="M36" s="522"/>
      <c r="N36" s="536" t="s">
        <v>5</v>
      </c>
      <c r="O36" s="522"/>
      <c r="P36" s="536" t="s">
        <v>5</v>
      </c>
      <c r="Q36" s="522"/>
      <c r="R36" s="536" t="s">
        <v>5</v>
      </c>
      <c r="S36" s="522"/>
      <c r="T36" s="536" t="s">
        <v>5</v>
      </c>
      <c r="U36" s="522"/>
      <c r="V36" s="536" t="s">
        <v>5</v>
      </c>
      <c r="W36" s="522"/>
      <c r="X36" s="536" t="s">
        <v>5</v>
      </c>
      <c r="Y36" s="522"/>
      <c r="Z36" s="536" t="s">
        <v>5</v>
      </c>
      <c r="AA36" s="520"/>
      <c r="AB36" s="520">
        <v>8755</v>
      </c>
      <c r="AC36" s="181"/>
      <c r="AD36" s="33"/>
    </row>
    <row r="37" spans="1:32" ht="16.5" customHeight="1">
      <c r="A37" s="180"/>
      <c r="B37" s="289" t="s">
        <v>683</v>
      </c>
      <c r="C37" s="521"/>
      <c r="D37" s="364">
        <v>2559</v>
      </c>
      <c r="E37" s="522"/>
      <c r="F37" s="531">
        <v>2.9308323563892145E-2</v>
      </c>
      <c r="G37" s="532"/>
      <c r="H37" s="527"/>
      <c r="I37" s="532"/>
      <c r="J37" s="527">
        <v>0.27119968737788197</v>
      </c>
      <c r="K37" s="522"/>
      <c r="L37" s="528" t="s">
        <v>5</v>
      </c>
      <c r="M37" s="522"/>
      <c r="N37" s="528" t="s">
        <v>5</v>
      </c>
      <c r="O37" s="522"/>
      <c r="P37" s="530" t="s">
        <v>5</v>
      </c>
      <c r="Q37" s="522"/>
      <c r="R37" s="530" t="s">
        <v>5</v>
      </c>
      <c r="S37" s="522"/>
      <c r="T37" s="530" t="s">
        <v>5</v>
      </c>
      <c r="U37" s="522"/>
      <c r="V37" s="530" t="s">
        <v>5</v>
      </c>
      <c r="W37" s="522"/>
      <c r="X37" s="530" t="s">
        <v>5</v>
      </c>
      <c r="Y37" s="522"/>
      <c r="Z37" s="530" t="s">
        <v>5</v>
      </c>
      <c r="AA37" s="520"/>
      <c r="AB37" s="520">
        <v>1698</v>
      </c>
      <c r="AC37" s="181"/>
      <c r="AD37" s="33"/>
    </row>
    <row r="38" spans="1:32" ht="16.5" customHeight="1">
      <c r="A38" s="180"/>
      <c r="B38" s="289" t="s">
        <v>684</v>
      </c>
      <c r="C38" s="521"/>
      <c r="D38" s="364">
        <v>2686</v>
      </c>
      <c r="E38" s="522"/>
      <c r="F38" s="531">
        <v>4.8399106478034248E-3</v>
      </c>
      <c r="G38" s="532"/>
      <c r="H38" s="527"/>
      <c r="I38" s="532"/>
      <c r="J38" s="527">
        <v>9.4192107222635893E-2</v>
      </c>
      <c r="K38" s="522"/>
      <c r="L38" s="528" t="s">
        <v>5</v>
      </c>
      <c r="M38" s="522"/>
      <c r="N38" s="528" t="s">
        <v>5</v>
      </c>
      <c r="O38" s="522"/>
      <c r="P38" s="530" t="s">
        <v>5</v>
      </c>
      <c r="Q38" s="522"/>
      <c r="R38" s="530" t="s">
        <v>5</v>
      </c>
      <c r="S38" s="522"/>
      <c r="T38" s="530" t="s">
        <v>5</v>
      </c>
      <c r="U38" s="522"/>
      <c r="V38" s="530" t="s">
        <v>5</v>
      </c>
      <c r="W38" s="522"/>
      <c r="X38" s="530" t="s">
        <v>5</v>
      </c>
      <c r="Y38" s="522"/>
      <c r="Z38" s="530" t="s">
        <v>5</v>
      </c>
      <c r="AA38" s="520"/>
      <c r="AB38" s="520">
        <v>2138</v>
      </c>
      <c r="AC38" s="181"/>
      <c r="AD38" s="33"/>
    </row>
    <row r="39" spans="1:32" ht="16.5" customHeight="1">
      <c r="A39" s="180"/>
      <c r="B39" s="289" t="s">
        <v>685</v>
      </c>
      <c r="C39" s="521"/>
      <c r="D39" s="364">
        <v>6088</v>
      </c>
      <c r="E39" s="522"/>
      <c r="F39" s="531">
        <v>5.4204993429697763E-3</v>
      </c>
      <c r="G39" s="532"/>
      <c r="H39" s="527"/>
      <c r="I39" s="532"/>
      <c r="J39" s="527">
        <v>7.3258869908015764E-2</v>
      </c>
      <c r="K39" s="522"/>
      <c r="L39" s="528" t="s">
        <v>5</v>
      </c>
      <c r="M39" s="522"/>
      <c r="N39" s="528" t="s">
        <v>5</v>
      </c>
      <c r="O39" s="522"/>
      <c r="P39" s="530" t="s">
        <v>5</v>
      </c>
      <c r="Q39" s="522"/>
      <c r="R39" s="530" t="s">
        <v>5</v>
      </c>
      <c r="S39" s="522"/>
      <c r="T39" s="530" t="s">
        <v>5</v>
      </c>
      <c r="U39" s="522"/>
      <c r="V39" s="530" t="s">
        <v>5</v>
      </c>
      <c r="W39" s="522"/>
      <c r="X39" s="530" t="s">
        <v>5</v>
      </c>
      <c r="Y39" s="522"/>
      <c r="Z39" s="530" t="s">
        <v>5</v>
      </c>
      <c r="AA39" s="520"/>
      <c r="AB39" s="520">
        <v>4919</v>
      </c>
      <c r="AC39" s="181"/>
      <c r="AD39" s="33"/>
    </row>
    <row r="40" spans="1:32" ht="16.5" customHeight="1">
      <c r="A40" s="179"/>
      <c r="B40" s="289" t="s">
        <v>84</v>
      </c>
      <c r="C40" s="523"/>
      <c r="D40" s="537" t="s">
        <v>5</v>
      </c>
      <c r="E40" s="523"/>
      <c r="F40" s="538" t="s">
        <v>5</v>
      </c>
      <c r="G40" s="523"/>
      <c r="H40" s="538" t="s">
        <v>5</v>
      </c>
      <c r="I40" s="523"/>
      <c r="J40" s="538" t="s">
        <v>5</v>
      </c>
      <c r="K40" s="523"/>
      <c r="L40" s="538" t="s">
        <v>5</v>
      </c>
      <c r="M40" s="523"/>
      <c r="N40" s="538" t="s">
        <v>5</v>
      </c>
      <c r="O40" s="523"/>
      <c r="P40" s="538" t="s">
        <v>5</v>
      </c>
      <c r="Q40" s="523"/>
      <c r="R40" s="538" t="s">
        <v>5</v>
      </c>
      <c r="S40" s="523"/>
      <c r="T40" s="538" t="s">
        <v>5</v>
      </c>
      <c r="U40" s="523"/>
      <c r="V40" s="538" t="s">
        <v>5</v>
      </c>
      <c r="W40" s="523"/>
      <c r="X40" s="538" t="s">
        <v>5</v>
      </c>
      <c r="Y40" s="523"/>
      <c r="Z40" s="538" t="s">
        <v>5</v>
      </c>
      <c r="AA40" s="538"/>
      <c r="AB40" s="538" t="s">
        <v>5</v>
      </c>
      <c r="AC40" s="186"/>
      <c r="AD40" s="185"/>
      <c r="AE40" s="187"/>
      <c r="AF40" s="187"/>
    </row>
    <row r="41" spans="1:32" ht="16.5" customHeight="1">
      <c r="A41" s="180"/>
      <c r="B41" s="293" t="s">
        <v>690</v>
      </c>
      <c r="C41" s="521"/>
      <c r="D41" s="537" t="s">
        <v>5</v>
      </c>
      <c r="E41" s="521"/>
      <c r="F41" s="538" t="s">
        <v>5</v>
      </c>
      <c r="G41" s="521"/>
      <c r="H41" s="538" t="s">
        <v>5</v>
      </c>
      <c r="I41" s="521"/>
      <c r="J41" s="538" t="s">
        <v>5</v>
      </c>
      <c r="K41" s="521"/>
      <c r="L41" s="538" t="s">
        <v>5</v>
      </c>
      <c r="M41" s="521"/>
      <c r="N41" s="538" t="s">
        <v>5</v>
      </c>
      <c r="O41" s="521"/>
      <c r="P41" s="538" t="s">
        <v>5</v>
      </c>
      <c r="Q41" s="521"/>
      <c r="R41" s="538" t="s">
        <v>5</v>
      </c>
      <c r="S41" s="521"/>
      <c r="T41" s="538" t="s">
        <v>5</v>
      </c>
      <c r="U41" s="521"/>
      <c r="V41" s="538" t="s">
        <v>5</v>
      </c>
      <c r="W41" s="521"/>
      <c r="X41" s="538" t="s">
        <v>5</v>
      </c>
      <c r="Y41" s="521"/>
      <c r="Z41" s="538" t="s">
        <v>5</v>
      </c>
      <c r="AA41" s="538"/>
      <c r="AB41" s="538" t="s">
        <v>5</v>
      </c>
      <c r="AC41" s="186"/>
      <c r="AD41" s="185"/>
      <c r="AE41" s="187"/>
      <c r="AF41" s="187"/>
    </row>
    <row r="42" spans="1:32" ht="16.5" customHeight="1">
      <c r="A42" s="180"/>
      <c r="B42" s="293" t="s">
        <v>691</v>
      </c>
      <c r="C42" s="521"/>
      <c r="D42" s="537" t="s">
        <v>5</v>
      </c>
      <c r="E42" s="521"/>
      <c r="F42" s="538" t="s">
        <v>5</v>
      </c>
      <c r="G42" s="521"/>
      <c r="H42" s="538" t="s">
        <v>5</v>
      </c>
      <c r="I42" s="521"/>
      <c r="J42" s="538" t="s">
        <v>5</v>
      </c>
      <c r="K42" s="521"/>
      <c r="L42" s="538" t="s">
        <v>5</v>
      </c>
      <c r="M42" s="521"/>
      <c r="N42" s="538" t="s">
        <v>5</v>
      </c>
      <c r="O42" s="521"/>
      <c r="P42" s="538" t="s">
        <v>5</v>
      </c>
      <c r="Q42" s="521"/>
      <c r="R42" s="538" t="s">
        <v>5</v>
      </c>
      <c r="S42" s="521"/>
      <c r="T42" s="538" t="s">
        <v>5</v>
      </c>
      <c r="U42" s="521"/>
      <c r="V42" s="538" t="s">
        <v>5</v>
      </c>
      <c r="W42" s="521"/>
      <c r="X42" s="538" t="s">
        <v>5</v>
      </c>
      <c r="Y42" s="521"/>
      <c r="Z42" s="538" t="s">
        <v>5</v>
      </c>
      <c r="AA42" s="538"/>
      <c r="AB42" s="538" t="s">
        <v>5</v>
      </c>
      <c r="AC42" s="186"/>
      <c r="AD42" s="185"/>
      <c r="AE42" s="187"/>
      <c r="AF42" s="187"/>
    </row>
    <row r="43" spans="1:32" ht="16.5" customHeight="1">
      <c r="A43" s="180"/>
      <c r="B43" s="293" t="s">
        <v>686</v>
      </c>
      <c r="C43" s="521"/>
      <c r="D43" s="537" t="s">
        <v>5</v>
      </c>
      <c r="E43" s="521"/>
      <c r="F43" s="538" t="s">
        <v>5</v>
      </c>
      <c r="G43" s="521"/>
      <c r="H43" s="538" t="s">
        <v>5</v>
      </c>
      <c r="I43" s="521"/>
      <c r="J43" s="538" t="s">
        <v>5</v>
      </c>
      <c r="K43" s="521"/>
      <c r="L43" s="538" t="s">
        <v>5</v>
      </c>
      <c r="M43" s="521"/>
      <c r="N43" s="538" t="s">
        <v>5</v>
      </c>
      <c r="O43" s="521"/>
      <c r="P43" s="538" t="s">
        <v>5</v>
      </c>
      <c r="Q43" s="521"/>
      <c r="R43" s="538" t="s">
        <v>5</v>
      </c>
      <c r="S43" s="521"/>
      <c r="T43" s="538" t="s">
        <v>5</v>
      </c>
      <c r="U43" s="521"/>
      <c r="V43" s="538" t="s">
        <v>5</v>
      </c>
      <c r="W43" s="521"/>
      <c r="X43" s="538" t="s">
        <v>5</v>
      </c>
      <c r="Y43" s="521"/>
      <c r="Z43" s="538" t="s">
        <v>5</v>
      </c>
      <c r="AA43" s="538"/>
      <c r="AB43" s="538" t="s">
        <v>5</v>
      </c>
      <c r="AC43" s="186"/>
      <c r="AD43" s="185"/>
      <c r="AE43" s="187"/>
      <c r="AF43" s="187"/>
    </row>
    <row r="44" spans="1:32" ht="16.5" customHeight="1">
      <c r="A44" s="180"/>
      <c r="B44" s="293" t="s">
        <v>687</v>
      </c>
      <c r="C44" s="521"/>
      <c r="D44" s="537" t="s">
        <v>5</v>
      </c>
      <c r="E44" s="521"/>
      <c r="F44" s="538" t="s">
        <v>5</v>
      </c>
      <c r="G44" s="521"/>
      <c r="H44" s="538" t="s">
        <v>5</v>
      </c>
      <c r="I44" s="521"/>
      <c r="J44" s="538" t="s">
        <v>5</v>
      </c>
      <c r="K44" s="521"/>
      <c r="L44" s="538" t="s">
        <v>5</v>
      </c>
      <c r="M44" s="521"/>
      <c r="N44" s="538" t="s">
        <v>5</v>
      </c>
      <c r="O44" s="521"/>
      <c r="P44" s="538" t="s">
        <v>5</v>
      </c>
      <c r="Q44" s="521"/>
      <c r="R44" s="538" t="s">
        <v>5</v>
      </c>
      <c r="S44" s="521"/>
      <c r="T44" s="538" t="s">
        <v>5</v>
      </c>
      <c r="U44" s="521"/>
      <c r="V44" s="538" t="s">
        <v>5</v>
      </c>
      <c r="W44" s="521"/>
      <c r="X44" s="538" t="s">
        <v>5</v>
      </c>
      <c r="Y44" s="521"/>
      <c r="Z44" s="538" t="s">
        <v>5</v>
      </c>
      <c r="AA44" s="538"/>
      <c r="AB44" s="538" t="s">
        <v>5</v>
      </c>
      <c r="AC44" s="186"/>
      <c r="AD44" s="185"/>
      <c r="AE44" s="187"/>
      <c r="AF44" s="187"/>
    </row>
    <row r="45" spans="1:32" ht="16.5" customHeight="1">
      <c r="A45" s="180"/>
      <c r="B45" s="289" t="s">
        <v>688</v>
      </c>
      <c r="C45" s="521"/>
      <c r="D45" s="537" t="s">
        <v>5</v>
      </c>
      <c r="E45" s="521"/>
      <c r="F45" s="538" t="s">
        <v>5</v>
      </c>
      <c r="G45" s="521"/>
      <c r="H45" s="538" t="s">
        <v>5</v>
      </c>
      <c r="I45" s="521"/>
      <c r="J45" s="538" t="s">
        <v>5</v>
      </c>
      <c r="K45" s="521"/>
      <c r="L45" s="538" t="s">
        <v>5</v>
      </c>
      <c r="M45" s="521"/>
      <c r="N45" s="538" t="s">
        <v>5</v>
      </c>
      <c r="O45" s="521"/>
      <c r="P45" s="538" t="s">
        <v>5</v>
      </c>
      <c r="Q45" s="521"/>
      <c r="R45" s="538" t="s">
        <v>5</v>
      </c>
      <c r="S45" s="521"/>
      <c r="T45" s="538" t="s">
        <v>5</v>
      </c>
      <c r="U45" s="521"/>
      <c r="V45" s="538" t="s">
        <v>5</v>
      </c>
      <c r="W45" s="521"/>
      <c r="X45" s="538" t="s">
        <v>5</v>
      </c>
      <c r="Y45" s="521"/>
      <c r="Z45" s="538" t="s">
        <v>5</v>
      </c>
      <c r="AA45" s="538"/>
      <c r="AB45" s="538" t="s">
        <v>5</v>
      </c>
      <c r="AC45" s="186"/>
      <c r="AD45" s="185"/>
      <c r="AE45" s="187"/>
      <c r="AF45" s="187"/>
    </row>
    <row r="46" spans="1:32" ht="16.5" customHeight="1" thickBot="1">
      <c r="A46" s="179"/>
      <c r="B46" s="718" t="s">
        <v>74</v>
      </c>
      <c r="C46" s="719"/>
      <c r="D46" s="720">
        <v>13011</v>
      </c>
      <c r="E46" s="721"/>
      <c r="F46" s="722">
        <v>1.091384213357928E-2</v>
      </c>
      <c r="G46" s="723"/>
      <c r="H46" s="724"/>
      <c r="I46" s="723"/>
      <c r="J46" s="724">
        <v>0.10714011221274307</v>
      </c>
      <c r="K46" s="721"/>
      <c r="L46" s="725" t="s">
        <v>5</v>
      </c>
      <c r="M46" s="721"/>
      <c r="N46" s="725" t="s">
        <v>5</v>
      </c>
      <c r="O46" s="721"/>
      <c r="P46" s="726" t="s">
        <v>5</v>
      </c>
      <c r="Q46" s="727"/>
      <c r="R46" s="726" t="s">
        <v>5</v>
      </c>
      <c r="S46" s="727"/>
      <c r="T46" s="726" t="s">
        <v>5</v>
      </c>
      <c r="U46" s="727"/>
      <c r="V46" s="726" t="s">
        <v>5</v>
      </c>
      <c r="W46" s="721"/>
      <c r="X46" s="726" t="s">
        <v>5</v>
      </c>
      <c r="Y46" s="727"/>
      <c r="Z46" s="726" t="s">
        <v>5</v>
      </c>
      <c r="AA46" s="728"/>
      <c r="AB46" s="728">
        <v>9496</v>
      </c>
      <c r="AC46" s="186"/>
      <c r="AD46" s="185"/>
      <c r="AE46" s="187"/>
      <c r="AF46" s="187"/>
    </row>
    <row r="47" spans="1:32">
      <c r="B47" s="203"/>
      <c r="C47" s="203"/>
      <c r="D47" s="539"/>
      <c r="E47" s="539"/>
      <c r="F47" s="539"/>
      <c r="G47" s="539"/>
      <c r="H47" s="537"/>
      <c r="I47" s="539"/>
      <c r="J47" s="539"/>
      <c r="K47" s="539"/>
      <c r="L47" s="539"/>
      <c r="M47" s="539"/>
      <c r="N47" s="539"/>
      <c r="O47" s="539"/>
      <c r="P47" s="539"/>
      <c r="Q47" s="539"/>
      <c r="R47" s="539"/>
      <c r="S47" s="539"/>
      <c r="T47" s="539"/>
      <c r="U47" s="539"/>
      <c r="V47" s="539"/>
      <c r="W47" s="539"/>
      <c r="X47" s="539"/>
      <c r="Y47" s="539"/>
      <c r="Z47" s="539"/>
      <c r="AA47" s="539"/>
      <c r="AB47" s="539"/>
      <c r="AC47" s="188"/>
      <c r="AD47" s="188"/>
      <c r="AE47" s="187"/>
      <c r="AF47" s="187"/>
    </row>
  </sheetData>
  <mergeCells count="24">
    <mergeCell ref="B5:AB5"/>
    <mergeCell ref="H8:N8"/>
    <mergeCell ref="P8:V8"/>
    <mergeCell ref="F7:V7"/>
    <mergeCell ref="X7:Z7"/>
    <mergeCell ref="AB7:AB9"/>
    <mergeCell ref="F8:F9"/>
    <mergeCell ref="X8:X9"/>
    <mergeCell ref="Z8:Z9"/>
    <mergeCell ref="D6:D8"/>
    <mergeCell ref="F6:Z6"/>
    <mergeCell ref="B6:B9"/>
    <mergeCell ref="B29:AB29"/>
    <mergeCell ref="B30:B33"/>
    <mergeCell ref="D30:D32"/>
    <mergeCell ref="F30:Z30"/>
    <mergeCell ref="F31:V31"/>
    <mergeCell ref="X31:Z31"/>
    <mergeCell ref="AB31:AB33"/>
    <mergeCell ref="F32:F33"/>
    <mergeCell ref="H32:N32"/>
    <mergeCell ref="P32:V32"/>
    <mergeCell ref="X32:X33"/>
    <mergeCell ref="Z32:Z33"/>
  </mergeCells>
  <hyperlinks>
    <hyperlink ref="AD2" location="Índice!A1" display="Voltar ao Índice" xr:uid="{BE4B28ED-7210-4012-B766-37535322B78F}"/>
  </hyperlinks>
  <pageMargins left="0.7" right="0.7" top="0.75" bottom="0.75" header="0.3" footer="0.3"/>
  <pageSetup paperSize="9" scale="4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00989F"/>
    <pageSetUpPr fitToPage="1"/>
  </sheetPr>
  <dimension ref="A1:W31"/>
  <sheetViews>
    <sheetView showGridLines="0" zoomScale="70" zoomScaleNormal="70" workbookViewId="0"/>
  </sheetViews>
  <sheetFormatPr defaultColWidth="9.1796875" defaultRowHeight="12.5"/>
  <cols>
    <col min="1" max="1" width="7.81640625" style="126" customWidth="1"/>
    <col min="2" max="2" width="39.81640625" style="16" customWidth="1"/>
    <col min="3" max="3" width="0.54296875" style="16" customWidth="1"/>
    <col min="4" max="4" width="14.1796875" style="16" customWidth="1"/>
    <col min="5" max="5" width="1.1796875" style="16" customWidth="1"/>
    <col min="6" max="6" width="15.54296875" style="84" customWidth="1"/>
    <col min="7" max="7" width="1.1796875" style="16" customWidth="1"/>
    <col min="8" max="8" width="13.1796875" style="84" customWidth="1"/>
    <col min="9" max="9" width="1.1796875" style="16" customWidth="1"/>
    <col min="10" max="10" width="15.1796875" style="84" customWidth="1"/>
    <col min="11" max="11" width="1.26953125" style="126" customWidth="1"/>
    <col min="12" max="12" width="14.1796875" style="16" customWidth="1"/>
    <col min="13" max="13" width="1.1796875" style="16" customWidth="1"/>
    <col min="14" max="14" width="15.54296875" style="84" customWidth="1"/>
    <col min="15" max="15" width="1.1796875" style="16" customWidth="1"/>
    <col min="16" max="16" width="13.1796875" style="84" customWidth="1"/>
    <col min="17" max="17" width="1.1796875" style="16" customWidth="1"/>
    <col min="18" max="18" width="15.1796875" style="84" customWidth="1"/>
    <col min="19" max="16384" width="9.1796875" style="126"/>
  </cols>
  <sheetData>
    <row r="1" spans="1:23" ht="13">
      <c r="A1" s="72"/>
      <c r="B1" s="32"/>
      <c r="C1" s="32"/>
      <c r="F1" s="85"/>
      <c r="H1" s="85"/>
      <c r="J1" s="85"/>
      <c r="N1" s="85"/>
      <c r="P1" s="85"/>
    </row>
    <row r="2" spans="1:23" ht="24.75" customHeight="1">
      <c r="A2" s="72"/>
      <c r="B2" s="507" t="s">
        <v>598</v>
      </c>
      <c r="C2" s="205"/>
      <c r="D2" s="203"/>
      <c r="E2" s="203"/>
      <c r="F2" s="243"/>
      <c r="G2" s="203"/>
      <c r="H2" s="243"/>
      <c r="I2" s="203"/>
      <c r="J2" s="243"/>
      <c r="K2" s="203"/>
      <c r="L2" s="203"/>
      <c r="M2" s="203"/>
      <c r="N2" s="243"/>
      <c r="O2" s="203"/>
      <c r="P2" s="243"/>
      <c r="Q2" s="203"/>
      <c r="R2" s="241"/>
      <c r="T2" s="557" t="s">
        <v>58</v>
      </c>
    </row>
    <row r="3" spans="1:23" ht="13">
      <c r="B3" s="203"/>
      <c r="C3" s="205"/>
      <c r="D3" s="203"/>
      <c r="E3" s="203"/>
      <c r="F3" s="243"/>
      <c r="G3" s="203"/>
      <c r="H3" s="243"/>
      <c r="I3" s="203"/>
      <c r="J3" s="243"/>
      <c r="K3" s="203"/>
      <c r="L3" s="203"/>
      <c r="M3" s="203"/>
      <c r="N3" s="243"/>
      <c r="O3" s="203"/>
      <c r="P3" s="243"/>
      <c r="Q3" s="203"/>
      <c r="R3" s="243"/>
    </row>
    <row r="4" spans="1:23" ht="13">
      <c r="B4" s="512"/>
      <c r="C4" s="345"/>
      <c r="D4" s="513"/>
      <c r="E4" s="203"/>
      <c r="F4" s="243"/>
      <c r="G4" s="203"/>
      <c r="H4" s="243"/>
      <c r="I4" s="203"/>
      <c r="J4" s="243"/>
      <c r="K4" s="203"/>
      <c r="L4" s="513"/>
      <c r="M4" s="203"/>
      <c r="N4" s="243"/>
      <c r="O4" s="203"/>
      <c r="P4" s="243"/>
      <c r="Q4" s="203"/>
      <c r="R4" s="243"/>
    </row>
    <row r="5" spans="1:23" ht="22.5" customHeight="1">
      <c r="B5" s="512"/>
      <c r="C5" s="345"/>
      <c r="D5" s="513"/>
      <c r="E5" s="203"/>
      <c r="F5" s="243"/>
      <c r="G5" s="203"/>
      <c r="H5" s="243"/>
      <c r="I5" s="203"/>
      <c r="J5" s="243"/>
      <c r="K5" s="203"/>
      <c r="L5" s="513"/>
      <c r="M5" s="203"/>
      <c r="N5" s="243"/>
      <c r="O5" s="203"/>
      <c r="P5" s="243"/>
      <c r="Q5" s="203"/>
      <c r="R5" s="243"/>
    </row>
    <row r="6" spans="1:23" customFormat="1" ht="15" thickBot="1">
      <c r="B6" s="433"/>
      <c r="C6" s="433"/>
      <c r="D6" s="433"/>
      <c r="E6" s="433"/>
      <c r="F6" s="433"/>
      <c r="G6" s="433"/>
      <c r="H6" s="433"/>
      <c r="I6" s="433"/>
      <c r="J6" s="433"/>
      <c r="K6" s="433"/>
      <c r="L6" s="433"/>
      <c r="M6" s="433"/>
      <c r="N6" s="433"/>
      <c r="O6" s="433"/>
      <c r="P6" s="433"/>
      <c r="Q6" s="433"/>
      <c r="R6" s="206" t="s">
        <v>0</v>
      </c>
    </row>
    <row r="7" spans="1:23" ht="23.25" customHeight="1">
      <c r="B7" s="203"/>
      <c r="C7" s="205"/>
      <c r="D7" s="1065" t="s">
        <v>1278</v>
      </c>
      <c r="E7" s="1065"/>
      <c r="F7" s="1065"/>
      <c r="G7" s="1065"/>
      <c r="H7" s="1065"/>
      <c r="I7" s="1065"/>
      <c r="J7" s="1065"/>
      <c r="K7" s="1065"/>
      <c r="L7" s="1065"/>
      <c r="M7" s="1065"/>
      <c r="N7" s="1065"/>
      <c r="O7" s="1065"/>
      <c r="P7" s="1065"/>
      <c r="Q7" s="1065"/>
      <c r="R7" s="1065"/>
      <c r="S7" s="16"/>
      <c r="T7" s="16"/>
      <c r="U7" s="16"/>
    </row>
    <row r="8" spans="1:23" s="111" customFormat="1" ht="22.5" customHeight="1">
      <c r="B8" s="729"/>
      <c r="C8" s="368"/>
      <c r="D8" s="1138" t="s">
        <v>728</v>
      </c>
      <c r="E8" s="1138"/>
      <c r="F8" s="1138"/>
      <c r="G8" s="1138"/>
      <c r="H8" s="1138"/>
      <c r="I8" s="1138"/>
      <c r="J8" s="1138"/>
      <c r="K8" s="368"/>
      <c r="L8" s="1138" t="s">
        <v>729</v>
      </c>
      <c r="M8" s="1138"/>
      <c r="N8" s="1138"/>
      <c r="O8" s="1138"/>
      <c r="P8" s="1138"/>
      <c r="Q8" s="1138"/>
      <c r="R8" s="1138"/>
      <c r="S8" s="16"/>
      <c r="T8" s="61"/>
      <c r="U8" s="61"/>
    </row>
    <row r="9" spans="1:23" ht="26.15" customHeight="1">
      <c r="B9" s="1150" t="s">
        <v>730</v>
      </c>
      <c r="C9" s="205"/>
      <c r="D9" s="1149" t="s">
        <v>731</v>
      </c>
      <c r="E9" s="1149"/>
      <c r="F9" s="1149"/>
      <c r="G9" s="412"/>
      <c r="H9" s="1149" t="s">
        <v>732</v>
      </c>
      <c r="I9" s="1149"/>
      <c r="J9" s="1149"/>
      <c r="K9" s="205"/>
      <c r="L9" s="1149" t="s">
        <v>731</v>
      </c>
      <c r="M9" s="1149"/>
      <c r="N9" s="1149"/>
      <c r="O9" s="412"/>
      <c r="P9" s="1149" t="s">
        <v>732</v>
      </c>
      <c r="Q9" s="1149"/>
      <c r="R9" s="1149"/>
      <c r="S9" s="16"/>
      <c r="T9" s="61"/>
      <c r="U9" s="16"/>
    </row>
    <row r="10" spans="1:23" ht="31" customHeight="1">
      <c r="B10" s="1151"/>
      <c r="C10" s="277"/>
      <c r="D10" s="701" t="s">
        <v>733</v>
      </c>
      <c r="E10" s="445"/>
      <c r="F10" s="701" t="s">
        <v>734</v>
      </c>
      <c r="G10" s="445"/>
      <c r="H10" s="701" t="s">
        <v>733</v>
      </c>
      <c r="I10" s="445"/>
      <c r="J10" s="701" t="s">
        <v>734</v>
      </c>
      <c r="K10" s="277"/>
      <c r="L10" s="701" t="s">
        <v>733</v>
      </c>
      <c r="M10" s="445"/>
      <c r="N10" s="701" t="s">
        <v>734</v>
      </c>
      <c r="O10" s="445"/>
      <c r="P10" s="701" t="s">
        <v>733</v>
      </c>
      <c r="Q10" s="445"/>
      <c r="R10" s="701" t="s">
        <v>734</v>
      </c>
      <c r="S10" s="16"/>
      <c r="T10" s="16"/>
      <c r="U10" s="16"/>
    </row>
    <row r="11" spans="1:23" s="77" customFormat="1" ht="16" customHeight="1">
      <c r="A11" s="174"/>
      <c r="B11" s="240" t="s">
        <v>735</v>
      </c>
      <c r="C11" s="226"/>
      <c r="D11" s="540" t="s">
        <v>5</v>
      </c>
      <c r="E11" s="294"/>
      <c r="F11" s="540">
        <v>56</v>
      </c>
      <c r="G11" s="295"/>
      <c r="H11" s="540" t="s">
        <v>5</v>
      </c>
      <c r="I11" s="295"/>
      <c r="J11" s="540">
        <v>401</v>
      </c>
      <c r="K11" s="481"/>
      <c r="L11" s="540" t="s">
        <v>5</v>
      </c>
      <c r="M11" s="295"/>
      <c r="N11" s="540">
        <v>1397</v>
      </c>
      <c r="O11" s="295"/>
      <c r="P11" s="540" t="s">
        <v>5</v>
      </c>
      <c r="Q11" s="295"/>
      <c r="R11" s="540" t="s">
        <v>5</v>
      </c>
      <c r="S11" s="16"/>
      <c r="T11" s="24"/>
      <c r="U11" s="16"/>
      <c r="V11" s="126"/>
      <c r="W11" s="126"/>
    </row>
    <row r="12" spans="1:23" ht="16" customHeight="1">
      <c r="A12" s="175"/>
      <c r="B12" s="240" t="s">
        <v>736</v>
      </c>
      <c r="C12" s="226"/>
      <c r="D12" s="214" t="s">
        <v>5</v>
      </c>
      <c r="E12" s="210"/>
      <c r="F12" s="214" t="s">
        <v>5</v>
      </c>
      <c r="G12" s="214"/>
      <c r="H12" s="214" t="s">
        <v>5</v>
      </c>
      <c r="I12" s="214"/>
      <c r="J12" s="214" t="s">
        <v>5</v>
      </c>
      <c r="K12" s="481"/>
      <c r="L12" s="214" t="s">
        <v>5</v>
      </c>
      <c r="M12" s="214"/>
      <c r="N12" s="214" t="s">
        <v>5</v>
      </c>
      <c r="O12" s="214"/>
      <c r="P12" s="214" t="s">
        <v>5</v>
      </c>
      <c r="Q12" s="214"/>
      <c r="R12" s="214" t="s">
        <v>5</v>
      </c>
      <c r="S12" s="16"/>
      <c r="T12" s="24"/>
      <c r="U12" s="16"/>
    </row>
    <row r="13" spans="1:23" ht="17.25" customHeight="1">
      <c r="A13" s="175"/>
      <c r="B13" s="240" t="s">
        <v>737</v>
      </c>
      <c r="C13" s="226"/>
      <c r="D13" s="214" t="s">
        <v>5</v>
      </c>
      <c r="E13" s="214"/>
      <c r="F13" s="214" t="s">
        <v>5</v>
      </c>
      <c r="G13" s="214"/>
      <c r="H13" s="214" t="s">
        <v>5</v>
      </c>
      <c r="I13" s="214"/>
      <c r="J13" s="214" t="s">
        <v>5</v>
      </c>
      <c r="K13" s="481"/>
      <c r="L13" s="214" t="s">
        <v>5</v>
      </c>
      <c r="M13" s="214"/>
      <c r="N13" s="214" t="s">
        <v>5</v>
      </c>
      <c r="O13" s="214"/>
      <c r="P13" s="214" t="s">
        <v>5</v>
      </c>
      <c r="Q13" s="214"/>
      <c r="R13" s="214" t="s">
        <v>5</v>
      </c>
      <c r="S13" s="16"/>
      <c r="T13" s="24"/>
      <c r="U13" s="16"/>
    </row>
    <row r="14" spans="1:23" ht="17.25" customHeight="1">
      <c r="A14" s="175"/>
      <c r="B14" s="240" t="s">
        <v>738</v>
      </c>
      <c r="C14" s="226"/>
      <c r="D14" s="214" t="s">
        <v>5</v>
      </c>
      <c r="E14" s="214"/>
      <c r="F14" s="214" t="s">
        <v>5</v>
      </c>
      <c r="G14" s="214"/>
      <c r="H14" s="214" t="s">
        <v>5</v>
      </c>
      <c r="I14" s="214"/>
      <c r="J14" s="214" t="s">
        <v>5</v>
      </c>
      <c r="K14" s="481"/>
      <c r="L14" s="214" t="s">
        <v>5</v>
      </c>
      <c r="M14" s="214"/>
      <c r="N14" s="214" t="s">
        <v>5</v>
      </c>
      <c r="O14" s="214"/>
      <c r="P14" s="214" t="s">
        <v>5</v>
      </c>
      <c r="Q14" s="214"/>
      <c r="R14" s="214" t="s">
        <v>5</v>
      </c>
      <c r="S14" s="16"/>
      <c r="T14" s="24"/>
      <c r="U14" s="16"/>
    </row>
    <row r="15" spans="1:23" ht="17.25" customHeight="1">
      <c r="A15" s="175"/>
      <c r="B15" s="240" t="s">
        <v>739</v>
      </c>
      <c r="C15" s="226"/>
      <c r="D15" s="214" t="s">
        <v>5</v>
      </c>
      <c r="E15" s="214"/>
      <c r="F15" s="214" t="s">
        <v>5</v>
      </c>
      <c r="G15" s="214"/>
      <c r="H15" s="214" t="s">
        <v>5</v>
      </c>
      <c r="I15" s="214"/>
      <c r="J15" s="214" t="s">
        <v>5</v>
      </c>
      <c r="K15" s="226"/>
      <c r="L15" s="214" t="s">
        <v>5</v>
      </c>
      <c r="M15" s="214"/>
      <c r="N15" s="214" t="s">
        <v>5</v>
      </c>
      <c r="O15" s="214"/>
      <c r="P15" s="214" t="s">
        <v>5</v>
      </c>
      <c r="Q15" s="214"/>
      <c r="R15" s="214" t="s">
        <v>5</v>
      </c>
      <c r="S15" s="16"/>
      <c r="T15" s="24"/>
      <c r="U15" s="16"/>
    </row>
    <row r="16" spans="1:23" ht="17.25" customHeight="1">
      <c r="A16" s="175"/>
      <c r="B16" s="240" t="s">
        <v>740</v>
      </c>
      <c r="C16" s="481"/>
      <c r="D16" s="214" t="s">
        <v>5</v>
      </c>
      <c r="E16" s="214"/>
      <c r="F16" s="214" t="s">
        <v>5</v>
      </c>
      <c r="G16" s="214"/>
      <c r="H16" s="214" t="s">
        <v>5</v>
      </c>
      <c r="I16" s="214"/>
      <c r="J16" s="214" t="s">
        <v>5</v>
      </c>
      <c r="K16" s="481"/>
      <c r="L16" s="214" t="s">
        <v>5</v>
      </c>
      <c r="M16" s="214"/>
      <c r="N16" s="214" t="s">
        <v>5</v>
      </c>
      <c r="O16" s="214"/>
      <c r="P16" s="214" t="s">
        <v>5</v>
      </c>
      <c r="Q16" s="214"/>
      <c r="R16" s="214" t="s">
        <v>5</v>
      </c>
      <c r="S16" s="16"/>
      <c r="T16" s="24"/>
      <c r="U16" s="16"/>
    </row>
    <row r="17" spans="1:21" ht="17.25" customHeight="1">
      <c r="A17" s="175"/>
      <c r="B17" s="240" t="s">
        <v>629</v>
      </c>
      <c r="C17" s="481"/>
      <c r="D17" s="214" t="s">
        <v>5</v>
      </c>
      <c r="E17" s="214"/>
      <c r="F17" s="214" t="s">
        <v>5</v>
      </c>
      <c r="G17" s="214"/>
      <c r="H17" s="214" t="s">
        <v>5</v>
      </c>
      <c r="I17" s="214"/>
      <c r="J17" s="214" t="s">
        <v>5</v>
      </c>
      <c r="K17" s="481"/>
      <c r="L17" s="214" t="s">
        <v>5</v>
      </c>
      <c r="M17" s="214"/>
      <c r="N17" s="214" t="s">
        <v>5</v>
      </c>
      <c r="O17" s="214"/>
      <c r="P17" s="214" t="s">
        <v>5</v>
      </c>
      <c r="Q17" s="214"/>
      <c r="R17" s="214" t="s">
        <v>5</v>
      </c>
      <c r="S17" s="16"/>
      <c r="T17" s="24"/>
      <c r="U17" s="16"/>
    </row>
    <row r="18" spans="1:21" ht="17.25" customHeight="1">
      <c r="A18" s="175"/>
      <c r="B18" s="730" t="s">
        <v>741</v>
      </c>
      <c r="C18" s="226"/>
      <c r="D18" s="581" t="s">
        <v>5</v>
      </c>
      <c r="E18" s="214"/>
      <c r="F18" s="581" t="s">
        <v>5</v>
      </c>
      <c r="G18" s="214"/>
      <c r="H18" s="581" t="s">
        <v>5</v>
      </c>
      <c r="I18" s="214"/>
      <c r="J18" s="581" t="s">
        <v>5</v>
      </c>
      <c r="K18" s="226"/>
      <c r="L18" s="581" t="s">
        <v>5</v>
      </c>
      <c r="M18" s="214"/>
      <c r="N18" s="581" t="s">
        <v>5</v>
      </c>
      <c r="O18" s="214"/>
      <c r="P18" s="581" t="s">
        <v>5</v>
      </c>
      <c r="Q18" s="214"/>
      <c r="R18" s="581" t="s">
        <v>5</v>
      </c>
      <c r="S18" s="16"/>
      <c r="T18" s="24"/>
      <c r="U18" s="16"/>
    </row>
    <row r="19" spans="1:21" s="77" customFormat="1" ht="17.25" customHeight="1" thickBot="1">
      <c r="A19" s="174"/>
      <c r="B19" s="731" t="s">
        <v>74</v>
      </c>
      <c r="C19" s="226"/>
      <c r="D19" s="732" t="s">
        <v>5</v>
      </c>
      <c r="E19" s="210"/>
      <c r="F19" s="732">
        <v>56</v>
      </c>
      <c r="G19" s="210"/>
      <c r="H19" s="732" t="s">
        <v>5</v>
      </c>
      <c r="I19" s="210"/>
      <c r="J19" s="732">
        <v>401</v>
      </c>
      <c r="K19" s="226"/>
      <c r="L19" s="732" t="s">
        <v>5</v>
      </c>
      <c r="M19" s="210"/>
      <c r="N19" s="732">
        <v>1397</v>
      </c>
      <c r="O19" s="210"/>
      <c r="P19" s="732" t="s">
        <v>5</v>
      </c>
      <c r="Q19" s="210"/>
      <c r="R19" s="732" t="s">
        <v>5</v>
      </c>
      <c r="S19" s="18"/>
      <c r="T19" s="58"/>
      <c r="U19" s="18"/>
    </row>
    <row r="20" spans="1:21" ht="13" customHeight="1">
      <c r="B20" s="452"/>
      <c r="C20" s="226"/>
      <c r="D20" s="306"/>
      <c r="E20" s="306"/>
      <c r="F20" s="306"/>
      <c r="G20" s="306"/>
      <c r="H20" s="306"/>
      <c r="I20" s="306"/>
      <c r="J20" s="306"/>
      <c r="K20" s="226"/>
      <c r="L20" s="306"/>
      <c r="M20" s="306"/>
      <c r="N20" s="306"/>
      <c r="O20" s="306"/>
      <c r="P20" s="306"/>
      <c r="Q20" s="306"/>
      <c r="R20" s="306"/>
      <c r="S20" s="16"/>
      <c r="T20" s="16"/>
      <c r="U20" s="16"/>
    </row>
    <row r="21" spans="1:21" customFormat="1" ht="14.5">
      <c r="B21" s="433"/>
      <c r="C21" s="433"/>
      <c r="D21" s="433"/>
      <c r="E21" s="433"/>
      <c r="F21" s="433"/>
      <c r="G21" s="433"/>
      <c r="H21" s="433"/>
      <c r="I21" s="433"/>
      <c r="J21" s="433"/>
      <c r="K21" s="433"/>
      <c r="L21" s="433"/>
      <c r="M21" s="433"/>
      <c r="N21" s="433"/>
      <c r="O21" s="433"/>
      <c r="P21" s="433"/>
      <c r="Q21" s="433"/>
      <c r="R21" s="433"/>
    </row>
    <row r="22" spans="1:21" customFormat="1" ht="14.5"/>
    <row r="23" spans="1:21" ht="30.75" customHeight="1">
      <c r="B23" s="118"/>
      <c r="C23" s="49"/>
      <c r="D23" s="65"/>
      <c r="E23" s="126"/>
      <c r="F23" s="78"/>
      <c r="G23" s="126"/>
      <c r="H23" s="78"/>
      <c r="I23" s="126"/>
      <c r="J23" s="78"/>
      <c r="K23" s="16"/>
      <c r="L23" s="65"/>
      <c r="M23" s="126"/>
      <c r="N23" s="78"/>
      <c r="O23" s="126"/>
      <c r="P23" s="78"/>
      <c r="Q23" s="126"/>
      <c r="R23" s="78"/>
    </row>
    <row r="24" spans="1:21" ht="16.5" customHeight="1">
      <c r="A24" s="79"/>
      <c r="B24" s="118"/>
      <c r="C24" s="49"/>
      <c r="D24" s="65"/>
      <c r="E24" s="33"/>
      <c r="F24" s="134"/>
      <c r="G24" s="33"/>
      <c r="H24" s="134"/>
      <c r="I24" s="33"/>
      <c r="J24" s="134"/>
      <c r="K24" s="16"/>
      <c r="L24" s="65"/>
      <c r="M24" s="33"/>
      <c r="N24" s="134"/>
      <c r="O24" s="33"/>
      <c r="P24" s="134"/>
      <c r="Q24" s="33"/>
      <c r="R24" s="134"/>
    </row>
    <row r="25" spans="1:21" ht="16.5" customHeight="1">
      <c r="B25" s="118"/>
      <c r="C25" s="49"/>
      <c r="D25" s="65"/>
      <c r="F25" s="114"/>
      <c r="H25" s="114"/>
      <c r="J25" s="114"/>
      <c r="K25" s="16"/>
      <c r="L25" s="65"/>
      <c r="N25" s="114"/>
      <c r="P25" s="114"/>
      <c r="R25" s="114"/>
    </row>
    <row r="26" spans="1:21">
      <c r="B26" s="118"/>
      <c r="C26" s="49"/>
      <c r="D26" s="65"/>
      <c r="K26" s="16"/>
      <c r="L26" s="65"/>
    </row>
    <row r="27" spans="1:21">
      <c r="B27" s="118"/>
      <c r="C27" s="49"/>
      <c r="D27" s="65"/>
      <c r="K27" s="26"/>
      <c r="L27" s="65"/>
    </row>
    <row r="28" spans="1:21" s="107" customFormat="1" ht="12">
      <c r="B28" s="118"/>
      <c r="C28" s="49"/>
      <c r="D28" s="65"/>
      <c r="E28" s="64"/>
      <c r="F28" s="127"/>
      <c r="G28" s="64"/>
      <c r="H28" s="127"/>
      <c r="I28" s="64"/>
      <c r="J28" s="127"/>
      <c r="K28" s="65"/>
      <c r="L28" s="65"/>
      <c r="M28" s="64"/>
      <c r="N28" s="127"/>
      <c r="O28" s="64"/>
      <c r="P28" s="127"/>
      <c r="Q28" s="64"/>
      <c r="R28" s="127"/>
    </row>
    <row r="29" spans="1:21" s="74" customFormat="1">
      <c r="A29" s="126"/>
      <c r="B29" s="119"/>
      <c r="C29" s="119"/>
      <c r="D29" s="43"/>
      <c r="E29" s="22"/>
      <c r="F29" s="84"/>
      <c r="G29" s="22"/>
      <c r="H29" s="84"/>
      <c r="I29" s="22"/>
      <c r="J29" s="84"/>
      <c r="K29" s="81"/>
      <c r="L29" s="43"/>
      <c r="M29" s="22"/>
      <c r="N29" s="84"/>
      <c r="O29" s="22"/>
      <c r="P29" s="84"/>
      <c r="Q29" s="22"/>
      <c r="R29" s="84"/>
    </row>
    <row r="30" spans="1:21" s="74" customFormat="1">
      <c r="A30" s="126"/>
      <c r="B30" s="33"/>
      <c r="C30" s="33"/>
      <c r="D30" s="43"/>
      <c r="E30" s="22"/>
      <c r="F30" s="84"/>
      <c r="G30" s="22"/>
      <c r="H30" s="84"/>
      <c r="I30" s="22"/>
      <c r="J30" s="84"/>
      <c r="K30" s="81"/>
      <c r="L30" s="43"/>
      <c r="M30" s="22"/>
      <c r="N30" s="84"/>
      <c r="O30" s="22"/>
      <c r="P30" s="84"/>
      <c r="Q30" s="22"/>
      <c r="R30" s="84"/>
    </row>
    <row r="31" spans="1:21">
      <c r="B31" s="33"/>
      <c r="C31" s="33"/>
      <c r="D31" s="43"/>
      <c r="K31" s="81"/>
      <c r="L31" s="43"/>
    </row>
  </sheetData>
  <mergeCells count="8">
    <mergeCell ref="L9:N9"/>
    <mergeCell ref="D7:R7"/>
    <mergeCell ref="B9:B10"/>
    <mergeCell ref="D8:J8"/>
    <mergeCell ref="P9:R9"/>
    <mergeCell ref="D9:F9"/>
    <mergeCell ref="H9:J9"/>
    <mergeCell ref="L8:R8"/>
  </mergeCells>
  <hyperlinks>
    <hyperlink ref="T2" location="Índice!A1" display="Voltar ao Índice" xr:uid="{86F1D666-FF97-48E8-92A5-62E7F97C4104}"/>
  </hyperlinks>
  <pageMargins left="0.7" right="0.7" top="0.75" bottom="0.75" header="0.3" footer="0.3"/>
  <pageSetup paperSize="9" scale="6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pageSetUpPr fitToPage="1"/>
  </sheetPr>
  <dimension ref="A1:L22"/>
  <sheetViews>
    <sheetView showGridLines="0" zoomScale="80" zoomScaleNormal="80" workbookViewId="0"/>
  </sheetViews>
  <sheetFormatPr defaultColWidth="9.1796875" defaultRowHeight="12.5"/>
  <cols>
    <col min="1" max="1" width="7.81640625" style="126" customWidth="1"/>
    <col min="2" max="2" width="44.7265625" style="16" customWidth="1"/>
    <col min="3" max="3" width="0.54296875" style="16" customWidth="1"/>
    <col min="4" max="4" width="17.54296875" style="16" customWidth="1"/>
    <col min="5" max="5" width="0.54296875" style="16" customWidth="1"/>
    <col min="6" max="6" width="17.54296875" style="16" customWidth="1"/>
    <col min="7" max="7" width="5.7265625" style="16" customWidth="1"/>
    <col min="8" max="8" width="11.7265625" style="84" customWidth="1"/>
    <col min="9" max="9" width="11.7265625" style="126" customWidth="1"/>
    <col min="10" max="16384" width="9.1796875" style="126"/>
  </cols>
  <sheetData>
    <row r="1" spans="1:9">
      <c r="A1" s="72"/>
      <c r="B1" s="32"/>
      <c r="C1" s="32"/>
      <c r="E1" s="32"/>
    </row>
    <row r="2" spans="1:9" ht="24.75" customHeight="1">
      <c r="A2" s="72"/>
      <c r="B2" s="507" t="s">
        <v>600</v>
      </c>
      <c r="C2" s="205"/>
      <c r="D2" s="203"/>
      <c r="E2" s="205"/>
      <c r="F2" s="203"/>
      <c r="H2" s="557" t="s">
        <v>58</v>
      </c>
    </row>
    <row r="3" spans="1:9" ht="13">
      <c r="B3" s="203"/>
      <c r="C3" s="205"/>
      <c r="D3" s="203"/>
      <c r="E3" s="205"/>
      <c r="F3" s="203"/>
      <c r="H3" s="85"/>
    </row>
    <row r="4" spans="1:9" ht="13.5" thickBot="1">
      <c r="B4" s="203"/>
      <c r="C4" s="205"/>
      <c r="D4" s="206"/>
      <c r="E4" s="205"/>
      <c r="F4" s="206" t="s">
        <v>0</v>
      </c>
      <c r="H4" s="85"/>
      <c r="I4" s="16"/>
    </row>
    <row r="5" spans="1:9" ht="22.5" customHeight="1">
      <c r="B5" s="211"/>
      <c r="C5" s="205"/>
      <c r="D5" s="1061" t="s">
        <v>1278</v>
      </c>
      <c r="E5" s="1061"/>
      <c r="F5" s="1061"/>
      <c r="H5" s="85"/>
      <c r="I5" s="16"/>
    </row>
    <row r="6" spans="1:9" ht="30.75" customHeight="1" thickBot="1">
      <c r="B6" s="695"/>
      <c r="C6" s="205"/>
      <c r="D6" s="697" t="s">
        <v>742</v>
      </c>
      <c r="E6" s="205"/>
      <c r="F6" s="697" t="s">
        <v>743</v>
      </c>
      <c r="G6" s="126"/>
      <c r="H6" s="78"/>
      <c r="I6" s="16"/>
    </row>
    <row r="7" spans="1:9" ht="16" customHeight="1">
      <c r="B7" s="350" t="s">
        <v>750</v>
      </c>
      <c r="C7" s="205"/>
      <c r="D7" s="438"/>
      <c r="E7" s="541"/>
      <c r="F7" s="438"/>
      <c r="G7" s="126"/>
      <c r="H7" s="78"/>
      <c r="I7" s="38"/>
    </row>
    <row r="8" spans="1:9" ht="16.5" customHeight="1">
      <c r="A8" s="175"/>
      <c r="B8" s="436" t="s">
        <v>1056</v>
      </c>
      <c r="C8" s="226"/>
      <c r="D8" s="215" t="s">
        <v>5</v>
      </c>
      <c r="E8" s="226"/>
      <c r="F8" s="215" t="s">
        <v>5</v>
      </c>
      <c r="G8" s="33"/>
      <c r="H8" s="134"/>
      <c r="I8" s="16"/>
    </row>
    <row r="9" spans="1:9" ht="16.5" customHeight="1">
      <c r="A9" s="175"/>
      <c r="B9" s="436" t="s">
        <v>1057</v>
      </c>
      <c r="C9" s="226"/>
      <c r="D9" s="215" t="s">
        <v>5</v>
      </c>
      <c r="E9" s="226"/>
      <c r="F9" s="215" t="s">
        <v>5</v>
      </c>
      <c r="G9" s="33"/>
      <c r="H9" s="134"/>
      <c r="I9" s="16"/>
    </row>
    <row r="10" spans="1:9" ht="16.5" customHeight="1">
      <c r="A10" s="175"/>
      <c r="B10" s="436" t="s">
        <v>1058</v>
      </c>
      <c r="C10" s="226"/>
      <c r="D10" s="215" t="s">
        <v>5</v>
      </c>
      <c r="E10" s="226"/>
      <c r="F10" s="215" t="s">
        <v>5</v>
      </c>
      <c r="G10" s="33"/>
      <c r="H10" s="134"/>
      <c r="I10" s="16"/>
    </row>
    <row r="11" spans="1:9" ht="16.5" customHeight="1">
      <c r="A11" s="175"/>
      <c r="B11" s="436" t="s">
        <v>744</v>
      </c>
      <c r="C11" s="226"/>
      <c r="D11" s="215" t="s">
        <v>5</v>
      </c>
      <c r="E11" s="226"/>
      <c r="F11" s="215" t="s">
        <v>5</v>
      </c>
      <c r="G11" s="33"/>
      <c r="H11" s="134"/>
      <c r="I11" s="16"/>
    </row>
    <row r="12" spans="1:9" ht="16.5" customHeight="1">
      <c r="A12" s="175"/>
      <c r="B12" s="735" t="s">
        <v>745</v>
      </c>
      <c r="C12" s="226"/>
      <c r="D12" s="580" t="s">
        <v>5</v>
      </c>
      <c r="E12" s="226"/>
      <c r="F12" s="580" t="s">
        <v>5</v>
      </c>
      <c r="G12" s="33"/>
      <c r="H12" s="134"/>
      <c r="I12" s="16"/>
    </row>
    <row r="13" spans="1:9" ht="16.5" customHeight="1">
      <c r="A13" s="175"/>
      <c r="B13" s="736" t="s">
        <v>746</v>
      </c>
      <c r="C13" s="226"/>
      <c r="D13" s="737" t="s">
        <v>5</v>
      </c>
      <c r="E13" s="226"/>
      <c r="F13" s="737" t="s">
        <v>5</v>
      </c>
      <c r="G13" s="33"/>
      <c r="H13" s="134"/>
      <c r="I13" s="16"/>
    </row>
    <row r="14" spans="1:9" ht="16.5" customHeight="1">
      <c r="A14" s="175"/>
      <c r="B14" s="229" t="s">
        <v>747</v>
      </c>
      <c r="C14" s="226"/>
      <c r="D14" s="342"/>
      <c r="E14" s="542"/>
      <c r="F14" s="342"/>
      <c r="G14" s="33"/>
      <c r="H14" s="134"/>
      <c r="I14" s="16"/>
    </row>
    <row r="15" spans="1:9" ht="16.5" customHeight="1">
      <c r="A15" s="175"/>
      <c r="B15" s="436" t="s">
        <v>748</v>
      </c>
      <c r="C15" s="226"/>
      <c r="D15" s="215" t="s">
        <v>5</v>
      </c>
      <c r="E15" s="226"/>
      <c r="F15" s="215" t="s">
        <v>5</v>
      </c>
      <c r="G15" s="33"/>
      <c r="H15" s="134"/>
      <c r="I15" s="16"/>
    </row>
    <row r="16" spans="1:9" ht="16.5" customHeight="1" thickBot="1">
      <c r="A16" s="175"/>
      <c r="B16" s="682" t="s">
        <v>749</v>
      </c>
      <c r="C16" s="205"/>
      <c r="D16" s="733" t="s">
        <v>5</v>
      </c>
      <c r="E16" s="205"/>
      <c r="F16" s="733" t="s">
        <v>5</v>
      </c>
      <c r="H16" s="114"/>
      <c r="I16" s="16"/>
    </row>
    <row r="17" spans="1:12" ht="13">
      <c r="B17" s="203"/>
      <c r="C17" s="205"/>
      <c r="D17" s="203"/>
      <c r="E17" s="205"/>
      <c r="F17" s="203"/>
      <c r="I17" s="16"/>
    </row>
    <row r="18" spans="1:12" ht="13">
      <c r="B18" s="234"/>
      <c r="C18" s="205"/>
      <c r="D18" s="235"/>
      <c r="E18" s="205"/>
      <c r="F18" s="235"/>
      <c r="I18" s="26"/>
    </row>
    <row r="19" spans="1:12" s="107" customFormat="1" ht="13">
      <c r="B19" s="863" t="s">
        <v>908</v>
      </c>
      <c r="C19" s="863"/>
      <c r="D19" s="864"/>
      <c r="E19" s="865"/>
      <c r="F19" s="864"/>
      <c r="G19" s="64"/>
      <c r="H19" s="127"/>
      <c r="I19" s="65"/>
      <c r="K19" s="127"/>
      <c r="L19" s="127"/>
    </row>
    <row r="20" spans="1:12" s="74" customFormat="1">
      <c r="A20" s="126"/>
      <c r="B20" s="119"/>
      <c r="C20" s="119"/>
      <c r="D20" s="43"/>
      <c r="E20" s="119"/>
      <c r="F20" s="43"/>
      <c r="G20" s="22"/>
      <c r="H20" s="84"/>
      <c r="I20" s="81"/>
    </row>
    <row r="21" spans="1:12" s="74" customFormat="1">
      <c r="A21" s="126"/>
      <c r="B21" s="33"/>
      <c r="C21" s="33"/>
      <c r="D21" s="43"/>
      <c r="E21" s="33"/>
      <c r="F21" s="43"/>
      <c r="G21" s="22"/>
      <c r="H21" s="84"/>
      <c r="I21" s="81"/>
    </row>
    <row r="22" spans="1:12">
      <c r="B22" s="33"/>
      <c r="C22" s="33"/>
      <c r="D22" s="43"/>
      <c r="E22" s="33"/>
      <c r="F22" s="43"/>
      <c r="I22" s="81"/>
    </row>
  </sheetData>
  <mergeCells count="1">
    <mergeCell ref="D5:F5"/>
  </mergeCells>
  <hyperlinks>
    <hyperlink ref="H2" location="Índice!A1" display="Voltar ao Índice" xr:uid="{6F5FE9F5-C663-4102-A0A3-97CC57A7F70E}"/>
  </hyperlink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00989F"/>
    <pageSetUpPr fitToPage="1"/>
  </sheetPr>
  <dimension ref="A1:AI29"/>
  <sheetViews>
    <sheetView showGridLines="0" zoomScale="70" zoomScaleNormal="70" workbookViewId="0"/>
  </sheetViews>
  <sheetFormatPr defaultColWidth="9.1796875" defaultRowHeight="12.5"/>
  <cols>
    <col min="1" max="1" width="7.81640625" style="126" customWidth="1"/>
    <col min="2" max="2" width="53.81640625" style="16" customWidth="1"/>
    <col min="3" max="3" width="0.54296875" style="16" customWidth="1"/>
    <col min="4" max="4" width="8" style="16" customWidth="1"/>
    <col min="5" max="5" width="0.54296875" style="16" customWidth="1"/>
    <col min="6" max="6" width="12.1796875" style="84" customWidth="1"/>
    <col min="7" max="7" width="1.453125" style="16" customWidth="1"/>
    <col min="8" max="8" width="8.1796875" style="126" customWidth="1"/>
    <col min="9" max="9" width="0.54296875" style="16" customWidth="1"/>
    <col min="10" max="10" width="11.54296875" style="126" customWidth="1"/>
    <col min="11" max="11" width="0.54296875" style="126" customWidth="1"/>
    <col min="12" max="12" width="8.1796875" style="126" customWidth="1"/>
    <col min="13" max="13" width="0.54296875" style="16" customWidth="1"/>
    <col min="14" max="14" width="13" style="126" customWidth="1"/>
    <col min="15" max="15" width="0.54296875" style="16" customWidth="1"/>
    <col min="16" max="16" width="12.54296875" style="126" customWidth="1"/>
    <col min="17" max="17" width="0.54296875" style="126" customWidth="1"/>
    <col min="18" max="18" width="10.54296875" style="16" customWidth="1"/>
    <col min="19" max="19" width="1.453125" style="16" customWidth="1"/>
    <col min="20" max="20" width="10.453125" style="126" customWidth="1"/>
    <col min="21" max="21" width="0.54296875" style="126" customWidth="1"/>
    <col min="22" max="22" width="11.54296875" style="126" customWidth="1"/>
    <col min="23" max="23" width="0.54296875" style="16" customWidth="1"/>
    <col min="24" max="24" width="12.54296875" style="126" customWidth="1"/>
    <col min="25" max="25" width="0.54296875" style="126" customWidth="1"/>
    <col min="26" max="26" width="10.54296875" style="16" customWidth="1"/>
    <col min="27" max="27" width="1.453125" style="16" customWidth="1"/>
    <col min="28" max="28" width="10.453125" style="126" customWidth="1"/>
    <col min="29" max="29" width="0.54296875" style="126" customWidth="1"/>
    <col min="30" max="30" width="11.54296875" style="126" customWidth="1"/>
    <col min="31" max="31" width="0.54296875" style="16" customWidth="1"/>
    <col min="32" max="32" width="12.54296875" style="126" customWidth="1"/>
    <col min="33" max="16384" width="9.1796875" style="126"/>
  </cols>
  <sheetData>
    <row r="1" spans="1:35">
      <c r="A1" s="72"/>
      <c r="B1" s="32"/>
      <c r="C1" s="32"/>
    </row>
    <row r="2" spans="1:35" ht="24.75" customHeight="1">
      <c r="A2" s="72"/>
      <c r="B2" s="507" t="s">
        <v>603</v>
      </c>
      <c r="C2" s="205"/>
      <c r="D2" s="203"/>
      <c r="E2" s="203"/>
      <c r="F2" s="241"/>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H2" s="557" t="s">
        <v>58</v>
      </c>
    </row>
    <row r="3" spans="1:35" ht="13">
      <c r="B3" s="203"/>
      <c r="C3" s="205"/>
      <c r="D3" s="203"/>
      <c r="E3" s="203"/>
      <c r="F3" s="24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row>
    <row r="4" spans="1:35" customFormat="1" ht="15" thickBot="1">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238" t="s">
        <v>0</v>
      </c>
    </row>
    <row r="5" spans="1:35" ht="23.25" customHeight="1">
      <c r="B5" s="203"/>
      <c r="C5" s="205"/>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c r="AC5" s="1065"/>
      <c r="AD5" s="1065"/>
      <c r="AE5" s="1065"/>
      <c r="AF5" s="1065"/>
      <c r="AG5" s="16"/>
      <c r="AH5" s="16"/>
      <c r="AI5" s="16"/>
    </row>
    <row r="6" spans="1:35" ht="27" customHeight="1">
      <c r="B6" s="207"/>
      <c r="C6" s="205"/>
      <c r="D6" s="1154" t="s">
        <v>779</v>
      </c>
      <c r="E6" s="1154"/>
      <c r="F6" s="1154"/>
      <c r="G6" s="1154"/>
      <c r="H6" s="1154"/>
      <c r="I6" s="1154"/>
      <c r="J6" s="1154"/>
      <c r="K6" s="1154"/>
      <c r="L6" s="1154"/>
      <c r="M6" s="1154"/>
      <c r="N6" s="1154"/>
      <c r="O6" s="1154"/>
      <c r="P6" s="1154"/>
      <c r="Q6" s="738"/>
      <c r="R6" s="1154" t="s">
        <v>785</v>
      </c>
      <c r="S6" s="1154"/>
      <c r="T6" s="1154"/>
      <c r="U6" s="1154"/>
      <c r="V6" s="1154"/>
      <c r="W6" s="1154"/>
      <c r="X6" s="1154"/>
      <c r="Y6" s="738"/>
      <c r="Z6" s="1154" t="s">
        <v>786</v>
      </c>
      <c r="AA6" s="1154"/>
      <c r="AB6" s="1154"/>
      <c r="AC6" s="1154"/>
      <c r="AD6" s="1154"/>
      <c r="AE6" s="1154"/>
      <c r="AF6" s="1154"/>
      <c r="AG6" s="16"/>
      <c r="AH6" s="16"/>
      <c r="AI6" s="16"/>
    </row>
    <row r="7" spans="1:35" ht="18.649999999999999" customHeight="1">
      <c r="B7" s="207"/>
      <c r="C7" s="205"/>
      <c r="D7" s="1122" t="s">
        <v>780</v>
      </c>
      <c r="E7" s="1122"/>
      <c r="F7" s="1122"/>
      <c r="G7" s="1122"/>
      <c r="H7" s="1122"/>
      <c r="I7" s="1122"/>
      <c r="J7" s="1122"/>
      <c r="K7" s="442"/>
      <c r="L7" s="1122" t="s">
        <v>784</v>
      </c>
      <c r="M7" s="1122"/>
      <c r="N7" s="1122"/>
      <c r="O7" s="456"/>
      <c r="P7" s="1152" t="s">
        <v>107</v>
      </c>
      <c r="Q7" s="456"/>
      <c r="R7" s="1122" t="s">
        <v>780</v>
      </c>
      <c r="S7" s="1122"/>
      <c r="T7" s="1122"/>
      <c r="U7" s="442"/>
      <c r="V7" s="1092" t="s">
        <v>784</v>
      </c>
      <c r="W7" s="1092"/>
      <c r="X7" s="1152" t="s">
        <v>107</v>
      </c>
      <c r="Y7" s="456"/>
      <c r="Z7" s="1122" t="s">
        <v>780</v>
      </c>
      <c r="AA7" s="1122"/>
      <c r="AB7" s="1122"/>
      <c r="AC7" s="442"/>
      <c r="AD7" s="1092" t="s">
        <v>784</v>
      </c>
      <c r="AE7" s="1092"/>
      <c r="AF7" s="1152" t="s">
        <v>107</v>
      </c>
      <c r="AG7" s="16"/>
      <c r="AH7" s="16"/>
      <c r="AI7" s="16"/>
    </row>
    <row r="8" spans="1:35" ht="19" customHeight="1">
      <c r="B8" s="221"/>
      <c r="C8" s="277"/>
      <c r="D8" s="1122" t="s">
        <v>781</v>
      </c>
      <c r="E8" s="1122"/>
      <c r="F8" s="1122"/>
      <c r="G8" s="480"/>
      <c r="H8" s="1122" t="s">
        <v>783</v>
      </c>
      <c r="I8" s="1122"/>
      <c r="J8" s="1122"/>
      <c r="K8" s="448"/>
      <c r="L8" s="456"/>
      <c r="M8" s="456"/>
      <c r="N8" s="1132" t="s">
        <v>782</v>
      </c>
      <c r="O8" s="457"/>
      <c r="P8" s="1152"/>
      <c r="Q8" s="480"/>
      <c r="R8" s="1092" t="s">
        <v>781</v>
      </c>
      <c r="S8" s="480"/>
      <c r="T8" s="1092" t="s">
        <v>783</v>
      </c>
      <c r="U8" s="448"/>
      <c r="V8" s="1092"/>
      <c r="W8" s="1092"/>
      <c r="X8" s="1152"/>
      <c r="Y8" s="480"/>
      <c r="Z8" s="1092" t="s">
        <v>781</v>
      </c>
      <c r="AA8" s="480"/>
      <c r="AB8" s="1092" t="s">
        <v>783</v>
      </c>
      <c r="AC8" s="448"/>
      <c r="AD8" s="1092"/>
      <c r="AE8" s="1092"/>
      <c r="AF8" s="1152"/>
      <c r="AG8" s="16"/>
      <c r="AH8" s="16"/>
      <c r="AI8" s="16"/>
    </row>
    <row r="9" spans="1:35" ht="19" customHeight="1">
      <c r="B9" s="676"/>
      <c r="C9" s="277"/>
      <c r="D9" s="700"/>
      <c r="E9" s="445"/>
      <c r="F9" s="701" t="s">
        <v>782</v>
      </c>
      <c r="G9" s="445"/>
      <c r="H9" s="700"/>
      <c r="I9" s="445"/>
      <c r="J9" s="701" t="s">
        <v>782</v>
      </c>
      <c r="K9" s="448"/>
      <c r="L9" s="700"/>
      <c r="M9" s="445"/>
      <c r="N9" s="1114"/>
      <c r="O9" s="445"/>
      <c r="P9" s="1153"/>
      <c r="Q9" s="445"/>
      <c r="R9" s="1111"/>
      <c r="S9" s="445"/>
      <c r="T9" s="1111"/>
      <c r="U9" s="448"/>
      <c r="V9" s="1111"/>
      <c r="W9" s="1111"/>
      <c r="X9" s="1153"/>
      <c r="Y9" s="445"/>
      <c r="Z9" s="1111"/>
      <c r="AA9" s="445"/>
      <c r="AB9" s="1111"/>
      <c r="AC9" s="448"/>
      <c r="AD9" s="1111"/>
      <c r="AE9" s="1111"/>
      <c r="AF9" s="1153"/>
      <c r="AG9" s="16"/>
      <c r="AH9" s="16"/>
      <c r="AI9" s="16"/>
    </row>
    <row r="10" spans="1:35" s="77" customFormat="1" ht="18" customHeight="1">
      <c r="A10" s="153"/>
      <c r="B10" s="866" t="s">
        <v>768</v>
      </c>
      <c r="C10" s="205"/>
      <c r="D10" s="210" t="s">
        <v>5</v>
      </c>
      <c r="E10" s="210"/>
      <c r="F10" s="210" t="s">
        <v>5</v>
      </c>
      <c r="G10" s="210"/>
      <c r="H10" s="210" t="s">
        <v>5</v>
      </c>
      <c r="I10" s="210"/>
      <c r="J10" s="210" t="s">
        <v>5</v>
      </c>
      <c r="K10" s="210"/>
      <c r="L10" s="210">
        <v>1012</v>
      </c>
      <c r="M10" s="210"/>
      <c r="N10" s="210" t="s">
        <v>5</v>
      </c>
      <c r="O10" s="210"/>
      <c r="P10" s="210">
        <v>1012</v>
      </c>
      <c r="Q10" s="210"/>
      <c r="R10" s="210" t="s">
        <v>5</v>
      </c>
      <c r="S10" s="210"/>
      <c r="T10" s="210" t="s">
        <v>5</v>
      </c>
      <c r="U10" s="210"/>
      <c r="V10" s="210" t="s">
        <v>5</v>
      </c>
      <c r="W10" s="210"/>
      <c r="X10" s="210" t="s">
        <v>5</v>
      </c>
      <c r="Y10" s="210"/>
      <c r="Z10" s="210" t="s">
        <v>5</v>
      </c>
      <c r="AA10" s="210"/>
      <c r="AB10" s="210">
        <v>0</v>
      </c>
      <c r="AC10" s="210"/>
      <c r="AD10" s="210" t="s">
        <v>5</v>
      </c>
      <c r="AE10" s="210"/>
      <c r="AF10" s="210">
        <v>0</v>
      </c>
      <c r="AG10" s="18"/>
      <c r="AH10" s="31"/>
      <c r="AI10" s="18"/>
    </row>
    <row r="11" spans="1:35" ht="18" customHeight="1">
      <c r="A11" s="79"/>
      <c r="B11" s="465" t="s">
        <v>769</v>
      </c>
      <c r="C11" s="205"/>
      <c r="D11" s="210" t="s">
        <v>5</v>
      </c>
      <c r="E11" s="210"/>
      <c r="F11" s="210" t="s">
        <v>5</v>
      </c>
      <c r="G11" s="210"/>
      <c r="H11" s="210" t="s">
        <v>5</v>
      </c>
      <c r="I11" s="210"/>
      <c r="J11" s="210" t="s">
        <v>5</v>
      </c>
      <c r="K11" s="210"/>
      <c r="L11" s="210" t="s">
        <v>5</v>
      </c>
      <c r="M11" s="210"/>
      <c r="N11" s="210" t="s">
        <v>5</v>
      </c>
      <c r="O11" s="210"/>
      <c r="P11" s="210" t="s">
        <v>5</v>
      </c>
      <c r="Q11" s="210"/>
      <c r="R11" s="210" t="s">
        <v>5</v>
      </c>
      <c r="S11" s="210"/>
      <c r="T11" s="210" t="s">
        <v>5</v>
      </c>
      <c r="U11" s="210"/>
      <c r="V11" s="210" t="s">
        <v>5</v>
      </c>
      <c r="W11" s="210"/>
      <c r="X11" s="210" t="s">
        <v>5</v>
      </c>
      <c r="Y11" s="210"/>
      <c r="Z11" s="210" t="s">
        <v>5</v>
      </c>
      <c r="AA11" s="210"/>
      <c r="AB11" s="210" t="s">
        <v>5</v>
      </c>
      <c r="AC11" s="210"/>
      <c r="AD11" s="210" t="s">
        <v>5</v>
      </c>
      <c r="AE11" s="210"/>
      <c r="AF11" s="210" t="s">
        <v>5</v>
      </c>
      <c r="AG11" s="16"/>
      <c r="AH11" s="24"/>
      <c r="AI11" s="16"/>
    </row>
    <row r="12" spans="1:35" ht="18" customHeight="1">
      <c r="A12" s="79"/>
      <c r="B12" s="247" t="s">
        <v>770</v>
      </c>
      <c r="C12" s="205"/>
      <c r="D12" s="210" t="s">
        <v>5</v>
      </c>
      <c r="E12" s="210"/>
      <c r="F12" s="210" t="s">
        <v>5</v>
      </c>
      <c r="G12" s="210"/>
      <c r="H12" s="210" t="s">
        <v>5</v>
      </c>
      <c r="I12" s="210"/>
      <c r="J12" s="210" t="s">
        <v>5</v>
      </c>
      <c r="K12" s="210"/>
      <c r="L12" s="210" t="s">
        <v>5</v>
      </c>
      <c r="M12" s="210"/>
      <c r="N12" s="210" t="s">
        <v>5</v>
      </c>
      <c r="O12" s="210"/>
      <c r="P12" s="210" t="s">
        <v>5</v>
      </c>
      <c r="Q12" s="210"/>
      <c r="R12" s="210" t="s">
        <v>5</v>
      </c>
      <c r="S12" s="210"/>
      <c r="T12" s="210" t="s">
        <v>5</v>
      </c>
      <c r="U12" s="210"/>
      <c r="V12" s="210" t="s">
        <v>5</v>
      </c>
      <c r="W12" s="210"/>
      <c r="X12" s="210" t="s">
        <v>5</v>
      </c>
      <c r="Y12" s="210"/>
      <c r="Z12" s="210" t="s">
        <v>5</v>
      </c>
      <c r="AA12" s="210"/>
      <c r="AB12" s="210" t="s">
        <v>5</v>
      </c>
      <c r="AC12" s="210"/>
      <c r="AD12" s="210" t="s">
        <v>5</v>
      </c>
      <c r="AE12" s="210"/>
      <c r="AF12" s="210" t="s">
        <v>5</v>
      </c>
      <c r="AG12" s="16"/>
      <c r="AH12" s="24"/>
      <c r="AI12" s="16"/>
    </row>
    <row r="13" spans="1:35" ht="18" customHeight="1">
      <c r="A13" s="79"/>
      <c r="B13" s="247" t="s">
        <v>771</v>
      </c>
      <c r="C13" s="205"/>
      <c r="D13" s="210" t="s">
        <v>5</v>
      </c>
      <c r="E13" s="210"/>
      <c r="F13" s="210" t="s">
        <v>5</v>
      </c>
      <c r="G13" s="210"/>
      <c r="H13" s="210" t="s">
        <v>5</v>
      </c>
      <c r="I13" s="210"/>
      <c r="J13" s="210" t="s">
        <v>5</v>
      </c>
      <c r="K13" s="210"/>
      <c r="L13" s="210" t="s">
        <v>5</v>
      </c>
      <c r="M13" s="210"/>
      <c r="N13" s="210" t="s">
        <v>5</v>
      </c>
      <c r="O13" s="210"/>
      <c r="P13" s="210" t="s">
        <v>5</v>
      </c>
      <c r="Q13" s="210"/>
      <c r="R13" s="210" t="s">
        <v>5</v>
      </c>
      <c r="S13" s="210"/>
      <c r="T13" s="210" t="s">
        <v>5</v>
      </c>
      <c r="U13" s="210"/>
      <c r="V13" s="210" t="s">
        <v>5</v>
      </c>
      <c r="W13" s="210"/>
      <c r="X13" s="210" t="s">
        <v>5</v>
      </c>
      <c r="Y13" s="210"/>
      <c r="Z13" s="210" t="s">
        <v>5</v>
      </c>
      <c r="AA13" s="210"/>
      <c r="AB13" s="210" t="s">
        <v>5</v>
      </c>
      <c r="AC13" s="210"/>
      <c r="AD13" s="210" t="s">
        <v>5</v>
      </c>
      <c r="AE13" s="210"/>
      <c r="AF13" s="210" t="s">
        <v>5</v>
      </c>
      <c r="AG13" s="16"/>
      <c r="AH13" s="24"/>
      <c r="AI13" s="16"/>
    </row>
    <row r="14" spans="1:35" ht="18" customHeight="1">
      <c r="A14" s="79"/>
      <c r="B14" s="247" t="s">
        <v>772</v>
      </c>
      <c r="C14" s="205"/>
      <c r="D14" s="210" t="s">
        <v>5</v>
      </c>
      <c r="E14" s="210"/>
      <c r="F14" s="210" t="s">
        <v>5</v>
      </c>
      <c r="G14" s="210"/>
      <c r="H14" s="210" t="s">
        <v>5</v>
      </c>
      <c r="I14" s="210"/>
      <c r="J14" s="210" t="s">
        <v>5</v>
      </c>
      <c r="K14" s="210"/>
      <c r="L14" s="210" t="s">
        <v>5</v>
      </c>
      <c r="M14" s="210"/>
      <c r="N14" s="210" t="s">
        <v>5</v>
      </c>
      <c r="O14" s="210"/>
      <c r="P14" s="210" t="s">
        <v>5</v>
      </c>
      <c r="Q14" s="210"/>
      <c r="R14" s="210" t="s">
        <v>5</v>
      </c>
      <c r="S14" s="210"/>
      <c r="T14" s="210" t="s">
        <v>5</v>
      </c>
      <c r="U14" s="210"/>
      <c r="V14" s="210" t="s">
        <v>5</v>
      </c>
      <c r="W14" s="210"/>
      <c r="X14" s="210" t="s">
        <v>5</v>
      </c>
      <c r="Y14" s="210"/>
      <c r="Z14" s="210" t="s">
        <v>5</v>
      </c>
      <c r="AA14" s="210"/>
      <c r="AB14" s="210" t="s">
        <v>5</v>
      </c>
      <c r="AC14" s="210"/>
      <c r="AD14" s="210" t="s">
        <v>5</v>
      </c>
      <c r="AE14" s="210"/>
      <c r="AF14" s="210" t="s">
        <v>5</v>
      </c>
      <c r="AG14" s="16"/>
      <c r="AH14" s="24"/>
      <c r="AI14" s="16"/>
    </row>
    <row r="15" spans="1:35" ht="18" customHeight="1">
      <c r="A15" s="79"/>
      <c r="B15" s="247" t="s">
        <v>773</v>
      </c>
      <c r="C15" s="205"/>
      <c r="D15" s="210" t="s">
        <v>5</v>
      </c>
      <c r="E15" s="210"/>
      <c r="F15" s="210" t="s">
        <v>5</v>
      </c>
      <c r="G15" s="210"/>
      <c r="H15" s="210" t="s">
        <v>5</v>
      </c>
      <c r="I15" s="210"/>
      <c r="J15" s="210" t="s">
        <v>5</v>
      </c>
      <c r="K15" s="210"/>
      <c r="L15" s="210" t="s">
        <v>5</v>
      </c>
      <c r="M15" s="210"/>
      <c r="N15" s="210" t="s">
        <v>5</v>
      </c>
      <c r="O15" s="210"/>
      <c r="P15" s="210" t="s">
        <v>5</v>
      </c>
      <c r="Q15" s="210"/>
      <c r="R15" s="210" t="s">
        <v>5</v>
      </c>
      <c r="S15" s="210"/>
      <c r="T15" s="210" t="s">
        <v>5</v>
      </c>
      <c r="U15" s="210"/>
      <c r="V15" s="210" t="s">
        <v>5</v>
      </c>
      <c r="W15" s="210"/>
      <c r="X15" s="210" t="s">
        <v>5</v>
      </c>
      <c r="Y15" s="210"/>
      <c r="Z15" s="210" t="s">
        <v>5</v>
      </c>
      <c r="AA15" s="210"/>
      <c r="AB15" s="210" t="s">
        <v>5</v>
      </c>
      <c r="AC15" s="210"/>
      <c r="AD15" s="210" t="s">
        <v>5</v>
      </c>
      <c r="AE15" s="210"/>
      <c r="AF15" s="210" t="s">
        <v>5</v>
      </c>
      <c r="AG15" s="18"/>
      <c r="AH15" s="24"/>
      <c r="AI15" s="16"/>
    </row>
    <row r="16" spans="1:35" ht="18" customHeight="1">
      <c r="A16" s="79"/>
      <c r="B16" s="465" t="s">
        <v>774</v>
      </c>
      <c r="C16" s="205"/>
      <c r="D16" s="210" t="s">
        <v>5</v>
      </c>
      <c r="E16" s="210"/>
      <c r="F16" s="210" t="s">
        <v>5</v>
      </c>
      <c r="G16" s="210"/>
      <c r="H16" s="210" t="s">
        <v>5</v>
      </c>
      <c r="I16" s="210"/>
      <c r="J16" s="210" t="s">
        <v>5</v>
      </c>
      <c r="K16" s="210"/>
      <c r="L16" s="210">
        <v>1012</v>
      </c>
      <c r="M16" s="210"/>
      <c r="N16" s="210" t="s">
        <v>5</v>
      </c>
      <c r="O16" s="210"/>
      <c r="P16" s="210">
        <v>1012</v>
      </c>
      <c r="Q16" s="210"/>
      <c r="R16" s="210" t="s">
        <v>5</v>
      </c>
      <c r="S16" s="210"/>
      <c r="T16" s="210" t="s">
        <v>5</v>
      </c>
      <c r="U16" s="210"/>
      <c r="V16" s="210" t="s">
        <v>5</v>
      </c>
      <c r="W16" s="210"/>
      <c r="X16" s="210" t="s">
        <v>5</v>
      </c>
      <c r="Y16" s="210"/>
      <c r="Z16" s="210" t="s">
        <v>5</v>
      </c>
      <c r="AA16" s="210"/>
      <c r="AB16" s="210">
        <v>0</v>
      </c>
      <c r="AC16" s="210"/>
      <c r="AD16" s="210" t="s">
        <v>5</v>
      </c>
      <c r="AE16" s="210"/>
      <c r="AF16" s="210">
        <v>0</v>
      </c>
      <c r="AG16" s="16"/>
      <c r="AH16" s="24"/>
      <c r="AI16" s="16"/>
    </row>
    <row r="17" spans="1:35" ht="18" customHeight="1">
      <c r="A17" s="79"/>
      <c r="B17" s="247" t="s">
        <v>775</v>
      </c>
      <c r="C17" s="205"/>
      <c r="D17" s="210" t="s">
        <v>5</v>
      </c>
      <c r="E17" s="210"/>
      <c r="F17" s="210" t="s">
        <v>5</v>
      </c>
      <c r="G17" s="210"/>
      <c r="H17" s="210" t="s">
        <v>5</v>
      </c>
      <c r="I17" s="210"/>
      <c r="J17" s="210" t="s">
        <v>5</v>
      </c>
      <c r="K17" s="210"/>
      <c r="L17" s="214">
        <v>1012</v>
      </c>
      <c r="M17" s="210"/>
      <c r="N17" s="210" t="s">
        <v>5</v>
      </c>
      <c r="O17" s="210"/>
      <c r="P17" s="214">
        <v>1012</v>
      </c>
      <c r="Q17" s="210"/>
      <c r="R17" s="210" t="s">
        <v>5</v>
      </c>
      <c r="S17" s="210"/>
      <c r="T17" s="210" t="s">
        <v>5</v>
      </c>
      <c r="U17" s="210"/>
      <c r="V17" s="210" t="s">
        <v>5</v>
      </c>
      <c r="W17" s="210"/>
      <c r="X17" s="210" t="s">
        <v>5</v>
      </c>
      <c r="Y17" s="210"/>
      <c r="Z17" s="210" t="s">
        <v>5</v>
      </c>
      <c r="AA17" s="210"/>
      <c r="AB17" s="210" t="s">
        <v>5</v>
      </c>
      <c r="AC17" s="210"/>
      <c r="AD17" s="210" t="s">
        <v>5</v>
      </c>
      <c r="AE17" s="210"/>
      <c r="AF17" s="210" t="s">
        <v>5</v>
      </c>
      <c r="AG17" s="16"/>
      <c r="AH17" s="24"/>
      <c r="AI17" s="16"/>
    </row>
    <row r="18" spans="1:35" ht="18" customHeight="1">
      <c r="A18" s="79"/>
      <c r="B18" s="247" t="s">
        <v>776</v>
      </c>
      <c r="C18" s="205"/>
      <c r="D18" s="210" t="s">
        <v>5</v>
      </c>
      <c r="E18" s="214"/>
      <c r="F18" s="214" t="s">
        <v>5</v>
      </c>
      <c r="G18" s="214"/>
      <c r="H18" s="214" t="s">
        <v>5</v>
      </c>
      <c r="I18" s="214"/>
      <c r="J18" s="214" t="s">
        <v>5</v>
      </c>
      <c r="K18" s="214"/>
      <c r="L18" s="214" t="s">
        <v>5</v>
      </c>
      <c r="M18" s="214"/>
      <c r="N18" s="214" t="s">
        <v>5</v>
      </c>
      <c r="O18" s="214"/>
      <c r="P18" s="210" t="s">
        <v>5</v>
      </c>
      <c r="Q18" s="214"/>
      <c r="R18" s="210" t="s">
        <v>5</v>
      </c>
      <c r="S18" s="214"/>
      <c r="T18" s="214" t="s">
        <v>5</v>
      </c>
      <c r="U18" s="214"/>
      <c r="V18" s="214" t="s">
        <v>5</v>
      </c>
      <c r="W18" s="214"/>
      <c r="X18" s="210" t="s">
        <v>5</v>
      </c>
      <c r="Y18" s="214"/>
      <c r="Z18" s="210" t="s">
        <v>5</v>
      </c>
      <c r="AA18" s="214"/>
      <c r="AB18" s="214" t="s">
        <v>5</v>
      </c>
      <c r="AC18" s="214"/>
      <c r="AD18" s="214" t="s">
        <v>5</v>
      </c>
      <c r="AE18" s="214"/>
      <c r="AF18" s="210" t="s">
        <v>5</v>
      </c>
      <c r="AG18" s="16"/>
      <c r="AH18" s="24"/>
      <c r="AI18" s="16"/>
    </row>
    <row r="19" spans="1:35" ht="18" customHeight="1">
      <c r="A19" s="79"/>
      <c r="B19" s="247" t="s">
        <v>777</v>
      </c>
      <c r="C19" s="205"/>
      <c r="D19" s="210" t="s">
        <v>5</v>
      </c>
      <c r="E19" s="214"/>
      <c r="F19" s="214" t="s">
        <v>5</v>
      </c>
      <c r="G19" s="214"/>
      <c r="H19" s="214" t="s">
        <v>5</v>
      </c>
      <c r="I19" s="214"/>
      <c r="J19" s="214" t="s">
        <v>5</v>
      </c>
      <c r="K19" s="214"/>
      <c r="L19" s="214" t="s">
        <v>5</v>
      </c>
      <c r="M19" s="214"/>
      <c r="N19" s="214" t="s">
        <v>5</v>
      </c>
      <c r="O19" s="214"/>
      <c r="P19" s="210" t="s">
        <v>5</v>
      </c>
      <c r="Q19" s="214"/>
      <c r="R19" s="210" t="s">
        <v>5</v>
      </c>
      <c r="S19" s="214"/>
      <c r="T19" s="214" t="s">
        <v>5</v>
      </c>
      <c r="U19" s="214"/>
      <c r="V19" s="214" t="s">
        <v>5</v>
      </c>
      <c r="W19" s="214"/>
      <c r="X19" s="210" t="s">
        <v>5</v>
      </c>
      <c r="Y19" s="214"/>
      <c r="Z19" s="210" t="s">
        <v>5</v>
      </c>
      <c r="AA19" s="214"/>
      <c r="AB19" s="214">
        <v>0</v>
      </c>
      <c r="AC19" s="214"/>
      <c r="AD19" s="214" t="s">
        <v>5</v>
      </c>
      <c r="AE19" s="214"/>
      <c r="AF19" s="210">
        <v>0</v>
      </c>
      <c r="AG19" s="16"/>
      <c r="AH19" s="24"/>
      <c r="AI19" s="16"/>
    </row>
    <row r="20" spans="1:35" ht="18" customHeight="1">
      <c r="A20" s="79"/>
      <c r="B20" s="247" t="s">
        <v>778</v>
      </c>
      <c r="C20" s="205"/>
      <c r="D20" s="210" t="s">
        <v>5</v>
      </c>
      <c r="E20" s="214"/>
      <c r="F20" s="214" t="s">
        <v>5</v>
      </c>
      <c r="G20" s="214"/>
      <c r="H20" s="214" t="s">
        <v>5</v>
      </c>
      <c r="I20" s="214"/>
      <c r="J20" s="214" t="s">
        <v>5</v>
      </c>
      <c r="K20" s="214"/>
      <c r="L20" s="214" t="s">
        <v>5</v>
      </c>
      <c r="M20" s="214"/>
      <c r="N20" s="214" t="s">
        <v>5</v>
      </c>
      <c r="O20" s="214"/>
      <c r="P20" s="210" t="s">
        <v>5</v>
      </c>
      <c r="Q20" s="214"/>
      <c r="R20" s="210" t="s">
        <v>5</v>
      </c>
      <c r="S20" s="214"/>
      <c r="T20" s="214" t="s">
        <v>5</v>
      </c>
      <c r="U20" s="214"/>
      <c r="V20" s="214" t="s">
        <v>5</v>
      </c>
      <c r="W20" s="214"/>
      <c r="X20" s="210" t="s">
        <v>5</v>
      </c>
      <c r="Y20" s="214"/>
      <c r="Z20" s="210" t="s">
        <v>5</v>
      </c>
      <c r="AA20" s="214"/>
      <c r="AB20" s="214" t="s">
        <v>5</v>
      </c>
      <c r="AC20" s="214"/>
      <c r="AD20" s="214" t="s">
        <v>5</v>
      </c>
      <c r="AE20" s="214"/>
      <c r="AF20" s="210" t="s">
        <v>5</v>
      </c>
      <c r="AG20" s="16"/>
      <c r="AH20" s="24"/>
      <c r="AI20" s="16"/>
    </row>
    <row r="21" spans="1:35" ht="18" customHeight="1" thickBot="1">
      <c r="A21" s="79"/>
      <c r="B21" s="709" t="s">
        <v>773</v>
      </c>
      <c r="C21" s="205"/>
      <c r="D21" s="740" t="s">
        <v>5</v>
      </c>
      <c r="E21" s="739"/>
      <c r="F21" s="739" t="s">
        <v>5</v>
      </c>
      <c r="G21" s="739"/>
      <c r="H21" s="739" t="s">
        <v>5</v>
      </c>
      <c r="I21" s="739"/>
      <c r="J21" s="739" t="s">
        <v>5</v>
      </c>
      <c r="K21" s="739"/>
      <c r="L21" s="739" t="s">
        <v>5</v>
      </c>
      <c r="M21" s="739"/>
      <c r="N21" s="739" t="s">
        <v>5</v>
      </c>
      <c r="O21" s="739"/>
      <c r="P21" s="740" t="s">
        <v>5</v>
      </c>
      <c r="Q21" s="739"/>
      <c r="R21" s="740" t="s">
        <v>5</v>
      </c>
      <c r="S21" s="739"/>
      <c r="T21" s="739" t="s">
        <v>5</v>
      </c>
      <c r="U21" s="739"/>
      <c r="V21" s="739" t="s">
        <v>5</v>
      </c>
      <c r="W21" s="739"/>
      <c r="X21" s="740" t="s">
        <v>5</v>
      </c>
      <c r="Y21" s="739"/>
      <c r="Z21" s="740" t="s">
        <v>5</v>
      </c>
      <c r="AA21" s="739"/>
      <c r="AB21" s="739" t="s">
        <v>5</v>
      </c>
      <c r="AC21" s="739"/>
      <c r="AD21" s="739" t="s">
        <v>5</v>
      </c>
      <c r="AE21" s="739"/>
      <c r="AF21" s="740" t="s">
        <v>5</v>
      </c>
      <c r="AG21" s="16"/>
      <c r="AH21" s="24"/>
      <c r="AI21" s="16"/>
    </row>
    <row r="22" spans="1:35" s="77" customFormat="1" ht="18" customHeight="1">
      <c r="A22" s="153"/>
      <c r="B22" s="240"/>
      <c r="C22" s="240"/>
      <c r="D22" s="240"/>
      <c r="E22" s="240"/>
      <c r="F22" s="240"/>
      <c r="G22" s="240"/>
      <c r="H22" s="240"/>
      <c r="I22" s="240"/>
      <c r="J22" s="240"/>
      <c r="K22" s="240"/>
      <c r="L22" s="240"/>
      <c r="M22" s="240"/>
      <c r="N22" s="240"/>
      <c r="O22" s="240"/>
      <c r="P22" s="240"/>
      <c r="Q22" s="214"/>
      <c r="R22" s="240"/>
      <c r="S22" s="240"/>
      <c r="T22" s="240"/>
      <c r="U22" s="240"/>
      <c r="V22" s="240"/>
      <c r="W22" s="240"/>
      <c r="X22" s="240"/>
      <c r="Y22" s="214"/>
      <c r="Z22" s="240"/>
      <c r="AA22" s="240"/>
      <c r="AB22" s="240"/>
      <c r="AC22" s="240"/>
      <c r="AD22" s="240"/>
      <c r="AE22" s="240"/>
      <c r="AF22" s="240"/>
      <c r="AG22" s="18"/>
      <c r="AH22" s="58"/>
      <c r="AI22" s="18"/>
    </row>
    <row r="23" spans="1:35" ht="16.5" customHeight="1">
      <c r="A23" s="79"/>
      <c r="B23" s="289"/>
      <c r="C23" s="289"/>
      <c r="D23" s="289"/>
      <c r="E23" s="289"/>
      <c r="F23" s="289"/>
      <c r="G23" s="289"/>
      <c r="H23" s="289"/>
      <c r="I23" s="289"/>
      <c r="J23" s="289"/>
      <c r="K23" s="289"/>
      <c r="L23" s="289"/>
      <c r="M23" s="289"/>
      <c r="N23" s="289"/>
      <c r="O23" s="289"/>
      <c r="P23" s="289"/>
      <c r="Q23" s="203"/>
      <c r="R23" s="289"/>
      <c r="S23" s="289"/>
      <c r="T23" s="289"/>
      <c r="U23" s="289"/>
      <c r="V23" s="289"/>
      <c r="W23" s="289"/>
      <c r="X23" s="289"/>
      <c r="Y23" s="203"/>
      <c r="Z23" s="289"/>
      <c r="AA23" s="289"/>
      <c r="AB23" s="289"/>
      <c r="AC23" s="289"/>
      <c r="AD23" s="289"/>
      <c r="AE23" s="289"/>
      <c r="AF23" s="289"/>
    </row>
    <row r="24" spans="1:35">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row>
    <row r="25" spans="1:35" ht="13">
      <c r="B25" s="234"/>
      <c r="C25" s="205"/>
      <c r="D25" s="235"/>
      <c r="E25" s="203"/>
      <c r="F25" s="241"/>
      <c r="G25" s="203"/>
      <c r="H25" s="235"/>
      <c r="I25" s="203"/>
      <c r="J25" s="203"/>
      <c r="K25" s="203"/>
      <c r="L25" s="235"/>
      <c r="M25" s="203"/>
      <c r="N25" s="203"/>
      <c r="O25" s="203"/>
      <c r="P25" s="203"/>
      <c r="Q25" s="203"/>
      <c r="R25" s="235"/>
      <c r="S25" s="203"/>
      <c r="T25" s="235"/>
      <c r="U25" s="203"/>
      <c r="V25" s="235"/>
      <c r="W25" s="203"/>
      <c r="X25" s="203"/>
      <c r="Y25" s="203"/>
      <c r="Z25" s="235"/>
      <c r="AA25" s="203"/>
      <c r="AB25" s="235"/>
      <c r="AC25" s="203"/>
      <c r="AD25" s="235"/>
      <c r="AE25" s="203"/>
      <c r="AF25" s="203"/>
    </row>
    <row r="26" spans="1:35" s="107" customFormat="1" ht="12">
      <c r="B26" s="512"/>
      <c r="C26" s="345"/>
      <c r="D26" s="513"/>
      <c r="E26" s="514"/>
      <c r="F26" s="345"/>
      <c r="G26" s="514"/>
      <c r="H26" s="513"/>
      <c r="I26" s="514"/>
      <c r="J26" s="514"/>
      <c r="K26" s="345"/>
      <c r="L26" s="513"/>
      <c r="M26" s="514"/>
      <c r="N26" s="514"/>
      <c r="O26" s="514"/>
      <c r="P26" s="345"/>
      <c r="Q26" s="514"/>
      <c r="R26" s="513"/>
      <c r="S26" s="514"/>
      <c r="T26" s="513"/>
      <c r="U26" s="345"/>
      <c r="V26" s="513"/>
      <c r="W26" s="514"/>
      <c r="X26" s="345"/>
      <c r="Y26" s="514"/>
      <c r="Z26" s="513"/>
      <c r="AA26" s="514"/>
      <c r="AB26" s="513"/>
      <c r="AC26" s="345"/>
      <c r="AD26" s="513"/>
      <c r="AE26" s="514"/>
      <c r="AF26" s="345"/>
    </row>
    <row r="27" spans="1:35" s="74" customFormat="1">
      <c r="A27" s="126"/>
      <c r="B27" s="119"/>
      <c r="C27" s="119"/>
      <c r="D27" s="43"/>
      <c r="E27" s="22"/>
      <c r="F27" s="84"/>
      <c r="G27" s="22"/>
      <c r="H27" s="81"/>
      <c r="I27" s="22"/>
      <c r="L27" s="81"/>
      <c r="M27" s="22"/>
      <c r="O27" s="22"/>
      <c r="R27" s="43"/>
      <c r="S27" s="22"/>
      <c r="T27" s="81"/>
      <c r="V27" s="81"/>
      <c r="W27" s="22"/>
      <c r="Z27" s="43"/>
      <c r="AA27" s="22"/>
      <c r="AB27" s="81"/>
      <c r="AD27" s="81"/>
      <c r="AE27" s="22"/>
    </row>
    <row r="28" spans="1:35" s="74" customFormat="1">
      <c r="A28" s="126"/>
      <c r="B28" s="33"/>
      <c r="C28" s="33"/>
      <c r="D28" s="43"/>
      <c r="E28" s="22"/>
      <c r="F28" s="84"/>
      <c r="G28" s="22"/>
      <c r="H28" s="81"/>
      <c r="I28" s="22"/>
      <c r="L28" s="81"/>
      <c r="M28" s="22"/>
      <c r="O28" s="22"/>
      <c r="R28" s="43"/>
      <c r="S28" s="22"/>
      <c r="T28" s="81"/>
      <c r="V28" s="81"/>
      <c r="W28" s="22"/>
      <c r="Z28" s="43"/>
      <c r="AA28" s="22"/>
      <c r="AB28" s="81"/>
      <c r="AD28" s="81"/>
      <c r="AE28" s="22"/>
    </row>
    <row r="29" spans="1:35">
      <c r="B29" s="33"/>
      <c r="C29" s="33"/>
      <c r="D29" s="43"/>
      <c r="H29" s="81"/>
      <c r="L29" s="81"/>
      <c r="R29" s="43"/>
      <c r="T29" s="81"/>
      <c r="V29" s="81"/>
      <c r="Z29" s="43"/>
      <c r="AB29" s="81"/>
      <c r="AD29" s="81"/>
    </row>
  </sheetData>
  <mergeCells count="20">
    <mergeCell ref="V7:W9"/>
    <mergeCell ref="T8:T9"/>
    <mergeCell ref="Z6:AF6"/>
    <mergeCell ref="Z7:AB7"/>
    <mergeCell ref="AD7:AE9"/>
    <mergeCell ref="AF7:AF9"/>
    <mergeCell ref="Z8:Z9"/>
    <mergeCell ref="AB8:AB9"/>
    <mergeCell ref="D5:AF5"/>
    <mergeCell ref="D8:F8"/>
    <mergeCell ref="R8:R9"/>
    <mergeCell ref="D6:P6"/>
    <mergeCell ref="P7:P9"/>
    <mergeCell ref="R6:X6"/>
    <mergeCell ref="R7:T7"/>
    <mergeCell ref="X7:X9"/>
    <mergeCell ref="H8:J8"/>
    <mergeCell ref="D7:J7"/>
    <mergeCell ref="L7:N7"/>
    <mergeCell ref="N8:N9"/>
  </mergeCells>
  <hyperlinks>
    <hyperlink ref="AH2" location="Índice!A1" display="Voltar ao Índice" xr:uid="{DEE621C7-A646-4314-84A5-2D9FABED693E}"/>
  </hyperlinks>
  <pageMargins left="0.7" right="0.7" top="0.75" bottom="0.75" header="0.3" footer="0.3"/>
  <pageSetup paperSize="9" scale="5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zoomScale="70" zoomScaleNormal="70" workbookViewId="0"/>
  </sheetViews>
  <sheetFormatPr defaultColWidth="9.1796875" defaultRowHeight="12.5"/>
  <cols>
    <col min="1" max="1" width="7.81640625" style="126" customWidth="1"/>
    <col min="2" max="2" width="34.54296875" style="16" customWidth="1"/>
    <col min="3" max="3" width="0.54296875" style="16" customWidth="1"/>
    <col min="4" max="4" width="12.1796875" style="16" customWidth="1"/>
    <col min="5" max="5" width="0.54296875" style="16" customWidth="1"/>
    <col min="6" max="6" width="11.81640625" style="84" customWidth="1"/>
    <col min="7" max="7" width="0.54296875" style="126" customWidth="1"/>
    <col min="8" max="8" width="11.81640625" style="126" customWidth="1"/>
    <col min="9" max="9" width="0.54296875" style="126" customWidth="1"/>
    <col min="10" max="10" width="11.81640625" style="126" customWidth="1"/>
    <col min="11" max="11" width="0.54296875" style="126" customWidth="1"/>
    <col min="12" max="12" width="11.81640625" style="126" customWidth="1"/>
    <col min="13" max="13" width="1" style="126" customWidth="1"/>
    <col min="14" max="14" width="11.54296875" style="126" customWidth="1"/>
    <col min="15" max="15" width="0.54296875" style="126" customWidth="1"/>
    <col min="16" max="16" width="13.1796875" style="126" customWidth="1"/>
    <col min="17" max="17" width="0.54296875" style="126" customWidth="1"/>
    <col min="18" max="18" width="11.54296875" style="126" customWidth="1"/>
    <col min="19" max="19" width="0.54296875" style="126" customWidth="1"/>
    <col min="20" max="20" width="11.54296875" style="126" customWidth="1"/>
    <col min="21" max="21" width="0.81640625" style="126" customWidth="1"/>
    <col min="22" max="22" width="9.1796875" style="126"/>
    <col min="23" max="23" width="0.54296875" style="126" customWidth="1"/>
    <col min="24" max="24" width="13.1796875" style="126" customWidth="1"/>
    <col min="25" max="25" width="0.54296875" style="126" customWidth="1"/>
    <col min="26" max="26" width="11.1796875" style="126" customWidth="1"/>
    <col min="27" max="27" width="0.54296875" style="126" customWidth="1"/>
    <col min="28" max="28" width="13.1796875" style="126" customWidth="1"/>
    <col min="29" max="29" width="1.453125" style="126" customWidth="1"/>
    <col min="30" max="30" width="9.1796875" style="126"/>
    <col min="31" max="31" width="0.54296875" style="126" customWidth="1"/>
    <col min="32" max="32" width="13.1796875" style="126" customWidth="1"/>
    <col min="33" max="33" width="0.54296875" style="126" customWidth="1"/>
    <col min="34" max="34" width="9.1796875" style="126"/>
    <col min="35" max="35" width="0.54296875" style="126" customWidth="1"/>
    <col min="36" max="36" width="13.1796875" style="126" customWidth="1"/>
    <col min="37" max="37" width="2.7265625" style="126" customWidth="1"/>
    <col min="38" max="16384" width="9.1796875" style="126"/>
  </cols>
  <sheetData>
    <row r="1" spans="1:39">
      <c r="A1" s="72"/>
      <c r="B1" s="32"/>
      <c r="C1" s="32"/>
    </row>
    <row r="2" spans="1:39" ht="24.75" customHeight="1">
      <c r="A2" s="72"/>
      <c r="B2" s="507" t="s">
        <v>848</v>
      </c>
      <c r="C2" s="205"/>
      <c r="D2" s="203"/>
      <c r="E2" s="203"/>
      <c r="F2" s="241"/>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L2" s="557" t="s">
        <v>58</v>
      </c>
    </row>
    <row r="3" spans="1:39" ht="13">
      <c r="B3" s="203"/>
      <c r="C3" s="205"/>
      <c r="D3" s="203"/>
      <c r="E3" s="203"/>
      <c r="F3" s="24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row>
    <row r="4" spans="1:39" customFormat="1" ht="15" thickBot="1">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238" t="s">
        <v>0</v>
      </c>
    </row>
    <row r="5" spans="1:39" ht="23.25" customHeight="1">
      <c r="B5" s="203"/>
      <c r="C5" s="205"/>
      <c r="D5" s="1065" t="s">
        <v>1278</v>
      </c>
      <c r="E5" s="1065"/>
      <c r="F5" s="1065"/>
      <c r="G5" s="1065"/>
      <c r="H5" s="1065"/>
      <c r="I5" s="1065"/>
      <c r="J5" s="1065"/>
      <c r="K5" s="1065"/>
      <c r="L5" s="1065"/>
      <c r="M5" s="1065"/>
      <c r="N5" s="1065"/>
      <c r="O5" s="1065"/>
      <c r="P5" s="1065"/>
      <c r="Q5" s="1065"/>
      <c r="R5" s="1065"/>
      <c r="S5" s="1065"/>
      <c r="T5" s="1065"/>
      <c r="U5" s="1065"/>
      <c r="V5" s="1065"/>
      <c r="W5" s="1065"/>
      <c r="X5" s="1065"/>
      <c r="Y5" s="1065"/>
      <c r="Z5" s="1065"/>
      <c r="AA5" s="1065"/>
      <c r="AB5" s="1065"/>
      <c r="AC5" s="1065"/>
      <c r="AD5" s="1065"/>
      <c r="AE5" s="1065"/>
      <c r="AF5" s="1065"/>
      <c r="AG5" s="1065"/>
      <c r="AH5" s="1065"/>
      <c r="AI5" s="1065"/>
      <c r="AJ5" s="1065"/>
      <c r="AK5" s="16"/>
      <c r="AL5" s="16"/>
      <c r="AM5" s="16"/>
    </row>
    <row r="6" spans="1:39" ht="45.65" customHeight="1">
      <c r="B6" s="207"/>
      <c r="C6" s="205"/>
      <c r="D6" s="1155" t="s">
        <v>795</v>
      </c>
      <c r="E6" s="1155"/>
      <c r="F6" s="1155"/>
      <c r="G6" s="1155"/>
      <c r="H6" s="1155"/>
      <c r="I6" s="1155"/>
      <c r="J6" s="1155"/>
      <c r="K6" s="1155"/>
      <c r="L6" s="1155"/>
      <c r="M6" s="738"/>
      <c r="N6" s="1155" t="s">
        <v>801</v>
      </c>
      <c r="O6" s="1155"/>
      <c r="P6" s="1155"/>
      <c r="Q6" s="1155"/>
      <c r="R6" s="1155"/>
      <c r="S6" s="1155"/>
      <c r="T6" s="1155"/>
      <c r="U6" s="738"/>
      <c r="V6" s="1155" t="s">
        <v>806</v>
      </c>
      <c r="W6" s="1155"/>
      <c r="X6" s="1155"/>
      <c r="Y6" s="1155"/>
      <c r="Z6" s="1155"/>
      <c r="AA6" s="1155"/>
      <c r="AB6" s="1155"/>
      <c r="AC6" s="738"/>
      <c r="AD6" s="1155" t="s">
        <v>807</v>
      </c>
      <c r="AE6" s="1155"/>
      <c r="AF6" s="1155"/>
      <c r="AG6" s="1155"/>
      <c r="AH6" s="1155"/>
      <c r="AI6" s="1155"/>
      <c r="AJ6" s="1155"/>
      <c r="AK6" s="16"/>
      <c r="AL6" s="16"/>
      <c r="AM6" s="16"/>
    </row>
    <row r="7" spans="1:39" s="74" customFormat="1" ht="31.5" customHeight="1">
      <c r="B7" s="676"/>
      <c r="C7" s="543"/>
      <c r="D7" s="701" t="s">
        <v>796</v>
      </c>
      <c r="E7" s="445"/>
      <c r="F7" s="701" t="s">
        <v>797</v>
      </c>
      <c r="G7" s="445"/>
      <c r="H7" s="701" t="s">
        <v>798</v>
      </c>
      <c r="I7" s="445"/>
      <c r="J7" s="701" t="s">
        <v>799</v>
      </c>
      <c r="K7" s="445"/>
      <c r="L7" s="741" t="s">
        <v>800</v>
      </c>
      <c r="M7" s="445"/>
      <c r="N7" s="701" t="s">
        <v>802</v>
      </c>
      <c r="O7" s="445"/>
      <c r="P7" s="701" t="s">
        <v>803</v>
      </c>
      <c r="Q7" s="445"/>
      <c r="R7" s="701" t="s">
        <v>804</v>
      </c>
      <c r="S7" s="445"/>
      <c r="T7" s="741" t="s">
        <v>805</v>
      </c>
      <c r="U7" s="445"/>
      <c r="V7" s="701" t="s">
        <v>802</v>
      </c>
      <c r="W7" s="445"/>
      <c r="X7" s="701" t="s">
        <v>803</v>
      </c>
      <c r="Y7" s="445"/>
      <c r="Z7" s="701" t="s">
        <v>804</v>
      </c>
      <c r="AA7" s="445"/>
      <c r="AB7" s="741" t="s">
        <v>805</v>
      </c>
      <c r="AC7" s="445"/>
      <c r="AD7" s="701" t="s">
        <v>802</v>
      </c>
      <c r="AE7" s="445"/>
      <c r="AF7" s="701" t="s">
        <v>803</v>
      </c>
      <c r="AG7" s="445"/>
      <c r="AH7" s="701" t="s">
        <v>804</v>
      </c>
      <c r="AI7" s="445"/>
      <c r="AJ7" s="741" t="s">
        <v>805</v>
      </c>
      <c r="AK7" s="22"/>
      <c r="AL7" s="22"/>
      <c r="AM7" s="22"/>
    </row>
    <row r="8" spans="1:39" s="77" customFormat="1" ht="18" customHeight="1">
      <c r="A8" s="153"/>
      <c r="B8" s="244" t="s">
        <v>768</v>
      </c>
      <c r="C8" s="205"/>
      <c r="D8" s="210" t="s">
        <v>5</v>
      </c>
      <c r="E8" s="210"/>
      <c r="F8" s="210" t="s">
        <v>5</v>
      </c>
      <c r="G8" s="210"/>
      <c r="H8" s="210" t="s">
        <v>5</v>
      </c>
      <c r="I8" s="210"/>
      <c r="J8" s="210" t="s">
        <v>5</v>
      </c>
      <c r="K8" s="210"/>
      <c r="L8" s="210">
        <v>0</v>
      </c>
      <c r="M8" s="210"/>
      <c r="N8" s="210" t="s">
        <v>5</v>
      </c>
      <c r="O8" s="210"/>
      <c r="P8" s="210" t="s">
        <v>5</v>
      </c>
      <c r="Q8" s="210"/>
      <c r="R8" s="210" t="s">
        <v>5</v>
      </c>
      <c r="S8" s="210"/>
      <c r="T8" s="210">
        <v>0</v>
      </c>
      <c r="U8" s="210"/>
      <c r="V8" s="210" t="s">
        <v>5</v>
      </c>
      <c r="W8" s="210"/>
      <c r="X8" s="210" t="s">
        <v>5</v>
      </c>
      <c r="Y8" s="210"/>
      <c r="Z8" s="210" t="s">
        <v>5</v>
      </c>
      <c r="AA8" s="210"/>
      <c r="AB8" s="210">
        <v>1</v>
      </c>
      <c r="AC8" s="210"/>
      <c r="AD8" s="210" t="s">
        <v>5</v>
      </c>
      <c r="AE8" s="210"/>
      <c r="AF8" s="210" t="s">
        <v>5</v>
      </c>
      <c r="AG8" s="210"/>
      <c r="AH8" s="210" t="s">
        <v>5</v>
      </c>
      <c r="AI8" s="210"/>
      <c r="AJ8" s="210">
        <f>AB8*8%</f>
        <v>0.08</v>
      </c>
      <c r="AK8" s="18"/>
      <c r="AL8" s="31"/>
      <c r="AM8" s="18"/>
    </row>
    <row r="9" spans="1:39" ht="18" customHeight="1">
      <c r="A9" s="79"/>
      <c r="B9" s="465" t="s">
        <v>787</v>
      </c>
      <c r="C9" s="205"/>
      <c r="D9" s="210" t="s">
        <v>5</v>
      </c>
      <c r="E9" s="210"/>
      <c r="F9" s="210" t="s">
        <v>5</v>
      </c>
      <c r="G9" s="210"/>
      <c r="H9" s="210" t="s">
        <v>5</v>
      </c>
      <c r="I9" s="210"/>
      <c r="J9" s="210" t="s">
        <v>5</v>
      </c>
      <c r="K9" s="210"/>
      <c r="L9" s="210">
        <v>0</v>
      </c>
      <c r="M9" s="210"/>
      <c r="N9" s="210" t="s">
        <v>5</v>
      </c>
      <c r="O9" s="210"/>
      <c r="P9" s="210" t="s">
        <v>5</v>
      </c>
      <c r="Q9" s="210"/>
      <c r="R9" s="210" t="s">
        <v>5</v>
      </c>
      <c r="S9" s="210"/>
      <c r="T9" s="210">
        <v>0</v>
      </c>
      <c r="U9" s="210"/>
      <c r="V9" s="210" t="s">
        <v>5</v>
      </c>
      <c r="W9" s="210"/>
      <c r="X9" s="210" t="s">
        <v>5</v>
      </c>
      <c r="Y9" s="210"/>
      <c r="Z9" s="210" t="s">
        <v>5</v>
      </c>
      <c r="AA9" s="210"/>
      <c r="AB9" s="210">
        <v>1</v>
      </c>
      <c r="AC9" s="210"/>
      <c r="AD9" s="210" t="s">
        <v>5</v>
      </c>
      <c r="AE9" s="210"/>
      <c r="AF9" s="210" t="s">
        <v>5</v>
      </c>
      <c r="AG9" s="210"/>
      <c r="AH9" s="210" t="s">
        <v>5</v>
      </c>
      <c r="AI9" s="210"/>
      <c r="AJ9" s="210">
        <f>AB9*8%</f>
        <v>0.08</v>
      </c>
      <c r="AK9" s="16"/>
      <c r="AL9" s="24"/>
      <c r="AM9" s="16"/>
    </row>
    <row r="10" spans="1:39" ht="18" customHeight="1">
      <c r="A10" s="79"/>
      <c r="B10" s="247" t="s">
        <v>788</v>
      </c>
      <c r="C10" s="205"/>
      <c r="D10" s="214" t="s">
        <v>5</v>
      </c>
      <c r="E10" s="210"/>
      <c r="F10" s="214" t="s">
        <v>5</v>
      </c>
      <c r="G10" s="210"/>
      <c r="H10" s="214" t="s">
        <v>5</v>
      </c>
      <c r="I10" s="210"/>
      <c r="J10" s="214" t="s">
        <v>5</v>
      </c>
      <c r="K10" s="210"/>
      <c r="L10" s="214" t="s">
        <v>5</v>
      </c>
      <c r="M10" s="214"/>
      <c r="N10" s="214" t="s">
        <v>5</v>
      </c>
      <c r="O10" s="214"/>
      <c r="P10" s="214" t="s">
        <v>5</v>
      </c>
      <c r="Q10" s="214"/>
      <c r="R10" s="214" t="s">
        <v>5</v>
      </c>
      <c r="S10" s="214"/>
      <c r="T10" s="214" t="s">
        <v>5</v>
      </c>
      <c r="U10" s="214"/>
      <c r="V10" s="214" t="s">
        <v>5</v>
      </c>
      <c r="W10" s="214"/>
      <c r="X10" s="214" t="s">
        <v>5</v>
      </c>
      <c r="Y10" s="214"/>
      <c r="Z10" s="214" t="s">
        <v>5</v>
      </c>
      <c r="AA10" s="214"/>
      <c r="AB10" s="214" t="s">
        <v>5</v>
      </c>
      <c r="AC10" s="214"/>
      <c r="AD10" s="214" t="s">
        <v>5</v>
      </c>
      <c r="AE10" s="214"/>
      <c r="AF10" s="214" t="s">
        <v>5</v>
      </c>
      <c r="AG10" s="214"/>
      <c r="AH10" s="214" t="s">
        <v>5</v>
      </c>
      <c r="AI10" s="214"/>
      <c r="AJ10" s="214" t="s">
        <v>5</v>
      </c>
      <c r="AK10" s="16"/>
      <c r="AL10" s="24"/>
      <c r="AM10" s="16"/>
    </row>
    <row r="11" spans="1:39" ht="18" customHeight="1">
      <c r="A11" s="79"/>
      <c r="B11" s="247" t="s">
        <v>789</v>
      </c>
      <c r="C11" s="205"/>
      <c r="D11" s="214" t="s">
        <v>5</v>
      </c>
      <c r="E11" s="210"/>
      <c r="F11" s="214" t="s">
        <v>5</v>
      </c>
      <c r="G11" s="210"/>
      <c r="H11" s="214" t="s">
        <v>5</v>
      </c>
      <c r="I11" s="210"/>
      <c r="J11" s="214" t="s">
        <v>5</v>
      </c>
      <c r="K11" s="210"/>
      <c r="L11" s="214" t="s">
        <v>5</v>
      </c>
      <c r="M11" s="214"/>
      <c r="N11" s="214" t="s">
        <v>5</v>
      </c>
      <c r="O11" s="214"/>
      <c r="P11" s="214" t="s">
        <v>5</v>
      </c>
      <c r="Q11" s="214"/>
      <c r="R11" s="214" t="s">
        <v>5</v>
      </c>
      <c r="S11" s="214"/>
      <c r="T11" s="214" t="s">
        <v>5</v>
      </c>
      <c r="U11" s="214"/>
      <c r="V11" s="214" t="s">
        <v>5</v>
      </c>
      <c r="W11" s="214"/>
      <c r="X11" s="214" t="s">
        <v>5</v>
      </c>
      <c r="Y11" s="214"/>
      <c r="Z11" s="214" t="s">
        <v>5</v>
      </c>
      <c r="AA11" s="214"/>
      <c r="AB11" s="214" t="s">
        <v>5</v>
      </c>
      <c r="AC11" s="214"/>
      <c r="AD11" s="214" t="s">
        <v>5</v>
      </c>
      <c r="AE11" s="214"/>
      <c r="AF11" s="214" t="s">
        <v>5</v>
      </c>
      <c r="AG11" s="214"/>
      <c r="AH11" s="214" t="s">
        <v>5</v>
      </c>
      <c r="AI11" s="214"/>
      <c r="AJ11" s="214" t="s">
        <v>5</v>
      </c>
      <c r="AK11" s="16"/>
      <c r="AL11" s="24"/>
      <c r="AM11" s="16"/>
    </row>
    <row r="12" spans="1:39" ht="18" customHeight="1">
      <c r="A12" s="79"/>
      <c r="B12" s="451" t="s">
        <v>790</v>
      </c>
      <c r="C12" s="205"/>
      <c r="D12" s="214" t="s">
        <v>5</v>
      </c>
      <c r="E12" s="210"/>
      <c r="F12" s="214" t="s">
        <v>5</v>
      </c>
      <c r="G12" s="210"/>
      <c r="H12" s="214" t="s">
        <v>5</v>
      </c>
      <c r="I12" s="210"/>
      <c r="J12" s="214" t="s">
        <v>5</v>
      </c>
      <c r="K12" s="210"/>
      <c r="L12" s="214" t="s">
        <v>5</v>
      </c>
      <c r="M12" s="214"/>
      <c r="N12" s="214" t="s">
        <v>5</v>
      </c>
      <c r="O12" s="214"/>
      <c r="P12" s="214" t="s">
        <v>5</v>
      </c>
      <c r="Q12" s="214"/>
      <c r="R12" s="214" t="s">
        <v>5</v>
      </c>
      <c r="S12" s="214"/>
      <c r="T12" s="214" t="s">
        <v>5</v>
      </c>
      <c r="U12" s="214"/>
      <c r="V12" s="214" t="s">
        <v>5</v>
      </c>
      <c r="W12" s="214"/>
      <c r="X12" s="214" t="s">
        <v>5</v>
      </c>
      <c r="Y12" s="214"/>
      <c r="Z12" s="214" t="s">
        <v>5</v>
      </c>
      <c r="AA12" s="214"/>
      <c r="AB12" s="214" t="s">
        <v>5</v>
      </c>
      <c r="AC12" s="214"/>
      <c r="AD12" s="214" t="s">
        <v>5</v>
      </c>
      <c r="AE12" s="214"/>
      <c r="AF12" s="214" t="s">
        <v>5</v>
      </c>
      <c r="AG12" s="214"/>
      <c r="AH12" s="214" t="s">
        <v>5</v>
      </c>
      <c r="AI12" s="214"/>
      <c r="AJ12" s="214" t="s">
        <v>5</v>
      </c>
      <c r="AK12" s="16"/>
      <c r="AL12" s="24"/>
      <c r="AM12" s="16"/>
    </row>
    <row r="13" spans="1:39" ht="18" customHeight="1">
      <c r="A13" s="79"/>
      <c r="B13" s="247" t="s">
        <v>791</v>
      </c>
      <c r="C13" s="205"/>
      <c r="D13" s="214" t="s">
        <v>5</v>
      </c>
      <c r="E13" s="210"/>
      <c r="F13" s="214" t="s">
        <v>5</v>
      </c>
      <c r="G13" s="210"/>
      <c r="H13" s="214" t="s">
        <v>5</v>
      </c>
      <c r="I13" s="210"/>
      <c r="J13" s="214" t="s">
        <v>5</v>
      </c>
      <c r="K13" s="210"/>
      <c r="L13" s="214">
        <v>0</v>
      </c>
      <c r="M13" s="214"/>
      <c r="N13" s="214" t="s">
        <v>5</v>
      </c>
      <c r="O13" s="214"/>
      <c r="P13" s="214" t="s">
        <v>5</v>
      </c>
      <c r="Q13" s="214"/>
      <c r="R13" s="214" t="s">
        <v>5</v>
      </c>
      <c r="S13" s="214"/>
      <c r="T13" s="214">
        <v>0</v>
      </c>
      <c r="U13" s="214"/>
      <c r="V13" s="214" t="s">
        <v>5</v>
      </c>
      <c r="W13" s="214"/>
      <c r="X13" s="214" t="s">
        <v>5</v>
      </c>
      <c r="Y13" s="214"/>
      <c r="Z13" s="214" t="s">
        <v>5</v>
      </c>
      <c r="AA13" s="214"/>
      <c r="AB13" s="214">
        <v>1</v>
      </c>
      <c r="AC13" s="214"/>
      <c r="AD13" s="214" t="s">
        <v>5</v>
      </c>
      <c r="AE13" s="214"/>
      <c r="AF13" s="214" t="s">
        <v>5</v>
      </c>
      <c r="AG13" s="214"/>
      <c r="AH13" s="214" t="s">
        <v>5</v>
      </c>
      <c r="AI13" s="214"/>
      <c r="AJ13" s="214">
        <f>AB13*8%</f>
        <v>0.08</v>
      </c>
      <c r="AK13" s="18"/>
      <c r="AL13" s="24"/>
      <c r="AM13" s="16"/>
    </row>
    <row r="14" spans="1:39" ht="18" customHeight="1">
      <c r="A14" s="79"/>
      <c r="B14" s="451" t="s">
        <v>790</v>
      </c>
      <c r="C14" s="205"/>
      <c r="D14" s="214" t="s">
        <v>5</v>
      </c>
      <c r="E14" s="210"/>
      <c r="F14" s="214" t="s">
        <v>5</v>
      </c>
      <c r="G14" s="210"/>
      <c r="H14" s="214" t="s">
        <v>5</v>
      </c>
      <c r="I14" s="210"/>
      <c r="J14" s="214" t="s">
        <v>5</v>
      </c>
      <c r="K14" s="210"/>
      <c r="L14" s="214" t="s">
        <v>5</v>
      </c>
      <c r="M14" s="214"/>
      <c r="N14" s="214" t="s">
        <v>5</v>
      </c>
      <c r="O14" s="214"/>
      <c r="P14" s="214" t="s">
        <v>5</v>
      </c>
      <c r="Q14" s="214"/>
      <c r="R14" s="214" t="s">
        <v>5</v>
      </c>
      <c r="S14" s="214"/>
      <c r="T14" s="214" t="s">
        <v>5</v>
      </c>
      <c r="U14" s="214"/>
      <c r="V14" s="214" t="s">
        <v>5</v>
      </c>
      <c r="W14" s="214"/>
      <c r="X14" s="214" t="s">
        <v>5</v>
      </c>
      <c r="Y14" s="214"/>
      <c r="Z14" s="214" t="s">
        <v>5</v>
      </c>
      <c r="AA14" s="214"/>
      <c r="AB14" s="214" t="s">
        <v>5</v>
      </c>
      <c r="AC14" s="214"/>
      <c r="AD14" s="214" t="s">
        <v>5</v>
      </c>
      <c r="AE14" s="214"/>
      <c r="AF14" s="214" t="s">
        <v>5</v>
      </c>
      <c r="AG14" s="214"/>
      <c r="AH14" s="214" t="s">
        <v>5</v>
      </c>
      <c r="AI14" s="214"/>
      <c r="AJ14" s="214" t="s">
        <v>5</v>
      </c>
      <c r="AK14" s="16"/>
      <c r="AL14" s="24"/>
      <c r="AM14" s="16"/>
    </row>
    <row r="15" spans="1:39" ht="18" customHeight="1">
      <c r="A15" s="79"/>
      <c r="B15" s="247" t="s">
        <v>792</v>
      </c>
      <c r="C15" s="205"/>
      <c r="D15" s="214" t="s">
        <v>5</v>
      </c>
      <c r="E15" s="210"/>
      <c r="F15" s="214" t="s">
        <v>5</v>
      </c>
      <c r="G15" s="210"/>
      <c r="H15" s="214" t="s">
        <v>5</v>
      </c>
      <c r="I15" s="210"/>
      <c r="J15" s="214" t="s">
        <v>5</v>
      </c>
      <c r="K15" s="210"/>
      <c r="L15" s="214" t="s">
        <v>5</v>
      </c>
      <c r="M15" s="214"/>
      <c r="N15" s="214" t="s">
        <v>5</v>
      </c>
      <c r="O15" s="214"/>
      <c r="P15" s="214" t="s">
        <v>5</v>
      </c>
      <c r="Q15" s="214"/>
      <c r="R15" s="214" t="s">
        <v>5</v>
      </c>
      <c r="S15" s="214"/>
      <c r="T15" s="214" t="s">
        <v>5</v>
      </c>
      <c r="U15" s="214"/>
      <c r="V15" s="214" t="s">
        <v>5</v>
      </c>
      <c r="W15" s="214"/>
      <c r="X15" s="214" t="s">
        <v>5</v>
      </c>
      <c r="Y15" s="214"/>
      <c r="Z15" s="214" t="s">
        <v>5</v>
      </c>
      <c r="AA15" s="214"/>
      <c r="AB15" s="214" t="s">
        <v>5</v>
      </c>
      <c r="AC15" s="214"/>
      <c r="AD15" s="214" t="s">
        <v>5</v>
      </c>
      <c r="AE15" s="214"/>
      <c r="AF15" s="214" t="s">
        <v>5</v>
      </c>
      <c r="AG15" s="214"/>
      <c r="AH15" s="214" t="s">
        <v>5</v>
      </c>
      <c r="AI15" s="214"/>
      <c r="AJ15" s="214" t="s">
        <v>5</v>
      </c>
      <c r="AK15" s="16"/>
      <c r="AL15" s="24"/>
      <c r="AM15" s="16"/>
    </row>
    <row r="16" spans="1:39" ht="18" customHeight="1">
      <c r="A16" s="79"/>
      <c r="B16" s="927" t="s">
        <v>793</v>
      </c>
      <c r="C16" s="205"/>
      <c r="D16" s="210" t="s">
        <v>5</v>
      </c>
      <c r="E16" s="210"/>
      <c r="F16" s="210" t="s">
        <v>5</v>
      </c>
      <c r="G16" s="210"/>
      <c r="H16" s="210" t="s">
        <v>5</v>
      </c>
      <c r="I16" s="210"/>
      <c r="J16" s="210" t="s">
        <v>5</v>
      </c>
      <c r="K16" s="210"/>
      <c r="L16" s="210" t="s">
        <v>5</v>
      </c>
      <c r="M16" s="210"/>
      <c r="N16" s="210" t="s">
        <v>5</v>
      </c>
      <c r="O16" s="210"/>
      <c r="P16" s="210" t="s">
        <v>5</v>
      </c>
      <c r="Q16" s="210"/>
      <c r="R16" s="210" t="s">
        <v>5</v>
      </c>
      <c r="S16" s="210"/>
      <c r="T16" s="210" t="s">
        <v>5</v>
      </c>
      <c r="U16" s="210"/>
      <c r="V16" s="210" t="s">
        <v>5</v>
      </c>
      <c r="W16" s="210"/>
      <c r="X16" s="210" t="s">
        <v>5</v>
      </c>
      <c r="Y16" s="210"/>
      <c r="Z16" s="210" t="s">
        <v>5</v>
      </c>
      <c r="AA16" s="210"/>
      <c r="AB16" s="210" t="s">
        <v>5</v>
      </c>
      <c r="AC16" s="210"/>
      <c r="AD16" s="210" t="s">
        <v>5</v>
      </c>
      <c r="AE16" s="210"/>
      <c r="AF16" s="210" t="s">
        <v>5</v>
      </c>
      <c r="AG16" s="210"/>
      <c r="AH16" s="210" t="s">
        <v>5</v>
      </c>
      <c r="AI16" s="210"/>
      <c r="AJ16" s="210" t="s">
        <v>5</v>
      </c>
      <c r="AK16" s="16"/>
      <c r="AL16" s="24"/>
      <c r="AM16" s="16"/>
    </row>
    <row r="17" spans="1:39" ht="18" customHeight="1">
      <c r="A17" s="79"/>
      <c r="B17" s="247" t="s">
        <v>788</v>
      </c>
      <c r="C17" s="205"/>
      <c r="D17" s="214" t="s">
        <v>5</v>
      </c>
      <c r="E17" s="214"/>
      <c r="F17" s="214" t="s">
        <v>5</v>
      </c>
      <c r="G17" s="214"/>
      <c r="H17" s="214" t="s">
        <v>5</v>
      </c>
      <c r="I17" s="214"/>
      <c r="J17" s="214" t="s">
        <v>5</v>
      </c>
      <c r="K17" s="214"/>
      <c r="L17" s="214" t="s">
        <v>5</v>
      </c>
      <c r="M17" s="214"/>
      <c r="N17" s="214" t="s">
        <v>5</v>
      </c>
      <c r="O17" s="214"/>
      <c r="P17" s="214" t="s">
        <v>5</v>
      </c>
      <c r="Q17" s="214"/>
      <c r="R17" s="214" t="s">
        <v>5</v>
      </c>
      <c r="S17" s="214"/>
      <c r="T17" s="214" t="s">
        <v>5</v>
      </c>
      <c r="U17" s="214"/>
      <c r="V17" s="214" t="s">
        <v>5</v>
      </c>
      <c r="W17" s="214"/>
      <c r="X17" s="214" t="s">
        <v>5</v>
      </c>
      <c r="Y17" s="214"/>
      <c r="Z17" s="214" t="s">
        <v>5</v>
      </c>
      <c r="AA17" s="214"/>
      <c r="AB17" s="214" t="s">
        <v>5</v>
      </c>
      <c r="AC17" s="214"/>
      <c r="AD17" s="214" t="s">
        <v>5</v>
      </c>
      <c r="AE17" s="214"/>
      <c r="AF17" s="214" t="s">
        <v>5</v>
      </c>
      <c r="AG17" s="214"/>
      <c r="AH17" s="214" t="s">
        <v>5</v>
      </c>
      <c r="AI17" s="214"/>
      <c r="AJ17" s="214" t="s">
        <v>5</v>
      </c>
      <c r="AK17" s="16"/>
      <c r="AL17" s="24"/>
      <c r="AM17" s="16"/>
    </row>
    <row r="18" spans="1:39" ht="18" customHeight="1">
      <c r="A18" s="79"/>
      <c r="B18" s="247" t="s">
        <v>794</v>
      </c>
      <c r="C18" s="205"/>
      <c r="D18" s="214" t="s">
        <v>5</v>
      </c>
      <c r="E18" s="214"/>
      <c r="F18" s="214" t="s">
        <v>5</v>
      </c>
      <c r="G18" s="214"/>
      <c r="H18" s="214" t="s">
        <v>5</v>
      </c>
      <c r="I18" s="214"/>
      <c r="J18" s="214" t="s">
        <v>5</v>
      </c>
      <c r="K18" s="214"/>
      <c r="L18" s="214" t="s">
        <v>5</v>
      </c>
      <c r="M18" s="214"/>
      <c r="N18" s="214" t="s">
        <v>5</v>
      </c>
      <c r="O18" s="214"/>
      <c r="P18" s="214" t="s">
        <v>5</v>
      </c>
      <c r="Q18" s="214"/>
      <c r="R18" s="214" t="s">
        <v>5</v>
      </c>
      <c r="S18" s="214"/>
      <c r="T18" s="214" t="s">
        <v>5</v>
      </c>
      <c r="U18" s="214"/>
      <c r="V18" s="214" t="s">
        <v>5</v>
      </c>
      <c r="W18" s="214"/>
      <c r="X18" s="214" t="s">
        <v>5</v>
      </c>
      <c r="Y18" s="214"/>
      <c r="Z18" s="214" t="s">
        <v>5</v>
      </c>
      <c r="AA18" s="214"/>
      <c r="AB18" s="214" t="s">
        <v>5</v>
      </c>
      <c r="AC18" s="214"/>
      <c r="AD18" s="214" t="s">
        <v>5</v>
      </c>
      <c r="AE18" s="214"/>
      <c r="AF18" s="214" t="s">
        <v>5</v>
      </c>
      <c r="AG18" s="214"/>
      <c r="AH18" s="214" t="s">
        <v>5</v>
      </c>
      <c r="AI18" s="214"/>
      <c r="AJ18" s="214" t="s">
        <v>5</v>
      </c>
      <c r="AK18" s="16"/>
      <c r="AL18" s="24"/>
      <c r="AM18" s="16"/>
    </row>
    <row r="19" spans="1:39" ht="18" customHeight="1">
      <c r="A19" s="79"/>
      <c r="B19" s="247" t="s">
        <v>791</v>
      </c>
      <c r="C19" s="205"/>
      <c r="D19" s="214" t="s">
        <v>5</v>
      </c>
      <c r="E19" s="214"/>
      <c r="F19" s="214" t="s">
        <v>5</v>
      </c>
      <c r="G19" s="214"/>
      <c r="H19" s="214" t="s">
        <v>5</v>
      </c>
      <c r="I19" s="214"/>
      <c r="J19" s="214" t="s">
        <v>5</v>
      </c>
      <c r="K19" s="214"/>
      <c r="L19" s="214" t="s">
        <v>5</v>
      </c>
      <c r="M19" s="214"/>
      <c r="N19" s="214" t="s">
        <v>5</v>
      </c>
      <c r="O19" s="214"/>
      <c r="P19" s="214" t="s">
        <v>5</v>
      </c>
      <c r="Q19" s="214"/>
      <c r="R19" s="214" t="s">
        <v>5</v>
      </c>
      <c r="S19" s="214"/>
      <c r="T19" s="214" t="s">
        <v>5</v>
      </c>
      <c r="U19" s="214"/>
      <c r="V19" s="214" t="s">
        <v>5</v>
      </c>
      <c r="W19" s="214"/>
      <c r="X19" s="214" t="s">
        <v>5</v>
      </c>
      <c r="Y19" s="214"/>
      <c r="Z19" s="214" t="s">
        <v>5</v>
      </c>
      <c r="AA19" s="214"/>
      <c r="AB19" s="214" t="s">
        <v>5</v>
      </c>
      <c r="AC19" s="214"/>
      <c r="AD19" s="214" t="s">
        <v>5</v>
      </c>
      <c r="AE19" s="214"/>
      <c r="AF19" s="214" t="s">
        <v>5</v>
      </c>
      <c r="AG19" s="214"/>
      <c r="AH19" s="214" t="s">
        <v>5</v>
      </c>
      <c r="AI19" s="214"/>
      <c r="AJ19" s="214" t="s">
        <v>5</v>
      </c>
      <c r="AK19" s="16"/>
      <c r="AL19" s="24"/>
      <c r="AM19" s="16"/>
    </row>
    <row r="20" spans="1:39" ht="18" customHeight="1" thickBot="1">
      <c r="A20" s="79"/>
      <c r="B20" s="709" t="s">
        <v>792</v>
      </c>
      <c r="C20" s="205"/>
      <c r="D20" s="739" t="s">
        <v>5</v>
      </c>
      <c r="E20" s="739"/>
      <c r="F20" s="739" t="s">
        <v>5</v>
      </c>
      <c r="G20" s="739"/>
      <c r="H20" s="739" t="s">
        <v>5</v>
      </c>
      <c r="I20" s="739"/>
      <c r="J20" s="739" t="s">
        <v>5</v>
      </c>
      <c r="K20" s="739"/>
      <c r="L20" s="739" t="s">
        <v>5</v>
      </c>
      <c r="M20" s="739"/>
      <c r="N20" s="739" t="s">
        <v>5</v>
      </c>
      <c r="O20" s="739"/>
      <c r="P20" s="739" t="s">
        <v>5</v>
      </c>
      <c r="Q20" s="739"/>
      <c r="R20" s="739" t="s">
        <v>5</v>
      </c>
      <c r="S20" s="739"/>
      <c r="T20" s="739" t="s">
        <v>5</v>
      </c>
      <c r="U20" s="739"/>
      <c r="V20" s="739" t="s">
        <v>5</v>
      </c>
      <c r="W20" s="739"/>
      <c r="X20" s="739" t="s">
        <v>5</v>
      </c>
      <c r="Y20" s="739"/>
      <c r="Z20" s="739" t="s">
        <v>5</v>
      </c>
      <c r="AA20" s="739"/>
      <c r="AB20" s="739" t="s">
        <v>5</v>
      </c>
      <c r="AC20" s="739"/>
      <c r="AD20" s="739" t="s">
        <v>5</v>
      </c>
      <c r="AE20" s="739"/>
      <c r="AF20" s="739" t="s">
        <v>5</v>
      </c>
      <c r="AG20" s="739"/>
      <c r="AH20" s="739" t="s">
        <v>5</v>
      </c>
      <c r="AI20" s="739"/>
      <c r="AJ20" s="739" t="s">
        <v>5</v>
      </c>
      <c r="AK20" s="16"/>
      <c r="AL20" s="24"/>
      <c r="AM20" s="16"/>
    </row>
    <row r="21" spans="1:39" s="107" customFormat="1" ht="12">
      <c r="B21" s="512"/>
      <c r="C21" s="345"/>
      <c r="D21" s="513"/>
      <c r="E21" s="514"/>
      <c r="F21" s="345"/>
      <c r="G21" s="513"/>
      <c r="H21" s="514"/>
      <c r="I21" s="345"/>
      <c r="J21" s="345"/>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row>
    <row r="22" spans="1:39" s="74" customFormat="1">
      <c r="A22" s="126"/>
      <c r="B22" s="515"/>
      <c r="C22" s="515"/>
      <c r="D22" s="341"/>
      <c r="E22" s="221"/>
      <c r="F22" s="241"/>
      <c r="G22" s="34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row>
    <row r="23" spans="1:39" s="74" customFormat="1">
      <c r="A23" s="126"/>
      <c r="B23" s="33"/>
      <c r="C23" s="33"/>
      <c r="D23" s="43"/>
      <c r="E23" s="22"/>
      <c r="F23" s="84"/>
      <c r="G23" s="81"/>
    </row>
    <row r="24" spans="1:39">
      <c r="B24" s="33"/>
      <c r="C24" s="33"/>
      <c r="D24" s="43"/>
      <c r="G24" s="81"/>
    </row>
  </sheetData>
  <mergeCells count="5">
    <mergeCell ref="D5:AJ5"/>
    <mergeCell ref="D6:L6"/>
    <mergeCell ref="N6:T6"/>
    <mergeCell ref="V6:AB6"/>
    <mergeCell ref="AD6:AJ6"/>
  </mergeCells>
  <hyperlinks>
    <hyperlink ref="AL2" location="Índice!A1" display="Voltar ao Índice" xr:uid="{39D2CD6B-2A42-4185-8CC7-68F0CC3351FF}"/>
  </hyperlinks>
  <pageMargins left="0.7" right="0.7" top="0.75" bottom="0.75" header="0.3" footer="0.3"/>
  <pageSetup paperSize="9" scale="5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heetViews>
  <sheetFormatPr defaultColWidth="9.1796875" defaultRowHeight="12.5"/>
  <cols>
    <col min="1" max="1" width="7.81640625" style="126" customWidth="1"/>
    <col min="2" max="2" width="48.81640625" style="16" customWidth="1"/>
    <col min="3" max="3" width="0.54296875" style="16" customWidth="1"/>
    <col min="4" max="4" width="27.1796875" style="16" customWidth="1"/>
    <col min="5" max="5" width="0.54296875" style="16" customWidth="1"/>
    <col min="6" max="6" width="44" style="74" customWidth="1"/>
    <col min="7" max="7" width="0.54296875" style="126" customWidth="1"/>
    <col min="8" max="8" width="37.26953125" style="126" customWidth="1"/>
    <col min="9" max="9" width="5" style="126" customWidth="1"/>
    <col min="10" max="16384" width="9.1796875" style="126"/>
  </cols>
  <sheetData>
    <row r="1" spans="1:10">
      <c r="A1" s="72"/>
      <c r="B1" s="32"/>
      <c r="C1" s="32"/>
    </row>
    <row r="2" spans="1:10" ht="30" customHeight="1">
      <c r="A2" s="72"/>
      <c r="B2" s="1156" t="s">
        <v>853</v>
      </c>
      <c r="C2" s="1156"/>
      <c r="D2" s="1156"/>
      <c r="E2" s="1156"/>
      <c r="F2" s="1156"/>
      <c r="G2" s="1156"/>
      <c r="H2" s="1156"/>
      <c r="J2" s="557" t="s">
        <v>58</v>
      </c>
    </row>
    <row r="3" spans="1:10" ht="13">
      <c r="B3" s="203"/>
      <c r="C3" s="205"/>
      <c r="D3" s="203"/>
      <c r="E3" s="203"/>
      <c r="F3" s="222"/>
      <c r="G3" s="203"/>
      <c r="H3" s="203"/>
    </row>
    <row r="4" spans="1:10" customFormat="1" ht="15" thickBot="1">
      <c r="B4" s="433"/>
      <c r="C4" s="433"/>
      <c r="D4" s="433"/>
      <c r="E4" s="433"/>
      <c r="F4" s="433"/>
      <c r="G4" s="433"/>
      <c r="H4" s="238" t="s">
        <v>0</v>
      </c>
    </row>
    <row r="5" spans="1:10" ht="23.25" customHeight="1">
      <c r="B5" s="203"/>
      <c r="C5" s="205"/>
      <c r="D5" s="1065" t="s">
        <v>1278</v>
      </c>
      <c r="E5" s="1065"/>
      <c r="F5" s="1065"/>
      <c r="G5" s="1065"/>
      <c r="H5" s="1065"/>
      <c r="I5" s="16"/>
    </row>
    <row r="6" spans="1:10" ht="27" customHeight="1">
      <c r="B6" s="207"/>
      <c r="C6" s="205"/>
      <c r="D6" s="1154" t="s">
        <v>849</v>
      </c>
      <c r="E6" s="1154"/>
      <c r="F6" s="1154"/>
      <c r="G6" s="1154"/>
      <c r="H6" s="1154"/>
      <c r="I6" s="16"/>
    </row>
    <row r="7" spans="1:10" ht="18.649999999999999" customHeight="1">
      <c r="B7" s="207"/>
      <c r="C7" s="205"/>
      <c r="D7" s="1122" t="s">
        <v>850</v>
      </c>
      <c r="E7" s="1122"/>
      <c r="F7" s="1122"/>
      <c r="G7" s="544"/>
      <c r="H7" s="1152" t="s">
        <v>851</v>
      </c>
      <c r="I7" s="16"/>
    </row>
    <row r="8" spans="1:10" ht="26.15" customHeight="1">
      <c r="B8" s="676"/>
      <c r="C8" s="277"/>
      <c r="D8" s="700"/>
      <c r="E8" s="445"/>
      <c r="F8" s="701" t="s">
        <v>852</v>
      </c>
      <c r="G8" s="445"/>
      <c r="H8" s="1153"/>
      <c r="I8" s="16"/>
    </row>
    <row r="9" spans="1:10" s="77" customFormat="1" ht="16" customHeight="1">
      <c r="A9" s="153"/>
      <c r="B9" s="866" t="s">
        <v>768</v>
      </c>
      <c r="C9" s="205"/>
      <c r="D9" s="210">
        <v>3007</v>
      </c>
      <c r="E9" s="210"/>
      <c r="F9" s="210">
        <v>43</v>
      </c>
      <c r="G9" s="210"/>
      <c r="H9" s="210">
        <v>11</v>
      </c>
      <c r="I9" s="18"/>
    </row>
    <row r="10" spans="1:10" ht="16" customHeight="1">
      <c r="A10" s="79"/>
      <c r="B10" s="465" t="s">
        <v>769</v>
      </c>
      <c r="C10" s="205"/>
      <c r="D10" s="210">
        <v>1660</v>
      </c>
      <c r="E10" s="210"/>
      <c r="F10" s="210">
        <v>43</v>
      </c>
      <c r="G10" s="210"/>
      <c r="H10" s="210">
        <v>8</v>
      </c>
      <c r="I10" s="16"/>
    </row>
    <row r="11" spans="1:10" ht="16" customHeight="1">
      <c r="A11" s="79"/>
      <c r="B11" s="247" t="s">
        <v>770</v>
      </c>
      <c r="C11" s="205"/>
      <c r="D11" s="214">
        <v>1660</v>
      </c>
      <c r="E11" s="214"/>
      <c r="F11" s="214">
        <v>43</v>
      </c>
      <c r="G11" s="214"/>
      <c r="H11" s="214">
        <v>8</v>
      </c>
      <c r="I11" s="16"/>
    </row>
    <row r="12" spans="1:10" ht="16" customHeight="1">
      <c r="A12" s="79"/>
      <c r="B12" s="247" t="s">
        <v>771</v>
      </c>
      <c r="C12" s="205"/>
      <c r="D12" s="214" t="s">
        <v>5</v>
      </c>
      <c r="E12" s="214"/>
      <c r="F12" s="214" t="s">
        <v>5</v>
      </c>
      <c r="G12" s="214"/>
      <c r="H12" s="214" t="s">
        <v>5</v>
      </c>
      <c r="I12" s="16"/>
    </row>
    <row r="13" spans="1:10" ht="16" customHeight="1">
      <c r="A13" s="79"/>
      <c r="B13" s="247" t="s">
        <v>772</v>
      </c>
      <c r="C13" s="205"/>
      <c r="D13" s="214" t="s">
        <v>5</v>
      </c>
      <c r="E13" s="214"/>
      <c r="F13" s="214" t="s">
        <v>5</v>
      </c>
      <c r="G13" s="214"/>
      <c r="H13" s="214" t="s">
        <v>5</v>
      </c>
      <c r="I13" s="16"/>
    </row>
    <row r="14" spans="1:10" ht="16" customHeight="1">
      <c r="A14" s="79"/>
      <c r="B14" s="247" t="s">
        <v>773</v>
      </c>
      <c r="C14" s="205"/>
      <c r="D14" s="214" t="s">
        <v>5</v>
      </c>
      <c r="E14" s="214"/>
      <c r="F14" s="214" t="s">
        <v>5</v>
      </c>
      <c r="G14" s="214"/>
      <c r="H14" s="214" t="s">
        <v>5</v>
      </c>
      <c r="I14" s="18"/>
    </row>
    <row r="15" spans="1:10" ht="16" customHeight="1">
      <c r="A15" s="79"/>
      <c r="B15" s="465" t="s">
        <v>774</v>
      </c>
      <c r="C15" s="205"/>
      <c r="D15" s="210">
        <v>1347</v>
      </c>
      <c r="E15" s="210"/>
      <c r="F15" s="210">
        <v>0</v>
      </c>
      <c r="G15" s="210"/>
      <c r="H15" s="210">
        <v>4</v>
      </c>
      <c r="I15" s="16"/>
    </row>
    <row r="16" spans="1:10" ht="16" customHeight="1">
      <c r="A16" s="79"/>
      <c r="B16" s="247" t="s">
        <v>775</v>
      </c>
      <c r="C16" s="205"/>
      <c r="D16" s="214">
        <v>1347</v>
      </c>
      <c r="E16" s="214"/>
      <c r="F16" s="214">
        <v>0</v>
      </c>
      <c r="G16" s="214"/>
      <c r="H16" s="214">
        <v>4</v>
      </c>
      <c r="I16" s="16"/>
    </row>
    <row r="17" spans="1:9" ht="16" customHeight="1">
      <c r="A17" s="79"/>
      <c r="B17" s="247" t="s">
        <v>776</v>
      </c>
      <c r="C17" s="205"/>
      <c r="D17" s="214" t="s">
        <v>5</v>
      </c>
      <c r="E17" s="214"/>
      <c r="F17" s="214" t="s">
        <v>5</v>
      </c>
      <c r="G17" s="214"/>
      <c r="H17" s="214" t="s">
        <v>5</v>
      </c>
      <c r="I17" s="16"/>
    </row>
    <row r="18" spans="1:9" ht="16" customHeight="1">
      <c r="A18" s="79"/>
      <c r="B18" s="247" t="s">
        <v>777</v>
      </c>
      <c r="C18" s="205"/>
      <c r="D18" s="214" t="s">
        <v>5</v>
      </c>
      <c r="E18" s="214"/>
      <c r="F18" s="214" t="s">
        <v>5</v>
      </c>
      <c r="G18" s="214"/>
      <c r="H18" s="214" t="s">
        <v>5</v>
      </c>
      <c r="I18" s="16"/>
    </row>
    <row r="19" spans="1:9" ht="16" customHeight="1">
      <c r="A19" s="79"/>
      <c r="B19" s="247" t="s">
        <v>778</v>
      </c>
      <c r="C19" s="205"/>
      <c r="D19" s="214" t="s">
        <v>5</v>
      </c>
      <c r="E19" s="214"/>
      <c r="F19" s="214" t="s">
        <v>5</v>
      </c>
      <c r="G19" s="214"/>
      <c r="H19" s="214" t="s">
        <v>5</v>
      </c>
      <c r="I19" s="16"/>
    </row>
    <row r="20" spans="1:9" ht="16" customHeight="1" thickBot="1">
      <c r="A20" s="79"/>
      <c r="B20" s="709" t="s">
        <v>773</v>
      </c>
      <c r="C20" s="205"/>
      <c r="D20" s="739" t="s">
        <v>5</v>
      </c>
      <c r="E20" s="739"/>
      <c r="F20" s="739" t="s">
        <v>5</v>
      </c>
      <c r="G20" s="739"/>
      <c r="H20" s="739" t="s">
        <v>5</v>
      </c>
      <c r="I20" s="16"/>
    </row>
    <row r="21" spans="1:9" s="77" customFormat="1" ht="18" customHeight="1">
      <c r="A21" s="153"/>
      <c r="B21" s="240"/>
      <c r="C21" s="240"/>
      <c r="D21" s="240"/>
      <c r="E21" s="240"/>
      <c r="F21" s="240"/>
      <c r="G21" s="240"/>
      <c r="H21" s="240"/>
      <c r="I21" s="18"/>
    </row>
    <row r="22" spans="1:9" ht="13">
      <c r="B22" s="117"/>
      <c r="C22" s="13"/>
      <c r="D22" s="26"/>
      <c r="G22" s="26"/>
    </row>
    <row r="23" spans="1:9" s="107" customFormat="1" ht="12">
      <c r="B23" s="118"/>
      <c r="C23" s="49"/>
      <c r="D23" s="49"/>
      <c r="E23" s="64"/>
      <c r="F23" s="127"/>
      <c r="G23" s="49"/>
    </row>
    <row r="24" spans="1:9" s="74" customFormat="1">
      <c r="A24" s="126"/>
      <c r="B24" s="119"/>
      <c r="C24" s="119"/>
      <c r="D24" s="43"/>
      <c r="E24" s="22"/>
      <c r="G24" s="81"/>
    </row>
    <row r="25" spans="1:9" s="74" customFormat="1">
      <c r="A25" s="126"/>
      <c r="B25" s="16"/>
      <c r="C25" s="16"/>
      <c r="D25" s="43"/>
      <c r="E25" s="22"/>
      <c r="G25" s="81"/>
    </row>
    <row r="26" spans="1:9">
      <c r="D26" s="43"/>
      <c r="G26" s="81"/>
    </row>
  </sheetData>
  <mergeCells count="5">
    <mergeCell ref="B2:H2"/>
    <mergeCell ref="D5:H5"/>
    <mergeCell ref="D6:H6"/>
    <mergeCell ref="D7:F7"/>
    <mergeCell ref="H7:H8"/>
  </mergeCells>
  <hyperlinks>
    <hyperlink ref="J2" location="Índice!A1" display="Voltar ao Índice" xr:uid="{D5BD5069-2F77-425E-A8AC-234966A8C0D2}"/>
  </hyperlinks>
  <pageMargins left="0.7" right="0.7" top="0.75" bottom="0.75" header="0.3" footer="0.3"/>
  <pageSetup paperSize="9" scale="7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N130"/>
  <sheetViews>
    <sheetView showGridLines="0" zoomScale="80" zoomScaleNormal="80" workbookViewId="0"/>
  </sheetViews>
  <sheetFormatPr defaultColWidth="9.1796875" defaultRowHeight="12.5"/>
  <cols>
    <col min="1" max="1" width="7.81640625" style="126" customWidth="1"/>
    <col min="2" max="2" width="74.81640625" style="16" customWidth="1"/>
    <col min="3" max="3" width="0.54296875" style="16" customWidth="1"/>
    <col min="4" max="4" width="24.81640625" style="16" customWidth="1"/>
    <col min="5" max="5" width="0.54296875" style="16" customWidth="1"/>
    <col min="6" max="6" width="39.453125" style="16" customWidth="1"/>
    <col min="7" max="7" width="13.81640625" style="16" customWidth="1"/>
    <col min="8" max="8" width="11.7265625" style="84" customWidth="1"/>
    <col min="9" max="9" width="11.7265625" style="126" customWidth="1"/>
    <col min="10" max="16384" width="9.1796875" style="126"/>
  </cols>
  <sheetData>
    <row r="1" spans="1:14">
      <c r="A1" s="72"/>
      <c r="B1" s="32"/>
      <c r="C1" s="32"/>
      <c r="E1" s="32"/>
    </row>
    <row r="2" spans="1:14" ht="24.75" customHeight="1">
      <c r="A2" s="72"/>
      <c r="B2" s="507" t="s">
        <v>889</v>
      </c>
      <c r="C2" s="205"/>
      <c r="D2" s="203"/>
      <c r="E2" s="205"/>
      <c r="F2" s="203"/>
      <c r="H2" s="557" t="s">
        <v>58</v>
      </c>
    </row>
    <row r="3" spans="1:14" ht="13">
      <c r="B3" s="203"/>
      <c r="C3" s="205"/>
      <c r="D3" s="203"/>
      <c r="E3" s="205"/>
      <c r="F3" s="203"/>
      <c r="H3" s="85"/>
    </row>
    <row r="4" spans="1:14" ht="13.5" thickBot="1">
      <c r="B4" s="203"/>
      <c r="C4" s="205"/>
      <c r="D4" s="206"/>
      <c r="E4" s="205"/>
      <c r="F4" s="206" t="s">
        <v>0</v>
      </c>
      <c r="H4" s="85"/>
      <c r="I4" s="16"/>
    </row>
    <row r="5" spans="1:14" ht="22.5" customHeight="1">
      <c r="B5" s="211"/>
      <c r="C5" s="205"/>
      <c r="D5" s="1065" t="s">
        <v>1278</v>
      </c>
      <c r="E5" s="1065"/>
      <c r="F5" s="1065"/>
      <c r="H5" s="85"/>
      <c r="I5" s="16"/>
    </row>
    <row r="6" spans="1:14" ht="45" customHeight="1">
      <c r="B6" s="612"/>
      <c r="C6" s="205"/>
      <c r="D6" s="699" t="s">
        <v>890</v>
      </c>
      <c r="E6" s="205"/>
      <c r="F6" s="699" t="s">
        <v>891</v>
      </c>
      <c r="G6" s="126"/>
      <c r="H6" s="1036"/>
      <c r="I6" s="1030"/>
      <c r="J6" s="1035"/>
      <c r="K6" s="1035"/>
      <c r="L6" s="1035"/>
      <c r="M6" s="1035"/>
      <c r="N6" s="1035"/>
    </row>
    <row r="7" spans="1:14" ht="16.5" customHeight="1">
      <c r="A7" s="79"/>
      <c r="B7" s="229" t="s">
        <v>892</v>
      </c>
      <c r="C7" s="226"/>
      <c r="D7" s="212"/>
      <c r="E7" s="226"/>
      <c r="F7" s="295"/>
      <c r="H7" s="1036"/>
      <c r="I7" s="1030"/>
      <c r="J7" s="1035"/>
      <c r="K7" s="1035"/>
      <c r="L7" s="1035"/>
      <c r="M7" s="1035"/>
      <c r="N7" s="1035"/>
    </row>
    <row r="8" spans="1:14" ht="16.5" customHeight="1">
      <c r="A8" s="79"/>
      <c r="B8" s="270" t="s">
        <v>893</v>
      </c>
      <c r="C8" s="205"/>
      <c r="D8" s="215">
        <v>6305</v>
      </c>
      <c r="E8" s="205"/>
      <c r="F8" s="545">
        <v>21</v>
      </c>
      <c r="H8" s="1036"/>
      <c r="I8" s="1030"/>
      <c r="J8" s="1035"/>
      <c r="K8" s="1035"/>
      <c r="L8" s="1035"/>
      <c r="M8" s="1035"/>
      <c r="N8" s="1035"/>
    </row>
    <row r="9" spans="1:14" ht="16.5" customHeight="1">
      <c r="A9" s="79"/>
      <c r="B9" s="270" t="s">
        <v>894</v>
      </c>
      <c r="C9" s="205"/>
      <c r="D9" s="215">
        <v>6305</v>
      </c>
      <c r="E9" s="205"/>
      <c r="F9" s="295"/>
      <c r="H9" s="1036"/>
      <c r="I9" s="1030"/>
      <c r="J9" s="1035"/>
      <c r="K9" s="1035"/>
      <c r="L9" s="1035"/>
      <c r="M9" s="1035"/>
      <c r="N9" s="1035"/>
    </row>
    <row r="10" spans="1:14" ht="16.5" customHeight="1">
      <c r="A10" s="79"/>
      <c r="B10" s="270" t="s">
        <v>895</v>
      </c>
      <c r="C10" s="205"/>
      <c r="D10" s="215" t="s">
        <v>5</v>
      </c>
      <c r="E10" s="205"/>
      <c r="F10" s="295"/>
      <c r="H10" s="1036"/>
      <c r="I10" s="1030"/>
      <c r="J10" s="1035"/>
      <c r="K10" s="1035"/>
      <c r="L10" s="1035"/>
      <c r="M10" s="1035"/>
      <c r="N10" s="1035"/>
    </row>
    <row r="11" spans="1:14" ht="16.5" customHeight="1">
      <c r="A11" s="79"/>
      <c r="B11" s="270" t="s">
        <v>896</v>
      </c>
      <c r="C11" s="205"/>
      <c r="D11" s="215" t="s">
        <v>5</v>
      </c>
      <c r="E11" s="205"/>
      <c r="F11" s="295"/>
      <c r="H11" s="1036"/>
      <c r="I11" s="1030"/>
      <c r="J11" s="1035"/>
      <c r="K11" s="1035"/>
      <c r="L11" s="1035"/>
      <c r="M11" s="1035"/>
      <c r="N11" s="1035"/>
    </row>
    <row r="12" spans="1:14" ht="16.5" customHeight="1">
      <c r="A12" s="79"/>
      <c r="B12" s="270" t="s">
        <v>897</v>
      </c>
      <c r="C12" s="205"/>
      <c r="D12" s="215">
        <v>-8537</v>
      </c>
      <c r="E12" s="205"/>
      <c r="F12" s="545">
        <v>23</v>
      </c>
      <c r="H12" s="1036"/>
      <c r="I12" s="1030"/>
      <c r="J12" s="1035"/>
      <c r="K12" s="1035"/>
      <c r="L12" s="1035"/>
      <c r="M12" s="1035"/>
      <c r="N12" s="1035"/>
    </row>
    <row r="13" spans="1:14" ht="16.5" customHeight="1">
      <c r="A13" s="79"/>
      <c r="B13" s="270" t="s">
        <v>898</v>
      </c>
      <c r="C13" s="205"/>
      <c r="D13" s="215">
        <v>4940</v>
      </c>
      <c r="E13" s="205"/>
      <c r="F13" s="546" t="s">
        <v>1003</v>
      </c>
      <c r="H13" s="1036"/>
      <c r="I13" s="1030"/>
      <c r="J13" s="1035"/>
      <c r="K13" s="1035"/>
      <c r="L13" s="1035"/>
      <c r="M13" s="1035"/>
      <c r="N13" s="1035"/>
    </row>
    <row r="14" spans="1:14" ht="16.5" customHeight="1">
      <c r="A14" s="79"/>
      <c r="B14" s="270" t="s">
        <v>899</v>
      </c>
      <c r="C14" s="205"/>
      <c r="D14" s="215" t="s">
        <v>5</v>
      </c>
      <c r="E14" s="205"/>
      <c r="F14" s="295"/>
      <c r="H14" s="1036"/>
      <c r="I14" s="1030"/>
      <c r="J14" s="1035"/>
      <c r="K14" s="1035"/>
      <c r="L14" s="1035"/>
      <c r="M14" s="1035"/>
      <c r="N14" s="1035"/>
    </row>
    <row r="15" spans="1:14" ht="30" customHeight="1">
      <c r="A15" s="79"/>
      <c r="B15" s="270" t="s">
        <v>900</v>
      </c>
      <c r="C15" s="205"/>
      <c r="D15" s="215" t="s">
        <v>5</v>
      </c>
      <c r="E15" s="205"/>
      <c r="F15" s="295"/>
      <c r="H15" s="1036"/>
      <c r="I15" s="1030"/>
      <c r="J15" s="1035"/>
      <c r="K15" s="1035"/>
      <c r="L15" s="1035"/>
      <c r="M15" s="1035"/>
      <c r="N15" s="1035"/>
    </row>
    <row r="16" spans="1:14" ht="16.5" customHeight="1">
      <c r="A16" s="79"/>
      <c r="B16" s="270" t="s">
        <v>901</v>
      </c>
      <c r="C16" s="205"/>
      <c r="D16" s="215">
        <v>8</v>
      </c>
      <c r="E16" s="205"/>
      <c r="F16" s="545">
        <v>26</v>
      </c>
      <c r="H16" s="1036"/>
      <c r="I16" s="1030"/>
      <c r="J16" s="1035"/>
      <c r="K16" s="1035"/>
      <c r="L16" s="1035"/>
      <c r="M16" s="1035"/>
      <c r="N16" s="1035"/>
    </row>
    <row r="17" spans="1:14" ht="30.65" customHeight="1">
      <c r="A17" s="79"/>
      <c r="B17" s="270" t="s">
        <v>902</v>
      </c>
      <c r="C17" s="205"/>
      <c r="D17" s="215">
        <v>556</v>
      </c>
      <c r="E17" s="205"/>
      <c r="F17" s="545">
        <v>25</v>
      </c>
      <c r="H17" s="1036"/>
      <c r="I17" s="1030"/>
      <c r="J17" s="1035"/>
      <c r="K17" s="1035"/>
      <c r="L17" s="1035"/>
      <c r="M17" s="1035"/>
      <c r="N17" s="1035"/>
    </row>
    <row r="18" spans="1:14" ht="27.75" customHeight="1">
      <c r="A18" s="79"/>
      <c r="B18" s="742" t="s">
        <v>903</v>
      </c>
      <c r="C18" s="205"/>
      <c r="D18" s="743">
        <v>3272</v>
      </c>
      <c r="E18" s="205"/>
      <c r="F18" s="744"/>
      <c r="H18" s="1036"/>
      <c r="I18" s="1030"/>
      <c r="J18" s="1035"/>
      <c r="K18" s="1035"/>
      <c r="L18" s="1035"/>
      <c r="M18" s="1035"/>
      <c r="N18" s="1035"/>
    </row>
    <row r="19" spans="1:14" ht="31.5" customHeight="1">
      <c r="A19" s="79"/>
      <c r="B19" s="229" t="s">
        <v>904</v>
      </c>
      <c r="C19" s="226"/>
      <c r="D19" s="212"/>
      <c r="E19" s="226"/>
      <c r="F19" s="295"/>
      <c r="H19" s="1036"/>
      <c r="I19" s="1030"/>
      <c r="J19" s="1035"/>
      <c r="K19" s="1035"/>
      <c r="L19" s="1035"/>
      <c r="M19" s="1035"/>
      <c r="N19" s="1035"/>
    </row>
    <row r="20" spans="1:14" ht="16.5" customHeight="1">
      <c r="A20" s="79"/>
      <c r="B20" s="270" t="s">
        <v>906</v>
      </c>
      <c r="C20" s="205"/>
      <c r="D20" s="215">
        <v>-4</v>
      </c>
      <c r="E20" s="205"/>
      <c r="F20" s="295"/>
      <c r="H20" s="1036"/>
      <c r="I20" s="1030"/>
      <c r="J20" s="1035"/>
      <c r="K20" s="1035"/>
      <c r="L20" s="1035"/>
      <c r="M20" s="1035"/>
      <c r="N20" s="1035"/>
    </row>
    <row r="21" spans="1:14" ht="16.5" customHeight="1">
      <c r="A21" s="79"/>
      <c r="B21" s="270" t="s">
        <v>907</v>
      </c>
      <c r="C21" s="205"/>
      <c r="D21" s="215">
        <v>-73</v>
      </c>
      <c r="E21" s="205"/>
      <c r="F21" s="546" t="s">
        <v>1001</v>
      </c>
      <c r="H21" s="1036"/>
      <c r="I21" s="1030"/>
      <c r="J21" s="1035"/>
      <c r="K21" s="1035"/>
      <c r="L21" s="1035"/>
      <c r="M21" s="1035"/>
      <c r="N21" s="1035"/>
    </row>
    <row r="22" spans="1:14" ht="40" customHeight="1">
      <c r="A22" s="79"/>
      <c r="B22" s="270" t="s">
        <v>909</v>
      </c>
      <c r="C22" s="205"/>
      <c r="D22" s="215">
        <v>-64</v>
      </c>
      <c r="E22" s="205"/>
      <c r="F22" s="545">
        <v>11</v>
      </c>
      <c r="H22" s="1036"/>
      <c r="I22" s="1030"/>
      <c r="J22" s="1035"/>
      <c r="K22" s="1035"/>
      <c r="L22" s="1035"/>
      <c r="M22" s="1035"/>
      <c r="N22" s="1035"/>
    </row>
    <row r="23" spans="1:14" ht="30.65" customHeight="1">
      <c r="A23" s="79"/>
      <c r="B23" s="270" t="s">
        <v>910</v>
      </c>
      <c r="C23" s="205"/>
      <c r="D23" s="215">
        <v>100</v>
      </c>
      <c r="E23" s="205"/>
      <c r="F23" s="545">
        <v>22</v>
      </c>
      <c r="H23" s="1036"/>
      <c r="I23" s="1030"/>
      <c r="J23" s="1035"/>
      <c r="K23" s="1035"/>
      <c r="L23" s="1035"/>
      <c r="M23" s="1035"/>
      <c r="N23" s="1035"/>
    </row>
    <row r="24" spans="1:14" ht="16.5" customHeight="1">
      <c r="A24" s="79"/>
      <c r="B24" s="270" t="s">
        <v>911</v>
      </c>
      <c r="C24" s="205"/>
      <c r="D24" s="215" t="s">
        <v>5</v>
      </c>
      <c r="E24" s="205"/>
      <c r="F24" s="295"/>
      <c r="H24" s="1036"/>
      <c r="I24" s="1030"/>
      <c r="J24" s="1035"/>
      <c r="K24" s="1035"/>
      <c r="L24" s="1035"/>
      <c r="M24" s="1035"/>
      <c r="N24" s="1035"/>
    </row>
    <row r="25" spans="1:14" ht="16.5" customHeight="1">
      <c r="A25" s="79"/>
      <c r="B25" s="270" t="s">
        <v>912</v>
      </c>
      <c r="C25" s="205"/>
      <c r="D25" s="215" t="s">
        <v>5</v>
      </c>
      <c r="E25" s="205"/>
      <c r="F25" s="295"/>
      <c r="H25" s="1036"/>
      <c r="I25" s="1030"/>
      <c r="J25" s="1035"/>
      <c r="K25" s="1035"/>
      <c r="L25" s="1035"/>
      <c r="M25" s="1035"/>
      <c r="N25" s="1035"/>
    </row>
    <row r="26" spans="1:14" ht="30.65" customHeight="1">
      <c r="A26" s="79"/>
      <c r="B26" s="270" t="s">
        <v>913</v>
      </c>
      <c r="C26" s="205"/>
      <c r="D26" s="215" t="s">
        <v>5</v>
      </c>
      <c r="E26" s="205"/>
      <c r="F26" s="295"/>
      <c r="H26" s="1036"/>
      <c r="I26" s="1030"/>
      <c r="J26" s="1035"/>
      <c r="K26" s="1035"/>
      <c r="L26" s="1035"/>
      <c r="M26" s="1035"/>
      <c r="N26" s="1035"/>
    </row>
    <row r="27" spans="1:14" ht="16.5" customHeight="1">
      <c r="A27" s="79"/>
      <c r="B27" s="270" t="s">
        <v>914</v>
      </c>
      <c r="C27" s="205"/>
      <c r="D27" s="215">
        <v>-60</v>
      </c>
      <c r="E27" s="205"/>
      <c r="F27" s="545">
        <v>12</v>
      </c>
      <c r="H27" s="1036"/>
      <c r="I27" s="1030"/>
      <c r="J27" s="1035"/>
      <c r="K27" s="1035"/>
      <c r="L27" s="1035"/>
      <c r="M27" s="1035"/>
      <c r="N27" s="1035"/>
    </row>
    <row r="28" spans="1:14" ht="30.65" customHeight="1">
      <c r="A28" s="79"/>
      <c r="B28" s="270" t="s">
        <v>915</v>
      </c>
      <c r="C28" s="205"/>
      <c r="D28" s="215" t="s">
        <v>5</v>
      </c>
      <c r="E28" s="205"/>
      <c r="F28" s="295"/>
      <c r="H28" s="1036"/>
      <c r="I28" s="1030"/>
      <c r="J28" s="1035"/>
      <c r="K28" s="1035"/>
      <c r="L28" s="1035"/>
      <c r="M28" s="1035"/>
      <c r="N28" s="1035"/>
    </row>
    <row r="29" spans="1:14" ht="48.75" customHeight="1">
      <c r="A29" s="79"/>
      <c r="B29" s="270" t="s">
        <v>916</v>
      </c>
      <c r="C29" s="205"/>
      <c r="D29" s="215" t="s">
        <v>5</v>
      </c>
      <c r="E29" s="205"/>
      <c r="F29" s="295"/>
      <c r="H29" s="1036"/>
      <c r="I29" s="1030"/>
      <c r="J29" s="1035"/>
      <c r="K29" s="1035"/>
      <c r="L29" s="1035"/>
      <c r="M29" s="1035"/>
      <c r="N29" s="1035"/>
    </row>
    <row r="30" spans="1:14" ht="30.65" customHeight="1">
      <c r="A30" s="79"/>
      <c r="B30" s="270" t="s">
        <v>917</v>
      </c>
      <c r="C30" s="205"/>
      <c r="D30" s="215" t="s">
        <v>5</v>
      </c>
      <c r="E30" s="205"/>
      <c r="F30" s="295"/>
      <c r="H30" s="1036"/>
      <c r="I30" s="1030"/>
      <c r="J30" s="1035"/>
      <c r="K30" s="1035"/>
      <c r="L30" s="1035"/>
      <c r="M30" s="1035"/>
      <c r="N30" s="1035"/>
    </row>
    <row r="31" spans="1:14" ht="30.65" customHeight="1">
      <c r="A31" s="79"/>
      <c r="B31" s="270" t="s">
        <v>918</v>
      </c>
      <c r="C31" s="205"/>
      <c r="D31" s="215" t="s">
        <v>5</v>
      </c>
      <c r="E31" s="205"/>
      <c r="F31" s="295"/>
      <c r="H31" s="1036"/>
      <c r="I31" s="1030"/>
      <c r="J31" s="1035"/>
      <c r="K31" s="1035"/>
      <c r="L31" s="1035"/>
      <c r="M31" s="1035"/>
      <c r="N31" s="1035"/>
    </row>
    <row r="32" spans="1:14" ht="30.65" customHeight="1">
      <c r="A32" s="79"/>
      <c r="B32" s="270" t="s">
        <v>919</v>
      </c>
      <c r="C32" s="205"/>
      <c r="D32" s="215">
        <v>-17</v>
      </c>
      <c r="E32" s="205"/>
      <c r="F32" s="295"/>
      <c r="H32" s="1036"/>
      <c r="I32" s="1030"/>
      <c r="J32" s="1035"/>
      <c r="K32" s="1035"/>
      <c r="L32" s="1035"/>
      <c r="M32" s="1035"/>
      <c r="N32" s="1035"/>
    </row>
    <row r="33" spans="1:14" ht="16.5" customHeight="1">
      <c r="A33" s="79"/>
      <c r="B33" s="270" t="s">
        <v>920</v>
      </c>
      <c r="C33" s="205"/>
      <c r="D33" s="215" t="s">
        <v>5</v>
      </c>
      <c r="E33" s="205"/>
      <c r="F33" s="295"/>
      <c r="H33" s="1036"/>
      <c r="I33" s="1030"/>
      <c r="J33" s="1035"/>
      <c r="K33" s="1035"/>
      <c r="L33" s="1035"/>
      <c r="M33" s="1035"/>
      <c r="N33" s="1035"/>
    </row>
    <row r="34" spans="1:14" ht="16.5" customHeight="1">
      <c r="A34" s="79"/>
      <c r="B34" s="270" t="s">
        <v>921</v>
      </c>
      <c r="C34" s="205"/>
      <c r="D34" s="215">
        <v>-17</v>
      </c>
      <c r="E34" s="205"/>
      <c r="F34" s="295"/>
      <c r="H34" s="1036"/>
      <c r="I34" s="1030"/>
      <c r="J34" s="1035"/>
      <c r="K34" s="1035"/>
      <c r="L34" s="1035"/>
      <c r="M34" s="1035"/>
      <c r="N34" s="1035"/>
    </row>
    <row r="35" spans="1:14" ht="16.5" customHeight="1">
      <c r="A35" s="79"/>
      <c r="B35" s="270" t="s">
        <v>922</v>
      </c>
      <c r="C35" s="205"/>
      <c r="D35" s="215" t="s">
        <v>5</v>
      </c>
      <c r="E35" s="205"/>
      <c r="F35" s="295"/>
      <c r="H35" s="1036"/>
      <c r="I35" s="1030"/>
      <c r="J35" s="1035"/>
      <c r="K35" s="1035"/>
      <c r="L35" s="1035"/>
      <c r="M35" s="1035"/>
      <c r="N35" s="1035"/>
    </row>
    <row r="36" spans="1:14" ht="30.65" customHeight="1">
      <c r="A36" s="79"/>
      <c r="B36" s="270" t="s">
        <v>923</v>
      </c>
      <c r="C36" s="205"/>
      <c r="D36" s="215">
        <v>-245</v>
      </c>
      <c r="E36" s="205"/>
      <c r="F36" s="545">
        <v>11</v>
      </c>
      <c r="H36" s="1036"/>
      <c r="I36" s="1030"/>
      <c r="J36" s="1035"/>
      <c r="K36" s="1035"/>
      <c r="L36" s="1035"/>
      <c r="M36" s="1035"/>
      <c r="N36" s="1035"/>
    </row>
    <row r="37" spans="1:14" ht="30.65" customHeight="1">
      <c r="A37" s="79"/>
      <c r="B37" s="270" t="s">
        <v>924</v>
      </c>
      <c r="C37" s="205"/>
      <c r="D37" s="215" t="s">
        <v>5</v>
      </c>
      <c r="E37" s="205"/>
      <c r="F37" s="295"/>
      <c r="H37" s="1036"/>
      <c r="I37" s="1030"/>
      <c r="J37" s="1035"/>
      <c r="K37" s="1035"/>
      <c r="L37" s="1035"/>
      <c r="M37" s="1035"/>
      <c r="N37" s="1035"/>
    </row>
    <row r="38" spans="1:14" ht="30.65" customHeight="1">
      <c r="A38" s="79"/>
      <c r="B38" s="270" t="s">
        <v>925</v>
      </c>
      <c r="C38" s="205"/>
      <c r="D38" s="215" t="s">
        <v>5</v>
      </c>
      <c r="E38" s="205"/>
      <c r="F38" s="545">
        <v>8</v>
      </c>
      <c r="H38" s="1036"/>
      <c r="I38" s="1030"/>
      <c r="J38" s="1035"/>
      <c r="K38" s="1035"/>
      <c r="L38" s="1035"/>
      <c r="M38" s="1035"/>
      <c r="N38" s="1035"/>
    </row>
    <row r="39" spans="1:14" ht="16.5" customHeight="1">
      <c r="A39" s="79"/>
      <c r="B39" s="270" t="s">
        <v>926</v>
      </c>
      <c r="C39" s="205"/>
      <c r="D39" s="215" t="s">
        <v>5</v>
      </c>
      <c r="E39" s="205"/>
      <c r="F39" s="545">
        <v>11</v>
      </c>
      <c r="H39" s="1036"/>
      <c r="I39" s="1030"/>
      <c r="J39" s="1035"/>
      <c r="K39" s="1035"/>
      <c r="L39" s="1035"/>
      <c r="M39" s="1035"/>
      <c r="N39" s="1035"/>
    </row>
    <row r="40" spans="1:14" ht="16.5" customHeight="1">
      <c r="A40" s="79"/>
      <c r="B40" s="270" t="s">
        <v>927</v>
      </c>
      <c r="C40" s="205"/>
      <c r="D40" s="215">
        <v>0</v>
      </c>
      <c r="E40" s="205"/>
      <c r="F40" s="295"/>
      <c r="H40" s="1036"/>
      <c r="I40" s="1030"/>
      <c r="J40" s="1035"/>
      <c r="K40" s="1035"/>
      <c r="L40" s="1035"/>
      <c r="M40" s="1035"/>
      <c r="N40" s="1035"/>
    </row>
    <row r="41" spans="1:14" ht="30.65" customHeight="1">
      <c r="A41" s="79"/>
      <c r="B41" s="270" t="s">
        <v>928</v>
      </c>
      <c r="C41" s="205"/>
      <c r="D41" s="215" t="s">
        <v>5</v>
      </c>
      <c r="E41" s="205"/>
      <c r="F41" s="295"/>
      <c r="H41" s="1036"/>
      <c r="I41" s="1030"/>
      <c r="J41" s="1035"/>
      <c r="K41" s="1035"/>
      <c r="L41" s="1035"/>
      <c r="M41" s="1035"/>
      <c r="N41" s="1035"/>
    </row>
    <row r="42" spans="1:14" ht="16.5" customHeight="1">
      <c r="A42" s="79"/>
      <c r="B42" s="270" t="s">
        <v>929</v>
      </c>
      <c r="C42" s="205"/>
      <c r="D42" s="215" t="s">
        <v>5</v>
      </c>
      <c r="E42" s="205"/>
      <c r="F42" s="295"/>
      <c r="H42" s="1036"/>
      <c r="I42" s="1030"/>
      <c r="J42" s="1035"/>
      <c r="K42" s="1035"/>
      <c r="L42" s="1035"/>
      <c r="M42" s="1035"/>
      <c r="N42" s="1035"/>
    </row>
    <row r="43" spans="1:14" ht="16.5" customHeight="1">
      <c r="A43" s="79"/>
      <c r="B43" s="270" t="s">
        <v>930</v>
      </c>
      <c r="C43" s="205"/>
      <c r="D43" s="215">
        <v>17</v>
      </c>
      <c r="E43" s="205"/>
      <c r="F43" s="546" t="s">
        <v>1002</v>
      </c>
      <c r="H43" s="1036"/>
      <c r="I43" s="1030"/>
      <c r="J43" s="1035"/>
      <c r="K43" s="1035"/>
      <c r="L43" s="1035"/>
      <c r="M43" s="1035"/>
      <c r="N43" s="1035"/>
    </row>
    <row r="44" spans="1:14" ht="16.5" customHeight="1">
      <c r="A44" s="79"/>
      <c r="B44" s="270" t="s">
        <v>931</v>
      </c>
      <c r="C44" s="205"/>
      <c r="D44" s="215">
        <v>-346</v>
      </c>
      <c r="E44" s="205"/>
      <c r="F44" s="295"/>
      <c r="H44" s="1036"/>
      <c r="I44" s="1030"/>
      <c r="J44" s="1035"/>
      <c r="K44" s="1035"/>
      <c r="L44" s="1035"/>
      <c r="M44" s="1035"/>
      <c r="N44" s="1035"/>
    </row>
    <row r="45" spans="1:14" ht="16.5" customHeight="1">
      <c r="A45" s="79"/>
      <c r="B45" s="745" t="s">
        <v>265</v>
      </c>
      <c r="C45" s="205"/>
      <c r="D45" s="743">
        <v>2927</v>
      </c>
      <c r="E45" s="205"/>
      <c r="F45" s="744"/>
      <c r="H45" s="1036"/>
      <c r="I45" s="1030"/>
      <c r="J45" s="1035"/>
      <c r="K45" s="1035"/>
      <c r="L45" s="1035"/>
      <c r="M45" s="1035"/>
      <c r="N45" s="1035"/>
    </row>
    <row r="46" spans="1:14" ht="16.5" customHeight="1">
      <c r="A46" s="79"/>
      <c r="B46" s="229" t="s">
        <v>932</v>
      </c>
      <c r="C46" s="226"/>
      <c r="D46" s="212"/>
      <c r="E46" s="226"/>
      <c r="F46" s="295"/>
      <c r="H46" s="1036"/>
      <c r="I46" s="1030"/>
      <c r="J46" s="1035"/>
      <c r="K46" s="1035"/>
      <c r="L46" s="1035"/>
      <c r="M46" s="1035"/>
      <c r="N46" s="1035"/>
    </row>
    <row r="47" spans="1:14" ht="16.5" customHeight="1">
      <c r="A47" s="79"/>
      <c r="B47" s="270" t="s">
        <v>933</v>
      </c>
      <c r="C47" s="205"/>
      <c r="D47" s="215" t="s">
        <v>5</v>
      </c>
      <c r="E47" s="205"/>
      <c r="F47" s="295"/>
      <c r="H47" s="1036"/>
      <c r="I47" s="1030"/>
      <c r="J47" s="1035"/>
      <c r="K47" s="1035"/>
      <c r="L47" s="1035"/>
      <c r="M47" s="1035"/>
      <c r="N47" s="1035"/>
    </row>
    <row r="48" spans="1:14" ht="16.5" customHeight="1">
      <c r="A48" s="79"/>
      <c r="B48" s="270" t="s">
        <v>934</v>
      </c>
      <c r="C48" s="205"/>
      <c r="D48" s="215" t="s">
        <v>5</v>
      </c>
      <c r="E48" s="205"/>
      <c r="F48" s="295"/>
      <c r="H48" s="1036"/>
      <c r="I48" s="1030"/>
      <c r="J48" s="1035"/>
      <c r="K48" s="1035"/>
      <c r="L48" s="1035"/>
      <c r="M48" s="1035"/>
      <c r="N48" s="1035"/>
    </row>
    <row r="49" spans="1:14" ht="16.5" customHeight="1">
      <c r="A49" s="79"/>
      <c r="B49" s="270" t="s">
        <v>935</v>
      </c>
      <c r="C49" s="205"/>
      <c r="D49" s="215" t="s">
        <v>5</v>
      </c>
      <c r="E49" s="205"/>
      <c r="F49" s="295"/>
      <c r="H49" s="1036"/>
      <c r="I49" s="1030"/>
      <c r="J49" s="1035"/>
      <c r="K49" s="1035"/>
      <c r="L49" s="1035"/>
      <c r="M49" s="1035"/>
      <c r="N49" s="1035"/>
    </row>
    <row r="50" spans="1:14" ht="30.65" customHeight="1">
      <c r="A50" s="79"/>
      <c r="B50" s="270" t="s">
        <v>936</v>
      </c>
      <c r="C50" s="205"/>
      <c r="D50" s="215" t="s">
        <v>5</v>
      </c>
      <c r="E50" s="205"/>
      <c r="F50" s="295"/>
      <c r="H50" s="1036"/>
      <c r="I50" s="1030"/>
      <c r="J50" s="1035"/>
      <c r="K50" s="1035"/>
      <c r="L50" s="1035"/>
      <c r="M50" s="1035"/>
      <c r="N50" s="1035"/>
    </row>
    <row r="51" spans="1:14" ht="30.65" customHeight="1">
      <c r="A51" s="79"/>
      <c r="B51" s="270" t="s">
        <v>937</v>
      </c>
      <c r="C51" s="205"/>
      <c r="D51" s="215" t="s">
        <v>5</v>
      </c>
      <c r="E51" s="205"/>
      <c r="F51" s="295"/>
      <c r="H51" s="1036"/>
      <c r="I51" s="1030"/>
      <c r="J51" s="1035"/>
      <c r="K51" s="1035"/>
      <c r="L51" s="1035"/>
      <c r="M51" s="1035"/>
      <c r="N51" s="1035"/>
    </row>
    <row r="52" spans="1:14" ht="30.65" customHeight="1">
      <c r="A52" s="79"/>
      <c r="B52" s="270" t="s">
        <v>938</v>
      </c>
      <c r="C52" s="205"/>
      <c r="D52" s="215" t="s">
        <v>5</v>
      </c>
      <c r="E52" s="205"/>
      <c r="F52" s="295"/>
      <c r="H52" s="1036"/>
      <c r="I52" s="1030"/>
      <c r="J52" s="1035"/>
      <c r="K52" s="1035"/>
      <c r="L52" s="1035"/>
      <c r="M52" s="1035"/>
      <c r="N52" s="1035"/>
    </row>
    <row r="53" spans="1:14" ht="30.65" customHeight="1">
      <c r="A53" s="79"/>
      <c r="B53" s="270" t="s">
        <v>939</v>
      </c>
      <c r="C53" s="205"/>
      <c r="D53" s="215">
        <v>2</v>
      </c>
      <c r="E53" s="205"/>
      <c r="F53" s="545">
        <v>26</v>
      </c>
      <c r="H53" s="1036"/>
      <c r="I53" s="1030"/>
      <c r="J53" s="1035"/>
      <c r="K53" s="1035"/>
      <c r="L53" s="1035"/>
      <c r="M53" s="1035"/>
      <c r="N53" s="1035"/>
    </row>
    <row r="54" spans="1:14" ht="16.5" customHeight="1">
      <c r="A54" s="79"/>
      <c r="B54" s="270" t="s">
        <v>940</v>
      </c>
      <c r="C54" s="205"/>
      <c r="D54" s="215" t="s">
        <v>5</v>
      </c>
      <c r="E54" s="205"/>
      <c r="F54" s="295"/>
      <c r="H54" s="1036"/>
      <c r="I54" s="1030"/>
      <c r="J54" s="1035"/>
      <c r="K54" s="1035"/>
      <c r="L54" s="1035"/>
      <c r="M54" s="1035"/>
      <c r="N54" s="1035"/>
    </row>
    <row r="55" spans="1:14" ht="16.5" customHeight="1">
      <c r="A55" s="79"/>
      <c r="B55" s="745" t="s">
        <v>941</v>
      </c>
      <c r="C55" s="205"/>
      <c r="D55" s="743">
        <v>2</v>
      </c>
      <c r="E55" s="205"/>
      <c r="F55" s="744"/>
      <c r="H55" s="1036"/>
      <c r="I55" s="1030"/>
      <c r="J55" s="1035"/>
      <c r="K55" s="1035"/>
      <c r="L55" s="1035"/>
      <c r="M55" s="1035"/>
      <c r="N55" s="1035"/>
    </row>
    <row r="56" spans="1:14" ht="16.5" customHeight="1">
      <c r="A56" s="79"/>
      <c r="B56" s="229" t="s">
        <v>942</v>
      </c>
      <c r="C56" s="226"/>
      <c r="D56" s="212"/>
      <c r="E56" s="226"/>
      <c r="F56" s="295"/>
      <c r="H56" s="1036"/>
      <c r="I56" s="1030"/>
      <c r="J56" s="1035"/>
      <c r="K56" s="1035"/>
      <c r="L56" s="1035"/>
      <c r="M56" s="1035"/>
      <c r="N56" s="1035"/>
    </row>
    <row r="57" spans="1:14" ht="30.65" customHeight="1">
      <c r="A57" s="79"/>
      <c r="B57" s="270" t="s">
        <v>943</v>
      </c>
      <c r="C57" s="205"/>
      <c r="D57" s="215" t="s">
        <v>5</v>
      </c>
      <c r="E57" s="205"/>
      <c r="F57" s="295"/>
      <c r="H57" s="1036"/>
      <c r="I57" s="1030"/>
      <c r="J57" s="1035"/>
      <c r="K57" s="1035"/>
      <c r="L57" s="1035"/>
      <c r="M57" s="1035"/>
      <c r="N57" s="1035"/>
    </row>
    <row r="58" spans="1:14" ht="30.65" customHeight="1">
      <c r="A58" s="79"/>
      <c r="B58" s="270" t="s">
        <v>944</v>
      </c>
      <c r="C58" s="205"/>
      <c r="D58" s="215" t="s">
        <v>5</v>
      </c>
      <c r="E58" s="205"/>
      <c r="F58" s="295"/>
      <c r="H58" s="1036"/>
      <c r="I58" s="1030"/>
      <c r="J58" s="1035"/>
      <c r="K58" s="1035"/>
      <c r="L58" s="1035"/>
      <c r="M58" s="1035"/>
      <c r="N58" s="1035"/>
    </row>
    <row r="59" spans="1:14" ht="30.65" customHeight="1">
      <c r="A59" s="79"/>
      <c r="B59" s="270" t="s">
        <v>945</v>
      </c>
      <c r="C59" s="205"/>
      <c r="D59" s="215" t="s">
        <v>5</v>
      </c>
      <c r="E59" s="205"/>
      <c r="F59" s="295"/>
      <c r="H59" s="1036"/>
      <c r="I59" s="1030"/>
      <c r="J59" s="1035"/>
      <c r="K59" s="1035"/>
      <c r="L59" s="1035"/>
      <c r="M59" s="1035"/>
      <c r="N59" s="1035"/>
    </row>
    <row r="60" spans="1:14" ht="30.65" customHeight="1">
      <c r="A60" s="79"/>
      <c r="B60" s="270" t="s">
        <v>946</v>
      </c>
      <c r="C60" s="205"/>
      <c r="D60" s="215" t="s">
        <v>5</v>
      </c>
      <c r="E60" s="205"/>
      <c r="F60" s="295"/>
      <c r="H60" s="1036"/>
      <c r="I60" s="1030"/>
      <c r="J60" s="1035"/>
      <c r="K60" s="1035"/>
      <c r="L60" s="1035"/>
      <c r="M60" s="1035"/>
      <c r="N60" s="1035"/>
    </row>
    <row r="61" spans="1:14" ht="16.5" customHeight="1">
      <c r="A61" s="79"/>
      <c r="B61" s="270" t="s">
        <v>947</v>
      </c>
      <c r="C61" s="205"/>
      <c r="D61" s="215" t="s">
        <v>5</v>
      </c>
      <c r="E61" s="205"/>
      <c r="F61" s="295"/>
      <c r="H61" s="1036"/>
      <c r="I61" s="1030"/>
      <c r="J61" s="1035"/>
      <c r="K61" s="1035"/>
      <c r="L61" s="1035"/>
      <c r="M61" s="1035"/>
      <c r="N61" s="1035"/>
    </row>
    <row r="62" spans="1:14" ht="16.5" customHeight="1">
      <c r="A62" s="79"/>
      <c r="B62" s="270" t="s">
        <v>948</v>
      </c>
      <c r="C62" s="205"/>
      <c r="D62" s="215" t="s">
        <v>5</v>
      </c>
      <c r="E62" s="205"/>
      <c r="F62" s="295"/>
      <c r="H62" s="1036"/>
      <c r="I62" s="1030"/>
      <c r="J62" s="1035"/>
      <c r="K62" s="1035"/>
      <c r="L62" s="1035"/>
      <c r="M62" s="1035"/>
      <c r="N62" s="1035"/>
    </row>
    <row r="63" spans="1:14" ht="30.65" customHeight="1">
      <c r="A63" s="79"/>
      <c r="B63" s="547" t="s">
        <v>949</v>
      </c>
      <c r="C63" s="205"/>
      <c r="D63" s="215" t="s">
        <v>5</v>
      </c>
      <c r="E63" s="205"/>
      <c r="F63" s="295"/>
      <c r="H63" s="1036"/>
      <c r="I63" s="1030"/>
      <c r="J63" s="1035"/>
      <c r="K63" s="1035"/>
      <c r="L63" s="1035"/>
      <c r="M63" s="1035"/>
      <c r="N63" s="1035"/>
    </row>
    <row r="64" spans="1:14" ht="16.5" customHeight="1">
      <c r="A64" s="79"/>
      <c r="B64" s="547" t="s">
        <v>950</v>
      </c>
      <c r="C64" s="205"/>
      <c r="D64" s="215">
        <v>2</v>
      </c>
      <c r="E64" s="205"/>
      <c r="F64" s="295"/>
      <c r="H64" s="1036"/>
      <c r="I64" s="1030"/>
      <c r="J64" s="1035"/>
      <c r="K64" s="1035"/>
      <c r="L64" s="1035"/>
      <c r="M64" s="1035"/>
      <c r="N64" s="1035"/>
    </row>
    <row r="65" spans="1:14" ht="16.5" customHeight="1">
      <c r="A65" s="79"/>
      <c r="B65" s="742" t="s">
        <v>951</v>
      </c>
      <c r="C65" s="205"/>
      <c r="D65" s="743">
        <v>2928</v>
      </c>
      <c r="E65" s="205"/>
      <c r="F65" s="744"/>
      <c r="H65" s="1036"/>
      <c r="I65" s="1030"/>
      <c r="J65" s="1035"/>
      <c r="K65" s="1035"/>
      <c r="L65" s="1035"/>
      <c r="M65" s="1035"/>
      <c r="N65" s="1035"/>
    </row>
    <row r="66" spans="1:14" ht="16.5" customHeight="1">
      <c r="A66" s="79"/>
      <c r="B66" s="229" t="s">
        <v>952</v>
      </c>
      <c r="C66" s="226"/>
      <c r="D66" s="212"/>
      <c r="E66" s="226"/>
      <c r="F66" s="295"/>
      <c r="H66" s="1036"/>
      <c r="I66" s="1030"/>
      <c r="J66" s="1035"/>
      <c r="K66" s="1035"/>
      <c r="L66" s="1035"/>
      <c r="M66" s="1035"/>
      <c r="N66" s="1035"/>
    </row>
    <row r="67" spans="1:14" ht="16.5" customHeight="1">
      <c r="A67" s="79"/>
      <c r="B67" s="270" t="s">
        <v>933</v>
      </c>
      <c r="C67" s="205"/>
      <c r="D67" s="215">
        <v>399</v>
      </c>
      <c r="E67" s="205"/>
      <c r="F67" s="546" t="s">
        <v>1006</v>
      </c>
      <c r="H67" s="1036"/>
      <c r="I67" s="1030"/>
      <c r="J67" s="1035"/>
      <c r="K67" s="1035"/>
      <c r="L67" s="1035"/>
      <c r="M67" s="1035"/>
      <c r="N67" s="1035"/>
    </row>
    <row r="68" spans="1:14" ht="30.65" customHeight="1">
      <c r="A68" s="79"/>
      <c r="B68" s="270" t="s">
        <v>953</v>
      </c>
      <c r="C68" s="205"/>
      <c r="D68" s="215" t="s">
        <v>5</v>
      </c>
      <c r="E68" s="205"/>
      <c r="F68" s="295"/>
      <c r="H68" s="1036"/>
      <c r="I68" s="1030"/>
      <c r="J68" s="1035"/>
      <c r="K68" s="1035"/>
      <c r="L68" s="1035"/>
      <c r="M68" s="1035"/>
      <c r="N68" s="1035"/>
    </row>
    <row r="69" spans="1:14" ht="30.65" customHeight="1">
      <c r="A69" s="79"/>
      <c r="B69" s="270" t="s">
        <v>954</v>
      </c>
      <c r="C69" s="205"/>
      <c r="D69" s="215" t="s">
        <v>5</v>
      </c>
      <c r="E69" s="205"/>
      <c r="F69" s="295"/>
      <c r="H69" s="1036"/>
      <c r="I69" s="1030"/>
      <c r="J69" s="1035"/>
      <c r="K69" s="1035"/>
      <c r="L69" s="1035"/>
      <c r="M69" s="1035"/>
      <c r="N69" s="1035"/>
    </row>
    <row r="70" spans="1:14" ht="30.65" customHeight="1">
      <c r="A70" s="79"/>
      <c r="B70" s="270" t="s">
        <v>955</v>
      </c>
      <c r="C70" s="205"/>
      <c r="D70" s="215" t="s">
        <v>5</v>
      </c>
      <c r="E70" s="205"/>
      <c r="F70" s="295"/>
      <c r="H70" s="1036"/>
      <c r="I70" s="1030"/>
      <c r="J70" s="1035"/>
      <c r="K70" s="1035"/>
      <c r="L70" s="1035"/>
      <c r="M70" s="1035"/>
      <c r="N70" s="1035"/>
    </row>
    <row r="71" spans="1:14" ht="30.65" customHeight="1">
      <c r="A71" s="79"/>
      <c r="B71" s="270" t="s">
        <v>956</v>
      </c>
      <c r="C71" s="205"/>
      <c r="D71" s="215">
        <v>2</v>
      </c>
      <c r="E71" s="205"/>
      <c r="F71" s="546">
        <v>15</v>
      </c>
      <c r="H71" s="1036"/>
      <c r="I71" s="1030"/>
      <c r="J71" s="1035"/>
      <c r="K71" s="1035"/>
      <c r="L71" s="1035"/>
      <c r="M71" s="1035"/>
      <c r="N71" s="1035"/>
    </row>
    <row r="72" spans="1:14" ht="16.5" customHeight="1">
      <c r="A72" s="79"/>
      <c r="B72" s="270" t="s">
        <v>957</v>
      </c>
      <c r="C72" s="205"/>
      <c r="D72" s="215" t="s">
        <v>5</v>
      </c>
      <c r="E72" s="205"/>
      <c r="F72" s="546">
        <v>15</v>
      </c>
      <c r="H72" s="1036"/>
      <c r="I72" s="1030"/>
      <c r="J72" s="1035"/>
      <c r="K72" s="1035"/>
      <c r="L72" s="1035"/>
      <c r="M72" s="1035"/>
      <c r="N72" s="1035"/>
    </row>
    <row r="73" spans="1:14" ht="16.5" customHeight="1">
      <c r="A73" s="79"/>
      <c r="B73" s="270" t="s">
        <v>958</v>
      </c>
      <c r="C73" s="205"/>
      <c r="D73" s="215">
        <v>89</v>
      </c>
      <c r="E73" s="205"/>
      <c r="F73" s="295"/>
      <c r="H73" s="1036"/>
      <c r="I73" s="1030"/>
      <c r="J73" s="1035"/>
      <c r="K73" s="1035"/>
      <c r="L73" s="1035"/>
      <c r="M73" s="1035"/>
      <c r="N73" s="1035"/>
    </row>
    <row r="74" spans="1:14" ht="16.5" customHeight="1">
      <c r="A74" s="79"/>
      <c r="B74" s="742" t="s">
        <v>959</v>
      </c>
      <c r="C74" s="205"/>
      <c r="D74" s="743">
        <v>490</v>
      </c>
      <c r="E74" s="205"/>
      <c r="F74" s="744"/>
      <c r="H74" s="1036"/>
      <c r="I74" s="1030"/>
      <c r="J74" s="1035"/>
      <c r="K74" s="1035"/>
      <c r="L74" s="1035"/>
      <c r="M74" s="1035"/>
      <c r="N74" s="1035"/>
    </row>
    <row r="75" spans="1:14" ht="16.5" customHeight="1">
      <c r="A75" s="79"/>
      <c r="B75" s="229" t="s">
        <v>960</v>
      </c>
      <c r="C75" s="226"/>
      <c r="D75" s="212"/>
      <c r="E75" s="226"/>
      <c r="F75" s="295"/>
      <c r="H75" s="1036"/>
      <c r="I75" s="1030"/>
      <c r="J75" s="1035"/>
      <c r="K75" s="1035"/>
      <c r="L75" s="1035"/>
      <c r="M75" s="1035"/>
      <c r="N75" s="1035"/>
    </row>
    <row r="76" spans="1:14" ht="30.65" customHeight="1">
      <c r="A76" s="79"/>
      <c r="B76" s="270" t="s">
        <v>961</v>
      </c>
      <c r="C76" s="205"/>
      <c r="D76" s="215" t="s">
        <v>5</v>
      </c>
      <c r="E76" s="205"/>
      <c r="F76" s="295"/>
      <c r="H76" s="1036"/>
      <c r="I76" s="1030"/>
      <c r="J76" s="1035"/>
      <c r="K76" s="1035"/>
      <c r="L76" s="1035"/>
      <c r="M76" s="1035"/>
      <c r="N76" s="1035"/>
    </row>
    <row r="77" spans="1:14" ht="30.65" customHeight="1">
      <c r="A77" s="79"/>
      <c r="B77" s="434" t="s">
        <v>962</v>
      </c>
      <c r="C77" s="205"/>
      <c r="D77" s="215" t="s">
        <v>5</v>
      </c>
      <c r="E77" s="205"/>
      <c r="F77" s="295"/>
      <c r="H77" s="1036"/>
      <c r="I77" s="1030"/>
      <c r="J77" s="1035"/>
      <c r="K77" s="1035"/>
      <c r="L77" s="1035"/>
      <c r="M77" s="1035"/>
      <c r="N77" s="1035"/>
    </row>
    <row r="78" spans="1:14" ht="30.65" customHeight="1">
      <c r="A78" s="79"/>
      <c r="B78" s="434" t="s">
        <v>963</v>
      </c>
      <c r="C78" s="205"/>
      <c r="D78" s="215" t="s">
        <v>5</v>
      </c>
      <c r="E78" s="205"/>
      <c r="F78" s="295"/>
      <c r="H78" s="1036"/>
      <c r="I78" s="1030"/>
      <c r="J78" s="1035"/>
      <c r="K78" s="1035"/>
      <c r="L78" s="1035"/>
      <c r="M78" s="1035"/>
      <c r="N78" s="1035"/>
    </row>
    <row r="79" spans="1:14" ht="16.5" customHeight="1">
      <c r="A79" s="79"/>
      <c r="B79" s="434" t="s">
        <v>908</v>
      </c>
      <c r="C79" s="205"/>
      <c r="D79" s="215" t="s">
        <v>5</v>
      </c>
      <c r="E79" s="205"/>
      <c r="F79" s="295"/>
      <c r="H79" s="1036"/>
      <c r="I79" s="1030"/>
      <c r="J79" s="1035"/>
      <c r="K79" s="1035"/>
      <c r="L79" s="1035"/>
      <c r="M79" s="1035"/>
      <c r="N79" s="1035"/>
    </row>
    <row r="80" spans="1:14" ht="30.65" customHeight="1">
      <c r="A80" s="79"/>
      <c r="B80" s="434" t="s">
        <v>964</v>
      </c>
      <c r="C80" s="205"/>
      <c r="D80" s="215" t="s">
        <v>5</v>
      </c>
      <c r="E80" s="205"/>
      <c r="F80" s="546" t="s">
        <v>1009</v>
      </c>
      <c r="H80" s="1036"/>
      <c r="I80" s="1030"/>
      <c r="J80" s="1035"/>
      <c r="K80" s="1035"/>
      <c r="L80" s="1035"/>
      <c r="M80" s="1035"/>
      <c r="N80" s="1035"/>
    </row>
    <row r="81" spans="1:14" ht="16.5" customHeight="1">
      <c r="A81" s="79"/>
      <c r="B81" s="434" t="s">
        <v>908</v>
      </c>
      <c r="C81" s="205"/>
      <c r="D81" s="215" t="s">
        <v>5</v>
      </c>
      <c r="E81" s="205"/>
      <c r="F81" s="295"/>
      <c r="H81" s="1036"/>
      <c r="I81" s="1030"/>
      <c r="J81" s="1035"/>
      <c r="K81" s="1035"/>
      <c r="L81" s="1035"/>
      <c r="M81" s="1035"/>
      <c r="N81" s="1035"/>
    </row>
    <row r="82" spans="1:14" ht="30.65" customHeight="1">
      <c r="A82" s="79"/>
      <c r="B82" s="434" t="s">
        <v>965</v>
      </c>
      <c r="C82" s="205"/>
      <c r="D82" s="215" t="s">
        <v>5</v>
      </c>
      <c r="E82" s="205"/>
      <c r="F82" s="295"/>
      <c r="H82" s="1036"/>
      <c r="I82" s="1030"/>
      <c r="J82" s="1035"/>
      <c r="K82" s="1035"/>
      <c r="L82" s="1035"/>
      <c r="M82" s="1035"/>
      <c r="N82" s="1035"/>
    </row>
    <row r="83" spans="1:14" ht="16.5" customHeight="1">
      <c r="A83" s="79"/>
      <c r="B83" s="434" t="s">
        <v>966</v>
      </c>
      <c r="C83" s="205"/>
      <c r="D83" s="215" t="s">
        <v>5</v>
      </c>
      <c r="E83" s="205"/>
      <c r="F83" s="295"/>
      <c r="H83" s="1036"/>
      <c r="I83" s="1030"/>
      <c r="J83" s="1035"/>
      <c r="K83" s="1035"/>
      <c r="L83" s="1035"/>
      <c r="M83" s="1035"/>
      <c r="N83" s="1035"/>
    </row>
    <row r="84" spans="1:14" ht="16.5" customHeight="1">
      <c r="A84" s="153"/>
      <c r="B84" s="548" t="s">
        <v>967</v>
      </c>
      <c r="C84" s="205"/>
      <c r="D84" s="215" t="s">
        <v>5</v>
      </c>
      <c r="E84" s="205"/>
      <c r="F84" s="295"/>
      <c r="H84" s="1036"/>
      <c r="I84" s="1030"/>
      <c r="J84" s="1035"/>
      <c r="K84" s="1035"/>
      <c r="L84" s="1035"/>
      <c r="M84" s="1035"/>
      <c r="N84" s="1035"/>
    </row>
    <row r="85" spans="1:14" ht="16.5" customHeight="1">
      <c r="A85" s="153"/>
      <c r="B85" s="548" t="s">
        <v>968</v>
      </c>
      <c r="C85" s="205"/>
      <c r="D85" s="215">
        <v>490</v>
      </c>
      <c r="E85" s="205"/>
      <c r="F85" s="295"/>
      <c r="H85" s="1036"/>
      <c r="I85" s="1030"/>
      <c r="J85" s="1035"/>
      <c r="K85" s="1035"/>
      <c r="L85" s="1035"/>
      <c r="M85" s="1035"/>
      <c r="N85" s="1035"/>
    </row>
    <row r="86" spans="1:14" ht="16.5" customHeight="1">
      <c r="A86" s="153"/>
      <c r="B86" s="548" t="s">
        <v>969</v>
      </c>
      <c r="C86" s="205"/>
      <c r="D86" s="215">
        <v>3418</v>
      </c>
      <c r="E86" s="205"/>
      <c r="F86" s="295"/>
      <c r="H86" s="1036"/>
      <c r="I86" s="1030"/>
      <c r="J86" s="1035"/>
      <c r="K86" s="1035"/>
      <c r="L86" s="1035"/>
      <c r="M86" s="1035"/>
      <c r="N86" s="1035"/>
    </row>
    <row r="87" spans="1:14" ht="16.5" customHeight="1">
      <c r="A87" s="153"/>
      <c r="B87" s="746" t="s">
        <v>337</v>
      </c>
      <c r="C87" s="205"/>
      <c r="D87" s="743">
        <v>21355</v>
      </c>
      <c r="E87" s="205"/>
      <c r="F87" s="744"/>
      <c r="H87" s="1036"/>
      <c r="I87" s="1030"/>
      <c r="J87" s="1035"/>
      <c r="K87" s="1035"/>
      <c r="L87" s="1035"/>
      <c r="M87" s="1035"/>
      <c r="N87" s="1035"/>
    </row>
    <row r="88" spans="1:14" ht="16.5" customHeight="1">
      <c r="A88" s="79"/>
      <c r="B88" s="229" t="s">
        <v>970</v>
      </c>
      <c r="C88" s="226"/>
      <c r="D88" s="212"/>
      <c r="E88" s="226"/>
      <c r="F88" s="295"/>
      <c r="H88" s="1036"/>
      <c r="I88" s="1030"/>
      <c r="J88" s="1035"/>
      <c r="K88" s="1035"/>
      <c r="L88" s="1035"/>
      <c r="M88" s="1035"/>
      <c r="N88" s="1035"/>
    </row>
    <row r="89" spans="1:14" ht="16.5" customHeight="1">
      <c r="A89" s="79"/>
      <c r="B89" s="434" t="s">
        <v>971</v>
      </c>
      <c r="C89" s="205"/>
      <c r="D89" s="549">
        <v>0.13700000000000001</v>
      </c>
      <c r="E89" s="205"/>
      <c r="F89" s="295"/>
      <c r="H89" s="1036"/>
      <c r="I89" s="1030"/>
      <c r="J89" s="1035"/>
      <c r="K89" s="1035"/>
      <c r="L89" s="1035"/>
      <c r="M89" s="1035"/>
      <c r="N89" s="1035"/>
    </row>
    <row r="90" spans="1:14" ht="16.5" customHeight="1">
      <c r="A90" s="79"/>
      <c r="B90" s="434" t="s">
        <v>14</v>
      </c>
      <c r="C90" s="205"/>
      <c r="D90" s="549">
        <v>0.13700000000000001</v>
      </c>
      <c r="E90" s="205"/>
      <c r="F90" s="295"/>
      <c r="H90" s="1036"/>
      <c r="I90" s="1030"/>
      <c r="J90" s="1035"/>
      <c r="K90" s="1035"/>
      <c r="L90" s="1035"/>
      <c r="M90" s="1035"/>
      <c r="N90" s="1035"/>
    </row>
    <row r="91" spans="1:14" ht="16.5" customHeight="1">
      <c r="A91" s="79"/>
      <c r="B91" s="434" t="s">
        <v>972</v>
      </c>
      <c r="C91" s="205"/>
      <c r="D91" s="549">
        <v>0.16</v>
      </c>
      <c r="E91" s="205"/>
      <c r="F91" s="295"/>
      <c r="H91" s="1036"/>
      <c r="I91" s="1030"/>
      <c r="J91" s="1035"/>
      <c r="K91" s="1035"/>
      <c r="L91" s="1035"/>
      <c r="M91" s="1035"/>
      <c r="N91" s="1035"/>
    </row>
    <row r="92" spans="1:14" ht="16.5" customHeight="1">
      <c r="A92" s="79"/>
      <c r="B92" s="434" t="s">
        <v>973</v>
      </c>
      <c r="C92" s="205"/>
      <c r="D92" s="549">
        <v>8.6999999999999994E-2</v>
      </c>
      <c r="E92" s="205"/>
      <c r="F92" s="295"/>
      <c r="H92" s="1036"/>
      <c r="I92" s="1030"/>
      <c r="J92" s="1035"/>
      <c r="K92" s="1035"/>
      <c r="L92" s="1035"/>
      <c r="M92" s="1035"/>
      <c r="N92" s="1035"/>
    </row>
    <row r="93" spans="1:14" ht="16.5" customHeight="1">
      <c r="A93" s="79"/>
      <c r="B93" s="434" t="s">
        <v>974</v>
      </c>
      <c r="C93" s="205"/>
      <c r="D93" s="549">
        <v>2.5000000000000001E-2</v>
      </c>
      <c r="E93" s="205"/>
      <c r="F93" s="295"/>
      <c r="H93" s="1036"/>
      <c r="I93" s="1030"/>
      <c r="J93" s="1035"/>
      <c r="K93" s="1035"/>
      <c r="L93" s="1035"/>
      <c r="M93" s="1035"/>
      <c r="N93" s="1035"/>
    </row>
    <row r="94" spans="1:14" ht="16.5" customHeight="1">
      <c r="A94" s="79"/>
      <c r="B94" s="434" t="s">
        <v>975</v>
      </c>
      <c r="C94" s="205"/>
      <c r="D94" s="549">
        <v>1.876504994361967E-4</v>
      </c>
      <c r="E94" s="205"/>
      <c r="F94" s="295"/>
      <c r="H94" s="1036"/>
      <c r="I94" s="1030"/>
      <c r="J94" s="1035"/>
      <c r="K94" s="1035"/>
      <c r="L94" s="1035"/>
      <c r="M94" s="1035"/>
      <c r="N94" s="1035"/>
    </row>
    <row r="95" spans="1:14" ht="16.5" customHeight="1">
      <c r="A95" s="79"/>
      <c r="B95" s="434" t="s">
        <v>976</v>
      </c>
      <c r="C95" s="205"/>
      <c r="D95" s="549">
        <v>0</v>
      </c>
      <c r="E95" s="205"/>
      <c r="F95" s="295"/>
      <c r="H95" s="1036"/>
      <c r="I95" s="1030"/>
      <c r="J95" s="1035"/>
      <c r="K95" s="1035"/>
      <c r="L95" s="1035"/>
      <c r="M95" s="1035"/>
      <c r="N95" s="1035"/>
    </row>
    <row r="96" spans="1:14" ht="26.15" customHeight="1">
      <c r="A96" s="79"/>
      <c r="B96" s="434" t="s">
        <v>977</v>
      </c>
      <c r="C96" s="205"/>
      <c r="D96" s="549">
        <v>0</v>
      </c>
      <c r="E96" s="205"/>
      <c r="F96" s="295"/>
      <c r="H96" s="1036"/>
      <c r="I96" s="1030"/>
      <c r="J96" s="1035"/>
      <c r="K96" s="1035"/>
      <c r="L96" s="1035"/>
      <c r="M96" s="1035"/>
      <c r="N96" s="1035"/>
    </row>
    <row r="97" spans="1:14" ht="43.5" customHeight="1">
      <c r="A97" s="79"/>
      <c r="B97" s="746" t="s">
        <v>978</v>
      </c>
      <c r="C97" s="205"/>
      <c r="D97" s="747">
        <v>3.5000000000000003E-2</v>
      </c>
      <c r="E97" s="205"/>
      <c r="F97" s="744"/>
      <c r="H97" s="1036"/>
      <c r="I97" s="1030"/>
      <c r="J97" s="1035"/>
      <c r="K97" s="1035"/>
      <c r="L97" s="1035"/>
      <c r="M97" s="1035"/>
      <c r="N97" s="1035"/>
    </row>
    <row r="98" spans="1:14" ht="27.75" customHeight="1">
      <c r="A98" s="79"/>
      <c r="B98" s="229" t="s">
        <v>979</v>
      </c>
      <c r="C98" s="226"/>
      <c r="D98" s="212"/>
      <c r="E98" s="226"/>
      <c r="F98" s="295"/>
      <c r="H98" s="1036"/>
      <c r="I98" s="1030"/>
      <c r="J98" s="1035"/>
      <c r="K98" s="1035"/>
      <c r="L98" s="1035"/>
      <c r="M98" s="1035"/>
      <c r="N98" s="1035"/>
    </row>
    <row r="99" spans="1:14" ht="38.5" customHeight="1">
      <c r="A99" s="79"/>
      <c r="B99" s="434" t="s">
        <v>980</v>
      </c>
      <c r="C99" s="205"/>
      <c r="D99" s="215">
        <v>137</v>
      </c>
      <c r="E99" s="205"/>
      <c r="F99" s="295"/>
      <c r="H99" s="1036"/>
      <c r="I99" s="1030"/>
      <c r="J99" s="1035"/>
      <c r="K99" s="1035"/>
      <c r="L99" s="1035"/>
      <c r="M99" s="1035"/>
      <c r="N99" s="1035"/>
    </row>
    <row r="100" spans="1:14" ht="38.5" customHeight="1">
      <c r="A100" s="79"/>
      <c r="B100" s="434" t="s">
        <v>981</v>
      </c>
      <c r="C100" s="205"/>
      <c r="D100" s="215">
        <v>40</v>
      </c>
      <c r="E100" s="205"/>
      <c r="F100" s="295"/>
      <c r="H100" s="1036"/>
      <c r="I100" s="1030"/>
      <c r="J100" s="1035"/>
      <c r="K100" s="1035"/>
      <c r="L100" s="1035"/>
      <c r="M100" s="1035"/>
      <c r="N100" s="1035"/>
    </row>
    <row r="101" spans="1:14" ht="34.5">
      <c r="A101" s="79"/>
      <c r="B101" s="748" t="s">
        <v>982</v>
      </c>
      <c r="C101" s="205"/>
      <c r="D101" s="743">
        <v>323</v>
      </c>
      <c r="E101" s="205"/>
      <c r="F101" s="744"/>
      <c r="H101" s="1036"/>
      <c r="I101" s="1030"/>
      <c r="J101" s="1035"/>
      <c r="K101" s="1035"/>
      <c r="L101" s="1035"/>
      <c r="M101" s="1035"/>
      <c r="N101" s="1035"/>
    </row>
    <row r="102" spans="1:14" ht="16.5" customHeight="1">
      <c r="A102" s="79"/>
      <c r="B102" s="229" t="s">
        <v>983</v>
      </c>
      <c r="C102" s="226"/>
      <c r="D102" s="212"/>
      <c r="E102" s="226"/>
      <c r="F102" s="295"/>
      <c r="H102" s="1036"/>
      <c r="I102" s="1030"/>
      <c r="J102" s="1035"/>
      <c r="K102" s="1035"/>
      <c r="L102" s="1035"/>
      <c r="M102" s="1035"/>
      <c r="N102" s="1035"/>
    </row>
    <row r="103" spans="1:14" ht="26.5" customHeight="1">
      <c r="A103" s="79"/>
      <c r="B103" s="434" t="s">
        <v>984</v>
      </c>
      <c r="C103" s="205"/>
      <c r="D103" s="215">
        <v>111</v>
      </c>
      <c r="E103" s="205"/>
      <c r="F103" s="295"/>
      <c r="H103" s="1036"/>
      <c r="I103" s="1030"/>
      <c r="J103" s="1035"/>
      <c r="K103" s="1035"/>
      <c r="L103" s="1035"/>
      <c r="M103" s="1035"/>
      <c r="N103" s="1035"/>
    </row>
    <row r="104" spans="1:14" ht="26.5" customHeight="1">
      <c r="A104" s="79"/>
      <c r="B104" s="434" t="s">
        <v>985</v>
      </c>
      <c r="C104" s="205"/>
      <c r="D104" s="215">
        <v>185</v>
      </c>
      <c r="E104" s="205"/>
      <c r="F104" s="295"/>
      <c r="H104" s="1036"/>
      <c r="I104" s="1030"/>
      <c r="J104" s="1035"/>
      <c r="K104" s="1035"/>
      <c r="L104" s="1035"/>
      <c r="M104" s="1035"/>
      <c r="N104" s="1035"/>
    </row>
    <row r="105" spans="1:14" ht="26.5" customHeight="1">
      <c r="A105" s="79"/>
      <c r="B105" s="434" t="s">
        <v>986</v>
      </c>
      <c r="C105" s="205"/>
      <c r="D105" s="215">
        <v>258</v>
      </c>
      <c r="E105" s="205"/>
      <c r="F105" s="295"/>
      <c r="H105" s="1036"/>
      <c r="I105" s="1030"/>
      <c r="J105" s="1035"/>
      <c r="K105" s="1035"/>
      <c r="L105" s="1035"/>
      <c r="M105" s="1035"/>
      <c r="N105" s="1035"/>
    </row>
    <row r="106" spans="1:14" ht="26.5" customHeight="1">
      <c r="A106" s="79"/>
      <c r="B106" s="748" t="s">
        <v>987</v>
      </c>
      <c r="C106" s="205"/>
      <c r="D106" s="743">
        <v>89</v>
      </c>
      <c r="E106" s="205"/>
      <c r="F106" s="744"/>
      <c r="H106" s="1036"/>
      <c r="I106" s="1030"/>
      <c r="J106" s="1035"/>
      <c r="K106" s="1035"/>
      <c r="L106" s="1035"/>
      <c r="M106" s="1035"/>
      <c r="N106" s="1035"/>
    </row>
    <row r="107" spans="1:14" ht="26">
      <c r="A107" s="79"/>
      <c r="B107" s="229" t="s">
        <v>988</v>
      </c>
      <c r="C107" s="226"/>
      <c r="D107" s="212"/>
      <c r="E107" s="226"/>
      <c r="F107" s="295"/>
      <c r="H107" s="1036"/>
      <c r="I107" s="1030"/>
      <c r="J107" s="1035"/>
      <c r="K107" s="1035"/>
      <c r="L107" s="1035"/>
      <c r="M107" s="1035"/>
      <c r="N107" s="1035"/>
    </row>
    <row r="108" spans="1:14" ht="27.65" customHeight="1">
      <c r="A108" s="79"/>
      <c r="B108" s="434" t="s">
        <v>989</v>
      </c>
      <c r="C108" s="205"/>
      <c r="D108" s="215" t="s">
        <v>5</v>
      </c>
      <c r="E108" s="205"/>
      <c r="F108" s="295"/>
      <c r="H108" s="1036"/>
      <c r="I108" s="1030"/>
      <c r="J108" s="1035"/>
      <c r="K108" s="1035"/>
      <c r="L108" s="1035"/>
      <c r="M108" s="1035"/>
      <c r="N108" s="1035"/>
    </row>
    <row r="109" spans="1:14" ht="27.65" customHeight="1">
      <c r="A109" s="79"/>
      <c r="B109" s="434" t="s">
        <v>990</v>
      </c>
      <c r="C109" s="205"/>
      <c r="D109" s="215" t="s">
        <v>5</v>
      </c>
      <c r="E109" s="205"/>
      <c r="F109" s="295"/>
      <c r="H109" s="1036"/>
      <c r="I109" s="1030"/>
      <c r="J109" s="1035"/>
      <c r="K109" s="1035"/>
      <c r="L109" s="1035"/>
      <c r="M109" s="1035"/>
      <c r="N109" s="1035"/>
    </row>
    <row r="110" spans="1:14" ht="27.65" customHeight="1">
      <c r="A110" s="79"/>
      <c r="B110" s="434" t="s">
        <v>991</v>
      </c>
      <c r="C110" s="205"/>
      <c r="D110" s="215" t="s">
        <v>5</v>
      </c>
      <c r="E110" s="205"/>
      <c r="F110" s="295"/>
      <c r="H110" s="1036"/>
      <c r="I110" s="1030"/>
      <c r="J110" s="1035"/>
      <c r="K110" s="1035"/>
      <c r="L110" s="1035"/>
      <c r="M110" s="1035"/>
      <c r="N110" s="1035"/>
    </row>
    <row r="111" spans="1:14" ht="27.65" customHeight="1">
      <c r="A111" s="79"/>
      <c r="B111" s="434" t="s">
        <v>992</v>
      </c>
      <c r="C111" s="205"/>
      <c r="D111" s="215" t="s">
        <v>5</v>
      </c>
      <c r="E111" s="205"/>
      <c r="F111" s="295"/>
      <c r="H111" s="1036"/>
      <c r="I111" s="1030"/>
      <c r="J111" s="1035"/>
      <c r="K111" s="1035"/>
      <c r="L111" s="1035"/>
      <c r="M111" s="1035"/>
      <c r="N111" s="1035"/>
    </row>
    <row r="112" spans="1:14" ht="27.65" customHeight="1">
      <c r="A112" s="79"/>
      <c r="B112" s="434" t="s">
        <v>993</v>
      </c>
      <c r="C112" s="205"/>
      <c r="D112" s="215" t="s">
        <v>5</v>
      </c>
      <c r="E112" s="205"/>
      <c r="F112" s="295"/>
      <c r="H112" s="1036"/>
      <c r="I112" s="1030"/>
      <c r="J112" s="1035"/>
      <c r="K112" s="1035"/>
      <c r="L112" s="1035"/>
      <c r="M112" s="1035"/>
      <c r="N112" s="1035"/>
    </row>
    <row r="113" spans="1:14" ht="27.65" customHeight="1">
      <c r="A113" s="79"/>
      <c r="B113" s="434" t="s">
        <v>994</v>
      </c>
      <c r="C113" s="226"/>
      <c r="D113" s="215" t="s">
        <v>5</v>
      </c>
      <c r="E113" s="226"/>
      <c r="F113" s="295"/>
      <c r="H113" s="1036"/>
      <c r="I113" s="1030"/>
      <c r="J113" s="1035"/>
      <c r="K113" s="1035"/>
      <c r="L113" s="1035"/>
      <c r="M113" s="1035"/>
      <c r="N113" s="1035"/>
    </row>
    <row r="114" spans="1:14" ht="7" customHeight="1" thickBot="1">
      <c r="B114" s="560"/>
      <c r="C114" s="205"/>
      <c r="D114" s="734"/>
      <c r="E114" s="205"/>
      <c r="F114" s="749"/>
      <c r="H114" s="1036"/>
      <c r="I114" s="1030"/>
      <c r="J114" s="1035"/>
      <c r="K114" s="1035"/>
      <c r="L114" s="1035"/>
      <c r="M114" s="1035"/>
      <c r="N114" s="1035"/>
    </row>
    <row r="115" spans="1:14" ht="13">
      <c r="B115" s="203"/>
      <c r="C115" s="205"/>
      <c r="D115" s="203"/>
      <c r="E115" s="205"/>
      <c r="F115" s="326"/>
      <c r="H115" s="1036"/>
      <c r="I115" s="1030"/>
      <c r="J115" s="1035"/>
      <c r="K115" s="1035"/>
      <c r="L115" s="1035"/>
      <c r="M115" s="1035"/>
      <c r="N115" s="1035"/>
    </row>
    <row r="116" spans="1:14" ht="13">
      <c r="B116" s="117"/>
      <c r="C116" s="13"/>
      <c r="D116" s="26"/>
      <c r="E116" s="13"/>
      <c r="F116" s="56"/>
      <c r="H116" s="1036"/>
      <c r="I116" s="1030"/>
      <c r="J116" s="1035"/>
      <c r="K116" s="1035"/>
      <c r="L116" s="1035"/>
      <c r="M116" s="1035"/>
      <c r="N116" s="1035"/>
    </row>
    <row r="117" spans="1:14" s="107" customFormat="1" ht="13">
      <c r="B117" s="118"/>
      <c r="C117" s="49"/>
      <c r="D117" s="65"/>
      <c r="E117" s="49"/>
      <c r="F117" s="65"/>
      <c r="G117" s="64"/>
      <c r="H117" s="1036"/>
      <c r="I117" s="1030"/>
      <c r="J117" s="1035"/>
      <c r="K117" s="1035"/>
      <c r="L117" s="1035"/>
      <c r="M117" s="1035"/>
      <c r="N117" s="1035"/>
    </row>
    <row r="118" spans="1:14" s="74" customFormat="1" ht="13">
      <c r="A118" s="126"/>
      <c r="B118" s="119"/>
      <c r="C118" s="119"/>
      <c r="D118" s="43"/>
      <c r="E118" s="119"/>
      <c r="F118" s="194"/>
      <c r="G118" s="22"/>
      <c r="H118" s="1036"/>
      <c r="I118" s="1030"/>
      <c r="J118" s="1035"/>
      <c r="K118" s="1035"/>
      <c r="L118" s="1035"/>
      <c r="M118" s="1035"/>
      <c r="N118" s="1035"/>
    </row>
    <row r="119" spans="1:14" s="74" customFormat="1" ht="13">
      <c r="A119" s="126"/>
      <c r="B119" s="33"/>
      <c r="C119" s="33"/>
      <c r="D119" s="43"/>
      <c r="E119" s="33"/>
      <c r="F119" s="194"/>
      <c r="G119" s="22"/>
      <c r="H119" s="1036"/>
      <c r="I119" s="1030"/>
      <c r="J119" s="1035"/>
      <c r="K119" s="1035"/>
      <c r="L119" s="1035"/>
      <c r="M119" s="1035"/>
      <c r="N119" s="1035"/>
    </row>
    <row r="120" spans="1:14" ht="13">
      <c r="B120" s="33"/>
      <c r="C120" s="33"/>
      <c r="D120" s="43"/>
      <c r="E120" s="33"/>
      <c r="F120" s="194"/>
      <c r="H120" s="1036"/>
      <c r="I120" s="1030"/>
      <c r="J120" s="1035"/>
      <c r="K120" s="1035"/>
      <c r="L120" s="1035"/>
      <c r="M120" s="1035"/>
      <c r="N120" s="1035"/>
    </row>
    <row r="121" spans="1:14" ht="13">
      <c r="F121" s="61"/>
      <c r="H121" s="1036"/>
      <c r="I121" s="1030"/>
      <c r="J121" s="1035"/>
      <c r="K121" s="1035"/>
      <c r="L121" s="1035"/>
      <c r="M121" s="1035"/>
      <c r="N121" s="1035"/>
    </row>
    <row r="122" spans="1:14" ht="13">
      <c r="F122" s="61"/>
      <c r="H122" s="1036"/>
      <c r="I122" s="1030"/>
      <c r="J122" s="1035"/>
      <c r="K122" s="1035"/>
      <c r="L122" s="1035"/>
      <c r="M122" s="1035"/>
      <c r="N122" s="1035"/>
    </row>
    <row r="123" spans="1:14" ht="13">
      <c r="F123" s="61"/>
      <c r="H123" s="1036"/>
      <c r="I123" s="1030"/>
      <c r="J123" s="1035"/>
      <c r="K123" s="1035"/>
      <c r="L123" s="1035"/>
      <c r="M123" s="1035"/>
      <c r="N123" s="1035"/>
    </row>
    <row r="124" spans="1:14" ht="13">
      <c r="F124" s="61"/>
      <c r="H124" s="1036"/>
      <c r="I124" s="1030"/>
      <c r="J124" s="1035"/>
      <c r="K124" s="1035"/>
      <c r="L124" s="1035"/>
      <c r="M124" s="1035"/>
      <c r="N124" s="1035"/>
    </row>
    <row r="125" spans="1:14" ht="13">
      <c r="F125" s="61"/>
      <c r="H125" s="1036"/>
      <c r="I125" s="1030"/>
      <c r="J125" s="1035"/>
      <c r="K125" s="1035"/>
      <c r="L125" s="1035"/>
      <c r="M125" s="1035"/>
      <c r="N125" s="1035"/>
    </row>
    <row r="126" spans="1:14" ht="13">
      <c r="F126" s="61"/>
      <c r="H126" s="1036"/>
      <c r="I126" s="1030"/>
      <c r="J126" s="1035"/>
      <c r="K126" s="1035"/>
      <c r="L126" s="1035"/>
      <c r="M126" s="1035"/>
      <c r="N126" s="1035"/>
    </row>
    <row r="127" spans="1:14">
      <c r="F127" s="61"/>
    </row>
    <row r="128" spans="1:14">
      <c r="F128" s="61"/>
    </row>
    <row r="129" spans="6:6">
      <c r="F129" s="61"/>
    </row>
    <row r="130" spans="6:6">
      <c r="F130" s="61"/>
    </row>
  </sheetData>
  <mergeCells count="1">
    <mergeCell ref="D5:F5"/>
  </mergeCells>
  <hyperlinks>
    <hyperlink ref="F80" location="'44'!A15" display="'44'!A15" xr:uid="{609FC5D1-70E3-4105-A807-508A3EFEA2C2}"/>
    <hyperlink ref="F67" location="'44'!A35" display="'44'!A35" xr:uid="{85A8E417-BBB0-4C1D-A2A6-AA5F9D40327B}"/>
    <hyperlink ref="F71" location="'44'!A35" display="'44'!A35" xr:uid="{A7F716DE-E740-45A2-B8B1-9E11E6BCDD7F}"/>
    <hyperlink ref="F72" location="'44'!A35" display="'44'!A35" xr:uid="{8D715174-52CB-4400-883E-CEF14087CEB5}"/>
    <hyperlink ref="F53" location="'44'!A51" display="'44'!A51" xr:uid="{2AC5C3F6-DC07-47A7-9F09-27FC141454F7}"/>
    <hyperlink ref="H2" location="Índice!A1" display="Voltar ao Índice" xr:uid="{EE1F2AD0-9CB1-4F5E-977C-31D3607109D4}"/>
  </hyperlinks>
  <pageMargins left="0.7" right="0.7" top="0.75" bottom="0.75" header="0.3" footer="0.3"/>
  <pageSetup paperSize="9" scale="62"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F211-594E-4459-8DDF-CC14646439AD}">
  <sheetPr>
    <tabColor rgb="FF00989F"/>
    <pageSetUpPr fitToPage="1"/>
  </sheetPr>
  <dimension ref="A1:K10"/>
  <sheetViews>
    <sheetView showGridLines="0" zoomScale="80" zoomScaleNormal="8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4.65" customHeight="1">
      <c r="A2" s="32"/>
      <c r="B2" s="205" t="s">
        <v>1060</v>
      </c>
      <c r="C2" s="205"/>
      <c r="D2" s="221"/>
      <c r="E2" s="241"/>
      <c r="F2" s="203"/>
      <c r="H2" s="557" t="s">
        <v>58</v>
      </c>
    </row>
    <row r="3" spans="1:11" ht="15.75" customHeight="1" thickBot="1">
      <c r="B3" s="204"/>
      <c r="C3" s="205"/>
      <c r="D3" s="222"/>
      <c r="E3" s="243"/>
      <c r="F3" s="206" t="s">
        <v>0</v>
      </c>
    </row>
    <row r="4" spans="1:11" ht="23.25" customHeight="1">
      <c r="B4" s="211"/>
      <c r="C4" s="211"/>
      <c r="D4" s="1061" t="s">
        <v>1278</v>
      </c>
      <c r="E4" s="1061"/>
      <c r="F4" s="1061"/>
    </row>
    <row r="5" spans="1:11" ht="32.25" customHeight="1">
      <c r="B5" s="616"/>
      <c r="C5" s="205"/>
      <c r="D5" s="699" t="s">
        <v>693</v>
      </c>
      <c r="E5" s="696"/>
      <c r="F5" s="699" t="s">
        <v>1061</v>
      </c>
      <c r="G5" s="22"/>
    </row>
    <row r="6" spans="1:11" ht="46.5" customHeight="1" thickBot="1">
      <c r="A6" s="23"/>
      <c r="B6" s="751" t="s">
        <v>1059</v>
      </c>
      <c r="C6" s="205"/>
      <c r="D6" s="685"/>
      <c r="E6" s="675"/>
      <c r="F6" s="685"/>
      <c r="G6" s="123"/>
      <c r="K6" s="39"/>
    </row>
    <row r="7" spans="1:11" ht="13">
      <c r="B7" s="234"/>
      <c r="C7" s="205"/>
      <c r="D7" s="221"/>
      <c r="E7" s="241"/>
      <c r="F7" s="235"/>
      <c r="K7" s="42"/>
    </row>
    <row r="8" spans="1:11" ht="13">
      <c r="B8" s="203"/>
      <c r="C8" s="205"/>
      <c r="D8" s="221"/>
      <c r="E8" s="241"/>
      <c r="F8" s="203"/>
      <c r="K8" s="42"/>
    </row>
    <row r="9" spans="1:11" ht="13">
      <c r="B9" s="787" t="s">
        <v>908</v>
      </c>
      <c r="C9" s="33"/>
      <c r="F9" s="43"/>
    </row>
    <row r="10" spans="1:11">
      <c r="F10" s="94"/>
    </row>
  </sheetData>
  <mergeCells count="1">
    <mergeCell ref="D4:F4"/>
  </mergeCells>
  <hyperlinks>
    <hyperlink ref="H2" location="Índice!A1" display="Voltar ao Índice" xr:uid="{3B146674-6DEF-4CB0-841B-6729D1C17C59}"/>
  </hyperlinks>
  <pageMargins left="0.7" right="0.7" top="0.75" bottom="0.75" header="0.3" footer="0.3"/>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51"/>
  <sheetViews>
    <sheetView showGridLines="0" zoomScale="70" zoomScaleNormal="70" workbookViewId="0"/>
  </sheetViews>
  <sheetFormatPr defaultColWidth="9.1796875" defaultRowHeight="12.5"/>
  <cols>
    <col min="1" max="1" width="9.1796875" style="126" customWidth="1"/>
    <col min="2" max="2" width="62.453125" style="126" customWidth="1"/>
    <col min="3" max="3" width="1" style="84" customWidth="1"/>
    <col min="4" max="4" width="11.1796875" style="126" customWidth="1"/>
    <col min="5" max="5" width="1" style="84" customWidth="1"/>
    <col min="6" max="6" width="12.1796875" style="74" customWidth="1"/>
    <col min="7" max="7" width="1" style="84" customWidth="1"/>
    <col min="8" max="8" width="14.7265625" style="126" customWidth="1"/>
    <col min="9" max="9" width="1" style="84" customWidth="1"/>
    <col min="10" max="10" width="14.1796875" style="126" customWidth="1"/>
    <col min="11" max="11" width="1" style="84" customWidth="1"/>
    <col min="12" max="12" width="14.1796875" style="126" customWidth="1"/>
    <col min="13" max="13" width="9.1796875" style="126"/>
    <col min="14" max="14" width="11" style="126" customWidth="1"/>
    <col min="15" max="16384" width="9.1796875" style="126"/>
  </cols>
  <sheetData>
    <row r="1" spans="1:14">
      <c r="A1" s="72"/>
      <c r="B1" s="202"/>
      <c r="C1" s="241"/>
      <c r="D1" s="203"/>
      <c r="E1" s="241"/>
      <c r="F1" s="221"/>
      <c r="G1" s="241"/>
      <c r="H1" s="203"/>
      <c r="I1" s="241"/>
      <c r="J1" s="203"/>
      <c r="K1" s="241"/>
      <c r="L1" s="203"/>
    </row>
    <row r="2" spans="1:14" ht="23">
      <c r="A2" s="72"/>
      <c r="B2" s="205" t="s">
        <v>307</v>
      </c>
      <c r="C2" s="241"/>
      <c r="D2" s="203"/>
      <c r="E2" s="241"/>
      <c r="F2" s="221"/>
      <c r="G2" s="241"/>
      <c r="H2" s="203"/>
      <c r="I2" s="241"/>
      <c r="J2" s="203"/>
      <c r="K2" s="241"/>
      <c r="L2" s="203"/>
      <c r="M2" s="16"/>
      <c r="N2" s="557" t="s">
        <v>58</v>
      </c>
    </row>
    <row r="3" spans="1:14" ht="15.75" customHeight="1">
      <c r="B3" s="242"/>
      <c r="C3" s="243"/>
      <c r="D3" s="203"/>
      <c r="E3" s="241"/>
      <c r="F3" s="222"/>
      <c r="G3" s="241"/>
      <c r="H3" s="203"/>
      <c r="I3" s="243"/>
      <c r="J3" s="203"/>
      <c r="K3" s="241"/>
      <c r="L3" s="203"/>
      <c r="M3" s="16"/>
    </row>
    <row r="4" spans="1:14" ht="13" thickBot="1">
      <c r="B4" s="203"/>
      <c r="C4" s="241"/>
      <c r="E4" s="241"/>
      <c r="G4" s="241"/>
      <c r="H4" s="203"/>
      <c r="I4" s="241"/>
      <c r="J4" s="206"/>
      <c r="K4" s="241"/>
      <c r="L4" s="206" t="s">
        <v>0</v>
      </c>
      <c r="M4" s="16"/>
    </row>
    <row r="5" spans="1:14" ht="24" customHeight="1" thickBot="1">
      <c r="B5" s="558"/>
      <c r="C5" s="551"/>
      <c r="D5" s="565" t="s">
        <v>1278</v>
      </c>
      <c r="E5" s="563"/>
      <c r="F5" s="565" t="s">
        <v>1286</v>
      </c>
      <c r="G5" s="563"/>
      <c r="H5" s="565" t="s">
        <v>1282</v>
      </c>
      <c r="I5" s="563"/>
      <c r="J5" s="565" t="s">
        <v>1281</v>
      </c>
      <c r="K5" s="241"/>
      <c r="L5" s="565" t="s">
        <v>1011</v>
      </c>
      <c r="M5" s="16"/>
    </row>
    <row r="6" spans="1:14" ht="23.25" customHeight="1">
      <c r="B6" s="244" t="s">
        <v>264</v>
      </c>
      <c r="C6" s="246"/>
      <c r="D6" s="231"/>
      <c r="E6" s="241"/>
      <c r="F6" s="231"/>
      <c r="G6" s="241"/>
      <c r="H6" s="203"/>
      <c r="I6" s="246"/>
      <c r="J6" s="231"/>
      <c r="K6" s="241"/>
      <c r="L6" s="231"/>
      <c r="M6" s="123"/>
    </row>
    <row r="7" spans="1:14" ht="21.75" customHeight="1">
      <c r="A7" s="79"/>
      <c r="B7" s="247" t="s">
        <v>265</v>
      </c>
      <c r="C7" s="246"/>
      <c r="D7" s="231">
        <v>2927</v>
      </c>
      <c r="E7" s="753"/>
      <c r="F7" s="231">
        <v>2906</v>
      </c>
      <c r="G7" s="241"/>
      <c r="H7" s="231">
        <v>2711</v>
      </c>
      <c r="I7" s="246"/>
      <c r="J7" s="231">
        <v>2571</v>
      </c>
      <c r="K7" s="241"/>
      <c r="L7" s="231">
        <v>2768</v>
      </c>
      <c r="M7" s="142"/>
    </row>
    <row r="8" spans="1:14" ht="21.75" customHeight="1">
      <c r="A8" s="79"/>
      <c r="B8" s="247" t="s">
        <v>266</v>
      </c>
      <c r="C8" s="246"/>
      <c r="D8" s="231">
        <v>2928</v>
      </c>
      <c r="E8" s="752"/>
      <c r="F8" s="231">
        <v>2908</v>
      </c>
      <c r="G8" s="231"/>
      <c r="H8" s="231">
        <v>2712</v>
      </c>
      <c r="I8" s="246"/>
      <c r="J8" s="231">
        <v>2572</v>
      </c>
      <c r="K8" s="231"/>
      <c r="L8" s="231">
        <v>2769</v>
      </c>
      <c r="M8" s="142"/>
    </row>
    <row r="9" spans="1:14" ht="21.75" customHeight="1">
      <c r="A9" s="79"/>
      <c r="B9" s="566" t="s">
        <v>267</v>
      </c>
      <c r="C9" s="248"/>
      <c r="D9" s="567">
        <v>3418</v>
      </c>
      <c r="E9" s="754"/>
      <c r="F9" s="567">
        <v>3409</v>
      </c>
      <c r="G9" s="248"/>
      <c r="H9" s="567">
        <v>3214</v>
      </c>
      <c r="I9" s="248"/>
      <c r="J9" s="567">
        <v>3076</v>
      </c>
      <c r="K9" s="231"/>
      <c r="L9" s="567">
        <v>3276</v>
      </c>
      <c r="M9" s="25"/>
    </row>
    <row r="10" spans="1:14" ht="21.75" customHeight="1">
      <c r="A10" s="79"/>
      <c r="B10" s="249" t="s">
        <v>268</v>
      </c>
      <c r="C10" s="246"/>
      <c r="D10" s="231"/>
      <c r="E10" s="231"/>
      <c r="F10" s="231"/>
      <c r="G10" s="231"/>
      <c r="H10" s="231"/>
      <c r="I10" s="246"/>
      <c r="J10" s="231"/>
      <c r="K10" s="231"/>
      <c r="L10" s="231"/>
      <c r="M10" s="25"/>
    </row>
    <row r="11" spans="1:14" ht="21.75" customHeight="1">
      <c r="A11" s="79"/>
      <c r="B11" s="566" t="s">
        <v>269</v>
      </c>
      <c r="C11" s="248"/>
      <c r="D11" s="567">
        <v>21355</v>
      </c>
      <c r="E11" s="754"/>
      <c r="F11" s="567">
        <v>22848</v>
      </c>
      <c r="G11" s="248"/>
      <c r="H11" s="567">
        <v>23058</v>
      </c>
      <c r="I11" s="248"/>
      <c r="J11" s="567">
        <v>23761</v>
      </c>
      <c r="K11" s="231"/>
      <c r="L11" s="567">
        <v>24929</v>
      </c>
      <c r="M11" s="25"/>
    </row>
    <row r="12" spans="1:14" ht="30" customHeight="1">
      <c r="A12" s="79"/>
      <c r="B12" s="250" t="s">
        <v>270</v>
      </c>
      <c r="C12" s="250"/>
      <c r="D12" s="250"/>
      <c r="E12" s="250"/>
      <c r="F12" s="250"/>
      <c r="G12" s="250"/>
      <c r="H12" s="251"/>
      <c r="I12" s="250"/>
      <c r="J12" s="250"/>
      <c r="K12" s="250"/>
      <c r="L12" s="250"/>
      <c r="M12" s="25"/>
    </row>
    <row r="13" spans="1:14" ht="21.75" customHeight="1">
      <c r="A13" s="79"/>
      <c r="B13" s="247" t="s">
        <v>271</v>
      </c>
      <c r="C13" s="246"/>
      <c r="D13" s="253">
        <v>0.13700000000000001</v>
      </c>
      <c r="E13" s="755"/>
      <c r="F13" s="253">
        <v>0.127</v>
      </c>
      <c r="G13" s="252"/>
      <c r="H13" s="253">
        <v>0.11799999999999999</v>
      </c>
      <c r="I13" s="252"/>
      <c r="J13" s="252">
        <v>0.108</v>
      </c>
      <c r="K13" s="231"/>
      <c r="L13" s="252">
        <v>0.111</v>
      </c>
      <c r="M13" s="25"/>
    </row>
    <row r="14" spans="1:14" ht="21.75" customHeight="1">
      <c r="A14" s="79"/>
      <c r="B14" s="247" t="s">
        <v>272</v>
      </c>
      <c r="C14" s="246"/>
      <c r="D14" s="253">
        <v>0.13700000000000001</v>
      </c>
      <c r="E14" s="755"/>
      <c r="F14" s="253">
        <v>0.127</v>
      </c>
      <c r="G14" s="252"/>
      <c r="H14" s="253">
        <v>0.11799999999999999</v>
      </c>
      <c r="I14" s="252"/>
      <c r="J14" s="252">
        <v>0.108</v>
      </c>
      <c r="K14" s="231"/>
      <c r="L14" s="252">
        <v>0.111</v>
      </c>
      <c r="M14" s="25"/>
    </row>
    <row r="15" spans="1:14" ht="21.75" customHeight="1">
      <c r="A15" s="79"/>
      <c r="B15" s="566" t="s">
        <v>273</v>
      </c>
      <c r="C15" s="254"/>
      <c r="D15" s="568">
        <v>0.16</v>
      </c>
      <c r="E15" s="756"/>
      <c r="F15" s="568">
        <v>0.14899999999999999</v>
      </c>
      <c r="G15" s="254"/>
      <c r="H15" s="568">
        <v>0.13900000000000001</v>
      </c>
      <c r="I15" s="254"/>
      <c r="J15" s="568">
        <v>0.129</v>
      </c>
      <c r="K15" s="254"/>
      <c r="L15" s="568">
        <v>0.13100000000000001</v>
      </c>
      <c r="M15" s="25"/>
    </row>
    <row r="16" spans="1:14" ht="41" customHeight="1">
      <c r="A16" s="79"/>
      <c r="B16" s="255" t="s">
        <v>274</v>
      </c>
      <c r="C16" s="255"/>
      <c r="D16" s="255"/>
      <c r="E16" s="255"/>
      <c r="F16" s="255"/>
      <c r="G16" s="255"/>
      <c r="H16" s="255"/>
      <c r="I16" s="255"/>
      <c r="J16" s="255"/>
      <c r="K16" s="255"/>
      <c r="L16" s="255"/>
      <c r="M16" s="25"/>
    </row>
    <row r="17" spans="1:13" ht="29.5" customHeight="1">
      <c r="A17" s="79"/>
      <c r="B17" s="247" t="s">
        <v>275</v>
      </c>
      <c r="C17" s="246"/>
      <c r="D17" s="253">
        <v>1.7000000000000001E-2</v>
      </c>
      <c r="E17" s="755"/>
      <c r="F17" s="252">
        <v>1.7000000000000001E-2</v>
      </c>
      <c r="G17" s="252"/>
      <c r="H17" s="252">
        <v>1.7000000000000001E-2</v>
      </c>
      <c r="I17" s="252"/>
      <c r="J17" s="252">
        <v>1.7000000000000001E-2</v>
      </c>
      <c r="K17" s="231"/>
      <c r="L17" s="252">
        <v>1.7000000000000001E-2</v>
      </c>
      <c r="M17" s="25"/>
    </row>
    <row r="18" spans="1:13" ht="29.5" customHeight="1">
      <c r="A18" s="79"/>
      <c r="B18" s="247" t="s">
        <v>276</v>
      </c>
      <c r="C18" s="246"/>
      <c r="D18" s="253">
        <v>6.0000000000000001E-3</v>
      </c>
      <c r="E18" s="755"/>
      <c r="F18" s="252">
        <v>6.0000000000000001E-3</v>
      </c>
      <c r="G18" s="252"/>
      <c r="H18" s="252">
        <v>6.0000000000000001E-3</v>
      </c>
      <c r="I18" s="252"/>
      <c r="J18" s="252">
        <v>6.0000000000000001E-3</v>
      </c>
      <c r="K18" s="231"/>
      <c r="L18" s="252">
        <v>6.0000000000000001E-3</v>
      </c>
      <c r="M18" s="25"/>
    </row>
    <row r="19" spans="1:13" ht="29.5" customHeight="1">
      <c r="A19" s="79"/>
      <c r="B19" s="247" t="s">
        <v>277</v>
      </c>
      <c r="C19" s="246"/>
      <c r="D19" s="253">
        <v>7.0000000000000001E-3</v>
      </c>
      <c r="E19" s="755"/>
      <c r="F19" s="252">
        <v>7.0000000000000001E-3</v>
      </c>
      <c r="G19" s="252"/>
      <c r="H19" s="252">
        <v>7.0000000000000001E-3</v>
      </c>
      <c r="I19" s="252"/>
      <c r="J19" s="252">
        <v>7.0000000000000001E-3</v>
      </c>
      <c r="K19" s="231"/>
      <c r="L19" s="252">
        <v>7.0000000000000001E-3</v>
      </c>
      <c r="M19" s="25"/>
    </row>
    <row r="20" spans="1:13" ht="21.75" customHeight="1">
      <c r="A20" s="79"/>
      <c r="B20" s="566" t="s">
        <v>278</v>
      </c>
      <c r="C20" s="254"/>
      <c r="D20" s="568">
        <v>0.11</v>
      </c>
      <c r="E20" s="756"/>
      <c r="F20" s="568">
        <v>0.11</v>
      </c>
      <c r="G20" s="254"/>
      <c r="H20" s="568">
        <v>0.11</v>
      </c>
      <c r="I20" s="254"/>
      <c r="J20" s="568">
        <v>0.11</v>
      </c>
      <c r="K20" s="254"/>
      <c r="L20" s="568">
        <v>0.11</v>
      </c>
      <c r="M20" s="25"/>
    </row>
    <row r="21" spans="1:13" ht="41" customHeight="1">
      <c r="A21" s="79"/>
      <c r="B21" s="250" t="s">
        <v>279</v>
      </c>
      <c r="C21" s="250"/>
      <c r="D21" s="250"/>
      <c r="E21" s="250"/>
      <c r="F21" s="250"/>
      <c r="G21" s="250"/>
      <c r="H21" s="251"/>
      <c r="I21" s="250"/>
      <c r="J21" s="250"/>
      <c r="K21" s="250"/>
      <c r="L21" s="250"/>
      <c r="M21" s="25"/>
    </row>
    <row r="22" spans="1:13" ht="21.75" customHeight="1">
      <c r="A22" s="79"/>
      <c r="B22" s="247" t="s">
        <v>280</v>
      </c>
      <c r="C22" s="246"/>
      <c r="D22" s="253">
        <v>2.5000000000000001E-2</v>
      </c>
      <c r="E22" s="755"/>
      <c r="F22" s="253">
        <v>2.5000000000000001E-2</v>
      </c>
      <c r="G22" s="252"/>
      <c r="H22" s="253">
        <v>2.5000000000000001E-2</v>
      </c>
      <c r="I22" s="252"/>
      <c r="J22" s="252">
        <v>2.5000000000000001E-2</v>
      </c>
      <c r="K22" s="231"/>
      <c r="L22" s="252">
        <v>2.5000000000000001E-2</v>
      </c>
      <c r="M22" s="25"/>
    </row>
    <row r="23" spans="1:13" ht="29.5" customHeight="1">
      <c r="A23" s="79"/>
      <c r="B23" s="247" t="s">
        <v>281</v>
      </c>
      <c r="C23" s="246"/>
      <c r="D23" s="253">
        <v>0</v>
      </c>
      <c r="E23" s="755"/>
      <c r="F23" s="252">
        <v>0</v>
      </c>
      <c r="G23" s="252"/>
      <c r="H23" s="252">
        <v>0</v>
      </c>
      <c r="I23" s="252"/>
      <c r="J23" s="252">
        <v>0</v>
      </c>
      <c r="K23" s="231"/>
      <c r="L23" s="252">
        <v>0</v>
      </c>
      <c r="M23" s="25"/>
    </row>
    <row r="24" spans="1:13" ht="21.75" customHeight="1">
      <c r="A24" s="79"/>
      <c r="B24" s="247" t="s">
        <v>282</v>
      </c>
      <c r="C24" s="246"/>
      <c r="D24" s="794">
        <v>2.0000000000000001E-4</v>
      </c>
      <c r="E24" s="755"/>
      <c r="F24" s="253">
        <v>2.0000000000000001E-4</v>
      </c>
      <c r="G24" s="252"/>
      <c r="H24" s="253">
        <v>2.0000000000000001E-4</v>
      </c>
      <c r="I24" s="252"/>
      <c r="J24" s="252">
        <v>2.0000000000000001E-4</v>
      </c>
      <c r="K24" s="231"/>
      <c r="L24" s="252">
        <v>2.0000000000000001E-4</v>
      </c>
      <c r="M24" s="25"/>
    </row>
    <row r="25" spans="1:13" ht="21.75" customHeight="1">
      <c r="A25" s="79"/>
      <c r="B25" s="247" t="s">
        <v>283</v>
      </c>
      <c r="C25" s="246"/>
      <c r="D25" s="253">
        <v>0</v>
      </c>
      <c r="E25" s="755"/>
      <c r="F25" s="252">
        <v>0</v>
      </c>
      <c r="G25" s="252"/>
      <c r="H25" s="252">
        <v>0</v>
      </c>
      <c r="I25" s="252"/>
      <c r="J25" s="252">
        <v>0</v>
      </c>
      <c r="K25" s="231"/>
      <c r="L25" s="252">
        <v>0</v>
      </c>
      <c r="M25" s="25"/>
    </row>
    <row r="26" spans="1:13" ht="21.75" customHeight="1">
      <c r="A26" s="79"/>
      <c r="B26" s="247" t="s">
        <v>284</v>
      </c>
      <c r="C26" s="246"/>
      <c r="D26" s="253">
        <v>0</v>
      </c>
      <c r="E26" s="755"/>
      <c r="F26" s="252">
        <v>0</v>
      </c>
      <c r="G26" s="252"/>
      <c r="H26" s="252">
        <v>0</v>
      </c>
      <c r="I26" s="252"/>
      <c r="J26" s="252">
        <v>0</v>
      </c>
      <c r="K26" s="231"/>
      <c r="L26" s="252">
        <v>0</v>
      </c>
      <c r="M26" s="25"/>
    </row>
    <row r="27" spans="1:13" ht="21.75" customHeight="1">
      <c r="A27" s="79"/>
      <c r="B27" s="247" t="s">
        <v>285</v>
      </c>
      <c r="C27" s="246"/>
      <c r="D27" s="253">
        <v>0</v>
      </c>
      <c r="E27" s="755"/>
      <c r="F27" s="252">
        <v>0</v>
      </c>
      <c r="G27" s="252"/>
      <c r="H27" s="252">
        <v>0</v>
      </c>
      <c r="I27" s="252"/>
      <c r="J27" s="252">
        <v>0</v>
      </c>
      <c r="K27" s="231"/>
      <c r="L27" s="252">
        <v>0</v>
      </c>
      <c r="M27" s="25"/>
    </row>
    <row r="28" spans="1:13" ht="21.75" customHeight="1">
      <c r="A28" s="79"/>
      <c r="B28" s="247" t="s">
        <v>286</v>
      </c>
      <c r="C28" s="246"/>
      <c r="D28" s="253">
        <v>2.52E-2</v>
      </c>
      <c r="E28" s="755"/>
      <c r="F28" s="253">
        <v>2.52E-2</v>
      </c>
      <c r="G28" s="252"/>
      <c r="H28" s="253">
        <v>2.52E-2</v>
      </c>
      <c r="I28" s="252"/>
      <c r="J28" s="252">
        <v>2.52E-2</v>
      </c>
      <c r="K28" s="231"/>
      <c r="L28" s="252">
        <v>2.52E-2</v>
      </c>
      <c r="M28" s="25"/>
    </row>
    <row r="29" spans="1:13" ht="21.75" customHeight="1">
      <c r="A29" s="79"/>
      <c r="B29" s="247" t="s">
        <v>287</v>
      </c>
      <c r="C29" s="246"/>
      <c r="D29" s="253">
        <v>0.13500000000000001</v>
      </c>
      <c r="E29" s="755"/>
      <c r="F29" s="253">
        <v>0.13500000000000001</v>
      </c>
      <c r="G29" s="252"/>
      <c r="H29" s="253">
        <v>0.13500000000000001</v>
      </c>
      <c r="I29" s="252"/>
      <c r="J29" s="252">
        <v>0.13500000000000001</v>
      </c>
      <c r="K29" s="231"/>
      <c r="L29" s="252">
        <v>0.13500000000000001</v>
      </c>
      <c r="M29" s="25"/>
    </row>
    <row r="30" spans="1:13" ht="29.5" customHeight="1">
      <c r="A30" s="79"/>
      <c r="B30" s="566" t="s">
        <v>306</v>
      </c>
      <c r="C30" s="254"/>
      <c r="D30" s="568">
        <v>3.5000000000000003E-2</v>
      </c>
      <c r="E30" s="756"/>
      <c r="F30" s="568">
        <v>2.52E-2</v>
      </c>
      <c r="G30" s="254"/>
      <c r="H30" s="568">
        <v>1.55E-2</v>
      </c>
      <c r="I30" s="254"/>
      <c r="J30" s="568">
        <v>6.0000000000000001E-3</v>
      </c>
      <c r="K30" s="254"/>
      <c r="L30" s="568">
        <v>1.0999999999999999E-2</v>
      </c>
      <c r="M30" s="25"/>
    </row>
    <row r="31" spans="1:13" ht="30" customHeight="1">
      <c r="A31" s="79"/>
      <c r="B31" s="250" t="s">
        <v>30</v>
      </c>
      <c r="C31" s="250"/>
      <c r="D31" s="250"/>
      <c r="E31" s="250"/>
      <c r="F31" s="250"/>
      <c r="G31" s="250"/>
      <c r="H31" s="251"/>
      <c r="I31" s="250"/>
      <c r="J31" s="251"/>
      <c r="K31" s="250"/>
      <c r="L31" s="251"/>
      <c r="M31" s="25"/>
    </row>
    <row r="32" spans="1:13" ht="21.75" customHeight="1">
      <c r="A32" s="79"/>
      <c r="B32" s="247" t="s">
        <v>288</v>
      </c>
      <c r="C32" s="246"/>
      <c r="D32" s="231">
        <v>48147</v>
      </c>
      <c r="E32" s="753"/>
      <c r="F32" s="231">
        <v>49308</v>
      </c>
      <c r="G32" s="241"/>
      <c r="H32" s="231">
        <v>47760</v>
      </c>
      <c r="I32" s="246"/>
      <c r="J32" s="231">
        <v>46679</v>
      </c>
      <c r="K32" s="231"/>
      <c r="L32" s="231">
        <v>46524</v>
      </c>
      <c r="M32" s="25"/>
    </row>
    <row r="33" spans="1:13" ht="21.75" customHeight="1">
      <c r="A33" s="79"/>
      <c r="B33" s="566" t="s">
        <v>289</v>
      </c>
      <c r="C33" s="254"/>
      <c r="D33" s="568">
        <v>6.0999999999999999E-2</v>
      </c>
      <c r="E33" s="756"/>
      <c r="F33" s="568">
        <v>5.8999999999999997E-2</v>
      </c>
      <c r="G33" s="254"/>
      <c r="H33" s="568">
        <v>5.7000000000000002E-2</v>
      </c>
      <c r="I33" s="254"/>
      <c r="J33" s="568">
        <v>5.5E-2</v>
      </c>
      <c r="K33" s="254"/>
      <c r="L33" s="568">
        <v>0.06</v>
      </c>
      <c r="M33" s="25"/>
    </row>
    <row r="34" spans="1:13" ht="41" customHeight="1">
      <c r="A34" s="79"/>
      <c r="B34" s="250" t="s">
        <v>290</v>
      </c>
      <c r="C34" s="250"/>
      <c r="D34" s="250"/>
      <c r="E34" s="250"/>
      <c r="F34" s="250"/>
      <c r="G34" s="250"/>
      <c r="H34" s="251"/>
      <c r="I34" s="250"/>
      <c r="J34" s="251"/>
      <c r="K34" s="250"/>
      <c r="L34" s="251"/>
      <c r="M34" s="25"/>
    </row>
    <row r="35" spans="1:13" ht="29.5" customHeight="1">
      <c r="A35" s="79"/>
      <c r="B35" s="247" t="s">
        <v>291</v>
      </c>
      <c r="C35" s="246"/>
      <c r="D35" s="256">
        <v>0.03</v>
      </c>
      <c r="E35" s="252"/>
      <c r="F35" s="256">
        <v>0.03</v>
      </c>
      <c r="G35" s="252"/>
      <c r="H35" s="256">
        <v>0.03</v>
      </c>
      <c r="I35" s="252"/>
      <c r="J35" s="256">
        <v>0.03</v>
      </c>
      <c r="K35" s="231"/>
      <c r="L35" s="256">
        <v>0.03</v>
      </c>
      <c r="M35" s="25"/>
    </row>
    <row r="36" spans="1:13" ht="29.5" customHeight="1">
      <c r="A36" s="79"/>
      <c r="B36" s="247" t="s">
        <v>276</v>
      </c>
      <c r="C36" s="246"/>
      <c r="D36" s="256">
        <v>0.03</v>
      </c>
      <c r="E36" s="252"/>
      <c r="F36" s="256">
        <v>0.03</v>
      </c>
      <c r="G36" s="252"/>
      <c r="H36" s="256">
        <v>0.03</v>
      </c>
      <c r="I36" s="252"/>
      <c r="J36" s="256">
        <v>0.03</v>
      </c>
      <c r="K36" s="231"/>
      <c r="L36" s="256">
        <v>0.03</v>
      </c>
      <c r="M36" s="25"/>
    </row>
    <row r="37" spans="1:13" ht="21.75" customHeight="1">
      <c r="A37" s="79"/>
      <c r="B37" s="566" t="s">
        <v>292</v>
      </c>
      <c r="C37" s="254"/>
      <c r="D37" s="569">
        <v>0.03</v>
      </c>
      <c r="E37" s="254"/>
      <c r="F37" s="569">
        <v>0.03</v>
      </c>
      <c r="G37" s="254"/>
      <c r="H37" s="569">
        <v>0.03</v>
      </c>
      <c r="I37" s="254"/>
      <c r="J37" s="569">
        <v>0.03</v>
      </c>
      <c r="K37" s="254"/>
      <c r="L37" s="569">
        <v>0.03</v>
      </c>
      <c r="M37" s="25"/>
    </row>
    <row r="38" spans="1:13" ht="41" customHeight="1">
      <c r="A38" s="79"/>
      <c r="B38" s="250" t="s">
        <v>293</v>
      </c>
      <c r="C38" s="250"/>
      <c r="D38" s="250"/>
      <c r="E38" s="250"/>
      <c r="F38" s="250"/>
      <c r="G38" s="250"/>
      <c r="H38" s="250"/>
      <c r="I38" s="250"/>
      <c r="J38" s="250"/>
      <c r="K38" s="250"/>
      <c r="L38" s="250"/>
      <c r="M38" s="25"/>
    </row>
    <row r="39" spans="1:13" ht="21.75" customHeight="1">
      <c r="A39" s="79"/>
      <c r="B39" s="247" t="s">
        <v>294</v>
      </c>
      <c r="C39" s="246"/>
      <c r="D39" s="256" t="s">
        <v>5</v>
      </c>
      <c r="E39" s="252"/>
      <c r="F39" s="256" t="s">
        <v>5</v>
      </c>
      <c r="G39" s="252"/>
      <c r="H39" s="256" t="s">
        <v>5</v>
      </c>
      <c r="I39" s="252"/>
      <c r="J39" s="256" t="s">
        <v>5</v>
      </c>
      <c r="K39" s="231"/>
      <c r="L39" s="256" t="s">
        <v>5</v>
      </c>
      <c r="M39" s="25"/>
    </row>
    <row r="40" spans="1:13" ht="21.75" customHeight="1">
      <c r="A40" s="79"/>
      <c r="B40" s="566" t="s">
        <v>295</v>
      </c>
      <c r="C40" s="254"/>
      <c r="D40" s="569">
        <v>0.03</v>
      </c>
      <c r="E40" s="254"/>
      <c r="F40" s="569">
        <v>0.03</v>
      </c>
      <c r="G40" s="254"/>
      <c r="H40" s="569">
        <v>0.03</v>
      </c>
      <c r="I40" s="254"/>
      <c r="J40" s="569">
        <v>0.03</v>
      </c>
      <c r="K40" s="254"/>
      <c r="L40" s="569">
        <v>0.03</v>
      </c>
      <c r="M40" s="25"/>
    </row>
    <row r="41" spans="1:13" ht="30" customHeight="1">
      <c r="A41" s="79"/>
      <c r="B41" s="250" t="s">
        <v>296</v>
      </c>
      <c r="C41" s="250"/>
      <c r="D41" s="250"/>
      <c r="E41" s="250"/>
      <c r="F41" s="250"/>
      <c r="G41" s="250"/>
      <c r="H41" s="251"/>
      <c r="I41" s="250"/>
      <c r="J41" s="250"/>
      <c r="K41" s="250"/>
      <c r="L41" s="250"/>
      <c r="M41" s="25"/>
    </row>
    <row r="42" spans="1:13" ht="29.5" customHeight="1">
      <c r="A42" s="79"/>
      <c r="B42" s="247" t="s">
        <v>297</v>
      </c>
      <c r="C42" s="246"/>
      <c r="D42" s="231">
        <v>11930.171422731526</v>
      </c>
      <c r="E42" s="241"/>
      <c r="F42" s="231">
        <v>11389</v>
      </c>
      <c r="G42" s="241"/>
      <c r="H42" s="231">
        <v>10931.620192669629</v>
      </c>
      <c r="I42" s="246"/>
      <c r="J42" s="231">
        <v>10641</v>
      </c>
      <c r="K42" s="231"/>
      <c r="L42" s="231">
        <v>10263</v>
      </c>
      <c r="M42" s="25"/>
    </row>
    <row r="43" spans="1:13" ht="21.75" customHeight="1">
      <c r="A43" s="79"/>
      <c r="B43" s="247" t="s">
        <v>298</v>
      </c>
      <c r="C43" s="246"/>
      <c r="D43" s="231">
        <v>7151.1693973536785</v>
      </c>
      <c r="E43" s="241"/>
      <c r="F43" s="231">
        <v>7185</v>
      </c>
      <c r="G43" s="241"/>
      <c r="H43" s="231">
        <v>7315.0075413917648</v>
      </c>
      <c r="I43" s="246"/>
      <c r="J43" s="231">
        <v>7551</v>
      </c>
      <c r="K43" s="231"/>
      <c r="L43" s="231">
        <v>7752</v>
      </c>
      <c r="M43" s="25"/>
    </row>
    <row r="44" spans="1:13" ht="21.75" customHeight="1">
      <c r="A44" s="79"/>
      <c r="B44" s="247" t="s">
        <v>299</v>
      </c>
      <c r="C44" s="246"/>
      <c r="D44" s="231">
        <v>872.06179683250002</v>
      </c>
      <c r="E44" s="241"/>
      <c r="F44" s="231">
        <v>856</v>
      </c>
      <c r="G44" s="241"/>
      <c r="H44" s="231">
        <v>843.02912509041664</v>
      </c>
      <c r="I44" s="246"/>
      <c r="J44" s="231">
        <v>886</v>
      </c>
      <c r="K44" s="231"/>
      <c r="L44" s="231">
        <v>911</v>
      </c>
      <c r="M44" s="25"/>
    </row>
    <row r="45" spans="1:13" ht="21.75" customHeight="1">
      <c r="A45" s="79"/>
      <c r="B45" s="247" t="s">
        <v>300</v>
      </c>
      <c r="C45" s="246"/>
      <c r="D45" s="231">
        <v>6279.107600518334</v>
      </c>
      <c r="E45" s="241"/>
      <c r="F45" s="231">
        <v>6329</v>
      </c>
      <c r="G45" s="241"/>
      <c r="H45" s="231">
        <v>6471.9784162983324</v>
      </c>
      <c r="I45" s="246"/>
      <c r="J45" s="231">
        <v>6664</v>
      </c>
      <c r="K45" s="231"/>
      <c r="L45" s="231">
        <v>6841</v>
      </c>
      <c r="M45" s="25"/>
    </row>
    <row r="46" spans="1:13" ht="21.75" customHeight="1">
      <c r="A46" s="79"/>
      <c r="B46" s="566" t="s">
        <v>301</v>
      </c>
      <c r="C46" s="254"/>
      <c r="D46" s="568">
        <v>1.9012</v>
      </c>
      <c r="E46" s="254"/>
      <c r="F46" s="568">
        <v>1.7998000000000001</v>
      </c>
      <c r="G46" s="254"/>
      <c r="H46" s="568">
        <v>1.6983499999999998</v>
      </c>
      <c r="I46" s="254"/>
      <c r="J46" s="568">
        <v>1.6053999999999999</v>
      </c>
      <c r="K46" s="254"/>
      <c r="L46" s="568">
        <v>1.5044</v>
      </c>
      <c r="M46" s="25"/>
    </row>
    <row r="47" spans="1:13" ht="30" customHeight="1">
      <c r="A47" s="79"/>
      <c r="B47" s="250" t="s">
        <v>302</v>
      </c>
      <c r="C47" s="250"/>
      <c r="D47" s="250"/>
      <c r="E47" s="250"/>
      <c r="F47" s="250"/>
      <c r="G47" s="250"/>
      <c r="H47" s="251"/>
      <c r="I47" s="250"/>
      <c r="J47" s="250"/>
      <c r="K47" s="250"/>
      <c r="L47" s="250"/>
      <c r="M47" s="25"/>
    </row>
    <row r="48" spans="1:13" ht="29.5" customHeight="1">
      <c r="A48" s="79"/>
      <c r="B48" s="247" t="s">
        <v>303</v>
      </c>
      <c r="C48" s="246">
        <v>0</v>
      </c>
      <c r="D48" s="231">
        <v>27491.1477118</v>
      </c>
      <c r="E48" s="241"/>
      <c r="F48" s="231">
        <v>31201.827038474366</v>
      </c>
      <c r="G48" s="241"/>
      <c r="H48" s="231">
        <v>30792.745527708292</v>
      </c>
      <c r="I48" s="246"/>
      <c r="J48" s="231">
        <v>32710</v>
      </c>
      <c r="K48" s="231"/>
      <c r="L48" s="231">
        <v>33395</v>
      </c>
      <c r="M48" s="25"/>
    </row>
    <row r="49" spans="1:13" ht="21.75" customHeight="1">
      <c r="A49" s="79"/>
      <c r="B49" s="247" t="s">
        <v>304</v>
      </c>
      <c r="C49" s="246">
        <v>0</v>
      </c>
      <c r="D49" s="231">
        <v>31135.335483409999</v>
      </c>
      <c r="E49" s="241"/>
      <c r="F49" s="231">
        <v>27927.855468184542</v>
      </c>
      <c r="G49" s="241"/>
      <c r="H49" s="231">
        <v>28662.67235030482</v>
      </c>
      <c r="I49" s="246"/>
      <c r="J49" s="231">
        <v>28534</v>
      </c>
      <c r="K49" s="231"/>
      <c r="L49" s="231">
        <v>28482</v>
      </c>
      <c r="M49" s="25"/>
    </row>
    <row r="50" spans="1:13" ht="21.75" customHeight="1" thickBot="1">
      <c r="A50" s="79"/>
      <c r="B50" s="230" t="s">
        <v>305</v>
      </c>
      <c r="C50" s="254">
        <v>0</v>
      </c>
      <c r="D50" s="254">
        <v>1.1326000000000001</v>
      </c>
      <c r="E50" s="254"/>
      <c r="F50" s="254">
        <v>1.117229608768906</v>
      </c>
      <c r="G50" s="254"/>
      <c r="H50" s="254">
        <v>1.0743152331147106</v>
      </c>
      <c r="I50" s="254"/>
      <c r="J50" s="254">
        <v>1.1463000000000001</v>
      </c>
      <c r="K50" s="254"/>
      <c r="L50" s="254">
        <v>1.173</v>
      </c>
      <c r="M50" s="25"/>
    </row>
    <row r="51" spans="1:13">
      <c r="B51" s="564"/>
      <c r="C51" s="563"/>
      <c r="D51" s="564"/>
      <c r="E51" s="563"/>
      <c r="F51" s="563"/>
      <c r="G51" s="563"/>
      <c r="H51" s="564"/>
      <c r="I51" s="563"/>
      <c r="J51" s="564"/>
      <c r="K51" s="563"/>
      <c r="L51" s="564"/>
    </row>
  </sheetData>
  <hyperlinks>
    <hyperlink ref="N2" location="Índice!A1" display="Voltar ao Índice" xr:uid="{D933FA98-0E18-41EA-953C-24F9A70F5D12}"/>
  </hyperlinks>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B6BA-3A05-4D7D-A142-64E91322CC7F}">
  <sheetPr>
    <tabColor rgb="FF00989F"/>
    <pageSetUpPr fitToPage="1"/>
  </sheetPr>
  <dimension ref="A1:H10"/>
  <sheetViews>
    <sheetView showGridLines="0" zoomScale="80" zoomScaleNormal="80" workbookViewId="0"/>
  </sheetViews>
  <sheetFormatPr defaultColWidth="9.1796875" defaultRowHeight="12.5"/>
  <cols>
    <col min="1" max="1" width="8" style="16" customWidth="1"/>
    <col min="2" max="2" width="88.7265625" style="16" customWidth="1"/>
    <col min="3" max="3" width="1" style="19" customWidth="1"/>
    <col min="4" max="4" width="21.1796875" style="16" customWidth="1"/>
    <col min="5" max="5" width="9.1796875" style="16"/>
    <col min="6" max="6" width="8.7265625" style="16" customWidth="1"/>
    <col min="7" max="16384" width="9.1796875" style="16"/>
  </cols>
  <sheetData>
    <row r="1" spans="1:8">
      <c r="A1" s="32"/>
      <c r="B1" s="32"/>
    </row>
    <row r="2" spans="1:8" ht="24.65" customHeight="1">
      <c r="A2" s="32"/>
      <c r="B2" s="507" t="s">
        <v>1063</v>
      </c>
      <c r="D2" s="203"/>
      <c r="G2" s="557" t="s">
        <v>58</v>
      </c>
    </row>
    <row r="3" spans="1:8" ht="15.75" customHeight="1" thickBot="1">
      <c r="B3" s="204"/>
      <c r="D3" s="206" t="s">
        <v>0</v>
      </c>
    </row>
    <row r="4" spans="1:8" ht="23.25" customHeight="1" thickBot="1">
      <c r="B4" s="553"/>
      <c r="D4" s="698" t="s">
        <v>1278</v>
      </c>
    </row>
    <row r="5" spans="1:8" ht="16.5" customHeight="1">
      <c r="A5" s="23"/>
      <c r="B5" s="750" t="s">
        <v>1064</v>
      </c>
      <c r="D5" s="217"/>
      <c r="E5" s="123"/>
      <c r="H5" s="39"/>
    </row>
    <row r="6" spans="1:8" ht="16.5" customHeight="1" thickBot="1">
      <c r="A6" s="23"/>
      <c r="B6" s="751" t="s">
        <v>1065</v>
      </c>
      <c r="D6" s="685"/>
      <c r="E6" s="123"/>
      <c r="H6" s="39"/>
    </row>
    <row r="7" spans="1:8" ht="13">
      <c r="B7" s="234"/>
      <c r="D7" s="235"/>
      <c r="H7" s="42"/>
    </row>
    <row r="8" spans="1:8" ht="13">
      <c r="B8" s="787" t="s">
        <v>908</v>
      </c>
      <c r="D8" s="203"/>
      <c r="H8" s="42"/>
    </row>
    <row r="9" spans="1:8">
      <c r="B9" s="33"/>
      <c r="D9" s="43"/>
    </row>
    <row r="10" spans="1:8">
      <c r="D10" s="94"/>
    </row>
  </sheetData>
  <hyperlinks>
    <hyperlink ref="G2" location="Índice!A1" display="Voltar ao Índice" xr:uid="{67ACE484-2654-47B2-A57D-376F0396DD55}"/>
  </hyperlinks>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BC0F-DDEB-4E1B-9B71-AD9C478D84C5}">
  <sheetPr>
    <tabColor rgb="FF00989F"/>
    <pageSetUpPr fitToPage="1"/>
  </sheetPr>
  <dimension ref="A1:U24"/>
  <sheetViews>
    <sheetView showGridLines="0" zoomScale="80" zoomScaleNormal="80" workbookViewId="0"/>
  </sheetViews>
  <sheetFormatPr defaultColWidth="9.1796875" defaultRowHeight="12.5"/>
  <cols>
    <col min="1" max="1" width="8" style="126" customWidth="1"/>
    <col min="2" max="2" width="70.1796875" style="126" customWidth="1"/>
    <col min="3" max="3" width="0.54296875" style="126" customWidth="1"/>
    <col min="4" max="4" width="16.453125" style="74" customWidth="1"/>
    <col min="5" max="5" width="1" style="84" customWidth="1"/>
    <col min="6" max="6" width="16.453125" style="74" customWidth="1"/>
    <col min="7" max="7" width="1" style="84" customWidth="1"/>
    <col min="8" max="8" width="16.453125" style="74" customWidth="1"/>
    <col min="9" max="9" width="1" style="84" customWidth="1"/>
    <col min="10" max="10" width="16.453125" style="74" customWidth="1"/>
    <col min="11" max="11" width="1" style="84" customWidth="1"/>
    <col min="12" max="12" width="17.453125" style="126" customWidth="1"/>
    <col min="13" max="13" width="9.1796875" style="126"/>
    <col min="14" max="15" width="10" style="113" bestFit="1" customWidth="1"/>
    <col min="16" max="16" width="9.1796875" style="113"/>
    <col min="17" max="16384" width="9.1796875" style="126"/>
  </cols>
  <sheetData>
    <row r="1" spans="1:21">
      <c r="A1" s="72"/>
      <c r="B1" s="72"/>
      <c r="C1" s="72"/>
    </row>
    <row r="2" spans="1:21" ht="23">
      <c r="A2" s="72"/>
      <c r="B2" s="205" t="s">
        <v>1068</v>
      </c>
      <c r="C2" s="205"/>
      <c r="D2" s="221"/>
      <c r="E2" s="241"/>
      <c r="F2" s="221"/>
      <c r="G2" s="241"/>
      <c r="H2" s="221"/>
      <c r="I2" s="241"/>
      <c r="J2" s="221"/>
      <c r="K2" s="241"/>
      <c r="L2" s="203"/>
      <c r="M2" s="16"/>
      <c r="N2" s="557" t="s">
        <v>58</v>
      </c>
      <c r="O2" s="62"/>
      <c r="P2" s="62"/>
      <c r="Q2" s="16"/>
      <c r="R2" s="16"/>
    </row>
    <row r="3" spans="1:21" ht="13">
      <c r="B3" s="203"/>
      <c r="C3" s="205"/>
      <c r="D3" s="222"/>
      <c r="E3" s="243"/>
      <c r="F3" s="222"/>
      <c r="G3" s="243"/>
      <c r="H3" s="222"/>
      <c r="I3" s="243"/>
      <c r="J3" s="222"/>
      <c r="K3" s="243"/>
      <c r="L3" s="203"/>
      <c r="M3" s="16"/>
      <c r="N3" s="62"/>
      <c r="O3" s="62"/>
      <c r="P3" s="62"/>
      <c r="Q3" s="16"/>
      <c r="R3" s="16"/>
    </row>
    <row r="4" spans="1:21" ht="13.5" thickBot="1">
      <c r="B4" s="203"/>
      <c r="C4" s="205"/>
      <c r="D4" s="221"/>
      <c r="E4" s="241"/>
      <c r="F4" s="221"/>
      <c r="G4" s="241"/>
      <c r="H4" s="221"/>
      <c r="I4" s="241"/>
      <c r="J4" s="221"/>
      <c r="K4" s="241"/>
      <c r="L4" s="206" t="s">
        <v>0</v>
      </c>
      <c r="M4" s="16"/>
      <c r="N4" s="62"/>
      <c r="O4" s="62"/>
      <c r="P4" s="62"/>
      <c r="Q4" s="16"/>
      <c r="R4" s="16"/>
    </row>
    <row r="5" spans="1:21" ht="23.5" customHeight="1">
      <c r="B5" s="757"/>
      <c r="C5" s="205"/>
      <c r="D5" s="1081" t="s">
        <v>1278</v>
      </c>
      <c r="E5" s="1081"/>
      <c r="F5" s="1081"/>
      <c r="G5" s="1081"/>
      <c r="H5" s="1081"/>
      <c r="I5" s="1081"/>
      <c r="J5" s="1081"/>
      <c r="K5" s="1081"/>
      <c r="L5" s="1081"/>
      <c r="M5" s="16"/>
      <c r="N5" s="62"/>
      <c r="O5" s="62"/>
      <c r="P5" s="62"/>
      <c r="Q5" s="16"/>
      <c r="R5" s="16"/>
    </row>
    <row r="6" spans="1:21" ht="29.25" customHeight="1">
      <c r="B6" s="757"/>
      <c r="C6" s="205"/>
      <c r="D6" s="1074" t="s">
        <v>1074</v>
      </c>
      <c r="E6" s="1074"/>
      <c r="F6" s="1074"/>
      <c r="G6" s="1074"/>
      <c r="H6" s="1074"/>
      <c r="I6" s="758"/>
      <c r="J6" s="1075" t="s">
        <v>9</v>
      </c>
      <c r="K6" s="286"/>
      <c r="L6" s="1075" t="s">
        <v>1070</v>
      </c>
      <c r="M6" s="16"/>
      <c r="N6" s="62"/>
      <c r="O6" s="62"/>
      <c r="P6" s="62"/>
      <c r="Q6" s="16"/>
      <c r="R6" s="16"/>
    </row>
    <row r="7" spans="1:21" ht="39.75" customHeight="1">
      <c r="B7" s="636" t="s">
        <v>1069</v>
      </c>
      <c r="C7" s="205"/>
      <c r="D7" s="637" t="s">
        <v>1071</v>
      </c>
      <c r="E7" s="312"/>
      <c r="F7" s="637" t="s">
        <v>1072</v>
      </c>
      <c r="G7" s="312"/>
      <c r="H7" s="637" t="s">
        <v>1073</v>
      </c>
      <c r="I7" s="758"/>
      <c r="J7" s="1103"/>
      <c r="K7" s="297"/>
      <c r="L7" s="1103"/>
      <c r="M7" s="16"/>
      <c r="N7" s="62"/>
      <c r="O7" s="62"/>
      <c r="P7" s="62"/>
      <c r="Q7" s="16"/>
      <c r="R7" s="16"/>
    </row>
    <row r="8" spans="1:21" ht="16.5" customHeight="1">
      <c r="A8" s="175"/>
      <c r="B8" s="270" t="s">
        <v>1075</v>
      </c>
      <c r="C8" s="205"/>
      <c r="D8" s="215" t="s">
        <v>5</v>
      </c>
      <c r="E8" s="215"/>
      <c r="F8" s="215" t="s">
        <v>5</v>
      </c>
      <c r="G8" s="215"/>
      <c r="H8" s="215" t="s">
        <v>5</v>
      </c>
      <c r="I8" s="303"/>
      <c r="J8" s="215" t="s">
        <v>5</v>
      </c>
      <c r="K8" s="297"/>
      <c r="L8" s="215" t="s">
        <v>5</v>
      </c>
      <c r="M8" s="16"/>
      <c r="N8" s="127"/>
      <c r="O8" s="62"/>
      <c r="P8" s="62"/>
      <c r="Q8" s="24"/>
      <c r="R8" s="16"/>
    </row>
    <row r="9" spans="1:21" ht="16.5" customHeight="1">
      <c r="A9" s="175"/>
      <c r="B9" s="270" t="s">
        <v>1076</v>
      </c>
      <c r="C9" s="205"/>
      <c r="D9" s="215">
        <v>842</v>
      </c>
      <c r="E9" s="215"/>
      <c r="F9" s="215">
        <v>1023</v>
      </c>
      <c r="G9" s="215"/>
      <c r="H9" s="215">
        <v>1059</v>
      </c>
      <c r="I9" s="303"/>
      <c r="J9" s="215">
        <v>134</v>
      </c>
      <c r="K9" s="297"/>
      <c r="L9" s="215">
        <v>1670</v>
      </c>
      <c r="M9" s="16"/>
      <c r="N9" s="127"/>
      <c r="O9" s="62"/>
      <c r="P9" s="62"/>
      <c r="Q9" s="24"/>
      <c r="R9" s="16"/>
    </row>
    <row r="10" spans="1:21" ht="16.5" customHeight="1">
      <c r="A10" s="175"/>
      <c r="B10" s="762" t="s">
        <v>1077</v>
      </c>
      <c r="C10" s="205"/>
      <c r="D10" s="215">
        <v>842</v>
      </c>
      <c r="E10" s="215"/>
      <c r="F10" s="215">
        <v>1023</v>
      </c>
      <c r="G10" s="215"/>
      <c r="H10" s="215">
        <v>1059</v>
      </c>
      <c r="I10" s="303"/>
      <c r="J10" s="760"/>
      <c r="K10" s="297"/>
      <c r="L10" s="760"/>
      <c r="M10" s="16"/>
      <c r="N10" s="127"/>
      <c r="O10" s="62"/>
      <c r="P10" s="62"/>
      <c r="Q10" s="24"/>
      <c r="R10" s="16"/>
    </row>
    <row r="11" spans="1:21" ht="16.5" customHeight="1">
      <c r="A11" s="175"/>
      <c r="B11" s="762" t="s">
        <v>1078</v>
      </c>
      <c r="C11" s="205"/>
      <c r="D11" s="215">
        <v>41</v>
      </c>
      <c r="E11" s="215"/>
      <c r="F11" s="215">
        <v>35</v>
      </c>
      <c r="G11" s="215"/>
      <c r="H11" s="215">
        <v>30</v>
      </c>
      <c r="I11" s="303"/>
      <c r="J11" s="760"/>
      <c r="K11" s="297"/>
      <c r="L11" s="760"/>
      <c r="M11" s="16"/>
      <c r="N11" s="127"/>
      <c r="O11" s="62"/>
      <c r="P11" s="62"/>
      <c r="Q11" s="24"/>
      <c r="R11" s="16"/>
    </row>
    <row r="12" spans="1:21" ht="16.5" customHeight="1" thickBot="1">
      <c r="A12" s="175"/>
      <c r="B12" s="761" t="s">
        <v>1079</v>
      </c>
      <c r="C12" s="226"/>
      <c r="D12" s="763" t="s">
        <v>5</v>
      </c>
      <c r="E12" s="297"/>
      <c r="F12" s="763" t="s">
        <v>5</v>
      </c>
      <c r="G12" s="297"/>
      <c r="H12" s="763" t="s">
        <v>5</v>
      </c>
      <c r="I12" s="297"/>
      <c r="J12" s="763" t="s">
        <v>5</v>
      </c>
      <c r="K12" s="297"/>
      <c r="L12" s="764" t="s">
        <v>5</v>
      </c>
      <c r="M12" s="33"/>
      <c r="N12" s="127"/>
      <c r="O12" s="62"/>
      <c r="P12" s="62"/>
      <c r="Q12" s="16"/>
      <c r="R12" s="16"/>
    </row>
    <row r="13" spans="1:21" ht="12.65" customHeight="1">
      <c r="A13" s="175"/>
      <c r="B13" s="759"/>
      <c r="C13" s="205"/>
      <c r="D13" s="309"/>
      <c r="E13" s="309"/>
      <c r="F13" s="309"/>
      <c r="G13" s="309"/>
      <c r="H13" s="309"/>
      <c r="I13" s="309"/>
      <c r="J13" s="309"/>
      <c r="K13" s="309"/>
      <c r="L13" s="309"/>
      <c r="M13" s="33"/>
      <c r="N13" s="127"/>
      <c r="O13" s="62"/>
      <c r="P13" s="66"/>
      <c r="Q13" s="16"/>
      <c r="R13" s="16"/>
    </row>
    <row r="14" spans="1:21" s="102" customFormat="1">
      <c r="A14" s="175"/>
      <c r="B14" s="372"/>
      <c r="C14" s="373"/>
      <c r="D14" s="374"/>
      <c r="E14" s="375"/>
      <c r="F14" s="374"/>
      <c r="G14" s="375"/>
      <c r="H14" s="374"/>
      <c r="I14" s="375"/>
      <c r="J14" s="345"/>
      <c r="K14" s="375"/>
      <c r="L14" s="345"/>
      <c r="N14" s="127"/>
      <c r="O14" s="67"/>
      <c r="P14" s="67"/>
      <c r="U14" s="126"/>
    </row>
    <row r="15" spans="1:21" s="102" customFormat="1">
      <c r="A15" s="175"/>
      <c r="B15" s="120"/>
      <c r="C15" s="103"/>
      <c r="D15" s="127"/>
      <c r="E15" s="106"/>
      <c r="F15" s="127"/>
      <c r="G15" s="106"/>
      <c r="H15" s="127"/>
      <c r="I15" s="106"/>
      <c r="J15" s="127"/>
      <c r="K15" s="106"/>
      <c r="L15" s="49"/>
      <c r="N15" s="67"/>
      <c r="O15" s="67"/>
      <c r="P15" s="67"/>
      <c r="U15" s="126"/>
    </row>
    <row r="16" spans="1:21" s="104" customFormat="1" ht="12">
      <c r="A16" s="175"/>
      <c r="B16" s="120"/>
      <c r="C16" s="120"/>
      <c r="E16" s="105"/>
      <c r="G16" s="105"/>
      <c r="I16" s="105"/>
      <c r="J16" s="107"/>
      <c r="K16" s="105"/>
      <c r="L16" s="63"/>
      <c r="N16" s="69"/>
      <c r="O16" s="68"/>
      <c r="P16" s="68"/>
    </row>
    <row r="17" spans="1:16" s="102" customFormat="1" ht="12">
      <c r="A17" s="175"/>
      <c r="B17" s="120"/>
      <c r="C17" s="103"/>
      <c r="D17" s="127"/>
      <c r="E17" s="106"/>
      <c r="F17" s="127"/>
      <c r="G17" s="106"/>
      <c r="H17" s="127"/>
      <c r="I17" s="106"/>
      <c r="J17" s="127"/>
      <c r="K17" s="106"/>
      <c r="L17" s="49"/>
      <c r="N17" s="67"/>
      <c r="O17" s="67"/>
      <c r="P17" s="67"/>
    </row>
    <row r="18" spans="1:16" s="102" customFormat="1" ht="12">
      <c r="A18" s="175"/>
      <c r="B18" s="120"/>
      <c r="C18" s="103"/>
      <c r="D18" s="127"/>
      <c r="E18" s="106"/>
      <c r="F18" s="127"/>
      <c r="G18" s="106"/>
      <c r="H18" s="127"/>
      <c r="I18" s="106"/>
      <c r="J18" s="127"/>
      <c r="K18" s="106"/>
      <c r="L18" s="49"/>
      <c r="N18" s="67"/>
      <c r="O18" s="67"/>
      <c r="P18" s="67"/>
    </row>
    <row r="19" spans="1:16" s="102" customFormat="1" ht="12">
      <c r="B19" s="120"/>
      <c r="C19" s="103"/>
      <c r="D19" s="127"/>
      <c r="E19" s="106"/>
      <c r="F19" s="127"/>
      <c r="G19" s="106"/>
      <c r="H19" s="127"/>
      <c r="I19" s="106"/>
      <c r="J19" s="107"/>
      <c r="K19" s="106"/>
      <c r="L19" s="49"/>
      <c r="N19" s="67"/>
      <c r="O19" s="67"/>
      <c r="P19" s="67"/>
    </row>
    <row r="20" spans="1:16" s="102" customFormat="1" ht="12">
      <c r="B20" s="120"/>
      <c r="C20" s="103"/>
      <c r="D20" s="127"/>
      <c r="E20" s="106"/>
      <c r="F20" s="127"/>
      <c r="G20" s="106"/>
      <c r="H20" s="127"/>
      <c r="I20" s="106"/>
      <c r="J20" s="107"/>
      <c r="K20" s="106"/>
      <c r="L20" s="127"/>
      <c r="N20" s="67"/>
      <c r="O20" s="67"/>
      <c r="P20" s="67"/>
    </row>
    <row r="21" spans="1:16" s="102" customFormat="1" ht="12">
      <c r="B21" s="120"/>
      <c r="C21" s="103"/>
      <c r="D21" s="127"/>
      <c r="E21" s="106"/>
      <c r="F21" s="127"/>
      <c r="G21" s="106"/>
      <c r="H21" s="127"/>
      <c r="I21" s="106"/>
      <c r="J21" s="127"/>
      <c r="K21" s="106"/>
      <c r="L21" s="127"/>
      <c r="N21" s="67"/>
      <c r="O21" s="67"/>
      <c r="P21" s="67"/>
    </row>
    <row r="22" spans="1:16" s="102" customFormat="1" ht="12">
      <c r="B22" s="120"/>
      <c r="C22" s="103"/>
      <c r="D22" s="127"/>
      <c r="E22" s="106"/>
      <c r="F22" s="127"/>
      <c r="G22" s="106"/>
      <c r="H22" s="127"/>
      <c r="I22" s="106"/>
      <c r="J22" s="127"/>
      <c r="K22" s="106"/>
      <c r="L22" s="127"/>
      <c r="N22" s="67"/>
      <c r="O22" s="67"/>
      <c r="P22" s="67"/>
    </row>
    <row r="24" spans="1:16">
      <c r="B24" s="80"/>
      <c r="C24" s="80"/>
      <c r="L24" s="81"/>
    </row>
  </sheetData>
  <mergeCells count="4">
    <mergeCell ref="D5:L5"/>
    <mergeCell ref="D6:H6"/>
    <mergeCell ref="J6:J7"/>
    <mergeCell ref="L6:L7"/>
  </mergeCells>
  <hyperlinks>
    <hyperlink ref="N2" location="Índice!A1" display="Voltar ao Índice" xr:uid="{57F3628D-3398-46DB-BC45-1FEAF1E6F103}"/>
  </hyperlinks>
  <pageMargins left="0.70866141732283472" right="0.70866141732283472" top="0.74803149606299213" bottom="0.74803149606299213" header="0.31496062992125984" footer="0.31496062992125984"/>
  <pageSetup paperSize="9" scale="8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E65C-B686-44CB-9777-19B37DBC23A1}">
  <sheetPr>
    <tabColor rgb="FF00989F"/>
    <pageSetUpPr fitToPage="1"/>
  </sheetPr>
  <dimension ref="A1:Q34"/>
  <sheetViews>
    <sheetView showGridLines="0" zoomScale="70" zoomScaleNormal="70" workbookViewId="0"/>
  </sheetViews>
  <sheetFormatPr defaultColWidth="9.1796875" defaultRowHeight="12.5"/>
  <cols>
    <col min="1" max="1" width="8" style="126" customWidth="1"/>
    <col min="2" max="2" width="20.453125" style="126" customWidth="1"/>
    <col min="3" max="3" width="65.81640625" style="126" customWidth="1"/>
    <col min="4" max="4" width="0.54296875" style="126" customWidth="1"/>
    <col min="5" max="5" width="18" style="74" customWidth="1"/>
    <col min="6" max="6" width="1" style="84" customWidth="1"/>
    <col min="7" max="7" width="19.81640625" style="74" customWidth="1"/>
    <col min="8" max="8" width="1" style="84" customWidth="1"/>
    <col min="9" max="9" width="18" style="74" customWidth="1"/>
    <col min="10" max="10" width="1" style="84" customWidth="1"/>
    <col min="11" max="11" width="17.453125" style="126" customWidth="1"/>
    <col min="12" max="12" width="11.453125" style="126" customWidth="1"/>
    <col min="13" max="13" width="11.81640625" style="113" bestFit="1" customWidth="1"/>
    <col min="14" max="14" width="10" style="113" bestFit="1" customWidth="1"/>
    <col min="15" max="15" width="9.1796875" style="113"/>
    <col min="16" max="16384" width="9.1796875" style="126"/>
  </cols>
  <sheetData>
    <row r="1" spans="1:17">
      <c r="A1" s="72"/>
      <c r="B1" s="72"/>
      <c r="C1" s="72"/>
      <c r="D1" s="72"/>
    </row>
    <row r="2" spans="1:17" ht="23">
      <c r="A2" s="72"/>
      <c r="B2" s="205" t="s">
        <v>1098</v>
      </c>
      <c r="C2" s="205"/>
      <c r="D2" s="205"/>
      <c r="E2" s="221"/>
      <c r="F2" s="241"/>
      <c r="G2" s="221"/>
      <c r="H2" s="241"/>
      <c r="I2" s="221"/>
      <c r="J2" s="241"/>
      <c r="K2" s="203"/>
      <c r="L2" s="16"/>
      <c r="M2" s="557" t="s">
        <v>58</v>
      </c>
      <c r="N2" s="62"/>
      <c r="O2" s="62"/>
      <c r="P2" s="16"/>
      <c r="Q2" s="16"/>
    </row>
    <row r="3" spans="1:17" ht="13">
      <c r="B3" s="203"/>
      <c r="C3" s="203"/>
      <c r="D3" s="205"/>
      <c r="E3" s="222"/>
      <c r="F3" s="243"/>
      <c r="G3" s="222"/>
      <c r="H3" s="243"/>
      <c r="I3" s="222"/>
      <c r="J3" s="243"/>
      <c r="K3" s="203"/>
      <c r="L3" s="16"/>
      <c r="M3" s="62"/>
      <c r="N3" s="62"/>
      <c r="O3" s="62"/>
      <c r="P3" s="16"/>
      <c r="Q3" s="16"/>
    </row>
    <row r="4" spans="1:17" ht="13.5" thickBot="1">
      <c r="B4" s="203"/>
      <c r="C4" s="203"/>
      <c r="D4" s="205"/>
      <c r="E4" s="221"/>
      <c r="F4" s="241"/>
      <c r="G4" s="221"/>
      <c r="H4" s="241"/>
      <c r="I4" s="221"/>
      <c r="J4" s="241"/>
      <c r="K4" s="206" t="s">
        <v>0</v>
      </c>
      <c r="L4" s="16"/>
      <c r="M4" s="62"/>
      <c r="N4" s="62"/>
      <c r="O4" s="62"/>
      <c r="P4" s="16"/>
      <c r="Q4" s="16"/>
    </row>
    <row r="5" spans="1:17" ht="23.5" customHeight="1">
      <c r="B5" s="757"/>
      <c r="C5" s="757"/>
      <c r="D5" s="205"/>
      <c r="E5" s="1081" t="s">
        <v>1278</v>
      </c>
      <c r="F5" s="1081"/>
      <c r="G5" s="1081"/>
      <c r="H5" s="1081"/>
      <c r="I5" s="1081"/>
      <c r="J5" s="1081"/>
      <c r="K5" s="1081"/>
      <c r="L5" s="16"/>
      <c r="M5" s="62"/>
      <c r="N5" s="62"/>
      <c r="O5" s="62"/>
      <c r="P5" s="16"/>
      <c r="Q5" s="16"/>
    </row>
    <row r="6" spans="1:17" ht="54.65" customHeight="1">
      <c r="B6" s="636"/>
      <c r="C6" s="636"/>
      <c r="D6" s="205"/>
      <c r="E6" s="637" t="s">
        <v>1093</v>
      </c>
      <c r="F6" s="312"/>
      <c r="G6" s="637" t="s">
        <v>1094</v>
      </c>
      <c r="H6" s="758"/>
      <c r="I6" s="637" t="s">
        <v>1095</v>
      </c>
      <c r="J6" s="312"/>
      <c r="K6" s="637" t="s">
        <v>1096</v>
      </c>
      <c r="L6" s="16"/>
      <c r="M6" s="795"/>
      <c r="N6" s="62"/>
      <c r="O6" s="62"/>
      <c r="P6" s="16"/>
      <c r="Q6" s="16"/>
    </row>
    <row r="7" spans="1:17" ht="16.5" customHeight="1">
      <c r="A7" s="175"/>
      <c r="B7" s="1157" t="s">
        <v>1081</v>
      </c>
      <c r="C7" s="270" t="s">
        <v>1083</v>
      </c>
      <c r="D7" s="205"/>
      <c r="E7" s="215">
        <v>10</v>
      </c>
      <c r="G7" s="215">
        <v>8</v>
      </c>
      <c r="I7" s="215" t="s">
        <v>1450</v>
      </c>
      <c r="K7" s="215">
        <v>47</v>
      </c>
      <c r="L7" s="16"/>
      <c r="M7" s="127"/>
      <c r="N7" s="62"/>
      <c r="O7" s="62"/>
      <c r="P7" s="24"/>
      <c r="Q7" s="16"/>
    </row>
    <row r="8" spans="1:17" ht="16.5" customHeight="1">
      <c r="A8" s="175"/>
      <c r="B8" s="1158"/>
      <c r="C8" s="270" t="s">
        <v>1084</v>
      </c>
      <c r="D8" s="205"/>
      <c r="E8" s="796">
        <v>1.1550000000000002</v>
      </c>
      <c r="G8" s="796">
        <v>2.3257174599999999</v>
      </c>
      <c r="H8" s="798"/>
      <c r="I8" s="215" t="s">
        <v>1450</v>
      </c>
      <c r="K8" s="796">
        <v>6.3239312900000009</v>
      </c>
      <c r="L8" s="16"/>
      <c r="M8" s="127"/>
      <c r="N8" s="62"/>
      <c r="O8" s="62"/>
      <c r="P8" s="24"/>
      <c r="Q8" s="16"/>
    </row>
    <row r="9" spans="1:17" ht="16.5" customHeight="1">
      <c r="A9" s="175"/>
      <c r="B9" s="1158"/>
      <c r="C9" s="270" t="s">
        <v>1085</v>
      </c>
      <c r="D9" s="205"/>
      <c r="E9" s="797">
        <v>1.1171178400000001</v>
      </c>
      <c r="G9" s="797">
        <v>2.1285483899999997</v>
      </c>
      <c r="I9" s="217" t="s">
        <v>1450</v>
      </c>
      <c r="K9" s="797">
        <v>6.2911560200000007</v>
      </c>
      <c r="L9" s="16"/>
      <c r="M9" s="127"/>
      <c r="N9" s="62"/>
      <c r="O9" s="62"/>
      <c r="P9" s="24"/>
      <c r="Q9" s="16"/>
    </row>
    <row r="10" spans="1:17" ht="16.5" customHeight="1">
      <c r="A10" s="175"/>
      <c r="B10" s="1158"/>
      <c r="C10" s="270" t="s">
        <v>1086</v>
      </c>
      <c r="D10" s="205"/>
      <c r="E10" s="215" t="s">
        <v>1450</v>
      </c>
      <c r="G10" s="215" t="s">
        <v>1450</v>
      </c>
      <c r="I10" s="215" t="s">
        <v>1450</v>
      </c>
      <c r="K10" s="215" t="s">
        <v>1450</v>
      </c>
      <c r="L10" s="16"/>
      <c r="M10" s="127"/>
      <c r="N10" s="62"/>
      <c r="O10" s="62"/>
      <c r="P10" s="24"/>
      <c r="Q10" s="16"/>
    </row>
    <row r="11" spans="1:17" ht="16.5" customHeight="1">
      <c r="A11" s="175"/>
      <c r="B11" s="1158"/>
      <c r="C11" s="270" t="s">
        <v>1087</v>
      </c>
      <c r="D11" s="205"/>
      <c r="E11" s="215" t="s">
        <v>1450</v>
      </c>
      <c r="G11" s="215" t="s">
        <v>1450</v>
      </c>
      <c r="I11" s="215" t="s">
        <v>1450</v>
      </c>
      <c r="K11" s="215" t="s">
        <v>1450</v>
      </c>
      <c r="L11" s="16"/>
      <c r="M11" s="127"/>
      <c r="N11" s="62"/>
      <c r="O11" s="62"/>
      <c r="P11" s="24"/>
      <c r="Q11" s="16"/>
    </row>
    <row r="12" spans="1:17" ht="16.5" customHeight="1">
      <c r="A12" s="175"/>
      <c r="B12" s="1158"/>
      <c r="C12" s="270" t="s">
        <v>1088</v>
      </c>
      <c r="D12" s="205"/>
      <c r="E12" s="215" t="s">
        <v>1450</v>
      </c>
      <c r="G12" s="215" t="s">
        <v>1450</v>
      </c>
      <c r="I12" s="215" t="s">
        <v>1450</v>
      </c>
      <c r="K12" s="796">
        <v>3.2775270000000002E-2</v>
      </c>
      <c r="L12" s="16"/>
      <c r="M12" s="127"/>
      <c r="N12" s="62"/>
      <c r="O12" s="62"/>
      <c r="P12" s="24"/>
      <c r="Q12" s="16"/>
    </row>
    <row r="13" spans="1:17" ht="16.5" customHeight="1">
      <c r="A13" s="175"/>
      <c r="B13" s="1158"/>
      <c r="C13" s="270" t="s">
        <v>1089</v>
      </c>
      <c r="D13" s="205"/>
      <c r="E13" s="796">
        <v>3.7882159999999998E-2</v>
      </c>
      <c r="G13" s="796">
        <v>0.19716907</v>
      </c>
      <c r="I13" s="215" t="s">
        <v>1450</v>
      </c>
      <c r="K13" s="215" t="s">
        <v>1450</v>
      </c>
      <c r="L13" s="16"/>
      <c r="M13" s="127"/>
      <c r="N13" s="62"/>
      <c r="O13" s="62"/>
      <c r="P13" s="24"/>
      <c r="Q13" s="16"/>
    </row>
    <row r="14" spans="1:17" ht="16.5" customHeight="1">
      <c r="A14" s="175"/>
      <c r="B14" s="1159" t="s">
        <v>1153</v>
      </c>
      <c r="C14" s="270" t="s">
        <v>1090</v>
      </c>
      <c r="D14" s="205"/>
      <c r="E14" s="215" t="s">
        <v>1450</v>
      </c>
      <c r="G14" s="215">
        <v>8</v>
      </c>
      <c r="I14" s="215" t="s">
        <v>1450</v>
      </c>
      <c r="K14" s="215">
        <v>47</v>
      </c>
      <c r="L14" s="16"/>
      <c r="M14" s="127"/>
      <c r="N14" s="62"/>
      <c r="O14" s="62"/>
      <c r="P14" s="24"/>
      <c r="Q14" s="16"/>
    </row>
    <row r="15" spans="1:17" ht="16.5" customHeight="1">
      <c r="A15" s="175"/>
      <c r="B15" s="1158"/>
      <c r="C15" s="270" t="s">
        <v>1091</v>
      </c>
      <c r="D15" s="205"/>
      <c r="E15" s="215" t="s">
        <v>1450</v>
      </c>
      <c r="G15" s="796">
        <v>1.9305000000000001</v>
      </c>
      <c r="I15" s="215" t="s">
        <v>1450</v>
      </c>
      <c r="K15" s="796">
        <v>3.4413378050988799</v>
      </c>
      <c r="L15" s="16"/>
      <c r="M15" s="127"/>
      <c r="N15" s="62"/>
      <c r="O15" s="62"/>
      <c r="P15" s="24"/>
      <c r="Q15" s="16"/>
    </row>
    <row r="16" spans="1:17" ht="16.5" customHeight="1">
      <c r="A16" s="175"/>
      <c r="B16" s="1158"/>
      <c r="C16" s="270" t="s">
        <v>1085</v>
      </c>
      <c r="D16" s="205"/>
      <c r="E16" s="215" t="s">
        <v>1450</v>
      </c>
      <c r="G16" s="796">
        <v>0.96525000000000005</v>
      </c>
      <c r="I16" s="215" t="s">
        <v>1450</v>
      </c>
      <c r="K16" s="796">
        <v>1.7206689025494399</v>
      </c>
      <c r="L16" s="16"/>
      <c r="M16" s="127"/>
      <c r="N16" s="62"/>
      <c r="O16" s="62"/>
      <c r="P16" s="24"/>
      <c r="Q16" s="16"/>
    </row>
    <row r="17" spans="1:17" ht="16.5" customHeight="1">
      <c r="A17" s="175"/>
      <c r="B17" s="1158"/>
      <c r="C17" s="270" t="s">
        <v>1092</v>
      </c>
      <c r="D17" s="205"/>
      <c r="E17" s="217" t="s">
        <v>1450</v>
      </c>
      <c r="G17" s="797">
        <v>0.96525000000000005</v>
      </c>
      <c r="I17" s="217" t="s">
        <v>1450</v>
      </c>
      <c r="K17" s="797">
        <v>1.1794193663435519</v>
      </c>
      <c r="L17" s="16"/>
      <c r="M17" s="127"/>
      <c r="N17" s="62"/>
      <c r="O17" s="62"/>
      <c r="P17" s="24"/>
      <c r="Q17" s="16"/>
    </row>
    <row r="18" spans="1:17" ht="16.5" customHeight="1">
      <c r="A18" s="175"/>
      <c r="B18" s="1158"/>
      <c r="C18" s="270" t="s">
        <v>1086</v>
      </c>
      <c r="D18" s="205"/>
      <c r="E18" s="215" t="s">
        <v>1450</v>
      </c>
      <c r="G18" s="215" t="s">
        <v>1450</v>
      </c>
      <c r="I18" s="215" t="s">
        <v>1450</v>
      </c>
      <c r="K18" s="215" t="s">
        <v>1450</v>
      </c>
      <c r="L18" s="16"/>
      <c r="M18" s="127"/>
      <c r="N18" s="62"/>
      <c r="O18" s="62"/>
      <c r="P18" s="24"/>
      <c r="Q18" s="16"/>
    </row>
    <row r="19" spans="1:17" ht="16.5" customHeight="1">
      <c r="A19" s="175"/>
      <c r="B19" s="1158"/>
      <c r="C19" s="270" t="s">
        <v>1092</v>
      </c>
      <c r="D19" s="205"/>
      <c r="E19" s="215" t="s">
        <v>1450</v>
      </c>
      <c r="G19" s="215" t="s">
        <v>1450</v>
      </c>
      <c r="I19" s="215" t="s">
        <v>1450</v>
      </c>
      <c r="K19" s="215" t="s">
        <v>1450</v>
      </c>
      <c r="L19" s="16"/>
      <c r="M19" s="127"/>
      <c r="N19" s="62"/>
      <c r="O19" s="62"/>
      <c r="P19" s="24"/>
      <c r="Q19" s="16"/>
    </row>
    <row r="20" spans="1:17" ht="16.5" customHeight="1">
      <c r="A20" s="175"/>
      <c r="B20" s="1158"/>
      <c r="C20" s="270" t="s">
        <v>1087</v>
      </c>
      <c r="D20" s="205"/>
      <c r="E20" s="215" t="s">
        <v>1450</v>
      </c>
      <c r="G20" s="215" t="s">
        <v>1450</v>
      </c>
      <c r="I20" s="215" t="s">
        <v>1450</v>
      </c>
      <c r="K20" s="215" t="s">
        <v>1450</v>
      </c>
      <c r="L20" s="16"/>
      <c r="M20" s="127"/>
      <c r="N20" s="62"/>
      <c r="O20" s="62"/>
      <c r="P20" s="24"/>
      <c r="Q20" s="16"/>
    </row>
    <row r="21" spans="1:17" ht="16.5" customHeight="1">
      <c r="A21" s="175"/>
      <c r="B21" s="1158"/>
      <c r="C21" s="270" t="s">
        <v>1092</v>
      </c>
      <c r="D21" s="205"/>
      <c r="E21" s="215" t="s">
        <v>1450</v>
      </c>
      <c r="G21" s="215" t="s">
        <v>1450</v>
      </c>
      <c r="I21" s="215" t="s">
        <v>1450</v>
      </c>
      <c r="K21" s="215" t="s">
        <v>1450</v>
      </c>
      <c r="L21" s="16"/>
      <c r="M21" s="127"/>
      <c r="N21" s="62"/>
      <c r="O21" s="62"/>
      <c r="P21" s="24"/>
      <c r="Q21" s="16"/>
    </row>
    <row r="22" spans="1:17" ht="16.5" customHeight="1">
      <c r="A22" s="175"/>
      <c r="B22" s="1158"/>
      <c r="C22" s="270" t="s">
        <v>1088</v>
      </c>
      <c r="D22" s="205"/>
      <c r="E22" s="215" t="s">
        <v>1450</v>
      </c>
      <c r="G22" s="796" t="s">
        <v>1450</v>
      </c>
      <c r="I22" s="215" t="s">
        <v>1450</v>
      </c>
      <c r="K22" s="796" t="s">
        <v>1450</v>
      </c>
      <c r="L22" s="16"/>
      <c r="M22" s="127"/>
      <c r="N22" s="62"/>
      <c r="O22" s="62"/>
      <c r="P22" s="24"/>
      <c r="Q22" s="16"/>
    </row>
    <row r="23" spans="1:17" ht="16.5" customHeight="1">
      <c r="A23" s="175"/>
      <c r="B23" s="1158"/>
      <c r="C23" s="270" t="s">
        <v>1092</v>
      </c>
      <c r="D23" s="205"/>
      <c r="E23" s="215" t="s">
        <v>1450</v>
      </c>
      <c r="G23" s="796" t="s">
        <v>1450</v>
      </c>
      <c r="I23" s="215" t="s">
        <v>1450</v>
      </c>
      <c r="K23" s="796" t="s">
        <v>1450</v>
      </c>
      <c r="L23" s="16"/>
      <c r="M23" s="127"/>
      <c r="N23" s="62"/>
      <c r="O23" s="62"/>
      <c r="P23" s="24"/>
      <c r="Q23" s="16"/>
    </row>
    <row r="24" spans="1:17" ht="16.5" customHeight="1">
      <c r="A24" s="175"/>
      <c r="B24" s="1158"/>
      <c r="C24" s="270" t="s">
        <v>1089</v>
      </c>
      <c r="D24" s="205"/>
      <c r="E24" s="217" t="s">
        <v>1450</v>
      </c>
      <c r="G24" s="797">
        <v>0.96525000000000005</v>
      </c>
      <c r="I24" s="217" t="s">
        <v>1450</v>
      </c>
      <c r="K24" s="797">
        <v>1.7206689025494399</v>
      </c>
      <c r="L24" s="16"/>
      <c r="M24" s="127"/>
      <c r="N24" s="62"/>
      <c r="O24" s="62"/>
      <c r="P24" s="57"/>
      <c r="Q24" s="16"/>
    </row>
    <row r="25" spans="1:17" ht="17.25" customHeight="1">
      <c r="A25" s="175"/>
      <c r="B25" s="1160"/>
      <c r="C25" s="270" t="s">
        <v>1092</v>
      </c>
      <c r="D25" s="205"/>
      <c r="E25" s="217" t="s">
        <v>1450</v>
      </c>
      <c r="G25" s="797">
        <v>0.96525000000000005</v>
      </c>
      <c r="I25" s="217" t="s">
        <v>1450</v>
      </c>
      <c r="K25" s="797">
        <v>1.1794193663435519</v>
      </c>
      <c r="L25" s="16"/>
      <c r="M25" s="127"/>
      <c r="N25" s="62"/>
      <c r="O25" s="62"/>
      <c r="P25" s="57"/>
      <c r="Q25" s="16"/>
    </row>
    <row r="26" spans="1:17" ht="16.5" customHeight="1" thickBot="1">
      <c r="A26" s="175"/>
      <c r="B26" s="587" t="s">
        <v>1082</v>
      </c>
      <c r="C26" s="587"/>
      <c r="D26" s="205"/>
      <c r="E26" s="799">
        <v>1.1550000000000002</v>
      </c>
      <c r="G26" s="799">
        <v>4.2562174600000002</v>
      </c>
      <c r="I26" s="594" t="s">
        <v>1450</v>
      </c>
      <c r="K26" s="799">
        <v>9.7652690950988799</v>
      </c>
      <c r="L26" s="16"/>
      <c r="M26" s="127"/>
      <c r="N26" s="62"/>
      <c r="O26" s="62"/>
      <c r="P26" s="16"/>
      <c r="Q26" s="16"/>
    </row>
    <row r="27" spans="1:17" ht="10.5" customHeight="1">
      <c r="B27" s="759"/>
      <c r="C27" s="759"/>
      <c r="D27" s="205"/>
      <c r="E27" s="309"/>
      <c r="F27" s="309"/>
      <c r="G27" s="309"/>
      <c r="H27" s="309"/>
      <c r="I27" s="309"/>
      <c r="J27" s="309"/>
      <c r="K27" s="309"/>
      <c r="L27" s="33"/>
      <c r="M27" s="127"/>
      <c r="N27" s="62"/>
      <c r="O27" s="66"/>
      <c r="P27" s="16"/>
      <c r="Q27" s="16"/>
    </row>
    <row r="28" spans="1:17" s="102" customFormat="1" ht="12">
      <c r="B28" s="911" t="s">
        <v>1429</v>
      </c>
      <c r="C28" s="120"/>
      <c r="D28" s="103"/>
      <c r="E28" s="127"/>
      <c r="F28" s="106"/>
      <c r="G28" s="127"/>
      <c r="H28" s="106"/>
      <c r="I28" s="127"/>
      <c r="J28" s="106"/>
      <c r="K28" s="49"/>
      <c r="M28" s="67"/>
      <c r="N28" s="67"/>
      <c r="O28" s="67"/>
    </row>
    <row r="29" spans="1:17" s="102" customFormat="1" ht="12">
      <c r="B29" s="911" t="s">
        <v>1430</v>
      </c>
      <c r="C29" s="120"/>
      <c r="D29" s="103"/>
      <c r="E29" s="127"/>
      <c r="F29" s="106"/>
      <c r="G29" s="127"/>
      <c r="H29" s="106"/>
      <c r="I29" s="127"/>
      <c r="J29" s="106"/>
      <c r="K29" s="49"/>
      <c r="M29" s="67"/>
      <c r="N29" s="67"/>
      <c r="O29" s="67"/>
    </row>
    <row r="30" spans="1:17" s="102" customFormat="1" ht="12">
      <c r="B30" s="911" t="s">
        <v>1431</v>
      </c>
      <c r="C30" s="120"/>
      <c r="D30" s="103"/>
      <c r="E30" s="127"/>
      <c r="F30" s="106"/>
      <c r="G30" s="127"/>
      <c r="H30" s="106"/>
      <c r="I30" s="127"/>
      <c r="J30" s="106"/>
      <c r="K30" s="127"/>
      <c r="M30" s="67"/>
      <c r="N30" s="67"/>
      <c r="O30" s="67"/>
    </row>
    <row r="31" spans="1:17" s="102" customFormat="1" ht="12">
      <c r="B31" s="912"/>
      <c r="C31" s="120"/>
      <c r="D31" s="103"/>
      <c r="E31" s="127"/>
      <c r="F31" s="106"/>
      <c r="G31" s="127"/>
      <c r="H31" s="106"/>
      <c r="I31" s="127"/>
      <c r="J31" s="106"/>
      <c r="K31" s="127"/>
      <c r="M31" s="67"/>
      <c r="N31" s="67"/>
      <c r="O31" s="67"/>
    </row>
    <row r="32" spans="1:17" s="102" customFormat="1" ht="12">
      <c r="B32" s="120"/>
      <c r="C32" s="120"/>
      <c r="D32" s="103"/>
      <c r="E32" s="127"/>
      <c r="F32" s="106"/>
      <c r="G32" s="127"/>
      <c r="H32" s="106"/>
      <c r="I32" s="127"/>
      <c r="J32" s="106"/>
      <c r="K32" s="127"/>
      <c r="M32" s="67"/>
      <c r="N32" s="67"/>
      <c r="O32" s="67"/>
    </row>
    <row r="34" spans="2:11">
      <c r="B34" s="80"/>
      <c r="C34" s="80"/>
      <c r="D34" s="80"/>
      <c r="K34" s="81"/>
    </row>
  </sheetData>
  <mergeCells count="3">
    <mergeCell ref="E5:K5"/>
    <mergeCell ref="B7:B13"/>
    <mergeCell ref="B14:B25"/>
  </mergeCells>
  <hyperlinks>
    <hyperlink ref="M2" location="Índice!A1" display="Voltar ao Índice" xr:uid="{07D713B6-4BC8-4E3D-BA10-B3972191F684}"/>
  </hyperlinks>
  <pageMargins left="0.70866141732283472" right="0.70866141732283472" top="0.7480314960629921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DC91-9BCF-43EA-9A50-FDF669E472AF}">
  <sheetPr>
    <tabColor rgb="FF00989F"/>
    <pageSetUpPr fitToPage="1"/>
  </sheetPr>
  <dimension ref="A1:S32"/>
  <sheetViews>
    <sheetView showGridLines="0" zoomScale="80" zoomScaleNormal="80" workbookViewId="0"/>
  </sheetViews>
  <sheetFormatPr defaultColWidth="9.1796875" defaultRowHeight="12.5"/>
  <cols>
    <col min="1" max="1" width="8" style="126" customWidth="1"/>
    <col min="2" max="2" width="101.453125" style="126" customWidth="1"/>
    <col min="3" max="3" width="0.54296875" style="126" customWidth="1"/>
    <col min="4" max="4" width="21.81640625" style="74" customWidth="1"/>
    <col min="5" max="5" width="1" style="84" customWidth="1"/>
    <col min="6" max="6" width="19.81640625" style="74" customWidth="1"/>
    <col min="7" max="7" width="1" style="84" customWidth="1"/>
    <col min="8" max="8" width="18" style="74" customWidth="1"/>
    <col min="9" max="9" width="1" style="84" customWidth="1"/>
    <col min="10" max="10" width="17.453125" style="126" customWidth="1"/>
    <col min="11" max="11" width="11.453125" style="126" customWidth="1"/>
    <col min="12" max="13" width="10" style="113" bestFit="1" customWidth="1"/>
    <col min="14" max="14" width="9.1796875" style="113"/>
    <col min="15" max="16384" width="9.1796875" style="126"/>
  </cols>
  <sheetData>
    <row r="1" spans="1:16">
      <c r="A1" s="72"/>
      <c r="B1" s="72"/>
      <c r="C1" s="72"/>
    </row>
    <row r="2" spans="1:16" ht="23">
      <c r="A2" s="72"/>
      <c r="B2" s="205" t="s">
        <v>1116</v>
      </c>
      <c r="C2" s="205"/>
      <c r="D2" s="221"/>
      <c r="E2" s="241"/>
      <c r="F2" s="221"/>
      <c r="G2" s="241"/>
      <c r="H2" s="221"/>
      <c r="I2" s="241"/>
      <c r="J2" s="203"/>
      <c r="K2" s="16"/>
      <c r="L2" s="557" t="s">
        <v>58</v>
      </c>
      <c r="M2" s="62"/>
      <c r="N2" s="62"/>
      <c r="O2" s="16"/>
      <c r="P2" s="16"/>
    </row>
    <row r="3" spans="1:16" ht="13">
      <c r="B3" s="203"/>
      <c r="C3" s="205"/>
      <c r="D3" s="222"/>
      <c r="E3" s="243"/>
      <c r="F3" s="222"/>
      <c r="G3" s="243"/>
      <c r="H3" s="222"/>
      <c r="I3" s="243"/>
      <c r="J3" s="203"/>
      <c r="K3" s="16"/>
      <c r="L3" s="62"/>
      <c r="M3" s="62"/>
      <c r="N3" s="62"/>
      <c r="O3" s="16"/>
      <c r="P3" s="16"/>
    </row>
    <row r="4" spans="1:16" ht="13.5" thickBot="1">
      <c r="B4" s="203"/>
      <c r="C4" s="205"/>
      <c r="D4" s="221"/>
      <c r="E4" s="241"/>
      <c r="F4" s="221"/>
      <c r="G4" s="241"/>
      <c r="H4" s="221"/>
      <c r="I4" s="241"/>
      <c r="J4" s="206" t="s">
        <v>0</v>
      </c>
      <c r="K4" s="16"/>
      <c r="L4" s="62"/>
      <c r="M4" s="62"/>
      <c r="N4" s="62"/>
      <c r="O4" s="16"/>
      <c r="P4" s="16"/>
    </row>
    <row r="5" spans="1:16" ht="23.5" customHeight="1">
      <c r="B5" s="767"/>
      <c r="C5" s="205"/>
      <c r="D5" s="1081" t="s">
        <v>1278</v>
      </c>
      <c r="E5" s="1081"/>
      <c r="F5" s="1081"/>
      <c r="G5" s="1081"/>
      <c r="H5" s="1081"/>
      <c r="I5" s="1081"/>
      <c r="J5" s="1081"/>
      <c r="K5" s="16"/>
      <c r="L5" s="62"/>
      <c r="M5" s="62"/>
      <c r="N5" s="62"/>
      <c r="O5" s="16"/>
      <c r="P5" s="16"/>
    </row>
    <row r="6" spans="1:16" ht="39.75" customHeight="1">
      <c r="B6" s="612"/>
      <c r="C6" s="205"/>
      <c r="D6" s="637" t="s">
        <v>1093</v>
      </c>
      <c r="E6" s="215"/>
      <c r="F6" s="637" t="s">
        <v>1094</v>
      </c>
      <c r="G6" s="766"/>
      <c r="H6" s="637" t="s">
        <v>1095</v>
      </c>
      <c r="I6" s="303"/>
      <c r="J6" s="637" t="s">
        <v>1096</v>
      </c>
      <c r="K6" s="16"/>
      <c r="L6" s="62"/>
      <c r="M6" s="62"/>
      <c r="N6" s="62"/>
      <c r="O6" s="16"/>
      <c r="P6" s="16"/>
    </row>
    <row r="7" spans="1:16" ht="16.5" customHeight="1">
      <c r="A7" s="175"/>
      <c r="B7" s="773" t="s">
        <v>1099</v>
      </c>
      <c r="C7" s="205"/>
      <c r="D7" s="215"/>
      <c r="E7" s="215"/>
      <c r="F7" s="215"/>
      <c r="G7" s="215"/>
      <c r="H7" s="215"/>
      <c r="I7" s="440"/>
      <c r="J7" s="450"/>
      <c r="K7" s="16"/>
      <c r="L7" s="127"/>
      <c r="M7" s="62"/>
      <c r="N7" s="62"/>
      <c r="O7" s="24"/>
      <c r="P7" s="16"/>
    </row>
    <row r="8" spans="1:16" ht="16.5" customHeight="1">
      <c r="A8" s="175"/>
      <c r="B8" s="772" t="s">
        <v>1100</v>
      </c>
      <c r="C8" s="205"/>
      <c r="D8" s="215" t="s">
        <v>1450</v>
      </c>
      <c r="E8" s="215"/>
      <c r="F8" s="215">
        <v>2</v>
      </c>
      <c r="G8" s="215"/>
      <c r="H8" s="215" t="s">
        <v>1450</v>
      </c>
      <c r="I8" s="440"/>
      <c r="J8" s="914" t="s">
        <v>1450</v>
      </c>
      <c r="K8" s="16"/>
      <c r="L8" s="127"/>
      <c r="M8" s="62"/>
      <c r="N8" s="62"/>
      <c r="O8" s="24"/>
      <c r="P8" s="16"/>
    </row>
    <row r="9" spans="1:16" ht="16.5" customHeight="1">
      <c r="A9" s="175"/>
      <c r="B9" s="772" t="s">
        <v>1101</v>
      </c>
      <c r="C9" s="205"/>
      <c r="D9" s="217" t="s">
        <v>1450</v>
      </c>
      <c r="E9" s="215"/>
      <c r="F9" s="797">
        <v>0.17</v>
      </c>
      <c r="G9" s="215"/>
      <c r="H9" s="217" t="s">
        <v>1450</v>
      </c>
      <c r="I9" s="440"/>
      <c r="J9" s="914" t="s">
        <v>1450</v>
      </c>
      <c r="K9" s="16"/>
      <c r="L9" s="127"/>
      <c r="M9" s="62"/>
      <c r="N9" s="62"/>
      <c r="O9" s="24"/>
      <c r="P9" s="16"/>
    </row>
    <row r="10" spans="1:16" ht="26.15" customHeight="1">
      <c r="A10" s="175"/>
      <c r="B10" s="218" t="s">
        <v>1102</v>
      </c>
      <c r="C10" s="205"/>
      <c r="D10" s="215" t="s">
        <v>1450</v>
      </c>
      <c r="E10" s="215"/>
      <c r="F10" s="913" t="s">
        <v>1450</v>
      </c>
      <c r="G10" s="215"/>
      <c r="H10" s="215" t="s">
        <v>1450</v>
      </c>
      <c r="I10" s="440"/>
      <c r="J10" s="914" t="s">
        <v>1450</v>
      </c>
      <c r="K10" s="16"/>
      <c r="L10" s="127"/>
      <c r="M10" s="62"/>
      <c r="N10" s="62"/>
      <c r="O10" s="24"/>
      <c r="P10" s="16"/>
    </row>
    <row r="11" spans="1:16" ht="16.5" customHeight="1">
      <c r="A11" s="175"/>
      <c r="B11" s="774" t="s">
        <v>1103</v>
      </c>
      <c r="C11" s="205"/>
      <c r="D11" s="215" t="s">
        <v>1450</v>
      </c>
      <c r="E11" s="215"/>
      <c r="F11" s="913" t="s">
        <v>1450</v>
      </c>
      <c r="G11" s="215"/>
      <c r="H11" s="215" t="s">
        <v>1450</v>
      </c>
      <c r="I11" s="440"/>
      <c r="J11" s="914" t="s">
        <v>1450</v>
      </c>
      <c r="K11" s="16"/>
      <c r="L11" s="127"/>
      <c r="M11" s="62"/>
      <c r="N11" s="62"/>
      <c r="O11" s="24"/>
      <c r="P11" s="16"/>
    </row>
    <row r="12" spans="1:16" ht="26.5" customHeight="1">
      <c r="A12" s="175"/>
      <c r="B12" s="772" t="s">
        <v>1104</v>
      </c>
      <c r="C12" s="205"/>
      <c r="D12" s="215" t="s">
        <v>1450</v>
      </c>
      <c r="E12" s="215"/>
      <c r="F12" s="913" t="s">
        <v>1450</v>
      </c>
      <c r="G12" s="215"/>
      <c r="H12" s="215" t="s">
        <v>1450</v>
      </c>
      <c r="I12" s="440"/>
      <c r="J12" s="914" t="s">
        <v>1450</v>
      </c>
      <c r="K12" s="16"/>
      <c r="L12" s="127"/>
      <c r="M12" s="62"/>
      <c r="N12" s="62"/>
      <c r="O12" s="24"/>
      <c r="P12" s="16"/>
    </row>
    <row r="13" spans="1:16" ht="16.5" customHeight="1">
      <c r="A13" s="175"/>
      <c r="B13" s="772" t="s">
        <v>1105</v>
      </c>
      <c r="C13" s="205"/>
      <c r="D13" s="215" t="s">
        <v>1450</v>
      </c>
      <c r="E13" s="215"/>
      <c r="F13" s="913" t="s">
        <v>1450</v>
      </c>
      <c r="G13" s="215"/>
      <c r="H13" s="215" t="s">
        <v>1450</v>
      </c>
      <c r="I13" s="440"/>
      <c r="J13" s="914" t="s">
        <v>1450</v>
      </c>
      <c r="K13" s="16"/>
      <c r="L13" s="127"/>
      <c r="M13" s="62"/>
      <c r="N13" s="62"/>
      <c r="O13" s="24"/>
      <c r="P13" s="16"/>
    </row>
    <row r="14" spans="1:16" ht="16.5" customHeight="1">
      <c r="A14" s="175"/>
      <c r="B14" s="774" t="s">
        <v>1106</v>
      </c>
      <c r="C14" s="205"/>
      <c r="D14" s="215" t="s">
        <v>1450</v>
      </c>
      <c r="E14" s="215"/>
      <c r="F14" s="913" t="s">
        <v>1450</v>
      </c>
      <c r="G14" s="215"/>
      <c r="H14" s="215" t="s">
        <v>1450</v>
      </c>
      <c r="I14" s="440"/>
      <c r="J14" s="914" t="s">
        <v>1450</v>
      </c>
      <c r="K14" s="16"/>
      <c r="L14" s="127"/>
      <c r="M14" s="62"/>
      <c r="N14" s="62"/>
      <c r="O14" s="24"/>
      <c r="P14" s="16"/>
    </row>
    <row r="15" spans="1:16" ht="16.5" customHeight="1">
      <c r="A15" s="175"/>
      <c r="B15" s="772" t="s">
        <v>1107</v>
      </c>
      <c r="C15" s="205"/>
      <c r="D15" s="215" t="s">
        <v>1450</v>
      </c>
      <c r="E15" s="215"/>
      <c r="F15" s="913">
        <v>2</v>
      </c>
      <c r="G15" s="215"/>
      <c r="H15" s="215" t="s">
        <v>1450</v>
      </c>
      <c r="I15" s="440"/>
      <c r="J15" s="914">
        <v>3</v>
      </c>
      <c r="K15" s="16"/>
      <c r="L15" s="127"/>
      <c r="M15" s="62"/>
      <c r="N15" s="62"/>
      <c r="O15" s="24"/>
      <c r="P15" s="16"/>
    </row>
    <row r="16" spans="1:16" ht="16.5" customHeight="1">
      <c r="A16" s="175"/>
      <c r="B16" s="772" t="s">
        <v>1108</v>
      </c>
      <c r="C16" s="205"/>
      <c r="D16" s="215" t="s">
        <v>1450</v>
      </c>
      <c r="E16" s="215"/>
      <c r="F16" s="796">
        <v>0.46</v>
      </c>
      <c r="G16" s="796"/>
      <c r="H16" s="796" t="s">
        <v>1450</v>
      </c>
      <c r="I16" s="919"/>
      <c r="J16" s="920">
        <v>0.648756</v>
      </c>
      <c r="K16" s="16"/>
      <c r="L16" s="127"/>
      <c r="M16" s="62"/>
      <c r="N16" s="62"/>
      <c r="O16" s="24"/>
      <c r="P16" s="16"/>
    </row>
    <row r="17" spans="1:19" ht="16.5" customHeight="1">
      <c r="A17" s="175"/>
      <c r="B17" s="218" t="s">
        <v>1109</v>
      </c>
      <c r="C17" s="205"/>
      <c r="D17" s="217" t="s">
        <v>1450</v>
      </c>
      <c r="E17" s="215"/>
      <c r="F17" s="797" t="s">
        <v>1450</v>
      </c>
      <c r="G17" s="796"/>
      <c r="H17" s="797" t="s">
        <v>1450</v>
      </c>
      <c r="I17" s="919"/>
      <c r="J17" s="797">
        <v>0.648756</v>
      </c>
      <c r="K17" s="16"/>
      <c r="L17" s="127"/>
      <c r="M17" s="62"/>
      <c r="N17" s="62"/>
      <c r="O17" s="24"/>
      <c r="P17" s="16"/>
    </row>
    <row r="18" spans="1:19" ht="16.5" customHeight="1">
      <c r="A18" s="175"/>
      <c r="B18" s="218" t="s">
        <v>1110</v>
      </c>
      <c r="C18" s="205"/>
      <c r="D18" s="215" t="s">
        <v>1450</v>
      </c>
      <c r="E18" s="215"/>
      <c r="F18" s="796">
        <v>0.46</v>
      </c>
      <c r="G18" s="796"/>
      <c r="H18" s="796" t="s">
        <v>1450</v>
      </c>
      <c r="I18" s="919"/>
      <c r="J18" s="920" t="s">
        <v>1450</v>
      </c>
      <c r="K18" s="16"/>
      <c r="L18" s="127"/>
      <c r="M18" s="62"/>
      <c r="N18" s="62"/>
      <c r="O18" s="24"/>
      <c r="P18" s="16"/>
    </row>
    <row r="19" spans="1:19" ht="26.5" customHeight="1">
      <c r="A19" s="175"/>
      <c r="B19" s="218" t="s">
        <v>1111</v>
      </c>
      <c r="C19" s="205"/>
      <c r="D19" s="215" t="s">
        <v>1450</v>
      </c>
      <c r="E19" s="215"/>
      <c r="F19" s="913" t="s">
        <v>1450</v>
      </c>
      <c r="G19" s="215"/>
      <c r="H19" s="215" t="s">
        <v>1450</v>
      </c>
      <c r="I19" s="440"/>
      <c r="J19" s="914" t="s">
        <v>1450</v>
      </c>
      <c r="K19" s="16"/>
      <c r="L19" s="127"/>
      <c r="M19" s="62"/>
      <c r="N19" s="62"/>
      <c r="O19" s="24"/>
      <c r="P19" s="16"/>
    </row>
    <row r="20" spans="1:19" ht="16.5" customHeight="1" thickBot="1">
      <c r="A20" s="175"/>
      <c r="B20" s="775" t="s">
        <v>1112</v>
      </c>
      <c r="C20" s="776"/>
      <c r="D20" s="675" t="s">
        <v>1450</v>
      </c>
      <c r="E20" s="675"/>
      <c r="F20" s="921">
        <v>0.25</v>
      </c>
      <c r="G20" s="921"/>
      <c r="H20" s="921" t="s">
        <v>1450</v>
      </c>
      <c r="I20" s="922"/>
      <c r="J20" s="923">
        <v>0.25600000000000001</v>
      </c>
      <c r="K20" s="16"/>
      <c r="L20" s="127"/>
      <c r="M20" s="62"/>
      <c r="N20" s="62"/>
      <c r="O20" s="24"/>
      <c r="P20" s="16"/>
    </row>
    <row r="21" spans="1:19" ht="12.65" customHeight="1">
      <c r="B21" s="770"/>
      <c r="C21" s="205"/>
      <c r="D21" s="309"/>
      <c r="E21" s="309"/>
      <c r="F21" s="309"/>
      <c r="G21" s="309"/>
      <c r="H21" s="309"/>
      <c r="I21" s="309"/>
      <c r="J21" s="309"/>
      <c r="K21" s="33"/>
      <c r="L21" s="127"/>
      <c r="M21" s="62"/>
      <c r="N21" s="66"/>
      <c r="O21" s="16"/>
      <c r="P21" s="16"/>
    </row>
    <row r="22" spans="1:19" s="102" customFormat="1">
      <c r="B22" s="372"/>
      <c r="C22" s="373"/>
      <c r="D22" s="781"/>
      <c r="E22" s="782"/>
      <c r="F22" s="781"/>
      <c r="G22" s="782"/>
      <c r="H22" s="781"/>
      <c r="I22" s="782"/>
      <c r="J22" s="345"/>
      <c r="L22" s="127"/>
      <c r="M22" s="67"/>
      <c r="N22" s="67"/>
      <c r="S22" s="126"/>
    </row>
    <row r="23" spans="1:19" s="102" customFormat="1">
      <c r="B23" s="120"/>
      <c r="C23" s="103"/>
      <c r="D23" s="127"/>
      <c r="E23" s="106"/>
      <c r="F23" s="127"/>
      <c r="G23" s="106"/>
      <c r="H23" s="127"/>
      <c r="I23" s="106"/>
      <c r="J23" s="49"/>
      <c r="L23" s="67"/>
      <c r="M23" s="67"/>
      <c r="N23" s="67"/>
      <c r="S23" s="126"/>
    </row>
    <row r="24" spans="1:19" s="104" customFormat="1" ht="12">
      <c r="A24" s="102"/>
      <c r="B24" s="120"/>
      <c r="C24" s="120"/>
      <c r="D24" s="783"/>
      <c r="E24" s="784"/>
      <c r="F24" s="783"/>
      <c r="G24" s="784"/>
      <c r="H24" s="783"/>
      <c r="I24" s="784"/>
      <c r="J24" s="63"/>
      <c r="L24" s="69"/>
      <c r="M24" s="68"/>
      <c r="N24" s="68"/>
    </row>
    <row r="25" spans="1:19" s="102" customFormat="1" ht="12">
      <c r="B25" s="120"/>
      <c r="C25" s="103"/>
      <c r="D25" s="127"/>
      <c r="E25" s="106"/>
      <c r="F25" s="127"/>
      <c r="G25" s="106"/>
      <c r="H25" s="127"/>
      <c r="I25" s="106"/>
      <c r="J25" s="49"/>
      <c r="L25" s="67"/>
      <c r="M25" s="67"/>
      <c r="N25" s="67"/>
    </row>
    <row r="26" spans="1:19" s="102" customFormat="1" ht="12">
      <c r="B26" s="120"/>
      <c r="C26" s="103"/>
      <c r="D26" s="127"/>
      <c r="E26" s="106"/>
      <c r="F26" s="127"/>
      <c r="G26" s="106"/>
      <c r="H26" s="127"/>
      <c r="I26" s="106"/>
      <c r="J26" s="49"/>
      <c r="L26" s="67"/>
      <c r="M26" s="67"/>
      <c r="N26" s="67"/>
    </row>
    <row r="27" spans="1:19" s="102" customFormat="1" ht="12">
      <c r="B27" s="120"/>
      <c r="C27" s="103"/>
      <c r="D27" s="127"/>
      <c r="E27" s="106"/>
      <c r="F27" s="127"/>
      <c r="G27" s="106"/>
      <c r="H27" s="127"/>
      <c r="I27" s="106"/>
      <c r="J27" s="49"/>
      <c r="L27" s="67"/>
      <c r="M27" s="67"/>
      <c r="N27" s="67"/>
    </row>
    <row r="28" spans="1:19" s="102" customFormat="1" ht="12">
      <c r="B28" s="120"/>
      <c r="C28" s="103"/>
      <c r="D28" s="127"/>
      <c r="E28" s="106"/>
      <c r="F28" s="127"/>
      <c r="G28" s="106"/>
      <c r="H28" s="127"/>
      <c r="I28" s="106"/>
      <c r="J28" s="127"/>
      <c r="L28" s="67"/>
      <c r="M28" s="67"/>
      <c r="N28" s="67"/>
    </row>
    <row r="29" spans="1:19" s="102" customFormat="1" ht="12">
      <c r="B29" s="120"/>
      <c r="C29" s="103"/>
      <c r="D29" s="127"/>
      <c r="E29" s="106"/>
      <c r="F29" s="127"/>
      <c r="G29" s="106"/>
      <c r="H29" s="127"/>
      <c r="I29" s="106"/>
      <c r="J29" s="127"/>
      <c r="L29" s="67"/>
      <c r="M29" s="67"/>
      <c r="N29" s="67"/>
    </row>
    <row r="30" spans="1:19" s="102" customFormat="1" ht="12">
      <c r="B30" s="120"/>
      <c r="C30" s="103"/>
      <c r="D30" s="127"/>
      <c r="E30" s="106"/>
      <c r="F30" s="127"/>
      <c r="G30" s="106"/>
      <c r="H30" s="127"/>
      <c r="I30" s="106"/>
      <c r="J30" s="127"/>
      <c r="L30" s="67"/>
      <c r="M30" s="67"/>
      <c r="N30" s="67"/>
    </row>
    <row r="32" spans="1:19">
      <c r="B32" s="80"/>
      <c r="C32" s="80"/>
      <c r="J32" s="81"/>
    </row>
  </sheetData>
  <mergeCells count="1">
    <mergeCell ref="D5:J5"/>
  </mergeCells>
  <hyperlinks>
    <hyperlink ref="L2" location="Índice!A1" display="Voltar ao Índice" xr:uid="{B755DD0F-FE5B-438B-8546-0CFDC7BEB547}"/>
  </hyperlinks>
  <pageMargins left="0.70866141732283472" right="0.70866141732283472" top="0.74803149606299213" bottom="0.74803149606299213" header="0.31496062992125984" footer="0.31496062992125984"/>
  <pageSetup paperSize="9" scale="7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73E9-F944-4EBA-8B39-410524725FC1}">
  <sheetPr>
    <tabColor rgb="FF00989F"/>
    <pageSetUpPr fitToPage="1"/>
  </sheetPr>
  <dimension ref="A1:AA43"/>
  <sheetViews>
    <sheetView showGridLines="0" zoomScale="70" zoomScaleNormal="70" workbookViewId="0"/>
  </sheetViews>
  <sheetFormatPr defaultColWidth="9.1796875" defaultRowHeight="12.5"/>
  <cols>
    <col min="1" max="1" width="8" style="126" customWidth="1"/>
    <col min="2" max="2" width="71.453125" style="126" customWidth="1"/>
    <col min="3" max="3" width="0.54296875" style="126" customWidth="1"/>
    <col min="4" max="4" width="18" style="74" customWidth="1"/>
    <col min="5" max="5" width="1" style="84" customWidth="1"/>
    <col min="6" max="6" width="19.81640625" style="74" customWidth="1"/>
    <col min="7" max="7" width="1" style="84" customWidth="1"/>
    <col min="8" max="8" width="18" style="74" customWidth="1"/>
    <col min="9" max="9" width="1" style="84" customWidth="1"/>
    <col min="10" max="10" width="26.54296875" style="74" customWidth="1"/>
    <col min="11" max="11" width="1" style="84" customWidth="1"/>
    <col min="12" max="12" width="27" style="74" customWidth="1"/>
    <col min="13" max="13" width="1" style="84" customWidth="1"/>
    <col min="14" max="14" width="30.7265625" style="74" customWidth="1"/>
    <col min="15" max="15" width="1" style="84" customWidth="1"/>
    <col min="16" max="16" width="22" style="74" customWidth="1"/>
    <col min="17" max="17" width="1" style="84" customWidth="1"/>
    <col min="18" max="18" width="22.453125" style="126" customWidth="1"/>
    <col min="19" max="19" width="11.453125" style="126" customWidth="1"/>
    <col min="20" max="21" width="10" style="113" bestFit="1" customWidth="1"/>
    <col min="22" max="22" width="9.1796875" style="113"/>
    <col min="23" max="16384" width="9.1796875" style="126"/>
  </cols>
  <sheetData>
    <row r="1" spans="1:24">
      <c r="A1" s="72"/>
      <c r="B1" s="72"/>
      <c r="C1" s="72"/>
    </row>
    <row r="2" spans="1:24" ht="23">
      <c r="A2" s="72"/>
      <c r="B2" s="205" t="s">
        <v>1117</v>
      </c>
      <c r="C2" s="205"/>
      <c r="E2" s="241"/>
      <c r="F2" s="221"/>
      <c r="G2" s="241"/>
      <c r="H2" s="221"/>
      <c r="I2" s="241"/>
      <c r="J2" s="221"/>
      <c r="K2" s="241"/>
      <c r="L2" s="221"/>
      <c r="M2" s="241"/>
      <c r="N2" s="221"/>
      <c r="O2" s="241"/>
      <c r="P2" s="221"/>
      <c r="Q2" s="241"/>
      <c r="R2" s="203"/>
      <c r="S2" s="16"/>
      <c r="T2" s="557" t="s">
        <v>58</v>
      </c>
      <c r="U2" s="62"/>
      <c r="V2" s="62"/>
      <c r="W2" s="16"/>
      <c r="X2" s="16"/>
    </row>
    <row r="3" spans="1:24" ht="13">
      <c r="B3" s="203"/>
      <c r="C3" s="205"/>
      <c r="D3" s="222"/>
      <c r="E3" s="243"/>
      <c r="F3" s="222"/>
      <c r="G3" s="243"/>
      <c r="H3" s="222"/>
      <c r="I3" s="243"/>
      <c r="J3" s="222"/>
      <c r="K3" s="243"/>
      <c r="L3" s="222"/>
      <c r="M3" s="243"/>
      <c r="N3" s="222"/>
      <c r="O3" s="243"/>
      <c r="P3" s="222"/>
      <c r="Q3" s="243"/>
      <c r="R3" s="203"/>
      <c r="S3" s="16"/>
      <c r="T3" s="62"/>
      <c r="U3" s="62"/>
      <c r="V3" s="62"/>
      <c r="W3" s="16"/>
      <c r="X3" s="16"/>
    </row>
    <row r="4" spans="1:24" ht="13.5" thickBot="1">
      <c r="B4" s="203"/>
      <c r="C4" s="205"/>
      <c r="D4" s="221"/>
      <c r="E4" s="241"/>
      <c r="F4" s="221"/>
      <c r="G4" s="241"/>
      <c r="H4" s="221"/>
      <c r="I4" s="241"/>
      <c r="J4" s="221"/>
      <c r="K4" s="241"/>
      <c r="L4" s="221"/>
      <c r="M4" s="241"/>
      <c r="N4" s="221"/>
      <c r="O4" s="241"/>
      <c r="P4" s="221"/>
      <c r="Q4" s="241"/>
      <c r="R4" s="206" t="s">
        <v>0</v>
      </c>
      <c r="S4" s="16"/>
      <c r="T4" s="62"/>
      <c r="U4" s="62"/>
      <c r="V4" s="62"/>
      <c r="W4" s="16"/>
      <c r="X4" s="16"/>
    </row>
    <row r="5" spans="1:24" ht="23.5" customHeight="1">
      <c r="B5" s="765"/>
      <c r="C5" s="205"/>
      <c r="D5" s="1081" t="s">
        <v>1278</v>
      </c>
      <c r="E5" s="1081"/>
      <c r="F5" s="1081"/>
      <c r="G5" s="1081"/>
      <c r="H5" s="1081"/>
      <c r="I5" s="1081"/>
      <c r="J5" s="1081"/>
      <c r="K5" s="1081"/>
      <c r="L5" s="1081"/>
      <c r="M5" s="1081"/>
      <c r="N5" s="1081"/>
      <c r="O5" s="1081"/>
      <c r="P5" s="1081"/>
      <c r="Q5" s="1081"/>
      <c r="R5" s="1081"/>
      <c r="S5" s="16"/>
      <c r="T5" s="62"/>
      <c r="U5" s="62"/>
      <c r="V5" s="62"/>
      <c r="W5" s="16"/>
      <c r="X5" s="16"/>
    </row>
    <row r="6" spans="1:24" ht="99.65" customHeight="1">
      <c r="B6" s="636" t="s">
        <v>1119</v>
      </c>
      <c r="C6" s="507"/>
      <c r="D6" s="637" t="s">
        <v>1127</v>
      </c>
      <c r="E6" s="215"/>
      <c r="F6" s="637" t="s">
        <v>1128</v>
      </c>
      <c r="G6" s="768"/>
      <c r="H6" s="637" t="s">
        <v>1129</v>
      </c>
      <c r="I6" s="215"/>
      <c r="J6" s="637" t="s">
        <v>1130</v>
      </c>
      <c r="K6" s="768"/>
      <c r="L6" s="637" t="s">
        <v>1131</v>
      </c>
      <c r="M6" s="215"/>
      <c r="N6" s="637" t="s">
        <v>1132</v>
      </c>
      <c r="O6" s="768"/>
      <c r="P6" s="637" t="s">
        <v>1133</v>
      </c>
      <c r="Q6" s="303"/>
      <c r="R6" s="637" t="s">
        <v>1134</v>
      </c>
      <c r="S6" s="16"/>
      <c r="T6" s="62"/>
      <c r="U6" s="62"/>
      <c r="V6" s="62"/>
      <c r="W6" s="16"/>
      <c r="X6" s="16"/>
    </row>
    <row r="7" spans="1:24" ht="16.5" customHeight="1">
      <c r="A7" s="175"/>
      <c r="B7" s="771" t="s">
        <v>1093</v>
      </c>
      <c r="C7" s="205"/>
      <c r="D7" s="215"/>
      <c r="E7" s="215"/>
      <c r="F7" s="215"/>
      <c r="G7" s="215"/>
      <c r="H7" s="215"/>
      <c r="I7" s="215"/>
      <c r="J7" s="215"/>
      <c r="K7" s="215"/>
      <c r="L7" s="215"/>
      <c r="M7" s="215"/>
      <c r="N7" s="215"/>
      <c r="O7" s="215"/>
      <c r="P7" s="215"/>
      <c r="Q7" s="215"/>
      <c r="R7" s="367"/>
      <c r="S7" s="215"/>
      <c r="T7" s="127"/>
      <c r="V7" s="62"/>
      <c r="W7" s="24"/>
      <c r="X7" s="16"/>
    </row>
    <row r="8" spans="1:24" ht="16.5" customHeight="1">
      <c r="A8" s="175"/>
      <c r="B8" s="218" t="s">
        <v>1120</v>
      </c>
      <c r="C8" s="205"/>
      <c r="D8" s="796" t="s">
        <v>1450</v>
      </c>
      <c r="E8" s="796" t="s">
        <v>1450</v>
      </c>
      <c r="F8" s="796" t="s">
        <v>1450</v>
      </c>
      <c r="G8" s="796" t="s">
        <v>1450</v>
      </c>
      <c r="H8" s="796" t="s">
        <v>1450</v>
      </c>
      <c r="I8" s="796" t="s">
        <v>1450</v>
      </c>
      <c r="J8" s="796" t="s">
        <v>1450</v>
      </c>
      <c r="K8" s="796" t="s">
        <v>1450</v>
      </c>
      <c r="L8" s="796" t="s">
        <v>1450</v>
      </c>
      <c r="M8" s="796" t="s">
        <v>1450</v>
      </c>
      <c r="N8" s="796" t="s">
        <v>1450</v>
      </c>
      <c r="O8" s="796" t="s">
        <v>1450</v>
      </c>
      <c r="P8" s="796" t="s">
        <v>1450</v>
      </c>
      <c r="Q8" s="796" t="s">
        <v>1450</v>
      </c>
      <c r="R8" s="796" t="s">
        <v>1450</v>
      </c>
      <c r="S8" s="215"/>
      <c r="T8" s="127"/>
      <c r="U8" s="62"/>
      <c r="V8" s="62"/>
      <c r="W8" s="24"/>
      <c r="X8" s="16"/>
    </row>
    <row r="9" spans="1:24" ht="16.5" customHeight="1">
      <c r="A9" s="175"/>
      <c r="B9" s="218" t="s">
        <v>1126</v>
      </c>
      <c r="C9" s="205"/>
      <c r="D9" s="797" t="s">
        <v>1450</v>
      </c>
      <c r="E9" s="796" t="s">
        <v>1450</v>
      </c>
      <c r="F9" s="797" t="s">
        <v>1450</v>
      </c>
      <c r="G9" s="796" t="s">
        <v>1450</v>
      </c>
      <c r="H9" s="797" t="s">
        <v>1450</v>
      </c>
      <c r="I9" s="796" t="s">
        <v>1450</v>
      </c>
      <c r="J9" s="797" t="s">
        <v>1450</v>
      </c>
      <c r="K9" s="796" t="s">
        <v>1450</v>
      </c>
      <c r="L9" s="797" t="s">
        <v>1450</v>
      </c>
      <c r="M9" s="796" t="s">
        <v>1450</v>
      </c>
      <c r="N9" s="797" t="s">
        <v>1450</v>
      </c>
      <c r="O9" s="796" t="s">
        <v>1450</v>
      </c>
      <c r="P9" s="797" t="s">
        <v>1450</v>
      </c>
      <c r="Q9" s="796" t="s">
        <v>1450</v>
      </c>
      <c r="R9" s="920" t="s">
        <v>1450</v>
      </c>
      <c r="S9" s="215"/>
      <c r="T9" s="127"/>
      <c r="U9" s="62"/>
      <c r="V9" s="62"/>
      <c r="W9" s="24"/>
      <c r="X9" s="16"/>
    </row>
    <row r="10" spans="1:24" ht="16.5" customHeight="1">
      <c r="A10" s="175"/>
      <c r="B10" s="218" t="s">
        <v>1121</v>
      </c>
      <c r="C10" s="205"/>
      <c r="D10" s="797" t="s">
        <v>1450</v>
      </c>
      <c r="E10" s="796" t="s">
        <v>1450</v>
      </c>
      <c r="F10" s="797" t="s">
        <v>1450</v>
      </c>
      <c r="G10" s="796" t="s">
        <v>1450</v>
      </c>
      <c r="H10" s="797" t="s">
        <v>1450</v>
      </c>
      <c r="I10" s="796" t="s">
        <v>1450</v>
      </c>
      <c r="J10" s="797" t="s">
        <v>1450</v>
      </c>
      <c r="K10" s="796" t="s">
        <v>1450</v>
      </c>
      <c r="L10" s="797" t="s">
        <v>1450</v>
      </c>
      <c r="M10" s="796" t="s">
        <v>1450</v>
      </c>
      <c r="N10" s="797" t="s">
        <v>1450</v>
      </c>
      <c r="O10" s="796" t="s">
        <v>1450</v>
      </c>
      <c r="P10" s="797" t="s">
        <v>1450</v>
      </c>
      <c r="Q10" s="796" t="s">
        <v>1450</v>
      </c>
      <c r="R10" s="920" t="s">
        <v>1450</v>
      </c>
      <c r="S10" s="215"/>
      <c r="T10" s="127"/>
      <c r="U10" s="62"/>
      <c r="V10" s="62"/>
      <c r="W10" s="24"/>
      <c r="X10" s="16"/>
    </row>
    <row r="11" spans="1:24" ht="16.5" customHeight="1">
      <c r="A11" s="175"/>
      <c r="B11" s="218" t="s">
        <v>1122</v>
      </c>
      <c r="C11" s="205"/>
      <c r="D11" s="797" t="s">
        <v>1450</v>
      </c>
      <c r="E11" s="796" t="s">
        <v>1450</v>
      </c>
      <c r="F11" s="797" t="s">
        <v>1450</v>
      </c>
      <c r="G11" s="796" t="s">
        <v>1450</v>
      </c>
      <c r="H11" s="797" t="s">
        <v>1450</v>
      </c>
      <c r="I11" s="796" t="s">
        <v>1450</v>
      </c>
      <c r="J11" s="797" t="s">
        <v>1450</v>
      </c>
      <c r="K11" s="796" t="s">
        <v>1450</v>
      </c>
      <c r="L11" s="797" t="s">
        <v>1450</v>
      </c>
      <c r="M11" s="796" t="s">
        <v>1450</v>
      </c>
      <c r="N11" s="797" t="s">
        <v>1450</v>
      </c>
      <c r="O11" s="796" t="s">
        <v>1450</v>
      </c>
      <c r="P11" s="797" t="s">
        <v>1450</v>
      </c>
      <c r="Q11" s="796" t="s">
        <v>1450</v>
      </c>
      <c r="R11" s="920" t="s">
        <v>1450</v>
      </c>
      <c r="S11" s="215"/>
      <c r="T11" s="127"/>
      <c r="U11" s="62"/>
      <c r="V11" s="62"/>
      <c r="W11" s="24"/>
      <c r="X11" s="16"/>
    </row>
    <row r="12" spans="1:24" ht="16.5" customHeight="1">
      <c r="A12" s="175"/>
      <c r="B12" s="218" t="s">
        <v>1123</v>
      </c>
      <c r="C12" s="205"/>
      <c r="D12" s="797" t="s">
        <v>1450</v>
      </c>
      <c r="E12" s="796" t="s">
        <v>1450</v>
      </c>
      <c r="F12" s="797" t="s">
        <v>1450</v>
      </c>
      <c r="G12" s="796" t="s">
        <v>1450</v>
      </c>
      <c r="H12" s="797" t="s">
        <v>1450</v>
      </c>
      <c r="I12" s="796" t="s">
        <v>1450</v>
      </c>
      <c r="J12" s="797" t="s">
        <v>1450</v>
      </c>
      <c r="K12" s="796" t="s">
        <v>1450</v>
      </c>
      <c r="L12" s="797" t="s">
        <v>1450</v>
      </c>
      <c r="M12" s="796" t="s">
        <v>1450</v>
      </c>
      <c r="N12" s="797" t="s">
        <v>1450</v>
      </c>
      <c r="O12" s="796" t="s">
        <v>1450</v>
      </c>
      <c r="P12" s="797" t="s">
        <v>1450</v>
      </c>
      <c r="Q12" s="796" t="s">
        <v>1450</v>
      </c>
      <c r="R12" s="920" t="s">
        <v>1450</v>
      </c>
      <c r="S12" s="215"/>
      <c r="T12" s="127"/>
      <c r="U12" s="62"/>
      <c r="V12" s="62"/>
      <c r="W12" s="24"/>
      <c r="X12" s="16"/>
    </row>
    <row r="13" spans="1:24" ht="16.5" customHeight="1">
      <c r="A13" s="175"/>
      <c r="B13" s="772" t="s">
        <v>1124</v>
      </c>
      <c r="C13" s="205"/>
      <c r="D13" s="797">
        <v>5.4569999999999999</v>
      </c>
      <c r="E13" s="796" t="s">
        <v>1450</v>
      </c>
      <c r="F13" s="797" t="s">
        <v>1450</v>
      </c>
      <c r="G13" s="796" t="s">
        <v>1450</v>
      </c>
      <c r="H13" s="797">
        <v>5.4569999999999999</v>
      </c>
      <c r="I13" s="796" t="s">
        <v>1450</v>
      </c>
      <c r="J13" s="797" t="s">
        <v>1450</v>
      </c>
      <c r="K13" s="796" t="s">
        <v>1450</v>
      </c>
      <c r="L13" s="797" t="s">
        <v>1450</v>
      </c>
      <c r="M13" s="796" t="s">
        <v>1450</v>
      </c>
      <c r="N13" s="797" t="s">
        <v>1450</v>
      </c>
      <c r="O13" s="796" t="s">
        <v>1450</v>
      </c>
      <c r="P13" s="797" t="s">
        <v>1450</v>
      </c>
      <c r="Q13" s="796" t="s">
        <v>1450</v>
      </c>
      <c r="R13" s="920">
        <v>1.9305000000000001</v>
      </c>
      <c r="S13" s="215"/>
      <c r="T13" s="127"/>
      <c r="U13" s="62"/>
      <c r="V13" s="62"/>
      <c r="W13" s="24"/>
      <c r="X13" s="16"/>
    </row>
    <row r="14" spans="1:24" ht="16.5" customHeight="1">
      <c r="A14" s="175"/>
      <c r="B14" s="218" t="s">
        <v>1120</v>
      </c>
      <c r="C14" s="205"/>
      <c r="D14" s="797">
        <v>2.7284999999999999</v>
      </c>
      <c r="E14" s="796" t="s">
        <v>1450</v>
      </c>
      <c r="F14" s="797" t="s">
        <v>1450</v>
      </c>
      <c r="G14" s="796" t="s">
        <v>1450</v>
      </c>
      <c r="H14" s="797">
        <v>2.7284999999999999</v>
      </c>
      <c r="I14" s="796" t="s">
        <v>1450</v>
      </c>
      <c r="J14" s="797" t="s">
        <v>1450</v>
      </c>
      <c r="K14" s="796" t="s">
        <v>1450</v>
      </c>
      <c r="L14" s="797" t="s">
        <v>1450</v>
      </c>
      <c r="M14" s="796" t="s">
        <v>1450</v>
      </c>
      <c r="N14" s="797" t="s">
        <v>1450</v>
      </c>
      <c r="O14" s="796" t="s">
        <v>1450</v>
      </c>
      <c r="P14" s="797" t="s">
        <v>1450</v>
      </c>
      <c r="Q14" s="796" t="s">
        <v>1450</v>
      </c>
      <c r="R14" s="920">
        <v>0.96525000000000005</v>
      </c>
      <c r="S14" s="215"/>
      <c r="T14" s="127"/>
      <c r="U14" s="62"/>
      <c r="V14" s="62"/>
      <c r="W14" s="24"/>
      <c r="X14" s="16"/>
    </row>
    <row r="15" spans="1:24" ht="16.5" customHeight="1">
      <c r="A15" s="175"/>
      <c r="B15" s="218" t="s">
        <v>1126</v>
      </c>
      <c r="C15" s="205"/>
      <c r="D15" s="797" t="s">
        <v>1450</v>
      </c>
      <c r="E15" s="796" t="s">
        <v>1450</v>
      </c>
      <c r="F15" s="797" t="s">
        <v>1450</v>
      </c>
      <c r="G15" s="796" t="s">
        <v>1450</v>
      </c>
      <c r="H15" s="797" t="s">
        <v>1450</v>
      </c>
      <c r="I15" s="796" t="s">
        <v>1450</v>
      </c>
      <c r="J15" s="797" t="s">
        <v>1450</v>
      </c>
      <c r="K15" s="796" t="s">
        <v>1450</v>
      </c>
      <c r="L15" s="797" t="s">
        <v>1450</v>
      </c>
      <c r="M15" s="796" t="s">
        <v>1450</v>
      </c>
      <c r="N15" s="797" t="s">
        <v>1450</v>
      </c>
      <c r="O15" s="796" t="s">
        <v>1450</v>
      </c>
      <c r="P15" s="797" t="s">
        <v>1450</v>
      </c>
      <c r="Q15" s="796" t="s">
        <v>1450</v>
      </c>
      <c r="R15" s="920" t="s">
        <v>1450</v>
      </c>
      <c r="S15" s="215"/>
      <c r="T15" s="127"/>
      <c r="U15" s="62"/>
      <c r="V15" s="62"/>
      <c r="W15" s="24"/>
      <c r="X15" s="16"/>
    </row>
    <row r="16" spans="1:24" ht="16.5" customHeight="1">
      <c r="A16" s="175"/>
      <c r="B16" s="218" t="s">
        <v>1121</v>
      </c>
      <c r="C16" s="205"/>
      <c r="D16" s="797" t="s">
        <v>1450</v>
      </c>
      <c r="E16" s="796" t="s">
        <v>1450</v>
      </c>
      <c r="F16" s="797" t="s">
        <v>1450</v>
      </c>
      <c r="G16" s="796" t="s">
        <v>1450</v>
      </c>
      <c r="H16" s="797" t="s">
        <v>1450</v>
      </c>
      <c r="I16" s="796" t="s">
        <v>1450</v>
      </c>
      <c r="J16" s="797" t="s">
        <v>1450</v>
      </c>
      <c r="K16" s="796" t="s">
        <v>1450</v>
      </c>
      <c r="L16" s="797" t="s">
        <v>1450</v>
      </c>
      <c r="M16" s="796" t="s">
        <v>1450</v>
      </c>
      <c r="N16" s="797" t="s">
        <v>1450</v>
      </c>
      <c r="O16" s="796" t="s">
        <v>1450</v>
      </c>
      <c r="P16" s="797" t="s">
        <v>1450</v>
      </c>
      <c r="Q16" s="796" t="s">
        <v>1450</v>
      </c>
      <c r="R16" s="920" t="s">
        <v>1450</v>
      </c>
      <c r="S16" s="215"/>
      <c r="T16" s="127"/>
      <c r="U16" s="62"/>
      <c r="V16" s="62"/>
      <c r="W16" s="24"/>
      <c r="X16" s="16"/>
    </row>
    <row r="17" spans="1:24" ht="16.5" customHeight="1">
      <c r="A17" s="175"/>
      <c r="B17" s="218" t="s">
        <v>1122</v>
      </c>
      <c r="C17" s="205"/>
      <c r="D17" s="797">
        <v>2.7284999999999999</v>
      </c>
      <c r="E17" s="796" t="s">
        <v>1450</v>
      </c>
      <c r="F17" s="797" t="s">
        <v>1450</v>
      </c>
      <c r="G17" s="796" t="s">
        <v>1450</v>
      </c>
      <c r="H17" s="797">
        <v>2.7284999999999999</v>
      </c>
      <c r="I17" s="796" t="s">
        <v>1450</v>
      </c>
      <c r="J17" s="797" t="s">
        <v>1450</v>
      </c>
      <c r="K17" s="796" t="s">
        <v>1450</v>
      </c>
      <c r="L17" s="797" t="s">
        <v>1450</v>
      </c>
      <c r="M17" s="796" t="s">
        <v>1450</v>
      </c>
      <c r="N17" s="797" t="s">
        <v>1450</v>
      </c>
      <c r="O17" s="796" t="s">
        <v>1450</v>
      </c>
      <c r="P17" s="797" t="s">
        <v>1450</v>
      </c>
      <c r="Q17" s="796" t="s">
        <v>1450</v>
      </c>
      <c r="R17" s="920">
        <v>0.96525000000000005</v>
      </c>
      <c r="S17" s="215"/>
      <c r="T17" s="127"/>
      <c r="U17" s="62"/>
      <c r="V17" s="62"/>
      <c r="W17" s="24"/>
      <c r="X17" s="16"/>
    </row>
    <row r="18" spans="1:24" ht="16.5" customHeight="1">
      <c r="A18" s="175"/>
      <c r="B18" s="218" t="s">
        <v>1123</v>
      </c>
      <c r="C18" s="205"/>
      <c r="D18" s="797" t="s">
        <v>1450</v>
      </c>
      <c r="E18" s="796" t="s">
        <v>1450</v>
      </c>
      <c r="F18" s="797" t="s">
        <v>1450</v>
      </c>
      <c r="G18" s="796" t="s">
        <v>1450</v>
      </c>
      <c r="H18" s="797" t="s">
        <v>1450</v>
      </c>
      <c r="I18" s="796" t="s">
        <v>1450</v>
      </c>
      <c r="J18" s="797" t="s">
        <v>1450</v>
      </c>
      <c r="K18" s="796" t="s">
        <v>1450</v>
      </c>
      <c r="L18" s="797" t="s">
        <v>1450</v>
      </c>
      <c r="M18" s="796" t="s">
        <v>1450</v>
      </c>
      <c r="N18" s="797" t="s">
        <v>1450</v>
      </c>
      <c r="O18" s="796" t="s">
        <v>1450</v>
      </c>
      <c r="P18" s="797" t="s">
        <v>1450</v>
      </c>
      <c r="Q18" s="796" t="s">
        <v>1450</v>
      </c>
      <c r="R18" s="920" t="s">
        <v>1450</v>
      </c>
      <c r="S18" s="215"/>
      <c r="T18" s="127"/>
      <c r="U18" s="62"/>
      <c r="V18" s="62"/>
      <c r="W18" s="24"/>
      <c r="X18" s="16"/>
    </row>
    <row r="19" spans="1:24" ht="16.5" customHeight="1">
      <c r="A19" s="175"/>
      <c r="B19" s="772" t="s">
        <v>1095</v>
      </c>
      <c r="C19" s="205"/>
      <c r="D19" s="797" t="s">
        <v>1450</v>
      </c>
      <c r="E19" s="796" t="s">
        <v>1450</v>
      </c>
      <c r="F19" s="797" t="s">
        <v>1450</v>
      </c>
      <c r="G19" s="796" t="s">
        <v>1450</v>
      </c>
      <c r="H19" s="797" t="s">
        <v>1450</v>
      </c>
      <c r="I19" s="796" t="s">
        <v>1450</v>
      </c>
      <c r="J19" s="797" t="s">
        <v>1450</v>
      </c>
      <c r="K19" s="796" t="s">
        <v>1450</v>
      </c>
      <c r="L19" s="797" t="s">
        <v>1450</v>
      </c>
      <c r="M19" s="796" t="s">
        <v>1450</v>
      </c>
      <c r="N19" s="797" t="s">
        <v>1450</v>
      </c>
      <c r="O19" s="796" t="s">
        <v>1450</v>
      </c>
      <c r="P19" s="797" t="s">
        <v>1450</v>
      </c>
      <c r="Q19" s="796" t="s">
        <v>1450</v>
      </c>
      <c r="R19" s="920" t="s">
        <v>1450</v>
      </c>
      <c r="S19" s="215"/>
      <c r="T19" s="127"/>
      <c r="U19" s="62"/>
      <c r="V19" s="62"/>
      <c r="W19" s="24"/>
      <c r="X19" s="16"/>
    </row>
    <row r="20" spans="1:24" ht="16.5" customHeight="1">
      <c r="A20" s="175"/>
      <c r="B20" s="218" t="s">
        <v>1120</v>
      </c>
      <c r="C20" s="205"/>
      <c r="D20" s="797" t="s">
        <v>1450</v>
      </c>
      <c r="E20" s="796" t="s">
        <v>1450</v>
      </c>
      <c r="F20" s="797" t="s">
        <v>1450</v>
      </c>
      <c r="G20" s="796" t="s">
        <v>1450</v>
      </c>
      <c r="H20" s="797" t="s">
        <v>1450</v>
      </c>
      <c r="I20" s="796" t="s">
        <v>1450</v>
      </c>
      <c r="J20" s="797" t="s">
        <v>1450</v>
      </c>
      <c r="K20" s="796" t="s">
        <v>1450</v>
      </c>
      <c r="L20" s="797" t="s">
        <v>1450</v>
      </c>
      <c r="M20" s="796" t="s">
        <v>1450</v>
      </c>
      <c r="N20" s="797" t="s">
        <v>1450</v>
      </c>
      <c r="O20" s="796" t="s">
        <v>1450</v>
      </c>
      <c r="P20" s="797" t="s">
        <v>1450</v>
      </c>
      <c r="Q20" s="796" t="s">
        <v>1450</v>
      </c>
      <c r="R20" s="920" t="s">
        <v>1450</v>
      </c>
      <c r="S20" s="215"/>
      <c r="T20" s="127"/>
      <c r="U20" s="62"/>
      <c r="V20" s="62"/>
      <c r="W20" s="24"/>
      <c r="X20" s="16"/>
    </row>
    <row r="21" spans="1:24" ht="16.5" customHeight="1">
      <c r="A21" s="175"/>
      <c r="B21" s="218" t="s">
        <v>1126</v>
      </c>
      <c r="C21" s="205"/>
      <c r="D21" s="797" t="s">
        <v>1450</v>
      </c>
      <c r="E21" s="796" t="s">
        <v>1450</v>
      </c>
      <c r="F21" s="797" t="s">
        <v>1450</v>
      </c>
      <c r="G21" s="796" t="s">
        <v>1450</v>
      </c>
      <c r="H21" s="797" t="s">
        <v>1450</v>
      </c>
      <c r="I21" s="796" t="s">
        <v>1450</v>
      </c>
      <c r="J21" s="797" t="s">
        <v>1450</v>
      </c>
      <c r="K21" s="796" t="s">
        <v>1450</v>
      </c>
      <c r="L21" s="797" t="s">
        <v>1450</v>
      </c>
      <c r="M21" s="796" t="s">
        <v>1450</v>
      </c>
      <c r="N21" s="797" t="s">
        <v>1450</v>
      </c>
      <c r="O21" s="796" t="s">
        <v>1450</v>
      </c>
      <c r="P21" s="797" t="s">
        <v>1450</v>
      </c>
      <c r="Q21" s="796" t="s">
        <v>1450</v>
      </c>
      <c r="R21" s="920" t="s">
        <v>1450</v>
      </c>
      <c r="S21" s="215"/>
      <c r="T21" s="127"/>
      <c r="U21" s="62"/>
      <c r="V21" s="62"/>
      <c r="W21" s="24"/>
      <c r="X21" s="16"/>
    </row>
    <row r="22" spans="1:24" ht="16.5" customHeight="1">
      <c r="A22" s="175"/>
      <c r="B22" s="218" t="s">
        <v>1121</v>
      </c>
      <c r="C22" s="205"/>
      <c r="D22" s="797" t="s">
        <v>1450</v>
      </c>
      <c r="E22" s="796" t="s">
        <v>1450</v>
      </c>
      <c r="F22" s="797" t="s">
        <v>1450</v>
      </c>
      <c r="G22" s="796" t="s">
        <v>1450</v>
      </c>
      <c r="H22" s="797" t="s">
        <v>1450</v>
      </c>
      <c r="I22" s="796" t="s">
        <v>1450</v>
      </c>
      <c r="J22" s="797" t="s">
        <v>1450</v>
      </c>
      <c r="K22" s="796" t="s">
        <v>1450</v>
      </c>
      <c r="L22" s="797" t="s">
        <v>1450</v>
      </c>
      <c r="M22" s="796" t="s">
        <v>1450</v>
      </c>
      <c r="N22" s="797" t="s">
        <v>1450</v>
      </c>
      <c r="O22" s="796" t="s">
        <v>1450</v>
      </c>
      <c r="P22" s="797" t="s">
        <v>1450</v>
      </c>
      <c r="Q22" s="796" t="s">
        <v>1450</v>
      </c>
      <c r="R22" s="920" t="s">
        <v>1450</v>
      </c>
      <c r="S22" s="215"/>
      <c r="T22" s="127"/>
      <c r="U22" s="62"/>
      <c r="V22" s="62"/>
      <c r="W22" s="24"/>
      <c r="X22" s="16"/>
    </row>
    <row r="23" spans="1:24" ht="16.5" customHeight="1">
      <c r="A23" s="175"/>
      <c r="B23" s="218" t="s">
        <v>1122</v>
      </c>
      <c r="C23" s="205"/>
      <c r="D23" s="797" t="s">
        <v>1450</v>
      </c>
      <c r="E23" s="796" t="s">
        <v>1450</v>
      </c>
      <c r="F23" s="797" t="s">
        <v>1450</v>
      </c>
      <c r="G23" s="796" t="s">
        <v>1450</v>
      </c>
      <c r="H23" s="797" t="s">
        <v>1450</v>
      </c>
      <c r="I23" s="796" t="s">
        <v>1450</v>
      </c>
      <c r="J23" s="797" t="s">
        <v>1450</v>
      </c>
      <c r="K23" s="796" t="s">
        <v>1450</v>
      </c>
      <c r="L23" s="797" t="s">
        <v>1450</v>
      </c>
      <c r="M23" s="796" t="s">
        <v>1450</v>
      </c>
      <c r="N23" s="797" t="s">
        <v>1450</v>
      </c>
      <c r="O23" s="796" t="s">
        <v>1450</v>
      </c>
      <c r="P23" s="797" t="s">
        <v>1450</v>
      </c>
      <c r="Q23" s="796" t="s">
        <v>1450</v>
      </c>
      <c r="R23" s="920" t="s">
        <v>1450</v>
      </c>
      <c r="S23" s="215"/>
      <c r="T23" s="127"/>
      <c r="U23" s="62"/>
      <c r="V23" s="62"/>
      <c r="W23" s="24"/>
      <c r="X23" s="16"/>
    </row>
    <row r="24" spans="1:24" ht="16.5" customHeight="1">
      <c r="A24" s="175"/>
      <c r="B24" s="218" t="s">
        <v>1123</v>
      </c>
      <c r="C24" s="205"/>
      <c r="D24" s="797" t="s">
        <v>1450</v>
      </c>
      <c r="E24" s="796" t="s">
        <v>1450</v>
      </c>
      <c r="F24" s="797" t="s">
        <v>1450</v>
      </c>
      <c r="G24" s="796" t="s">
        <v>1450</v>
      </c>
      <c r="H24" s="797" t="s">
        <v>1450</v>
      </c>
      <c r="I24" s="796" t="s">
        <v>1450</v>
      </c>
      <c r="J24" s="797" t="s">
        <v>1450</v>
      </c>
      <c r="K24" s="796" t="s">
        <v>1450</v>
      </c>
      <c r="L24" s="797" t="s">
        <v>1450</v>
      </c>
      <c r="M24" s="796" t="s">
        <v>1450</v>
      </c>
      <c r="N24" s="797" t="s">
        <v>1450</v>
      </c>
      <c r="O24" s="796" t="s">
        <v>1450</v>
      </c>
      <c r="P24" s="797" t="s">
        <v>1450</v>
      </c>
      <c r="Q24" s="796" t="s">
        <v>1450</v>
      </c>
      <c r="R24" s="920" t="s">
        <v>1450</v>
      </c>
      <c r="S24" s="215"/>
      <c r="T24" s="127"/>
      <c r="U24" s="62"/>
      <c r="V24" s="62"/>
      <c r="W24" s="24"/>
      <c r="X24" s="16"/>
    </row>
    <row r="25" spans="1:24" ht="16.5" customHeight="1">
      <c r="A25" s="175"/>
      <c r="B25" s="772" t="s">
        <v>1096</v>
      </c>
      <c r="C25" s="205"/>
      <c r="D25" s="797">
        <v>2.8260630700000005</v>
      </c>
      <c r="E25" s="796" t="s">
        <v>1450</v>
      </c>
      <c r="F25" s="797">
        <v>1.1509133299999998</v>
      </c>
      <c r="G25" s="796" t="s">
        <v>1450</v>
      </c>
      <c r="H25" s="797">
        <v>1.6751497400000006</v>
      </c>
      <c r="I25" s="796" t="s">
        <v>1450</v>
      </c>
      <c r="J25" s="797" t="s">
        <v>1450</v>
      </c>
      <c r="K25" s="796" t="s">
        <v>1450</v>
      </c>
      <c r="L25" s="797" t="s">
        <v>1450</v>
      </c>
      <c r="M25" s="796" t="s">
        <v>1450</v>
      </c>
      <c r="N25" s="797" t="s">
        <v>1450</v>
      </c>
      <c r="O25" s="796" t="s">
        <v>1450</v>
      </c>
      <c r="P25" s="797">
        <v>2.2504979999999999</v>
      </c>
      <c r="Q25" s="796" t="s">
        <v>1450</v>
      </c>
      <c r="R25" s="920">
        <v>1.1794193663435522</v>
      </c>
      <c r="S25" s="215"/>
      <c r="T25" s="127"/>
      <c r="U25" s="62"/>
      <c r="V25" s="62"/>
      <c r="W25" s="24"/>
      <c r="X25" s="16"/>
    </row>
    <row r="26" spans="1:24" ht="16.5" customHeight="1">
      <c r="A26" s="175"/>
      <c r="B26" s="218" t="s">
        <v>1120</v>
      </c>
      <c r="C26" s="205"/>
      <c r="D26" s="797">
        <v>1.4130315350000002</v>
      </c>
      <c r="E26" s="796" t="s">
        <v>1450</v>
      </c>
      <c r="F26" s="797">
        <v>0.57545666499999992</v>
      </c>
      <c r="G26" s="796" t="s">
        <v>1450</v>
      </c>
      <c r="H26" s="797">
        <v>0.8375748700000003</v>
      </c>
      <c r="I26" s="796" t="s">
        <v>1450</v>
      </c>
      <c r="J26" s="797" t="s">
        <v>1450</v>
      </c>
      <c r="K26" s="796" t="s">
        <v>1450</v>
      </c>
      <c r="L26" s="797" t="s">
        <v>1450</v>
      </c>
      <c r="M26" s="796" t="s">
        <v>1450</v>
      </c>
      <c r="N26" s="797" t="s">
        <v>1450</v>
      </c>
      <c r="O26" s="796" t="s">
        <v>1450</v>
      </c>
      <c r="P26" s="797">
        <v>1.1252489999999999</v>
      </c>
      <c r="Q26" s="796" t="s">
        <v>1450</v>
      </c>
      <c r="R26" s="920">
        <v>0.58970968317177608</v>
      </c>
      <c r="S26" s="215"/>
      <c r="T26" s="127"/>
      <c r="U26" s="62"/>
      <c r="V26" s="62"/>
      <c r="W26" s="24"/>
      <c r="X26" s="16"/>
    </row>
    <row r="27" spans="1:24" ht="16.5" customHeight="1">
      <c r="A27" s="175"/>
      <c r="B27" s="218" t="s">
        <v>1126</v>
      </c>
      <c r="C27" s="205"/>
      <c r="D27" s="797" t="s">
        <v>1450</v>
      </c>
      <c r="E27" s="796" t="s">
        <v>1450</v>
      </c>
      <c r="F27" s="797" t="s">
        <v>1450</v>
      </c>
      <c r="G27" s="796" t="s">
        <v>1450</v>
      </c>
      <c r="H27" s="797" t="s">
        <v>1450</v>
      </c>
      <c r="I27" s="796" t="s">
        <v>1450</v>
      </c>
      <c r="J27" s="797" t="s">
        <v>1450</v>
      </c>
      <c r="K27" s="796" t="s">
        <v>1450</v>
      </c>
      <c r="L27" s="797" t="s">
        <v>1450</v>
      </c>
      <c r="M27" s="796" t="s">
        <v>1450</v>
      </c>
      <c r="N27" s="797" t="s">
        <v>1450</v>
      </c>
      <c r="O27" s="796" t="s">
        <v>1450</v>
      </c>
      <c r="P27" s="797" t="s">
        <v>1450</v>
      </c>
      <c r="Q27" s="796" t="s">
        <v>1450</v>
      </c>
      <c r="R27" s="920" t="s">
        <v>1450</v>
      </c>
      <c r="S27" s="215"/>
      <c r="T27" s="127"/>
      <c r="U27" s="62"/>
      <c r="V27" s="62"/>
      <c r="W27" s="24"/>
      <c r="X27" s="16"/>
    </row>
    <row r="28" spans="1:24" ht="16.5" customHeight="1">
      <c r="A28" s="175"/>
      <c r="B28" s="218" t="s">
        <v>1121</v>
      </c>
      <c r="C28" s="205"/>
      <c r="D28" s="797">
        <v>1.4130315350000002</v>
      </c>
      <c r="E28" s="796" t="s">
        <v>1450</v>
      </c>
      <c r="F28" s="797">
        <v>0.57545666499999992</v>
      </c>
      <c r="G28" s="796" t="s">
        <v>1450</v>
      </c>
      <c r="H28" s="797">
        <v>0.8375748700000003</v>
      </c>
      <c r="I28" s="796" t="s">
        <v>1450</v>
      </c>
      <c r="J28" s="797" t="s">
        <v>1450</v>
      </c>
      <c r="K28" s="796" t="s">
        <v>1450</v>
      </c>
      <c r="L28" s="797" t="s">
        <v>1450</v>
      </c>
      <c r="M28" s="796" t="s">
        <v>1450</v>
      </c>
      <c r="N28" s="797" t="s">
        <v>1450</v>
      </c>
      <c r="O28" s="796" t="s">
        <v>1450</v>
      </c>
      <c r="P28" s="797">
        <v>1.1252489999999999</v>
      </c>
      <c r="Q28" s="796" t="s">
        <v>1450</v>
      </c>
      <c r="R28" s="920">
        <v>0.58970968317177608</v>
      </c>
      <c r="S28" s="215"/>
      <c r="T28" s="127"/>
      <c r="U28" s="62"/>
      <c r="V28" s="62"/>
      <c r="W28" s="24"/>
      <c r="X28" s="16"/>
    </row>
    <row r="29" spans="1:24" ht="16.5" customHeight="1">
      <c r="A29" s="175"/>
      <c r="B29" s="218" t="s">
        <v>1122</v>
      </c>
      <c r="C29" s="205"/>
      <c r="D29" s="797" t="s">
        <v>1450</v>
      </c>
      <c r="E29" s="796" t="s">
        <v>1450</v>
      </c>
      <c r="F29" s="797" t="s">
        <v>1450</v>
      </c>
      <c r="G29" s="796" t="s">
        <v>1450</v>
      </c>
      <c r="H29" s="797" t="s">
        <v>1450</v>
      </c>
      <c r="I29" s="796" t="s">
        <v>1450</v>
      </c>
      <c r="J29" s="797" t="s">
        <v>1450</v>
      </c>
      <c r="K29" s="796" t="s">
        <v>1450</v>
      </c>
      <c r="L29" s="797" t="s">
        <v>1450</v>
      </c>
      <c r="M29" s="796" t="s">
        <v>1450</v>
      </c>
      <c r="N29" s="797" t="s">
        <v>1450</v>
      </c>
      <c r="O29" s="796" t="s">
        <v>1450</v>
      </c>
      <c r="P29" s="797" t="s">
        <v>1450</v>
      </c>
      <c r="Q29" s="796" t="s">
        <v>1450</v>
      </c>
      <c r="R29" s="920" t="s">
        <v>1450</v>
      </c>
      <c r="S29" s="215"/>
      <c r="T29" s="127"/>
      <c r="U29" s="62"/>
      <c r="V29" s="62"/>
      <c r="W29" s="24"/>
      <c r="X29" s="16"/>
    </row>
    <row r="30" spans="1:24" ht="16.5" customHeight="1">
      <c r="A30" s="175"/>
      <c r="B30" s="218" t="s">
        <v>1123</v>
      </c>
      <c r="C30" s="205"/>
      <c r="D30" s="797" t="s">
        <v>1450</v>
      </c>
      <c r="E30" s="796" t="s">
        <v>1450</v>
      </c>
      <c r="F30" s="797" t="s">
        <v>1450</v>
      </c>
      <c r="G30" s="796" t="s">
        <v>1450</v>
      </c>
      <c r="H30" s="797" t="s">
        <v>1450</v>
      </c>
      <c r="I30" s="796" t="s">
        <v>1450</v>
      </c>
      <c r="J30" s="797" t="s">
        <v>1450</v>
      </c>
      <c r="K30" s="796" t="s">
        <v>1450</v>
      </c>
      <c r="L30" s="797" t="s">
        <v>1450</v>
      </c>
      <c r="M30" s="796" t="s">
        <v>1450</v>
      </c>
      <c r="N30" s="797" t="s">
        <v>1450</v>
      </c>
      <c r="O30" s="796" t="s">
        <v>1450</v>
      </c>
      <c r="P30" s="797" t="s">
        <v>1450</v>
      </c>
      <c r="Q30" s="796" t="s">
        <v>1450</v>
      </c>
      <c r="R30" s="920" t="s">
        <v>1450</v>
      </c>
      <c r="S30" s="215"/>
      <c r="T30" s="127"/>
      <c r="U30" s="62"/>
      <c r="V30" s="62"/>
      <c r="W30" s="24"/>
      <c r="X30" s="16"/>
    </row>
    <row r="31" spans="1:24" ht="16.5" customHeight="1" thickBot="1">
      <c r="A31" s="175"/>
      <c r="B31" s="587" t="s">
        <v>1125</v>
      </c>
      <c r="C31" s="205"/>
      <c r="D31" s="799">
        <v>8.2830630700000007</v>
      </c>
      <c r="E31" s="924" t="s">
        <v>1450</v>
      </c>
      <c r="F31" s="799">
        <v>1.1509133299999998</v>
      </c>
      <c r="G31" s="924" t="s">
        <v>1450</v>
      </c>
      <c r="H31" s="799">
        <v>7.1321497400000009</v>
      </c>
      <c r="I31" s="924" t="s">
        <v>1450</v>
      </c>
      <c r="J31" s="799" t="s">
        <v>1450</v>
      </c>
      <c r="K31" s="924" t="s">
        <v>1450</v>
      </c>
      <c r="L31" s="799" t="s">
        <v>1450</v>
      </c>
      <c r="M31" s="924" t="s">
        <v>1450</v>
      </c>
      <c r="N31" s="799" t="s">
        <v>1450</v>
      </c>
      <c r="O31" s="924" t="s">
        <v>1450</v>
      </c>
      <c r="P31" s="799">
        <v>2.2504979999999999</v>
      </c>
      <c r="Q31" s="924" t="s">
        <v>1450</v>
      </c>
      <c r="R31" s="925">
        <v>3.1099193663435525</v>
      </c>
      <c r="S31" s="306"/>
      <c r="T31" s="127"/>
      <c r="U31" s="62"/>
      <c r="V31" s="62"/>
      <c r="W31" s="16"/>
      <c r="X31" s="16"/>
    </row>
    <row r="32" spans="1:24" ht="12.65" customHeight="1">
      <c r="B32" s="770"/>
      <c r="C32" s="205"/>
      <c r="D32" s="309"/>
      <c r="E32" s="309"/>
      <c r="F32" s="309"/>
      <c r="G32" s="309"/>
      <c r="H32" s="309"/>
      <c r="I32" s="309"/>
      <c r="J32" s="309"/>
      <c r="K32" s="309"/>
      <c r="L32" s="309"/>
      <c r="M32" s="309"/>
      <c r="N32" s="309"/>
      <c r="O32" s="309"/>
      <c r="P32" s="309"/>
      <c r="Q32" s="309"/>
      <c r="R32" s="309"/>
      <c r="S32" s="309"/>
      <c r="T32" s="127"/>
      <c r="U32" s="62"/>
      <c r="V32" s="66"/>
      <c r="W32" s="16"/>
      <c r="X32" s="16"/>
    </row>
    <row r="33" spans="1:27" s="102" customFormat="1">
      <c r="B33" s="372"/>
      <c r="C33" s="373"/>
      <c r="D33" s="374"/>
      <c r="E33" s="375"/>
      <c r="F33" s="374"/>
      <c r="G33" s="375"/>
      <c r="H33" s="374"/>
      <c r="I33" s="375"/>
      <c r="J33" s="374"/>
      <c r="K33" s="375"/>
      <c r="L33" s="374"/>
      <c r="M33" s="375"/>
      <c r="N33" s="374"/>
      <c r="O33" s="375"/>
      <c r="P33" s="374"/>
      <c r="Q33" s="375"/>
      <c r="R33" s="345"/>
      <c r="S33" s="375"/>
      <c r="T33" s="127"/>
      <c r="U33" s="67"/>
      <c r="V33" s="67"/>
      <c r="AA33" s="126"/>
    </row>
    <row r="34" spans="1:27" s="102" customFormat="1">
      <c r="B34" s="120"/>
      <c r="C34" s="103"/>
      <c r="D34" s="127"/>
      <c r="E34" s="106"/>
      <c r="F34" s="127"/>
      <c r="G34" s="106"/>
      <c r="H34" s="127"/>
      <c r="I34" s="106"/>
      <c r="J34" s="127"/>
      <c r="K34" s="106"/>
      <c r="L34" s="127"/>
      <c r="M34" s="106"/>
      <c r="N34" s="127"/>
      <c r="O34" s="106"/>
      <c r="P34" s="127"/>
      <c r="Q34" s="106"/>
      <c r="R34" s="49"/>
      <c r="S34" s="106"/>
      <c r="T34" s="67"/>
      <c r="U34" s="67"/>
      <c r="V34" s="67"/>
      <c r="AA34" s="126"/>
    </row>
    <row r="35" spans="1:27" s="104" customFormat="1" ht="12">
      <c r="A35" s="102"/>
      <c r="B35" s="120"/>
      <c r="C35" s="120"/>
      <c r="E35" s="105"/>
      <c r="G35" s="105"/>
      <c r="I35" s="105"/>
      <c r="K35" s="105"/>
      <c r="M35" s="105"/>
      <c r="O35" s="105"/>
      <c r="Q35" s="105"/>
      <c r="R35" s="63"/>
      <c r="S35" s="105"/>
      <c r="T35" s="69"/>
      <c r="U35" s="68"/>
      <c r="V35" s="68"/>
    </row>
    <row r="36" spans="1:27" s="102" customFormat="1" ht="12">
      <c r="B36" s="120"/>
      <c r="C36" s="103"/>
      <c r="D36" s="127"/>
      <c r="E36" s="106"/>
      <c r="F36" s="127"/>
      <c r="G36" s="106"/>
      <c r="H36" s="127"/>
      <c r="I36" s="106"/>
      <c r="J36" s="127"/>
      <c r="K36" s="106"/>
      <c r="L36" s="127"/>
      <c r="M36" s="106"/>
      <c r="N36" s="127"/>
      <c r="O36" s="106"/>
      <c r="P36" s="127"/>
      <c r="Q36" s="106"/>
      <c r="R36" s="49"/>
      <c r="T36" s="67"/>
      <c r="U36" s="67"/>
      <c r="V36" s="67"/>
    </row>
    <row r="37" spans="1:27" s="102" customFormat="1" ht="12">
      <c r="B37" s="120"/>
      <c r="C37" s="103"/>
      <c r="D37" s="127"/>
      <c r="E37" s="106"/>
      <c r="F37" s="127"/>
      <c r="G37" s="106"/>
      <c r="H37" s="127"/>
      <c r="I37" s="106"/>
      <c r="J37" s="127"/>
      <c r="K37" s="106"/>
      <c r="L37" s="127"/>
      <c r="M37" s="106"/>
      <c r="N37" s="127"/>
      <c r="O37" s="106"/>
      <c r="P37" s="127"/>
      <c r="Q37" s="106"/>
      <c r="R37" s="49"/>
      <c r="T37" s="67"/>
      <c r="U37" s="67"/>
      <c r="V37" s="67"/>
    </row>
    <row r="38" spans="1:27" s="102" customFormat="1" ht="12">
      <c r="B38" s="120"/>
      <c r="C38" s="103"/>
      <c r="D38" s="127"/>
      <c r="E38" s="106"/>
      <c r="F38" s="127"/>
      <c r="G38" s="106"/>
      <c r="H38" s="127"/>
      <c r="I38" s="106"/>
      <c r="J38" s="127"/>
      <c r="K38" s="106"/>
      <c r="L38" s="127"/>
      <c r="M38" s="106"/>
      <c r="N38" s="127"/>
      <c r="O38" s="106"/>
      <c r="P38" s="127"/>
      <c r="Q38" s="106"/>
      <c r="R38" s="49"/>
      <c r="T38" s="67"/>
      <c r="U38" s="67"/>
      <c r="V38" s="67"/>
    </row>
    <row r="39" spans="1:27" s="102" customFormat="1" ht="12">
      <c r="B39" s="120"/>
      <c r="C39" s="103"/>
      <c r="D39" s="127"/>
      <c r="E39" s="106"/>
      <c r="F39" s="127"/>
      <c r="G39" s="106"/>
      <c r="H39" s="127"/>
      <c r="I39" s="106"/>
      <c r="J39" s="127"/>
      <c r="K39" s="106"/>
      <c r="L39" s="127"/>
      <c r="M39" s="106"/>
      <c r="N39" s="127"/>
      <c r="O39" s="106"/>
      <c r="P39" s="127"/>
      <c r="Q39" s="106"/>
      <c r="R39" s="127"/>
      <c r="T39" s="67"/>
      <c r="U39" s="67"/>
      <c r="V39" s="67"/>
    </row>
    <row r="40" spans="1:27" s="102" customFormat="1" ht="12">
      <c r="B40" s="120"/>
      <c r="C40" s="103"/>
      <c r="D40" s="127"/>
      <c r="E40" s="106"/>
      <c r="F40" s="127"/>
      <c r="G40" s="106"/>
      <c r="H40" s="127"/>
      <c r="I40" s="106"/>
      <c r="J40" s="127"/>
      <c r="K40" s="106"/>
      <c r="L40" s="127"/>
      <c r="M40" s="106"/>
      <c r="N40" s="127"/>
      <c r="O40" s="106"/>
      <c r="P40" s="127"/>
      <c r="Q40" s="106"/>
      <c r="R40" s="127"/>
      <c r="T40" s="67"/>
      <c r="U40" s="67"/>
      <c r="V40" s="67"/>
    </row>
    <row r="41" spans="1:27" s="102" customFormat="1" ht="12">
      <c r="B41" s="120"/>
      <c r="C41" s="103"/>
      <c r="D41" s="127"/>
      <c r="E41" s="106"/>
      <c r="F41" s="127"/>
      <c r="G41" s="106"/>
      <c r="H41" s="127"/>
      <c r="I41" s="106"/>
      <c r="J41" s="127"/>
      <c r="K41" s="106"/>
      <c r="L41" s="127"/>
      <c r="M41" s="106"/>
      <c r="N41" s="127"/>
      <c r="O41" s="106"/>
      <c r="P41" s="127"/>
      <c r="Q41" s="106"/>
      <c r="R41" s="127"/>
      <c r="T41" s="67"/>
      <c r="U41" s="67"/>
      <c r="V41" s="67"/>
    </row>
    <row r="43" spans="1:27">
      <c r="B43" s="80"/>
      <c r="C43" s="80"/>
      <c r="R43" s="81"/>
    </row>
  </sheetData>
  <mergeCells count="1">
    <mergeCell ref="D5:R5"/>
  </mergeCells>
  <hyperlinks>
    <hyperlink ref="T2" location="Índice!A1" display="Voltar ao Índice" xr:uid="{2A695B0E-2A29-4F99-9B30-16D027703C05}"/>
  </hyperlinks>
  <pageMargins left="0.70866141732283472" right="0.70866141732283472" top="0.74803149606299213" bottom="0.74803149606299213" header="0.31496062992125984" footer="0.31496062992125984"/>
  <pageSetup paperSize="9" scale="5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EA2A-B119-4602-93F0-01B1BA2BEAF1}">
  <sheetPr>
    <tabColor rgb="FF00989F"/>
    <pageSetUpPr fitToPage="1"/>
  </sheetPr>
  <dimension ref="A1:AE26"/>
  <sheetViews>
    <sheetView showGridLines="0" zoomScale="80" zoomScaleNormal="80" workbookViewId="0"/>
  </sheetViews>
  <sheetFormatPr defaultColWidth="9.1796875" defaultRowHeight="12.5"/>
  <cols>
    <col min="1" max="1" width="8" style="126" customWidth="1"/>
    <col min="2" max="2" width="38.1796875" style="126" customWidth="1"/>
    <col min="3" max="3" width="0.54296875" style="126" customWidth="1"/>
    <col min="4" max="4" width="20.1796875" style="74" customWidth="1"/>
    <col min="5" max="5" width="1" style="84" customWidth="1"/>
    <col min="6" max="6" width="21.54296875" style="74" customWidth="1"/>
    <col min="7" max="7" width="1" style="84" customWidth="1"/>
    <col min="8" max="8" width="17" style="74" customWidth="1"/>
    <col min="9" max="9" width="1" style="84" customWidth="1"/>
    <col min="10" max="10" width="14.54296875" style="74" customWidth="1"/>
    <col min="11" max="11" width="1" style="84" customWidth="1"/>
    <col min="12" max="12" width="11.54296875" style="74" customWidth="1"/>
    <col min="13" max="13" width="1" style="84" customWidth="1"/>
    <col min="14" max="14" width="11.54296875" style="74" customWidth="1"/>
    <col min="15" max="15" width="1" style="84" customWidth="1"/>
    <col min="16" max="16" width="12.453125" style="74" customWidth="1"/>
    <col min="17" max="17" width="1" style="84" customWidth="1"/>
    <col min="18" max="18" width="16.1796875" style="74" customWidth="1"/>
    <col min="19" max="19" width="1" style="84" customWidth="1"/>
    <col min="20" max="20" width="11.54296875" style="74" customWidth="1"/>
    <col min="21" max="21" width="1" style="84" customWidth="1"/>
    <col min="22" max="22" width="11.54296875" style="126" customWidth="1"/>
    <col min="23" max="23" width="11.453125" style="126" customWidth="1"/>
    <col min="24" max="25" width="10" style="113" bestFit="1" customWidth="1"/>
    <col min="26" max="26" width="9.1796875" style="113"/>
    <col min="27" max="16384" width="9.1796875" style="126"/>
  </cols>
  <sheetData>
    <row r="1" spans="1:31">
      <c r="A1" s="72"/>
      <c r="B1" s="72"/>
      <c r="C1" s="72"/>
    </row>
    <row r="2" spans="1:31" ht="23">
      <c r="A2" s="72"/>
      <c r="B2" s="205" t="s">
        <v>1118</v>
      </c>
      <c r="C2" s="205"/>
      <c r="D2" s="221"/>
      <c r="E2" s="241"/>
      <c r="F2" s="221"/>
      <c r="G2" s="241"/>
      <c r="H2" s="221"/>
      <c r="I2" s="241"/>
      <c r="J2" s="221"/>
      <c r="K2" s="241"/>
      <c r="L2" s="221"/>
      <c r="M2" s="241"/>
      <c r="N2" s="221"/>
      <c r="O2" s="241"/>
      <c r="P2" s="221"/>
      <c r="Q2" s="241"/>
      <c r="R2" s="221"/>
      <c r="S2" s="241"/>
      <c r="T2" s="221"/>
      <c r="U2" s="241"/>
      <c r="V2" s="203"/>
      <c r="W2" s="16"/>
      <c r="X2" s="557" t="s">
        <v>58</v>
      </c>
      <c r="Y2" s="62"/>
      <c r="Z2" s="62"/>
      <c r="AA2" s="16"/>
      <c r="AB2" s="16"/>
    </row>
    <row r="3" spans="1:31" ht="13">
      <c r="B3" s="203"/>
      <c r="C3" s="205"/>
      <c r="D3" s="222"/>
      <c r="E3" s="243"/>
      <c r="F3" s="222"/>
      <c r="G3" s="243"/>
      <c r="H3" s="222"/>
      <c r="I3" s="243"/>
      <c r="J3" s="222"/>
      <c r="K3" s="243"/>
      <c r="L3" s="222"/>
      <c r="M3" s="243"/>
      <c r="N3" s="222"/>
      <c r="O3" s="243"/>
      <c r="P3" s="222"/>
      <c r="Q3" s="243"/>
      <c r="R3" s="222"/>
      <c r="S3" s="243"/>
      <c r="T3" s="222"/>
      <c r="U3" s="243"/>
      <c r="V3" s="203"/>
      <c r="W3" s="16"/>
      <c r="X3" s="62"/>
      <c r="Y3" s="62"/>
      <c r="Z3" s="62"/>
      <c r="AA3" s="16"/>
      <c r="AB3" s="16"/>
    </row>
    <row r="4" spans="1:31" ht="13.5" thickBot="1">
      <c r="B4" s="203"/>
      <c r="C4" s="205"/>
      <c r="D4" s="221"/>
      <c r="E4" s="241"/>
      <c r="F4" s="221"/>
      <c r="G4" s="241"/>
      <c r="H4" s="221"/>
      <c r="I4" s="241"/>
      <c r="J4" s="221"/>
      <c r="K4" s="241"/>
      <c r="L4" s="221"/>
      <c r="M4" s="241"/>
      <c r="N4" s="221"/>
      <c r="O4" s="241"/>
      <c r="P4" s="221"/>
      <c r="Q4" s="241"/>
      <c r="R4" s="221"/>
      <c r="S4" s="241"/>
      <c r="T4" s="221"/>
      <c r="U4" s="241"/>
      <c r="V4" s="206" t="s">
        <v>0</v>
      </c>
      <c r="W4" s="16"/>
      <c r="X4" s="62"/>
      <c r="Y4" s="62"/>
      <c r="Z4" s="62"/>
      <c r="AA4" s="16"/>
      <c r="AB4" s="16"/>
    </row>
    <row r="5" spans="1:31" ht="23.5" customHeight="1">
      <c r="B5" s="765"/>
      <c r="C5" s="205"/>
      <c r="D5" s="1081" t="s">
        <v>1278</v>
      </c>
      <c r="E5" s="1081"/>
      <c r="F5" s="1081"/>
      <c r="G5" s="1081"/>
      <c r="H5" s="1081"/>
      <c r="I5" s="1081"/>
      <c r="J5" s="1081"/>
      <c r="K5" s="1081"/>
      <c r="L5" s="1081"/>
      <c r="M5" s="1081"/>
      <c r="N5" s="1081"/>
      <c r="O5" s="1081"/>
      <c r="P5" s="1081"/>
      <c r="Q5" s="1081"/>
      <c r="R5" s="1081"/>
      <c r="S5" s="1081"/>
      <c r="T5" s="1081"/>
      <c r="U5" s="1161"/>
      <c r="V5" s="1081"/>
      <c r="W5" s="16"/>
      <c r="X5" s="62"/>
      <c r="Y5" s="62"/>
      <c r="Z5" s="62"/>
      <c r="AA5" s="16"/>
      <c r="AB5" s="16"/>
    </row>
    <row r="6" spans="1:31" ht="25.5" customHeight="1">
      <c r="B6" s="767"/>
      <c r="C6" s="205"/>
      <c r="D6" s="1106" t="s">
        <v>1142</v>
      </c>
      <c r="E6" s="1106"/>
      <c r="F6" s="1106"/>
      <c r="G6" s="1106"/>
      <c r="H6" s="1106"/>
      <c r="I6" s="766"/>
      <c r="J6" s="1106" t="s">
        <v>1144</v>
      </c>
      <c r="K6" s="1106"/>
      <c r="L6" s="1106"/>
      <c r="M6" s="1106"/>
      <c r="N6" s="1106"/>
      <c r="O6" s="1106"/>
      <c r="P6" s="1106"/>
      <c r="Q6" s="1106"/>
      <c r="R6" s="1106"/>
      <c r="S6" s="1106"/>
      <c r="T6" s="1106"/>
      <c r="U6" s="303"/>
      <c r="V6" s="1075" t="s">
        <v>74</v>
      </c>
      <c r="W6" s="16"/>
      <c r="X6" s="62"/>
      <c r="Y6" s="62"/>
      <c r="Z6" s="62"/>
      <c r="AA6" s="16"/>
      <c r="AB6" s="16"/>
    </row>
    <row r="7" spans="1:31" ht="37" customHeight="1">
      <c r="B7" s="612"/>
      <c r="C7" s="205"/>
      <c r="D7" s="769" t="s">
        <v>1093</v>
      </c>
      <c r="E7" s="668"/>
      <c r="F7" s="769" t="s">
        <v>1124</v>
      </c>
      <c r="G7" s="668"/>
      <c r="H7" s="769" t="s">
        <v>1143</v>
      </c>
      <c r="I7" s="768"/>
      <c r="J7" s="769" t="s">
        <v>1145</v>
      </c>
      <c r="K7" s="768"/>
      <c r="L7" s="769" t="s">
        <v>1146</v>
      </c>
      <c r="M7" s="768"/>
      <c r="N7" s="769" t="s">
        <v>1147</v>
      </c>
      <c r="O7" s="768"/>
      <c r="P7" s="769" t="s">
        <v>1148</v>
      </c>
      <c r="Q7" s="768"/>
      <c r="R7" s="769" t="s">
        <v>1149</v>
      </c>
      <c r="S7" s="768"/>
      <c r="T7" s="769" t="s">
        <v>1150</v>
      </c>
      <c r="U7" s="303"/>
      <c r="V7" s="1103"/>
      <c r="W7" s="16"/>
      <c r="X7" s="62"/>
      <c r="Y7" s="62"/>
      <c r="Z7" s="62"/>
      <c r="AA7" s="16"/>
      <c r="AB7" s="16"/>
    </row>
    <row r="8" spans="1:31" ht="16.5" customHeight="1">
      <c r="A8" s="175"/>
      <c r="B8" s="771" t="s">
        <v>1135</v>
      </c>
      <c r="C8" s="205"/>
      <c r="D8" s="342"/>
      <c r="E8" s="215"/>
      <c r="F8" s="342"/>
      <c r="G8" s="215"/>
      <c r="H8" s="342"/>
      <c r="I8" s="215"/>
      <c r="J8" s="342"/>
      <c r="K8" s="215"/>
      <c r="L8" s="342"/>
      <c r="M8" s="215"/>
      <c r="N8" s="342"/>
      <c r="O8" s="215"/>
      <c r="P8" s="342"/>
      <c r="Q8" s="215"/>
      <c r="R8" s="342"/>
      <c r="S8" s="215"/>
      <c r="T8" s="342"/>
      <c r="U8" s="215"/>
      <c r="V8" s="217">
        <v>65</v>
      </c>
      <c r="W8" s="215"/>
      <c r="X8" s="127"/>
      <c r="Y8" s="62"/>
      <c r="Z8" s="62"/>
      <c r="AA8" s="24"/>
      <c r="AB8" s="16"/>
    </row>
    <row r="9" spans="1:31" ht="16.5" customHeight="1">
      <c r="A9" s="175"/>
      <c r="B9" s="218" t="s">
        <v>1136</v>
      </c>
      <c r="C9" s="205"/>
      <c r="D9" s="215">
        <v>10</v>
      </c>
      <c r="E9" s="215"/>
      <c r="F9" s="215">
        <v>8</v>
      </c>
      <c r="G9" s="215"/>
      <c r="H9" s="215">
        <v>18</v>
      </c>
      <c r="I9" s="215"/>
      <c r="J9" s="342"/>
      <c r="K9" s="215"/>
      <c r="L9" s="342"/>
      <c r="M9" s="215"/>
      <c r="N9" s="342"/>
      <c r="O9" s="215"/>
      <c r="P9" s="342"/>
      <c r="Q9" s="215"/>
      <c r="R9" s="342"/>
      <c r="S9" s="215"/>
      <c r="T9" s="342"/>
      <c r="U9" s="215"/>
      <c r="V9" s="467"/>
      <c r="W9" s="215"/>
      <c r="X9" s="127"/>
      <c r="Y9" s="62"/>
      <c r="Z9" s="62"/>
      <c r="AA9" s="24"/>
      <c r="AB9" s="16"/>
    </row>
    <row r="10" spans="1:31" ht="16.5" customHeight="1">
      <c r="A10" s="175"/>
      <c r="B10" s="218" t="s">
        <v>1137</v>
      </c>
      <c r="C10" s="205"/>
      <c r="D10" s="439"/>
      <c r="E10" s="215"/>
      <c r="F10" s="439"/>
      <c r="G10" s="215"/>
      <c r="H10" s="439"/>
      <c r="I10" s="215"/>
      <c r="J10" s="217" t="s">
        <v>1450</v>
      </c>
      <c r="K10" s="215" t="s">
        <v>1450</v>
      </c>
      <c r="L10" s="217">
        <v>8</v>
      </c>
      <c r="M10" s="215" t="s">
        <v>1450</v>
      </c>
      <c r="N10" s="217" t="s">
        <v>1450</v>
      </c>
      <c r="O10" s="215" t="s">
        <v>1450</v>
      </c>
      <c r="P10" s="217">
        <v>36</v>
      </c>
      <c r="Q10" s="215" t="s">
        <v>1450</v>
      </c>
      <c r="R10" s="217">
        <v>3</v>
      </c>
      <c r="S10" s="215" t="s">
        <v>1450</v>
      </c>
      <c r="T10" s="217" t="s">
        <v>1450</v>
      </c>
      <c r="U10" s="215"/>
      <c r="V10" s="467"/>
      <c r="W10" s="215"/>
      <c r="X10" s="127"/>
      <c r="Y10" s="62"/>
      <c r="Z10" s="62"/>
      <c r="AA10" s="24"/>
      <c r="AB10" s="16"/>
    </row>
    <row r="11" spans="1:31" ht="16.5" customHeight="1">
      <c r="A11" s="175"/>
      <c r="B11" s="218" t="s">
        <v>1138</v>
      </c>
      <c r="C11" s="205"/>
      <c r="D11" s="342"/>
      <c r="E11" s="215"/>
      <c r="F11" s="342"/>
      <c r="G11" s="215"/>
      <c r="H11" s="342"/>
      <c r="I11" s="215"/>
      <c r="J11" s="215" t="s">
        <v>1450</v>
      </c>
      <c r="K11" s="215" t="s">
        <v>1450</v>
      </c>
      <c r="L11" s="215" t="s">
        <v>1450</v>
      </c>
      <c r="M11" s="215" t="s">
        <v>1450</v>
      </c>
      <c r="N11" s="215" t="s">
        <v>1450</v>
      </c>
      <c r="O11" s="215" t="s">
        <v>1450</v>
      </c>
      <c r="P11" s="215" t="s">
        <v>1450</v>
      </c>
      <c r="Q11" s="215" t="s">
        <v>1450</v>
      </c>
      <c r="R11" s="215" t="s">
        <v>1450</v>
      </c>
      <c r="S11" s="215" t="s">
        <v>1450</v>
      </c>
      <c r="T11" s="215" t="s">
        <v>1450</v>
      </c>
      <c r="U11" s="215"/>
      <c r="V11" s="467"/>
      <c r="W11" s="215"/>
      <c r="X11" s="127"/>
      <c r="Y11" s="62"/>
      <c r="Z11" s="62"/>
      <c r="AA11" s="24"/>
      <c r="AB11" s="16"/>
    </row>
    <row r="12" spans="1:31" ht="16.5" customHeight="1">
      <c r="A12" s="175"/>
      <c r="B12" s="772" t="s">
        <v>1139</v>
      </c>
      <c r="C12" s="205"/>
      <c r="D12" s="796">
        <v>1.1550000000000002</v>
      </c>
      <c r="E12" s="796" t="s">
        <v>1450</v>
      </c>
      <c r="F12" s="796">
        <v>4.2562174600000002</v>
      </c>
      <c r="G12" s="796"/>
      <c r="H12" s="796">
        <v>5.4112174600000005</v>
      </c>
      <c r="I12" s="796"/>
      <c r="J12" s="796" t="s">
        <v>1450</v>
      </c>
      <c r="K12" s="796" t="s">
        <v>1450</v>
      </c>
      <c r="L12" s="796">
        <v>1.4279980893400801</v>
      </c>
      <c r="M12" s="796" t="s">
        <v>1450</v>
      </c>
      <c r="N12" s="796" t="s">
        <v>1450</v>
      </c>
      <c r="O12" s="796" t="s">
        <v>1450</v>
      </c>
      <c r="P12" s="796">
        <v>7.5567204312708007</v>
      </c>
      <c r="Q12" s="796" t="s">
        <v>1450</v>
      </c>
      <c r="R12" s="796">
        <v>0.78055057448799992</v>
      </c>
      <c r="S12" s="796" t="s">
        <v>1450</v>
      </c>
      <c r="T12" s="215" t="s">
        <v>1450</v>
      </c>
      <c r="U12" s="215"/>
      <c r="V12" s="467"/>
      <c r="W12" s="215"/>
      <c r="X12" s="127"/>
      <c r="Y12" s="62"/>
      <c r="Z12" s="62"/>
      <c r="AA12" s="24"/>
      <c r="AB12" s="16"/>
    </row>
    <row r="13" spans="1:31" ht="16.5" customHeight="1">
      <c r="A13" s="175"/>
      <c r="B13" s="218" t="s">
        <v>1140</v>
      </c>
      <c r="C13" s="205"/>
      <c r="D13" s="796" t="s">
        <v>1450</v>
      </c>
      <c r="E13" s="796" t="s">
        <v>1450</v>
      </c>
      <c r="F13" s="796">
        <v>1.9305000000000001</v>
      </c>
      <c r="G13" s="796"/>
      <c r="H13" s="796">
        <v>1.9305000000000001</v>
      </c>
      <c r="I13" s="796"/>
      <c r="J13" s="796" t="s">
        <v>1450</v>
      </c>
      <c r="K13" s="796" t="s">
        <v>1450</v>
      </c>
      <c r="L13" s="796">
        <v>0.48834174934007996</v>
      </c>
      <c r="M13" s="796" t="s">
        <v>1450</v>
      </c>
      <c r="N13" s="796" t="s">
        <v>1450</v>
      </c>
      <c r="O13" s="796" t="s">
        <v>1450</v>
      </c>
      <c r="P13" s="796">
        <v>2.6639111912708002</v>
      </c>
      <c r="Q13" s="796" t="s">
        <v>1450</v>
      </c>
      <c r="R13" s="796">
        <v>0.28908486448799997</v>
      </c>
      <c r="S13" s="796" t="s">
        <v>1450</v>
      </c>
      <c r="T13" s="215" t="s">
        <v>1450</v>
      </c>
      <c r="U13" s="215"/>
      <c r="V13" s="467"/>
      <c r="W13" s="215"/>
      <c r="X13" s="127"/>
      <c r="Y13" s="62"/>
      <c r="Z13" s="62"/>
      <c r="AA13" s="24"/>
      <c r="AB13" s="16"/>
    </row>
    <row r="14" spans="1:31" ht="16.5" customHeight="1" thickBot="1">
      <c r="A14" s="175"/>
      <c r="B14" s="775" t="s">
        <v>1141</v>
      </c>
      <c r="C14" s="776"/>
      <c r="D14" s="921">
        <v>1.1550000000000002</v>
      </c>
      <c r="E14" s="921" t="s">
        <v>1450</v>
      </c>
      <c r="F14" s="921">
        <v>2.3257174599999999</v>
      </c>
      <c r="G14" s="921"/>
      <c r="H14" s="921">
        <v>3.4807174600000002</v>
      </c>
      <c r="I14" s="921"/>
      <c r="J14" s="921" t="s">
        <v>1450</v>
      </c>
      <c r="K14" s="921" t="s">
        <v>1450</v>
      </c>
      <c r="L14" s="921">
        <v>0.93965634000000009</v>
      </c>
      <c r="M14" s="921" t="s">
        <v>1450</v>
      </c>
      <c r="N14" s="921" t="s">
        <v>1450</v>
      </c>
      <c r="O14" s="921" t="s">
        <v>1450</v>
      </c>
      <c r="P14" s="921">
        <v>4.8928092400000001</v>
      </c>
      <c r="Q14" s="921" t="s">
        <v>1450</v>
      </c>
      <c r="R14" s="921">
        <v>0.49146570999999994</v>
      </c>
      <c r="S14" s="921" t="s">
        <v>1450</v>
      </c>
      <c r="T14" s="675" t="s">
        <v>1450</v>
      </c>
      <c r="U14" s="675"/>
      <c r="V14" s="926"/>
      <c r="W14" s="215"/>
      <c r="X14" s="127"/>
      <c r="Y14" s="62"/>
      <c r="Z14" s="62"/>
      <c r="AA14" s="24"/>
      <c r="AB14" s="16"/>
    </row>
    <row r="15" spans="1:31" ht="12.65" customHeight="1">
      <c r="B15" s="770"/>
      <c r="C15" s="205"/>
      <c r="D15" s="309"/>
      <c r="E15" s="309"/>
      <c r="F15" s="309"/>
      <c r="G15" s="309"/>
      <c r="H15" s="309"/>
      <c r="I15" s="309"/>
      <c r="J15" s="309"/>
      <c r="K15" s="309"/>
      <c r="L15" s="309"/>
      <c r="M15" s="309"/>
      <c r="N15" s="309"/>
      <c r="O15" s="309"/>
      <c r="P15" s="309"/>
      <c r="Q15" s="309"/>
      <c r="R15" s="309"/>
      <c r="S15" s="309"/>
      <c r="T15" s="309"/>
      <c r="U15" s="309"/>
      <c r="V15" s="309"/>
      <c r="W15" s="215"/>
      <c r="X15" s="127"/>
      <c r="Y15" s="62"/>
      <c r="Z15" s="66"/>
      <c r="AA15" s="16"/>
      <c r="AB15" s="16"/>
    </row>
    <row r="16" spans="1:31" s="102" customFormat="1">
      <c r="B16" s="372"/>
      <c r="C16" s="373"/>
      <c r="D16" s="374"/>
      <c r="E16" s="375"/>
      <c r="F16" s="374"/>
      <c r="G16" s="375"/>
      <c r="H16" s="374"/>
      <c r="I16" s="375"/>
      <c r="J16" s="374"/>
      <c r="K16" s="375"/>
      <c r="L16" s="374"/>
      <c r="M16" s="375"/>
      <c r="N16" s="374"/>
      <c r="O16" s="375"/>
      <c r="P16" s="374"/>
      <c r="Q16" s="375"/>
      <c r="R16" s="374"/>
      <c r="S16" s="375"/>
      <c r="T16" s="374"/>
      <c r="U16" s="375"/>
      <c r="V16" s="345"/>
      <c r="X16" s="127"/>
      <c r="Y16" s="67"/>
      <c r="Z16" s="67"/>
      <c r="AE16" s="126"/>
    </row>
    <row r="17" spans="1:31" s="102" customFormat="1">
      <c r="B17" s="120"/>
      <c r="C17" s="103"/>
      <c r="D17" s="127"/>
      <c r="E17" s="106"/>
      <c r="F17" s="127"/>
      <c r="G17" s="106"/>
      <c r="H17" s="127"/>
      <c r="I17" s="106"/>
      <c r="J17" s="127"/>
      <c r="K17" s="106"/>
      <c r="L17" s="127"/>
      <c r="M17" s="106"/>
      <c r="N17" s="127"/>
      <c r="O17" s="106"/>
      <c r="P17" s="127"/>
      <c r="Q17" s="106"/>
      <c r="R17" s="127"/>
      <c r="S17" s="106"/>
      <c r="T17" s="127"/>
      <c r="U17" s="106"/>
      <c r="V17" s="49"/>
      <c r="X17" s="67"/>
      <c r="Y17" s="67"/>
      <c r="Z17" s="67"/>
      <c r="AE17" s="126"/>
    </row>
    <row r="18" spans="1:31" s="104" customFormat="1" ht="12">
      <c r="A18" s="102"/>
      <c r="B18" s="120"/>
      <c r="C18" s="120"/>
      <c r="E18" s="105"/>
      <c r="G18" s="105"/>
      <c r="I18" s="105"/>
      <c r="K18" s="105"/>
      <c r="M18" s="105"/>
      <c r="O18" s="105"/>
      <c r="Q18" s="105"/>
      <c r="S18" s="105"/>
      <c r="U18" s="105"/>
      <c r="V18" s="63"/>
      <c r="X18" s="69"/>
      <c r="Y18" s="68"/>
      <c r="Z18" s="68"/>
    </row>
    <row r="19" spans="1:31" s="102" customFormat="1" ht="12">
      <c r="B19" s="120"/>
      <c r="C19" s="103"/>
      <c r="D19" s="127"/>
      <c r="E19" s="106"/>
      <c r="F19" s="127"/>
      <c r="G19" s="106"/>
      <c r="H19" s="127"/>
      <c r="I19" s="106"/>
      <c r="J19" s="127"/>
      <c r="K19" s="106"/>
      <c r="L19" s="127"/>
      <c r="M19" s="106"/>
      <c r="N19" s="127"/>
      <c r="O19" s="106"/>
      <c r="P19" s="127"/>
      <c r="Q19" s="106"/>
      <c r="R19" s="127"/>
      <c r="S19" s="106"/>
      <c r="T19" s="127"/>
      <c r="U19" s="106"/>
      <c r="V19" s="49"/>
      <c r="X19" s="67"/>
      <c r="Y19" s="67"/>
      <c r="Z19" s="67"/>
    </row>
    <row r="20" spans="1:31" s="102" customFormat="1" ht="12">
      <c r="B20" s="120"/>
      <c r="C20" s="103"/>
      <c r="D20" s="127"/>
      <c r="E20" s="106"/>
      <c r="F20" s="127"/>
      <c r="G20" s="106"/>
      <c r="H20" s="127"/>
      <c r="I20" s="106"/>
      <c r="J20" s="127"/>
      <c r="K20" s="106"/>
      <c r="L20" s="127"/>
      <c r="M20" s="106"/>
      <c r="N20" s="127"/>
      <c r="O20" s="106"/>
      <c r="P20" s="127"/>
      <c r="Q20" s="106"/>
      <c r="R20" s="127"/>
      <c r="S20" s="106"/>
      <c r="T20" s="127"/>
      <c r="U20" s="106"/>
      <c r="V20" s="49"/>
      <c r="X20" s="67"/>
      <c r="Y20" s="67"/>
      <c r="Z20" s="67"/>
    </row>
    <row r="21" spans="1:31" s="102" customFormat="1" ht="12">
      <c r="B21" s="120"/>
      <c r="C21" s="103"/>
      <c r="D21" s="127"/>
      <c r="E21" s="106"/>
      <c r="F21" s="127"/>
      <c r="G21" s="106"/>
      <c r="H21" s="127"/>
      <c r="I21" s="106"/>
      <c r="J21" s="127"/>
      <c r="K21" s="106"/>
      <c r="L21" s="127"/>
      <c r="M21" s="106"/>
      <c r="N21" s="127"/>
      <c r="O21" s="106"/>
      <c r="P21" s="127"/>
      <c r="Q21" s="106"/>
      <c r="R21" s="127"/>
      <c r="S21" s="106"/>
      <c r="T21" s="127"/>
      <c r="U21" s="106"/>
      <c r="V21" s="49"/>
      <c r="X21" s="67"/>
      <c r="Y21" s="67"/>
      <c r="Z21" s="67"/>
    </row>
    <row r="22" spans="1:31" s="102" customFormat="1" ht="12">
      <c r="B22" s="120"/>
      <c r="C22" s="103"/>
      <c r="D22" s="127"/>
      <c r="E22" s="106"/>
      <c r="F22" s="127"/>
      <c r="G22" s="106"/>
      <c r="H22" s="127"/>
      <c r="I22" s="106"/>
      <c r="J22" s="127"/>
      <c r="K22" s="106"/>
      <c r="L22" s="127"/>
      <c r="M22" s="106"/>
      <c r="N22" s="127"/>
      <c r="O22" s="106"/>
      <c r="P22" s="127"/>
      <c r="Q22" s="106"/>
      <c r="R22" s="127"/>
      <c r="S22" s="106"/>
      <c r="T22" s="127"/>
      <c r="U22" s="106"/>
      <c r="V22" s="127"/>
      <c r="X22" s="67"/>
      <c r="Y22" s="67"/>
      <c r="Z22" s="67"/>
    </row>
    <row r="23" spans="1:31" s="102" customFormat="1" ht="12">
      <c r="B23" s="120"/>
      <c r="C23" s="103"/>
      <c r="D23" s="127"/>
      <c r="E23" s="106"/>
      <c r="F23" s="127"/>
      <c r="G23" s="106"/>
      <c r="H23" s="127"/>
      <c r="I23" s="106"/>
      <c r="J23" s="127"/>
      <c r="K23" s="106"/>
      <c r="L23" s="127"/>
      <c r="M23" s="106"/>
      <c r="N23" s="127"/>
      <c r="O23" s="106"/>
      <c r="P23" s="127"/>
      <c r="Q23" s="106"/>
      <c r="R23" s="127"/>
      <c r="S23" s="106"/>
      <c r="T23" s="127"/>
      <c r="U23" s="106"/>
      <c r="V23" s="127"/>
      <c r="X23" s="67"/>
      <c r="Y23" s="67"/>
      <c r="Z23" s="67"/>
    </row>
    <row r="24" spans="1:31" s="102" customFormat="1" ht="12">
      <c r="B24" s="120"/>
      <c r="C24" s="103"/>
      <c r="D24" s="127"/>
      <c r="E24" s="106"/>
      <c r="F24" s="127"/>
      <c r="G24" s="106"/>
      <c r="H24" s="127"/>
      <c r="I24" s="106"/>
      <c r="J24" s="127"/>
      <c r="K24" s="106"/>
      <c r="L24" s="127"/>
      <c r="M24" s="106"/>
      <c r="N24" s="127"/>
      <c r="O24" s="106"/>
      <c r="P24" s="127"/>
      <c r="Q24" s="106"/>
      <c r="R24" s="127"/>
      <c r="S24" s="106"/>
      <c r="T24" s="127"/>
      <c r="U24" s="106"/>
      <c r="V24" s="127"/>
      <c r="X24" s="67"/>
      <c r="Y24" s="67"/>
      <c r="Z24" s="67"/>
    </row>
    <row r="26" spans="1:31">
      <c r="B26" s="80"/>
      <c r="C26" s="80"/>
      <c r="V26" s="81"/>
    </row>
  </sheetData>
  <mergeCells count="4">
    <mergeCell ref="D5:V5"/>
    <mergeCell ref="D6:H6"/>
    <mergeCell ref="V6:V7"/>
    <mergeCell ref="J6:T6"/>
  </mergeCells>
  <hyperlinks>
    <hyperlink ref="X2" location="Índice!A1" display="Voltar ao Índice" xr:uid="{6A36F5CC-E7CA-47DD-A8AF-01D42CBC2093}"/>
  </hyperlinks>
  <pageMargins left="0.70866141732283472" right="0.70866141732283472" top="0.74803149606299213" bottom="0.74803149606299213" header="0.31496062992125984" footer="0.31496062992125984"/>
  <pageSetup paperSize="9" scale="6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BE3FC-6188-482D-BC8A-BF12BBF3CFF0}">
  <sheetPr>
    <tabColor rgb="FF00989F"/>
    <pageSetUpPr fitToPage="1"/>
  </sheetPr>
  <dimension ref="A2:T27"/>
  <sheetViews>
    <sheetView showGridLines="0" zoomScale="70" zoomScaleNormal="70" workbookViewId="0"/>
  </sheetViews>
  <sheetFormatPr defaultColWidth="9.1796875" defaultRowHeight="14.5"/>
  <cols>
    <col min="1" max="1" width="6.54296875" style="802" customWidth="1"/>
    <col min="2" max="2" width="34" style="802" customWidth="1"/>
    <col min="3" max="3" width="1" style="802" customWidth="1"/>
    <col min="4" max="4" width="14.1796875" style="802" customWidth="1"/>
    <col min="5" max="5" width="1" style="802" customWidth="1"/>
    <col min="6" max="6" width="16" style="802" customWidth="1"/>
    <col min="7" max="7" width="1" style="802" customWidth="1"/>
    <col min="8" max="8" width="8" style="802" customWidth="1"/>
    <col min="9" max="9" width="1" style="802" customWidth="1"/>
    <col min="10" max="10" width="16" style="802" customWidth="1"/>
    <col min="11" max="11" width="1" style="802" customWidth="1"/>
    <col min="12" max="12" width="8" style="802" customWidth="1"/>
    <col min="13" max="13" width="1" style="802" customWidth="1"/>
    <col min="14" max="14" width="16" style="802" customWidth="1"/>
    <col min="15" max="15" width="1" style="802" customWidth="1"/>
    <col min="16" max="16" width="8" style="802" customWidth="1"/>
    <col min="17" max="17" width="1" style="802" customWidth="1"/>
    <col min="18" max="18" width="16" style="802" customWidth="1"/>
    <col min="19" max="16384" width="9.1796875" style="802"/>
  </cols>
  <sheetData>
    <row r="2" spans="1:20" ht="23">
      <c r="B2" s="821" t="s">
        <v>1199</v>
      </c>
      <c r="T2" s="557" t="s">
        <v>58</v>
      </c>
    </row>
    <row r="3" spans="1:20" ht="15" thickBot="1">
      <c r="A3" s="820"/>
      <c r="B3" s="820"/>
      <c r="R3" s="238" t="s">
        <v>0</v>
      </c>
    </row>
    <row r="4" spans="1:20" ht="16.5" customHeight="1">
      <c r="A4" s="808"/>
      <c r="B4" s="820"/>
      <c r="D4" s="1163" t="s">
        <v>1278</v>
      </c>
      <c r="E4" s="1163"/>
      <c r="F4" s="1163"/>
      <c r="G4" s="1163"/>
      <c r="H4" s="1163"/>
      <c r="I4" s="1163"/>
      <c r="J4" s="1163"/>
      <c r="K4" s="1163"/>
      <c r="L4" s="1163"/>
      <c r="M4" s="1163"/>
      <c r="N4" s="1163"/>
      <c r="O4" s="1163"/>
      <c r="P4" s="1163"/>
      <c r="Q4" s="1163"/>
      <c r="R4" s="1163"/>
    </row>
    <row r="5" spans="1:20" ht="31" customHeight="1">
      <c r="A5" s="808"/>
      <c r="B5" s="820"/>
      <c r="D5" s="1165" t="s">
        <v>1177</v>
      </c>
      <c r="E5" s="1165"/>
      <c r="F5" s="1165"/>
      <c r="G5" s="819"/>
      <c r="H5" s="1165" t="s">
        <v>1176</v>
      </c>
      <c r="I5" s="1165"/>
      <c r="J5" s="1165"/>
      <c r="K5" s="819"/>
      <c r="L5" s="1165" t="s">
        <v>1175</v>
      </c>
      <c r="M5" s="1165"/>
      <c r="N5" s="1165"/>
      <c r="O5" s="819"/>
      <c r="P5" s="1164" t="s">
        <v>1174</v>
      </c>
      <c r="Q5" s="1164"/>
      <c r="R5" s="1164"/>
    </row>
    <row r="6" spans="1:20" ht="41.25" customHeight="1">
      <c r="A6" s="808"/>
      <c r="D6" s="818"/>
      <c r="E6" s="815"/>
      <c r="F6" s="814" t="s">
        <v>1173</v>
      </c>
      <c r="H6" s="817"/>
      <c r="I6" s="815"/>
      <c r="J6" s="814" t="s">
        <v>1173</v>
      </c>
      <c r="L6" s="816"/>
      <c r="M6" s="815"/>
      <c r="N6" s="814" t="s">
        <v>1173</v>
      </c>
      <c r="P6" s="816"/>
      <c r="Q6" s="815"/>
      <c r="R6" s="814" t="s">
        <v>1173</v>
      </c>
    </row>
    <row r="7" spans="1:20" ht="16.5" customHeight="1">
      <c r="A7" s="808"/>
      <c r="B7" s="813" t="s">
        <v>1172</v>
      </c>
      <c r="D7" s="953">
        <v>13384</v>
      </c>
      <c r="E7" s="952"/>
      <c r="F7" s="953">
        <v>1918</v>
      </c>
      <c r="G7" s="952"/>
      <c r="H7" s="951"/>
      <c r="I7" s="952"/>
      <c r="J7" s="951"/>
      <c r="K7" s="952"/>
      <c r="L7" s="953">
        <v>32721</v>
      </c>
      <c r="M7" s="952"/>
      <c r="N7" s="953">
        <v>6516</v>
      </c>
      <c r="O7" s="952"/>
      <c r="P7" s="951"/>
      <c r="Q7" s="952"/>
      <c r="R7" s="951"/>
    </row>
    <row r="8" spans="1:20" ht="16.5" customHeight="1">
      <c r="A8" s="808"/>
      <c r="B8" s="811" t="s">
        <v>1171</v>
      </c>
      <c r="D8" s="950">
        <v>0</v>
      </c>
      <c r="E8" s="952"/>
      <c r="F8" s="950">
        <v>0</v>
      </c>
      <c r="G8" s="952"/>
      <c r="H8" s="949"/>
      <c r="I8" s="952"/>
      <c r="J8" s="949"/>
      <c r="K8" s="952"/>
      <c r="L8" s="950">
        <v>1561</v>
      </c>
      <c r="M8" s="952"/>
      <c r="N8" s="950">
        <v>11</v>
      </c>
      <c r="O8" s="952"/>
      <c r="P8" s="949"/>
      <c r="Q8" s="952"/>
      <c r="R8" s="949"/>
    </row>
    <row r="9" spans="1:20" ht="16.5" customHeight="1">
      <c r="A9" s="808"/>
      <c r="B9" s="811" t="s">
        <v>1170</v>
      </c>
      <c r="D9" s="950">
        <v>1895</v>
      </c>
      <c r="E9" s="952"/>
      <c r="F9" s="950">
        <v>1918</v>
      </c>
      <c r="G9" s="952"/>
      <c r="H9" s="950">
        <v>1895</v>
      </c>
      <c r="I9" s="952"/>
      <c r="J9" s="950">
        <v>1918</v>
      </c>
      <c r="K9" s="952"/>
      <c r="L9" s="950">
        <v>8285</v>
      </c>
      <c r="M9" s="952"/>
      <c r="N9" s="950">
        <v>6275</v>
      </c>
      <c r="O9" s="952"/>
      <c r="P9" s="950">
        <v>8285</v>
      </c>
      <c r="Q9" s="952"/>
      <c r="R9" s="950">
        <v>6275</v>
      </c>
    </row>
    <row r="10" spans="1:20" ht="16.5" customHeight="1">
      <c r="A10" s="808"/>
      <c r="B10" s="811" t="s">
        <v>1163</v>
      </c>
      <c r="D10" s="950"/>
      <c r="E10" s="952"/>
      <c r="F10" s="950"/>
      <c r="G10" s="952"/>
      <c r="H10" s="950"/>
      <c r="I10" s="952"/>
      <c r="J10" s="950"/>
      <c r="K10" s="952"/>
      <c r="L10" s="950"/>
      <c r="M10" s="952"/>
      <c r="N10" s="950"/>
      <c r="O10" s="952"/>
      <c r="P10" s="950"/>
      <c r="Q10" s="952"/>
      <c r="R10" s="950"/>
    </row>
    <row r="11" spans="1:20" ht="16.5" customHeight="1">
      <c r="A11" s="808"/>
      <c r="B11" s="811" t="s">
        <v>1169</v>
      </c>
      <c r="D11" s="950">
        <v>0</v>
      </c>
      <c r="E11" s="952"/>
      <c r="F11" s="950">
        <v>0</v>
      </c>
      <c r="G11" s="952"/>
      <c r="H11" s="950">
        <v>0</v>
      </c>
      <c r="I11" s="952"/>
      <c r="J11" s="950">
        <v>0</v>
      </c>
      <c r="K11" s="952"/>
      <c r="L11" s="950">
        <v>69</v>
      </c>
      <c r="M11" s="952"/>
      <c r="N11" s="950">
        <v>65</v>
      </c>
      <c r="O11" s="952"/>
      <c r="P11" s="950">
        <v>69</v>
      </c>
      <c r="Q11" s="952"/>
      <c r="R11" s="950">
        <v>65</v>
      </c>
    </row>
    <row r="12" spans="1:20" ht="16.5" customHeight="1">
      <c r="A12" s="808"/>
      <c r="B12" s="811" t="s">
        <v>1168</v>
      </c>
      <c r="D12" s="950">
        <v>0</v>
      </c>
      <c r="E12" s="952"/>
      <c r="F12" s="950">
        <v>0</v>
      </c>
      <c r="G12" s="952"/>
      <c r="H12" s="950">
        <v>0</v>
      </c>
      <c r="I12" s="952"/>
      <c r="J12" s="950">
        <v>0</v>
      </c>
      <c r="K12" s="952"/>
      <c r="L12" s="950">
        <v>0</v>
      </c>
      <c r="M12" s="952"/>
      <c r="N12" s="950">
        <v>0</v>
      </c>
      <c r="O12" s="952"/>
      <c r="P12" s="950">
        <v>0</v>
      </c>
      <c r="Q12" s="952"/>
      <c r="R12" s="950">
        <v>0</v>
      </c>
    </row>
    <row r="13" spans="1:20" ht="16.5" customHeight="1">
      <c r="A13" s="808"/>
      <c r="B13" s="811" t="s">
        <v>1167</v>
      </c>
      <c r="D13" s="950">
        <v>1853</v>
      </c>
      <c r="E13" s="952"/>
      <c r="F13" s="950">
        <v>1910</v>
      </c>
      <c r="G13" s="952"/>
      <c r="H13" s="950">
        <v>1853</v>
      </c>
      <c r="I13" s="952"/>
      <c r="J13" s="950">
        <v>1910</v>
      </c>
      <c r="K13" s="952"/>
      <c r="L13" s="950">
        <v>4320</v>
      </c>
      <c r="M13" s="952"/>
      <c r="N13" s="950">
        <v>4215</v>
      </c>
      <c r="O13" s="952"/>
      <c r="P13" s="950">
        <v>4320</v>
      </c>
      <c r="Q13" s="952"/>
      <c r="R13" s="950">
        <v>4215</v>
      </c>
    </row>
    <row r="14" spans="1:20" ht="16.5" customHeight="1">
      <c r="A14" s="808"/>
      <c r="B14" s="811" t="s">
        <v>1166</v>
      </c>
      <c r="D14" s="950">
        <v>70</v>
      </c>
      <c r="E14" s="952"/>
      <c r="F14" s="950">
        <v>45</v>
      </c>
      <c r="G14" s="952"/>
      <c r="H14" s="950">
        <v>70</v>
      </c>
      <c r="I14" s="952"/>
      <c r="J14" s="950">
        <v>45</v>
      </c>
      <c r="K14" s="952"/>
      <c r="L14" s="950">
        <v>1290</v>
      </c>
      <c r="M14" s="952"/>
      <c r="N14" s="950">
        <v>849</v>
      </c>
      <c r="O14" s="952"/>
      <c r="P14" s="950">
        <v>1290</v>
      </c>
      <c r="Q14" s="952"/>
      <c r="R14" s="950">
        <v>849</v>
      </c>
    </row>
    <row r="15" spans="1:20" ht="16.5" customHeight="1">
      <c r="A15" s="808"/>
      <c r="B15" s="811" t="s">
        <v>1165</v>
      </c>
      <c r="D15" s="950">
        <v>144</v>
      </c>
      <c r="E15" s="952"/>
      <c r="F15" s="950">
        <v>144</v>
      </c>
      <c r="G15" s="952"/>
      <c r="H15" s="950">
        <v>202</v>
      </c>
      <c r="I15" s="952"/>
      <c r="J15" s="950">
        <v>202</v>
      </c>
      <c r="K15" s="952"/>
      <c r="L15" s="950">
        <v>2769</v>
      </c>
      <c r="M15" s="952"/>
      <c r="N15" s="950">
        <v>1177</v>
      </c>
      <c r="O15" s="952"/>
      <c r="P15" s="950">
        <v>2769</v>
      </c>
      <c r="Q15" s="952"/>
      <c r="R15" s="950">
        <v>1301</v>
      </c>
    </row>
    <row r="16" spans="1:20" ht="16.5" customHeight="1">
      <c r="A16" s="808"/>
      <c r="B16" s="812" t="s">
        <v>1164</v>
      </c>
      <c r="D16" s="948">
        <v>11704</v>
      </c>
      <c r="E16" s="952"/>
      <c r="F16" s="950">
        <v>0</v>
      </c>
      <c r="G16" s="952"/>
      <c r="H16" s="947"/>
      <c r="I16" s="952"/>
      <c r="J16" s="947"/>
      <c r="K16" s="952"/>
      <c r="L16" s="950">
        <v>17011</v>
      </c>
      <c r="M16" s="952"/>
      <c r="N16" s="950">
        <v>0</v>
      </c>
      <c r="O16" s="952"/>
      <c r="P16" s="947"/>
      <c r="Q16" s="952"/>
      <c r="R16" s="947"/>
    </row>
    <row r="17" spans="1:18" ht="16.5" customHeight="1">
      <c r="A17" s="808"/>
      <c r="B17" s="811" t="s">
        <v>1163</v>
      </c>
      <c r="D17" s="948"/>
      <c r="E17" s="952"/>
      <c r="F17" s="948"/>
      <c r="G17" s="952"/>
      <c r="H17" s="947"/>
      <c r="I17" s="952"/>
      <c r="J17" s="947"/>
      <c r="K17" s="952"/>
      <c r="L17" s="948"/>
      <c r="M17" s="952"/>
      <c r="N17" s="948"/>
      <c r="O17" s="952"/>
      <c r="P17" s="947"/>
      <c r="Q17" s="952"/>
      <c r="R17" s="947"/>
    </row>
    <row r="18" spans="1:18" ht="16.5" customHeight="1" thickBot="1">
      <c r="A18" s="808"/>
      <c r="B18" s="810" t="s">
        <v>1162</v>
      </c>
      <c r="D18" s="946">
        <v>0</v>
      </c>
      <c r="E18" s="952"/>
      <c r="F18" s="946">
        <v>0</v>
      </c>
      <c r="G18" s="952"/>
      <c r="H18" s="945"/>
      <c r="I18" s="952"/>
      <c r="J18" s="945"/>
      <c r="K18" s="952"/>
      <c r="L18" s="946">
        <v>0</v>
      </c>
      <c r="M18" s="952"/>
      <c r="N18" s="946">
        <v>0</v>
      </c>
      <c r="O18" s="952"/>
      <c r="P18" s="945"/>
      <c r="Q18" s="952"/>
      <c r="R18" s="945"/>
    </row>
    <row r="19" spans="1:18">
      <c r="A19" s="808"/>
    </row>
    <row r="20" spans="1:18">
      <c r="A20" s="808"/>
    </row>
    <row r="21" spans="1:18" ht="27" customHeight="1">
      <c r="A21" s="808"/>
      <c r="B21" s="1162"/>
      <c r="D21" s="804"/>
      <c r="F21" s="805"/>
      <c r="J21" s="804"/>
    </row>
    <row r="22" spans="1:18">
      <c r="A22" s="808"/>
      <c r="B22" s="1162"/>
      <c r="D22" s="803"/>
      <c r="J22" s="807"/>
    </row>
    <row r="25" spans="1:18">
      <c r="D25" s="804"/>
      <c r="F25" s="805"/>
      <c r="J25" s="804"/>
    </row>
    <row r="26" spans="1:18">
      <c r="D26" s="806"/>
      <c r="F26" s="805"/>
      <c r="J26" s="804"/>
    </row>
    <row r="27" spans="1:18">
      <c r="D27" s="803"/>
      <c r="J27" s="803"/>
    </row>
  </sheetData>
  <mergeCells count="6">
    <mergeCell ref="B21:B22"/>
    <mergeCell ref="D4:R4"/>
    <mergeCell ref="P5:R5"/>
    <mergeCell ref="D5:F5"/>
    <mergeCell ref="H5:J5"/>
    <mergeCell ref="L5:N5"/>
  </mergeCells>
  <conditionalFormatting sqref="D5 B18 B16 F6 H5 B7 H16:H18 H7 P7 P16:P18 J7 J16:J18 J5 L5 N5 P5 R5 R16:R18 R7 D7">
    <cfRule type="cellIs" dxfId="24" priority="16" stopIfTrue="1" operator="equal">
      <formula>"Erro"</formula>
    </cfRule>
  </conditionalFormatting>
  <conditionalFormatting sqref="J6">
    <cfRule type="cellIs" dxfId="23" priority="15" stopIfTrue="1" operator="equal">
      <formula>"Erro"</formula>
    </cfRule>
  </conditionalFormatting>
  <conditionalFormatting sqref="N6">
    <cfRule type="cellIs" dxfId="22" priority="14" stopIfTrue="1" operator="equal">
      <formula>"Erro"</formula>
    </cfRule>
  </conditionalFormatting>
  <conditionalFormatting sqref="R6">
    <cfRule type="cellIs" dxfId="21" priority="13" stopIfTrue="1" operator="equal">
      <formula>"Erro"</formula>
    </cfRule>
  </conditionalFormatting>
  <conditionalFormatting sqref="R6">
    <cfRule type="cellIs" dxfId="20" priority="12" stopIfTrue="1" operator="equal">
      <formula>"Erro"</formula>
    </cfRule>
  </conditionalFormatting>
  <conditionalFormatting sqref="H16 J16">
    <cfRule type="cellIs" dxfId="19" priority="11" stopIfTrue="1" operator="equal">
      <formula>"Erro"</formula>
    </cfRule>
  </conditionalFormatting>
  <conditionalFormatting sqref="P16:P18 R16:R18">
    <cfRule type="cellIs" dxfId="18" priority="10" stopIfTrue="1" operator="equal">
      <formula>"Erro"</formula>
    </cfRule>
  </conditionalFormatting>
  <conditionalFormatting sqref="P16 R16">
    <cfRule type="cellIs" dxfId="17" priority="9" stopIfTrue="1" operator="equal">
      <formula>"Erro"</formula>
    </cfRule>
  </conditionalFormatting>
  <conditionalFormatting sqref="F17">
    <cfRule type="cellIs" dxfId="16" priority="8" stopIfTrue="1" operator="equal">
      <formula>"Erro"</formula>
    </cfRule>
  </conditionalFormatting>
  <conditionalFormatting sqref="L17 L7">
    <cfRule type="cellIs" dxfId="15" priority="7" stopIfTrue="1" operator="equal">
      <formula>"Erro"</formula>
    </cfRule>
  </conditionalFormatting>
  <conditionalFormatting sqref="N17:N18 N7">
    <cfRule type="cellIs" dxfId="14" priority="6" stopIfTrue="1" operator="equal">
      <formula>"Erro"</formula>
    </cfRule>
  </conditionalFormatting>
  <conditionalFormatting sqref="D16:D18">
    <cfRule type="cellIs" dxfId="13" priority="5" stopIfTrue="1" operator="equal">
      <formula>"Erro"</formula>
    </cfRule>
  </conditionalFormatting>
  <conditionalFormatting sqref="F18">
    <cfRule type="cellIs" dxfId="12" priority="4" stopIfTrue="1" operator="equal">
      <formula>"Erro"</formula>
    </cfRule>
  </conditionalFormatting>
  <conditionalFormatting sqref="L18">
    <cfRule type="cellIs" dxfId="11" priority="3" stopIfTrue="1" operator="equal">
      <formula>"Erro"</formula>
    </cfRule>
  </conditionalFormatting>
  <conditionalFormatting sqref="D4">
    <cfRule type="cellIs" dxfId="10" priority="2" stopIfTrue="1" operator="equal">
      <formula>"Erro"</formula>
    </cfRule>
  </conditionalFormatting>
  <conditionalFormatting sqref="F7">
    <cfRule type="cellIs" dxfId="9" priority="1" stopIfTrue="1" operator="equal">
      <formula>"Erro"</formula>
    </cfRule>
  </conditionalFormatting>
  <hyperlinks>
    <hyperlink ref="T2" location="Índice!A1" display="Voltar ao Índice" xr:uid="{DF5FB6C1-04D5-418B-A14B-79BA4C0844E2}"/>
  </hyperlinks>
  <pageMargins left="0.7" right="0.7" top="0.75" bottom="0.75" header="0.3" footer="0.3"/>
  <pageSetup paperSize="9" scale="77"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7FE2-A43E-4CFA-A98E-940AB20158DD}">
  <sheetPr>
    <tabColor rgb="FF00989F"/>
    <pageSetUpPr fitToPage="1"/>
  </sheetPr>
  <dimension ref="B2:M28"/>
  <sheetViews>
    <sheetView showGridLines="0" zoomScale="70" zoomScaleNormal="70" workbookViewId="0">
      <selection sqref="A1:A2"/>
    </sheetView>
  </sheetViews>
  <sheetFormatPr defaultColWidth="9.1796875" defaultRowHeight="14.5"/>
  <cols>
    <col min="1" max="1" width="9.1796875" style="802"/>
    <col min="2" max="2" width="6.54296875" style="802" customWidth="1"/>
    <col min="3" max="3" width="60.54296875" style="802" customWidth="1"/>
    <col min="4" max="4" width="13.81640625" style="802" customWidth="1"/>
    <col min="5" max="5" width="1" style="802" customWidth="1"/>
    <col min="6" max="6" width="19.1796875" style="802" customWidth="1"/>
    <col min="7" max="7" width="1" style="802" customWidth="1"/>
    <col min="8" max="8" width="13.81640625" style="802" customWidth="1"/>
    <col min="9" max="9" width="1" style="802" customWidth="1"/>
    <col min="10" max="10" width="19.1796875" style="802" customWidth="1"/>
    <col min="11" max="11" width="9.1796875" style="802"/>
    <col min="12" max="12" width="6.54296875" style="802" customWidth="1"/>
    <col min="13" max="16384" width="9.1796875" style="802"/>
  </cols>
  <sheetData>
    <row r="2" spans="2:13" ht="23">
      <c r="B2" s="821" t="s">
        <v>1200</v>
      </c>
      <c r="E2" s="821"/>
      <c r="G2" s="821"/>
      <c r="I2" s="821"/>
      <c r="L2" s="821"/>
      <c r="M2" s="557" t="s">
        <v>58</v>
      </c>
    </row>
    <row r="3" spans="2:13" ht="15" thickBot="1">
      <c r="J3" s="238" t="s">
        <v>0</v>
      </c>
    </row>
    <row r="4" spans="2:13" ht="16" customHeight="1">
      <c r="B4" s="820"/>
      <c r="C4" s="820"/>
      <c r="D4" s="1163" t="s">
        <v>1278</v>
      </c>
      <c r="E4" s="1163"/>
      <c r="F4" s="1163"/>
      <c r="G4" s="1163"/>
      <c r="H4" s="1163"/>
      <c r="I4" s="1163"/>
      <c r="J4" s="1163"/>
      <c r="L4" s="826"/>
    </row>
    <row r="5" spans="2:13" ht="53.5" customHeight="1">
      <c r="B5" s="820"/>
      <c r="C5" s="820"/>
      <c r="D5" s="1165" t="s">
        <v>1195</v>
      </c>
      <c r="E5" s="1165"/>
      <c r="F5" s="1165"/>
      <c r="G5" s="819"/>
      <c r="H5" s="1165" t="s">
        <v>1194</v>
      </c>
      <c r="I5" s="1165"/>
      <c r="J5" s="1165"/>
      <c r="L5" s="826"/>
    </row>
    <row r="6" spans="2:13" ht="41.25" customHeight="1">
      <c r="B6" s="820"/>
      <c r="D6" s="829"/>
      <c r="E6" s="826"/>
      <c r="F6" s="827" t="s">
        <v>1193</v>
      </c>
      <c r="G6" s="826"/>
      <c r="H6" s="828"/>
      <c r="I6" s="826"/>
      <c r="J6" s="827" t="s">
        <v>1192</v>
      </c>
      <c r="L6" s="826"/>
    </row>
    <row r="7" spans="2:13" ht="16.5" customHeight="1">
      <c r="B7" s="820"/>
      <c r="C7" s="813" t="s">
        <v>1191</v>
      </c>
      <c r="D7" s="944">
        <v>0</v>
      </c>
      <c r="E7" s="943"/>
      <c r="F7" s="944">
        <v>0</v>
      </c>
      <c r="G7" s="943"/>
      <c r="H7" s="942"/>
      <c r="I7" s="943"/>
      <c r="J7" s="942"/>
      <c r="L7" s="826"/>
    </row>
    <row r="8" spans="2:13" ht="16.5" customHeight="1">
      <c r="B8" s="820"/>
      <c r="C8" s="812" t="s">
        <v>1190</v>
      </c>
      <c r="D8" s="950">
        <v>0</v>
      </c>
      <c r="E8" s="943"/>
      <c r="F8" s="950">
        <v>0</v>
      </c>
      <c r="G8" s="943"/>
      <c r="H8" s="950">
        <v>0</v>
      </c>
      <c r="I8" s="943"/>
      <c r="J8" s="950">
        <v>0</v>
      </c>
      <c r="L8" s="826"/>
    </row>
    <row r="9" spans="2:13" ht="16.5" customHeight="1">
      <c r="B9" s="820"/>
      <c r="C9" s="824" t="s">
        <v>1189</v>
      </c>
      <c r="D9" s="950">
        <v>0</v>
      </c>
      <c r="E9" s="943"/>
      <c r="F9" s="950">
        <v>0</v>
      </c>
      <c r="G9" s="943"/>
      <c r="H9" s="950">
        <v>0</v>
      </c>
      <c r="I9" s="943"/>
      <c r="J9" s="950">
        <v>0</v>
      </c>
      <c r="L9" s="826"/>
    </row>
    <row r="10" spans="2:13" ht="16.5" customHeight="1">
      <c r="B10" s="820"/>
      <c r="C10" s="824" t="s">
        <v>1188</v>
      </c>
      <c r="D10" s="950">
        <v>0</v>
      </c>
      <c r="E10" s="943"/>
      <c r="F10" s="950">
        <v>0</v>
      </c>
      <c r="G10" s="943"/>
      <c r="H10" s="950">
        <v>0</v>
      </c>
      <c r="I10" s="943"/>
      <c r="J10" s="950">
        <v>0</v>
      </c>
      <c r="L10" s="826"/>
    </row>
    <row r="11" spans="2:13" ht="16.5" customHeight="1">
      <c r="B11" s="820"/>
      <c r="C11" s="824" t="s">
        <v>484</v>
      </c>
      <c r="D11" s="950">
        <v>0</v>
      </c>
      <c r="E11" s="943"/>
      <c r="F11" s="950">
        <v>0</v>
      </c>
      <c r="G11" s="943"/>
      <c r="H11" s="950">
        <v>0</v>
      </c>
      <c r="I11" s="943"/>
      <c r="J11" s="948">
        <v>0</v>
      </c>
      <c r="L11" s="826"/>
    </row>
    <row r="12" spans="2:13" ht="16.5" customHeight="1">
      <c r="B12" s="820"/>
      <c r="C12" s="825" t="s">
        <v>1187</v>
      </c>
      <c r="D12" s="950">
        <v>0</v>
      </c>
      <c r="E12" s="952"/>
      <c r="F12" s="950">
        <v>0</v>
      </c>
      <c r="G12" s="952"/>
      <c r="H12" s="950">
        <v>0</v>
      </c>
      <c r="I12" s="952"/>
      <c r="J12" s="950">
        <v>0</v>
      </c>
    </row>
    <row r="13" spans="2:13" ht="16.5" customHeight="1">
      <c r="B13" s="820"/>
      <c r="C13" s="825" t="s">
        <v>1186</v>
      </c>
      <c r="D13" s="950">
        <v>0</v>
      </c>
      <c r="E13" s="952"/>
      <c r="F13" s="950">
        <v>0</v>
      </c>
      <c r="G13" s="952"/>
      <c r="H13" s="950">
        <v>0</v>
      </c>
      <c r="I13" s="952"/>
      <c r="J13" s="950">
        <v>0</v>
      </c>
    </row>
    <row r="14" spans="2:13" ht="16.5" customHeight="1">
      <c r="B14" s="820"/>
      <c r="C14" s="825" t="s">
        <v>1185</v>
      </c>
      <c r="D14" s="950">
        <v>0</v>
      </c>
      <c r="E14" s="952"/>
      <c r="F14" s="950">
        <v>0</v>
      </c>
      <c r="G14" s="952"/>
      <c r="H14" s="950">
        <v>0</v>
      </c>
      <c r="I14" s="952"/>
      <c r="J14" s="950">
        <v>0</v>
      </c>
    </row>
    <row r="15" spans="2:13" ht="16.5" customHeight="1">
      <c r="B15" s="820"/>
      <c r="C15" s="825" t="s">
        <v>1184</v>
      </c>
      <c r="D15" s="950">
        <v>0</v>
      </c>
      <c r="E15" s="952"/>
      <c r="F15" s="950">
        <v>0</v>
      </c>
      <c r="G15" s="952"/>
      <c r="H15" s="950">
        <v>0</v>
      </c>
      <c r="I15" s="952"/>
      <c r="J15" s="950">
        <v>0</v>
      </c>
    </row>
    <row r="16" spans="2:13" ht="16.5" customHeight="1">
      <c r="B16" s="820"/>
      <c r="C16" s="825" t="s">
        <v>1183</v>
      </c>
      <c r="D16" s="950">
        <v>0</v>
      </c>
      <c r="E16" s="952"/>
      <c r="F16" s="950">
        <v>0</v>
      </c>
      <c r="G16" s="952"/>
      <c r="H16" s="950">
        <v>0</v>
      </c>
      <c r="I16" s="952"/>
      <c r="J16" s="950">
        <v>0</v>
      </c>
    </row>
    <row r="17" spans="2:10" ht="16.5" customHeight="1">
      <c r="B17" s="820"/>
      <c r="C17" s="824" t="s">
        <v>1182</v>
      </c>
      <c r="D17" s="950">
        <v>0</v>
      </c>
      <c r="E17" s="952"/>
      <c r="F17" s="950">
        <v>0</v>
      </c>
      <c r="G17" s="952"/>
      <c r="H17" s="950">
        <v>0</v>
      </c>
      <c r="I17" s="952"/>
      <c r="J17" s="950">
        <v>0</v>
      </c>
    </row>
    <row r="18" spans="2:10" ht="16.5" customHeight="1">
      <c r="B18" s="820"/>
      <c r="C18" s="824" t="s">
        <v>1181</v>
      </c>
      <c r="D18" s="950">
        <v>0</v>
      </c>
      <c r="E18" s="952"/>
      <c r="F18" s="950">
        <v>0</v>
      </c>
      <c r="G18" s="952"/>
      <c r="H18" s="950">
        <v>0</v>
      </c>
      <c r="I18" s="952"/>
      <c r="J18" s="950">
        <v>0</v>
      </c>
    </row>
    <row r="19" spans="2:10" ht="26">
      <c r="B19" s="820"/>
      <c r="C19" s="823" t="s">
        <v>1180</v>
      </c>
      <c r="D19" s="950">
        <v>0</v>
      </c>
      <c r="E19" s="952"/>
      <c r="F19" s="950">
        <v>0</v>
      </c>
      <c r="G19" s="952"/>
      <c r="H19" s="950">
        <v>0</v>
      </c>
      <c r="I19" s="952"/>
      <c r="J19" s="950">
        <v>0</v>
      </c>
    </row>
    <row r="20" spans="2:10" ht="26">
      <c r="B20" s="820"/>
      <c r="C20" s="823" t="s">
        <v>1179</v>
      </c>
      <c r="D20" s="949"/>
      <c r="E20" s="952"/>
      <c r="F20" s="949"/>
      <c r="G20" s="952"/>
      <c r="H20" s="941">
        <v>0</v>
      </c>
      <c r="I20" s="952"/>
      <c r="J20" s="941">
        <v>0</v>
      </c>
    </row>
    <row r="21" spans="2:10" ht="27" customHeight="1" thickBot="1">
      <c r="B21" s="820"/>
      <c r="C21" s="822" t="s">
        <v>1178</v>
      </c>
      <c r="D21" s="940">
        <v>13384</v>
      </c>
      <c r="E21" s="952"/>
      <c r="F21" s="940">
        <v>1918</v>
      </c>
      <c r="G21" s="952"/>
      <c r="H21" s="939"/>
      <c r="I21" s="952"/>
      <c r="J21" s="939"/>
    </row>
    <row r="22" spans="2:10">
      <c r="B22" s="820"/>
    </row>
    <row r="23" spans="2:10">
      <c r="B23" s="820"/>
    </row>
    <row r="24" spans="2:10">
      <c r="B24" s="820"/>
    </row>
    <row r="25" spans="2:10">
      <c r="B25" s="820"/>
    </row>
    <row r="26" spans="2:10">
      <c r="B26" s="820"/>
    </row>
    <row r="27" spans="2:10">
      <c r="B27" s="820"/>
    </row>
    <row r="28" spans="2:10">
      <c r="B28" s="820"/>
    </row>
  </sheetData>
  <mergeCells count="3">
    <mergeCell ref="D4:J4"/>
    <mergeCell ref="D5:F5"/>
    <mergeCell ref="H5:J5"/>
  </mergeCells>
  <conditionalFormatting sqref="C19:C20 C8 C21:D21 H20:H21 J20:J21 J11">
    <cfRule type="cellIs" dxfId="8" priority="7" stopIfTrue="1" operator="equal">
      <formula>"Erro"</formula>
    </cfRule>
  </conditionalFormatting>
  <conditionalFormatting sqref="D5 F6 H5 C7 H7 J7 J5">
    <cfRule type="cellIs" dxfId="7" priority="6" stopIfTrue="1" operator="equal">
      <formula>"Erro"</formula>
    </cfRule>
  </conditionalFormatting>
  <conditionalFormatting sqref="J6">
    <cfRule type="cellIs" dxfId="6" priority="5" stopIfTrue="1" operator="equal">
      <formula>"Erro"</formula>
    </cfRule>
  </conditionalFormatting>
  <conditionalFormatting sqref="D7">
    <cfRule type="cellIs" dxfId="5" priority="4" stopIfTrue="1" operator="equal">
      <formula>"Erro"</formula>
    </cfRule>
  </conditionalFormatting>
  <conditionalFormatting sqref="F7">
    <cfRule type="cellIs" dxfId="4" priority="3" stopIfTrue="1" operator="equal">
      <formula>"Erro"</formula>
    </cfRule>
  </conditionalFormatting>
  <conditionalFormatting sqref="D4">
    <cfRule type="cellIs" dxfId="3" priority="2" stopIfTrue="1" operator="equal">
      <formula>"Erro"</formula>
    </cfRule>
  </conditionalFormatting>
  <conditionalFormatting sqref="F21">
    <cfRule type="cellIs" dxfId="2" priority="1" stopIfTrue="1" operator="equal">
      <formula>"Erro"</formula>
    </cfRule>
  </conditionalFormatting>
  <hyperlinks>
    <hyperlink ref="M2" location="Índice!A1" display="Voltar ao Índice" xr:uid="{6198245F-1662-49A3-A1FA-205F28165C79}"/>
  </hyperlinks>
  <pageMargins left="0.7" right="0.7" top="0.75" bottom="0.75" header="0.3" footer="0.3"/>
  <pageSetup paperSize="9" scale="7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E550-33A4-49B4-B525-68ED9CF09296}">
  <sheetPr>
    <tabColor rgb="FF00989F"/>
    <pageSetUpPr fitToPage="1"/>
  </sheetPr>
  <dimension ref="B2:H20"/>
  <sheetViews>
    <sheetView showGridLines="0" zoomScale="80" zoomScaleNormal="80" workbookViewId="0"/>
  </sheetViews>
  <sheetFormatPr defaultColWidth="9.1796875" defaultRowHeight="14.5"/>
  <cols>
    <col min="1" max="1" width="9.1796875" style="802"/>
    <col min="2" max="2" width="6.54296875" style="802" customWidth="1"/>
    <col min="3" max="3" width="35.1796875" style="802" customWidth="1"/>
    <col min="4" max="4" width="27.1796875" style="802" customWidth="1"/>
    <col min="5" max="5" width="1" style="802" customWidth="1"/>
    <col min="6" max="6" width="31.54296875" style="802" customWidth="1"/>
    <col min="7" max="16384" width="9.1796875" style="802"/>
  </cols>
  <sheetData>
    <row r="2" spans="2:8" ht="23">
      <c r="B2" s="821" t="s">
        <v>1201</v>
      </c>
      <c r="H2" s="557" t="s">
        <v>58</v>
      </c>
    </row>
    <row r="3" spans="2:8" ht="15" thickBot="1">
      <c r="F3" s="238" t="s">
        <v>0</v>
      </c>
    </row>
    <row r="4" spans="2:8" ht="28" customHeight="1">
      <c r="B4" s="826"/>
      <c r="C4" s="826"/>
      <c r="D4" s="1166" t="s">
        <v>1278</v>
      </c>
      <c r="E4" s="1166"/>
      <c r="F4" s="1166"/>
    </row>
    <row r="5" spans="2:8" ht="81.650000000000006" customHeight="1">
      <c r="B5" s="826"/>
      <c r="C5" s="831"/>
      <c r="D5" s="819" t="s">
        <v>1198</v>
      </c>
      <c r="E5" s="819"/>
      <c r="F5" s="819" t="s">
        <v>1197</v>
      </c>
    </row>
    <row r="6" spans="2:8" ht="26.5" thickBot="1">
      <c r="B6" s="826"/>
      <c r="C6" s="822" t="s">
        <v>1196</v>
      </c>
      <c r="D6" s="830">
        <v>9980</v>
      </c>
      <c r="E6" s="809"/>
      <c r="F6" s="830">
        <v>13384</v>
      </c>
    </row>
    <row r="7" spans="2:8">
      <c r="B7" s="826"/>
    </row>
    <row r="8" spans="2:8">
      <c r="B8" s="826"/>
    </row>
    <row r="9" spans="2:8">
      <c r="B9" s="826"/>
    </row>
    <row r="10" spans="2:8">
      <c r="B10" s="826"/>
    </row>
    <row r="20" ht="27" customHeight="1"/>
  </sheetData>
  <mergeCells count="1">
    <mergeCell ref="D4:F4"/>
  </mergeCells>
  <conditionalFormatting sqref="C4:D4 C6:F6">
    <cfRule type="cellIs" dxfId="1" priority="2" stopIfTrue="1" operator="equal">
      <formula>"Erro"</formula>
    </cfRule>
  </conditionalFormatting>
  <conditionalFormatting sqref="D5:F5">
    <cfRule type="cellIs" dxfId="0" priority="1" stopIfTrue="1" operator="equal">
      <formula>"Erro"</formula>
    </cfRule>
  </conditionalFormatting>
  <hyperlinks>
    <hyperlink ref="H2" location="Índice!A1" display="Voltar ao Índice" xr:uid="{97DDC656-7143-4C84-BB61-D58D0C696948}"/>
  </hyperlinks>
  <pageMargins left="0.7" right="0.7" top="0.75" bottom="0.75" header="0.3" footer="0.3"/>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86E4-ABED-4018-9622-90EAC418A5AE}">
  <sheetPr>
    <tabColor rgb="FF00989F"/>
    <pageSetUpPr fitToPage="1"/>
  </sheetPr>
  <dimension ref="A2:E56"/>
  <sheetViews>
    <sheetView showGridLines="0" zoomScale="70" zoomScaleNormal="70" workbookViewId="0">
      <selection activeCell="E2" sqref="E2"/>
    </sheetView>
  </sheetViews>
  <sheetFormatPr defaultColWidth="9.1796875" defaultRowHeight="14"/>
  <cols>
    <col min="1" max="1" width="9.1796875" style="836" customWidth="1"/>
    <col min="2" max="2" width="106.1796875" style="198" customWidth="1"/>
    <col min="3" max="3" width="39.54296875" style="198" customWidth="1"/>
    <col min="4" max="4" width="5" style="198" customWidth="1"/>
    <col min="5" max="5" width="9.1796875" style="198" customWidth="1"/>
    <col min="6" max="16384" width="9.1796875" style="198"/>
  </cols>
  <sheetData>
    <row r="2" spans="1:5" ht="27.65" customHeight="1">
      <c r="B2" s="237" t="s">
        <v>1273</v>
      </c>
      <c r="E2" s="557" t="s">
        <v>58</v>
      </c>
    </row>
    <row r="3" spans="1:5">
      <c r="B3" s="237"/>
    </row>
    <row r="4" spans="1:5" ht="14.5" thickBot="1">
      <c r="C4" s="238" t="s">
        <v>0</v>
      </c>
      <c r="D4" s="238"/>
      <c r="E4" s="238"/>
    </row>
    <row r="5" spans="1:5" ht="23.25" customHeight="1" thickBot="1">
      <c r="B5" s="837" t="s">
        <v>1203</v>
      </c>
      <c r="C5" s="565" t="s">
        <v>1278</v>
      </c>
      <c r="D5" s="833"/>
      <c r="E5" s="838"/>
    </row>
    <row r="6" spans="1:5" ht="3.75" customHeight="1">
      <c r="B6" s="839"/>
      <c r="C6" s="834"/>
      <c r="D6" s="834"/>
      <c r="E6" s="838"/>
    </row>
    <row r="7" spans="1:5" ht="15" customHeight="1">
      <c r="A7" s="840"/>
      <c r="B7" s="841" t="s">
        <v>1204</v>
      </c>
      <c r="C7" s="842" t="s">
        <v>1205</v>
      </c>
      <c r="D7" s="859"/>
      <c r="E7" s="235"/>
    </row>
    <row r="8" spans="1:5" ht="15" customHeight="1">
      <c r="A8" s="840"/>
      <c r="B8" s="841" t="s">
        <v>1206</v>
      </c>
      <c r="C8" s="842" t="s">
        <v>1207</v>
      </c>
      <c r="D8" s="859"/>
      <c r="E8" s="235"/>
    </row>
    <row r="9" spans="1:5" ht="15" customHeight="1">
      <c r="A9" s="840"/>
      <c r="B9" s="841" t="s">
        <v>1208</v>
      </c>
      <c r="C9" s="842" t="s">
        <v>1209</v>
      </c>
      <c r="D9" s="859"/>
      <c r="E9" s="235"/>
    </row>
    <row r="10" spans="1:5" ht="15" customHeight="1">
      <c r="A10" s="840"/>
      <c r="B10" s="841" t="s">
        <v>1210</v>
      </c>
      <c r="C10" s="842" t="s">
        <v>1211</v>
      </c>
      <c r="D10" s="859"/>
      <c r="E10" s="235"/>
    </row>
    <row r="11" spans="1:5" ht="15" customHeight="1">
      <c r="A11" s="840"/>
      <c r="B11" s="841" t="s">
        <v>1212</v>
      </c>
      <c r="C11" s="842" t="s">
        <v>1213</v>
      </c>
      <c r="D11" s="859"/>
      <c r="E11" s="235"/>
    </row>
    <row r="12" spans="1:5" ht="15" customHeight="1">
      <c r="A12" s="840"/>
      <c r="B12" s="843" t="s">
        <v>1214</v>
      </c>
      <c r="C12" s="844"/>
      <c r="D12" s="859"/>
      <c r="E12" s="235"/>
    </row>
    <row r="13" spans="1:5" ht="15" customHeight="1">
      <c r="A13" s="840"/>
      <c r="B13" s="841" t="s">
        <v>1215</v>
      </c>
      <c r="C13" s="842" t="s">
        <v>1216</v>
      </c>
      <c r="D13" s="859"/>
      <c r="E13" s="235"/>
    </row>
    <row r="14" spans="1:5" ht="15" customHeight="1">
      <c r="A14" s="840"/>
      <c r="B14" s="841" t="s">
        <v>1217</v>
      </c>
      <c r="C14" s="842" t="s">
        <v>1216</v>
      </c>
      <c r="D14" s="859"/>
      <c r="E14" s="235"/>
    </row>
    <row r="15" spans="1:5" ht="15" customHeight="1">
      <c r="A15" s="840"/>
      <c r="B15" s="841" t="s">
        <v>1218</v>
      </c>
      <c r="C15" s="842" t="s">
        <v>1219</v>
      </c>
      <c r="D15" s="859"/>
      <c r="E15" s="235"/>
    </row>
    <row r="16" spans="1:5" ht="15" customHeight="1">
      <c r="A16" s="840"/>
      <c r="B16" s="841" t="s">
        <v>1220</v>
      </c>
      <c r="C16" s="842" t="s">
        <v>1221</v>
      </c>
      <c r="D16" s="859"/>
      <c r="E16" s="235"/>
    </row>
    <row r="17" spans="1:5" ht="15" customHeight="1">
      <c r="A17" s="840"/>
      <c r="B17" s="841" t="s">
        <v>1222</v>
      </c>
      <c r="C17" s="842">
        <v>399</v>
      </c>
      <c r="D17" s="859"/>
      <c r="E17" s="235"/>
    </row>
    <row r="18" spans="1:5" ht="15" customHeight="1">
      <c r="A18" s="840"/>
      <c r="B18" s="841" t="s">
        <v>1223</v>
      </c>
      <c r="C18" s="842">
        <v>400</v>
      </c>
      <c r="D18" s="859"/>
      <c r="E18" s="235"/>
    </row>
    <row r="19" spans="1:5" ht="15" customHeight="1">
      <c r="A19" s="840"/>
      <c r="B19" s="841" t="s">
        <v>1224</v>
      </c>
      <c r="C19" s="842">
        <v>1</v>
      </c>
      <c r="D19" s="859"/>
      <c r="E19" s="235"/>
    </row>
    <row r="20" spans="1:5" ht="15" customHeight="1">
      <c r="A20" s="840"/>
      <c r="B20" s="841" t="s">
        <v>1225</v>
      </c>
      <c r="C20" s="842" t="s">
        <v>1226</v>
      </c>
      <c r="D20" s="859"/>
      <c r="E20" s="845"/>
    </row>
    <row r="21" spans="1:5" ht="15" customHeight="1">
      <c r="A21" s="840"/>
      <c r="B21" s="846" t="s">
        <v>1227</v>
      </c>
      <c r="C21" s="842" t="s">
        <v>1228</v>
      </c>
      <c r="D21" s="859"/>
      <c r="E21" s="847"/>
    </row>
    <row r="22" spans="1:5" ht="15" customHeight="1">
      <c r="A22" s="840"/>
      <c r="B22" s="846" t="s">
        <v>1229</v>
      </c>
      <c r="C22" s="842" t="s">
        <v>1230</v>
      </c>
      <c r="D22" s="859"/>
    </row>
    <row r="23" spans="1:5" ht="15" customHeight="1">
      <c r="A23" s="840"/>
      <c r="B23" s="848" t="s">
        <v>1231</v>
      </c>
      <c r="C23" s="842" t="s">
        <v>1232</v>
      </c>
      <c r="D23" s="859"/>
      <c r="E23" s="832"/>
    </row>
    <row r="24" spans="1:5" ht="15" customHeight="1">
      <c r="A24" s="840"/>
      <c r="B24" s="849" t="s">
        <v>1233</v>
      </c>
      <c r="C24" s="842" t="s">
        <v>1234</v>
      </c>
      <c r="D24" s="859"/>
    </row>
    <row r="25" spans="1:5" ht="15" customHeight="1">
      <c r="A25" s="840"/>
      <c r="B25" s="849" t="s">
        <v>1235</v>
      </c>
      <c r="C25" s="842" t="s">
        <v>1213</v>
      </c>
      <c r="D25" s="859"/>
    </row>
    <row r="26" spans="1:5" ht="15" customHeight="1">
      <c r="A26" s="840"/>
      <c r="B26" s="846" t="s">
        <v>1236</v>
      </c>
      <c r="C26" s="842" t="s">
        <v>1237</v>
      </c>
      <c r="D26" s="859"/>
    </row>
    <row r="27" spans="1:5" ht="15" customHeight="1">
      <c r="A27" s="840"/>
      <c r="B27" s="846" t="s">
        <v>1238</v>
      </c>
      <c r="C27" s="842" t="s">
        <v>1239</v>
      </c>
      <c r="D27" s="859"/>
    </row>
    <row r="28" spans="1:5" ht="15" customHeight="1">
      <c r="A28" s="840"/>
      <c r="B28" s="850" t="s">
        <v>1240</v>
      </c>
      <c r="C28" s="851"/>
      <c r="D28" s="859"/>
    </row>
    <row r="29" spans="1:5" ht="15" customHeight="1">
      <c r="A29" s="840"/>
      <c r="B29" s="846" t="s">
        <v>1241</v>
      </c>
      <c r="C29" s="842" t="s">
        <v>1242</v>
      </c>
      <c r="D29" s="859"/>
    </row>
    <row r="30" spans="1:5" ht="15" customHeight="1">
      <c r="A30" s="840"/>
      <c r="B30" s="846" t="s">
        <v>1243</v>
      </c>
      <c r="C30" s="852">
        <v>8.5000000000000006E-2</v>
      </c>
      <c r="D30" s="860"/>
    </row>
    <row r="31" spans="1:5" ht="15" customHeight="1">
      <c r="A31" s="840"/>
      <c r="B31" s="846" t="s">
        <v>1244</v>
      </c>
      <c r="C31" s="852" t="s">
        <v>1239</v>
      </c>
      <c r="D31" s="860"/>
    </row>
    <row r="32" spans="1:5" ht="15" customHeight="1">
      <c r="A32" s="840"/>
      <c r="B32" s="846" t="s">
        <v>1245</v>
      </c>
      <c r="C32" s="852" t="s">
        <v>1246</v>
      </c>
      <c r="D32" s="860"/>
    </row>
    <row r="33" spans="1:4" ht="15" customHeight="1">
      <c r="A33" s="840"/>
      <c r="B33" s="846" t="s">
        <v>1247</v>
      </c>
      <c r="C33" s="852" t="s">
        <v>1246</v>
      </c>
      <c r="D33" s="860"/>
    </row>
    <row r="34" spans="1:4" ht="15" customHeight="1">
      <c r="A34" s="840"/>
      <c r="B34" s="846" t="s">
        <v>1248</v>
      </c>
      <c r="C34" s="852" t="s">
        <v>1249</v>
      </c>
      <c r="D34" s="860"/>
    </row>
    <row r="35" spans="1:4" ht="15" customHeight="1">
      <c r="A35" s="840"/>
      <c r="B35" s="846" t="s">
        <v>1250</v>
      </c>
      <c r="C35" s="852" t="s">
        <v>1251</v>
      </c>
      <c r="D35" s="860"/>
    </row>
    <row r="36" spans="1:4" ht="15" customHeight="1">
      <c r="A36" s="840"/>
      <c r="B36" s="846" t="s">
        <v>1252</v>
      </c>
      <c r="C36" s="852" t="s">
        <v>1253</v>
      </c>
      <c r="D36" s="860"/>
    </row>
    <row r="37" spans="1:4" ht="15" customHeight="1">
      <c r="A37" s="840"/>
      <c r="B37" s="846" t="s">
        <v>1254</v>
      </c>
      <c r="C37" s="852" t="s">
        <v>1239</v>
      </c>
      <c r="D37" s="860"/>
    </row>
    <row r="38" spans="1:4" ht="15" customHeight="1">
      <c r="A38" s="840"/>
      <c r="B38" s="846" t="s">
        <v>1255</v>
      </c>
      <c r="C38" s="852" t="s">
        <v>1239</v>
      </c>
      <c r="D38" s="860"/>
    </row>
    <row r="39" spans="1:4" ht="15" customHeight="1">
      <c r="A39" s="840"/>
      <c r="B39" s="846" t="s">
        <v>1256</v>
      </c>
      <c r="C39" s="852" t="s">
        <v>1239</v>
      </c>
      <c r="D39" s="860"/>
    </row>
    <row r="40" spans="1:4" ht="15" customHeight="1">
      <c r="A40" s="840"/>
      <c r="B40" s="846" t="s">
        <v>1257</v>
      </c>
      <c r="C40" s="852" t="s">
        <v>1239</v>
      </c>
      <c r="D40" s="860"/>
    </row>
    <row r="41" spans="1:4" ht="15" customHeight="1">
      <c r="A41" s="840"/>
      <c r="B41" s="846" t="s">
        <v>1258</v>
      </c>
      <c r="C41" s="852" t="s">
        <v>1239</v>
      </c>
      <c r="D41" s="860"/>
    </row>
    <row r="42" spans="1:4" ht="15" customHeight="1">
      <c r="A42" s="840"/>
      <c r="B42" s="846" t="s">
        <v>1259</v>
      </c>
      <c r="C42" s="852" t="s">
        <v>1239</v>
      </c>
      <c r="D42" s="860"/>
    </row>
    <row r="43" spans="1:4" ht="15" customHeight="1">
      <c r="A43" s="840"/>
      <c r="B43" s="846" t="s">
        <v>1260</v>
      </c>
      <c r="C43" s="852" t="s">
        <v>1239</v>
      </c>
      <c r="D43" s="860"/>
    </row>
    <row r="44" spans="1:4" ht="15" customHeight="1">
      <c r="A44" s="840"/>
      <c r="B44" s="846" t="s">
        <v>1261</v>
      </c>
      <c r="C44" s="852" t="s">
        <v>1239</v>
      </c>
      <c r="D44" s="860"/>
    </row>
    <row r="45" spans="1:4" ht="15" customHeight="1">
      <c r="A45" s="840"/>
      <c r="B45" s="846" t="s">
        <v>1262</v>
      </c>
      <c r="C45" s="852" t="s">
        <v>1239</v>
      </c>
      <c r="D45" s="860"/>
    </row>
    <row r="46" spans="1:4" ht="15" customHeight="1">
      <c r="A46" s="840"/>
      <c r="B46" s="846" t="s">
        <v>1263</v>
      </c>
      <c r="C46" s="852" t="s">
        <v>1239</v>
      </c>
      <c r="D46" s="860"/>
    </row>
    <row r="47" spans="1:4" ht="15" customHeight="1">
      <c r="A47" s="840"/>
      <c r="B47" s="846" t="s">
        <v>1264</v>
      </c>
      <c r="C47" s="852" t="s">
        <v>1239</v>
      </c>
      <c r="D47" s="860"/>
    </row>
    <row r="48" spans="1:4" ht="15" customHeight="1">
      <c r="A48" s="840"/>
      <c r="B48" s="846" t="s">
        <v>1265</v>
      </c>
      <c r="C48" s="852" t="s">
        <v>1239</v>
      </c>
      <c r="D48" s="860"/>
    </row>
    <row r="49" spans="1:4" ht="15" customHeight="1">
      <c r="A49" s="840"/>
      <c r="B49" s="846" t="s">
        <v>1266</v>
      </c>
      <c r="C49" s="842">
        <v>3</v>
      </c>
      <c r="D49" s="859"/>
    </row>
    <row r="50" spans="1:4" ht="15" customHeight="1">
      <c r="A50" s="840"/>
      <c r="B50" s="846" t="s">
        <v>1267</v>
      </c>
      <c r="C50" s="852" t="s">
        <v>1268</v>
      </c>
      <c r="D50" s="860"/>
    </row>
    <row r="51" spans="1:4" ht="15" customHeight="1">
      <c r="A51" s="840"/>
      <c r="B51" s="846" t="s">
        <v>1269</v>
      </c>
      <c r="C51" s="852" t="s">
        <v>1249</v>
      </c>
      <c r="D51" s="860"/>
    </row>
    <row r="52" spans="1:4" ht="15" customHeight="1">
      <c r="A52" s="840"/>
      <c r="B52" s="846" t="s">
        <v>1270</v>
      </c>
      <c r="C52" s="852" t="s">
        <v>1239</v>
      </c>
      <c r="D52" s="860"/>
    </row>
    <row r="53" spans="1:4" ht="28" customHeight="1">
      <c r="A53" s="840"/>
      <c r="B53" s="841" t="s">
        <v>1271</v>
      </c>
      <c r="C53" s="853" t="s">
        <v>1272</v>
      </c>
      <c r="D53" s="857"/>
    </row>
    <row r="54" spans="1:4" ht="5.25" customHeight="1" thickBot="1">
      <c r="A54" s="840"/>
      <c r="B54" s="854"/>
      <c r="C54" s="855"/>
      <c r="D54" s="857"/>
    </row>
    <row r="55" spans="1:4" ht="34.5" customHeight="1">
      <c r="A55" s="840"/>
      <c r="B55" s="856"/>
      <c r="C55" s="857"/>
      <c r="D55" s="857"/>
    </row>
    <row r="56" spans="1:4">
      <c r="B56" s="858"/>
    </row>
  </sheetData>
  <hyperlinks>
    <hyperlink ref="C53" r:id="rId1" xr:uid="{FA4710F4-691B-4D94-B2F6-42B3C96483CA}"/>
    <hyperlink ref="E2" location="Índice!A1" display="Voltar ao Índice" xr:uid="{07DBD54D-1DBA-4178-90B5-97745BC5B9AA}"/>
  </hyperlinks>
  <printOptions horizontalCentered="1"/>
  <pageMargins left="0.70866141732283472" right="0.70866141732283472" top="0.74803149606299213" bottom="0.74803149606299213" header="0.31496062992125984" footer="0.31496062992125984"/>
  <pageSetup paperSize="9" scale="9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G56"/>
  <sheetViews>
    <sheetView showGridLines="0" zoomScale="70" zoomScaleNormal="70" workbookViewId="0"/>
  </sheetViews>
  <sheetFormatPr defaultColWidth="9.1796875" defaultRowHeight="12.5"/>
  <cols>
    <col min="1" max="1" width="9.1796875" style="73" customWidth="1"/>
    <col min="2" max="2" width="57.453125" style="73" customWidth="1"/>
    <col min="3" max="3" width="15.54296875" style="74" customWidth="1"/>
    <col min="4" max="4" width="1.453125" style="74" customWidth="1"/>
    <col min="5" max="5" width="15.54296875" style="2" customWidth="1"/>
    <col min="6" max="6" width="8.1796875" style="73" customWidth="1"/>
    <col min="7" max="7" width="11" style="73" customWidth="1"/>
    <col min="8" max="16384" width="9.1796875" style="73"/>
  </cols>
  <sheetData>
    <row r="1" spans="1:7">
      <c r="A1" s="72"/>
      <c r="B1" s="72"/>
    </row>
    <row r="2" spans="1:7" ht="30" customHeight="1">
      <c r="A2" s="72"/>
      <c r="B2" s="258" t="s">
        <v>129</v>
      </c>
      <c r="C2" s="221"/>
      <c r="D2" s="221"/>
      <c r="E2" s="259"/>
      <c r="G2" s="557" t="s">
        <v>58</v>
      </c>
    </row>
    <row r="3" spans="1:7" ht="22.5" customHeight="1" thickBot="1">
      <c r="B3" s="203"/>
      <c r="C3" s="221"/>
      <c r="D3" s="221"/>
      <c r="E3" s="223" t="s">
        <v>0</v>
      </c>
    </row>
    <row r="4" spans="1:7" ht="20.25" customHeight="1">
      <c r="B4" s="203"/>
      <c r="C4" s="1061" t="s">
        <v>33</v>
      </c>
      <c r="D4" s="1061"/>
      <c r="E4" s="1061"/>
    </row>
    <row r="5" spans="1:7" ht="23.25" customHeight="1" thickBot="1">
      <c r="B5" s="553"/>
      <c r="C5" s="570" t="s">
        <v>1011</v>
      </c>
      <c r="D5" s="570"/>
      <c r="E5" s="570" t="s">
        <v>1278</v>
      </c>
    </row>
    <row r="6" spans="1:7" ht="18" customHeight="1">
      <c r="B6" s="260" t="s">
        <v>34</v>
      </c>
      <c r="C6" s="261">
        <v>6055</v>
      </c>
      <c r="D6" s="261"/>
      <c r="E6" s="261">
        <v>6305</v>
      </c>
      <c r="G6" s="3"/>
    </row>
    <row r="7" spans="1:7" ht="18" customHeight="1">
      <c r="B7" s="260" t="s">
        <v>35</v>
      </c>
      <c r="C7" s="789">
        <v>0</v>
      </c>
      <c r="D7" s="261"/>
      <c r="E7" s="261">
        <v>0</v>
      </c>
      <c r="G7" s="3"/>
    </row>
    <row r="8" spans="1:7" ht="18" customHeight="1">
      <c r="B8" s="260" t="s">
        <v>36</v>
      </c>
      <c r="C8" s="261">
        <v>-3111.78</v>
      </c>
      <c r="D8" s="261"/>
      <c r="E8" s="261">
        <v>-3387.78</v>
      </c>
      <c r="G8" s="195"/>
    </row>
    <row r="9" spans="1:7" ht="18" customHeight="1">
      <c r="B9" s="573" t="s">
        <v>37</v>
      </c>
      <c r="C9" s="574">
        <v>159</v>
      </c>
      <c r="D9" s="574"/>
      <c r="E9" s="574">
        <v>556</v>
      </c>
      <c r="G9" s="3"/>
    </row>
    <row r="10" spans="1:7" ht="18" customHeight="1">
      <c r="B10" s="262" t="s">
        <v>38</v>
      </c>
      <c r="C10" s="908">
        <v>3102.22</v>
      </c>
      <c r="D10" s="263"/>
      <c r="E10" s="263">
        <v>3473.22</v>
      </c>
      <c r="F10" s="3"/>
    </row>
    <row r="11" spans="1:7" ht="21" customHeight="1">
      <c r="B11" s="573" t="s">
        <v>39</v>
      </c>
      <c r="C11" s="909">
        <v>19</v>
      </c>
      <c r="D11" s="574"/>
      <c r="E11" s="574">
        <v>18</v>
      </c>
      <c r="F11" s="3"/>
    </row>
    <row r="12" spans="1:7" ht="18.75" customHeight="1">
      <c r="B12" s="262" t="s">
        <v>40</v>
      </c>
      <c r="C12" s="790">
        <v>3121.22</v>
      </c>
      <c r="D12" s="263"/>
      <c r="E12" s="263">
        <v>3491.22</v>
      </c>
      <c r="F12" s="3"/>
    </row>
    <row r="13" spans="1:7" ht="18" customHeight="1">
      <c r="B13" s="260" t="s">
        <v>41</v>
      </c>
      <c r="C13" s="788">
        <v>0</v>
      </c>
      <c r="D13" s="263"/>
      <c r="E13" s="263">
        <v>0</v>
      </c>
      <c r="F13" s="3"/>
    </row>
    <row r="14" spans="1:7" ht="18" customHeight="1">
      <c r="B14" s="260" t="s">
        <v>39</v>
      </c>
      <c r="C14" s="261">
        <v>-12</v>
      </c>
      <c r="D14" s="261"/>
      <c r="E14" s="261">
        <v>-10</v>
      </c>
      <c r="F14" s="3"/>
    </row>
    <row r="15" spans="1:7" s="791" customFormat="1" ht="18" customHeight="1">
      <c r="B15" s="260" t="s">
        <v>1438</v>
      </c>
      <c r="C15" s="788">
        <v>0</v>
      </c>
      <c r="D15" s="261"/>
      <c r="E15" s="261">
        <v>100.41800000000001</v>
      </c>
      <c r="F15" s="3"/>
    </row>
    <row r="16" spans="1:7" ht="18" customHeight="1">
      <c r="B16" s="260" t="s">
        <v>42</v>
      </c>
      <c r="C16" s="261">
        <v>-10</v>
      </c>
      <c r="D16" s="261"/>
      <c r="E16" s="261">
        <v>-4</v>
      </c>
      <c r="F16" s="3"/>
    </row>
    <row r="17" spans="2:7" ht="18" customHeight="1">
      <c r="B17" s="260" t="s">
        <v>43</v>
      </c>
      <c r="C17" s="261">
        <v>237</v>
      </c>
      <c r="D17" s="261"/>
      <c r="E17" s="261">
        <v>126</v>
      </c>
      <c r="F17" s="3"/>
    </row>
    <row r="18" spans="2:7" ht="18" customHeight="1">
      <c r="B18" s="260" t="s">
        <v>44</v>
      </c>
      <c r="C18" s="261">
        <v>-69</v>
      </c>
      <c r="D18" s="261"/>
      <c r="E18" s="261">
        <v>-73</v>
      </c>
      <c r="F18" s="3"/>
    </row>
    <row r="19" spans="2:7" ht="18" customHeight="1">
      <c r="B19" s="260" t="s">
        <v>45</v>
      </c>
      <c r="C19" s="261">
        <v>-8</v>
      </c>
      <c r="D19" s="261"/>
      <c r="E19" s="261">
        <v>0</v>
      </c>
      <c r="F19" s="3"/>
    </row>
    <row r="20" spans="2:7" s="791" customFormat="1" ht="18" customHeight="1">
      <c r="B20" s="260" t="s">
        <v>1426</v>
      </c>
      <c r="C20" s="788">
        <v>0</v>
      </c>
      <c r="D20" s="261"/>
      <c r="E20" s="261">
        <v>-60</v>
      </c>
      <c r="F20" s="3"/>
    </row>
    <row r="21" spans="2:7" ht="18" customHeight="1">
      <c r="B21" s="260" t="s">
        <v>1283</v>
      </c>
      <c r="C21" s="261">
        <v>-168</v>
      </c>
      <c r="D21" s="261"/>
      <c r="E21" s="261">
        <v>-296</v>
      </c>
      <c r="F21" s="3"/>
    </row>
    <row r="22" spans="2:7" ht="18" customHeight="1">
      <c r="B22" s="260" t="s">
        <v>46</v>
      </c>
      <c r="C22" s="789">
        <v>0</v>
      </c>
      <c r="D22" s="261"/>
      <c r="E22" s="261">
        <v>0</v>
      </c>
      <c r="F22" s="3"/>
    </row>
    <row r="23" spans="2:7" s="791" customFormat="1" ht="18" customHeight="1">
      <c r="B23" s="260" t="s">
        <v>1441</v>
      </c>
      <c r="C23" s="789">
        <v>-45</v>
      </c>
      <c r="D23" s="261"/>
      <c r="E23" s="261">
        <v>-50</v>
      </c>
      <c r="F23" s="3"/>
    </row>
    <row r="24" spans="2:7" s="791" customFormat="1" ht="18" customHeight="1">
      <c r="B24" s="260" t="s">
        <v>1439</v>
      </c>
      <c r="C24" s="789">
        <v>0</v>
      </c>
      <c r="D24" s="261"/>
      <c r="E24" s="261">
        <v>-17</v>
      </c>
      <c r="F24" s="3"/>
    </row>
    <row r="25" spans="2:7" ht="18" customHeight="1">
      <c r="B25" s="260" t="s">
        <v>47</v>
      </c>
      <c r="C25" s="261">
        <v>-68</v>
      </c>
      <c r="D25" s="261"/>
      <c r="E25" s="261">
        <v>-72</v>
      </c>
      <c r="F25" s="3"/>
      <c r="G25" s="126"/>
    </row>
    <row r="26" spans="2:7" ht="18" customHeight="1">
      <c r="B26" s="573" t="s">
        <v>1284</v>
      </c>
      <c r="C26" s="574">
        <v>-209</v>
      </c>
      <c r="D26" s="574"/>
      <c r="E26" s="574">
        <v>-208.63800000000003</v>
      </c>
      <c r="F26" s="3"/>
      <c r="G26" s="7"/>
    </row>
    <row r="27" spans="2:7" ht="18" customHeight="1">
      <c r="B27" s="262" t="s">
        <v>48</v>
      </c>
      <c r="C27" s="263">
        <v>-353</v>
      </c>
      <c r="D27" s="263"/>
      <c r="E27" s="263">
        <v>-564.22</v>
      </c>
      <c r="F27" s="3"/>
    </row>
    <row r="28" spans="2:7" ht="18" customHeight="1">
      <c r="B28" s="262" t="s">
        <v>65</v>
      </c>
      <c r="C28" s="263">
        <v>2768</v>
      </c>
      <c r="D28" s="263"/>
      <c r="E28" s="263">
        <v>2927</v>
      </c>
      <c r="F28" s="3"/>
      <c r="G28" s="37"/>
    </row>
    <row r="29" spans="2:7" ht="18" customHeight="1">
      <c r="B29" s="260" t="s">
        <v>66</v>
      </c>
      <c r="C29" s="789">
        <v>0</v>
      </c>
      <c r="D29" s="261"/>
      <c r="E29" s="261">
        <v>0</v>
      </c>
      <c r="F29" s="3"/>
      <c r="G29" s="36"/>
    </row>
    <row r="30" spans="2:7" ht="18" customHeight="1">
      <c r="B30" s="260" t="s">
        <v>67</v>
      </c>
      <c r="C30" s="261">
        <v>1</v>
      </c>
      <c r="D30" s="261"/>
      <c r="E30" s="261">
        <v>2</v>
      </c>
      <c r="F30" s="5"/>
      <c r="G30" s="1032"/>
    </row>
    <row r="31" spans="2:7" ht="18" customHeight="1">
      <c r="B31" s="573" t="s">
        <v>68</v>
      </c>
      <c r="C31" s="574">
        <v>0</v>
      </c>
      <c r="D31" s="574"/>
      <c r="E31" s="574">
        <v>0</v>
      </c>
      <c r="F31" s="5"/>
      <c r="G31" s="1032"/>
    </row>
    <row r="32" spans="2:7" ht="18" customHeight="1">
      <c r="B32" s="262" t="s">
        <v>49</v>
      </c>
      <c r="C32" s="263">
        <v>1</v>
      </c>
      <c r="D32" s="263"/>
      <c r="E32" s="263">
        <v>2</v>
      </c>
      <c r="F32" s="4"/>
      <c r="G32" s="1032"/>
    </row>
    <row r="33" spans="2:7" ht="18" customHeight="1">
      <c r="B33" s="262" t="s">
        <v>69</v>
      </c>
      <c r="C33" s="263">
        <v>2769</v>
      </c>
      <c r="D33" s="263"/>
      <c r="E33" s="910">
        <v>2928</v>
      </c>
      <c r="F33" s="4"/>
      <c r="G33" s="1032"/>
    </row>
    <row r="34" spans="2:7" ht="18" customHeight="1">
      <c r="B34" s="260" t="s">
        <v>60</v>
      </c>
      <c r="C34" s="261">
        <v>399</v>
      </c>
      <c r="D34" s="261"/>
      <c r="E34" s="261">
        <v>399</v>
      </c>
      <c r="F34" s="4"/>
      <c r="G34" s="1032"/>
    </row>
    <row r="35" spans="2:7" ht="18" customHeight="1">
      <c r="B35" s="260" t="s">
        <v>61</v>
      </c>
      <c r="C35" s="261">
        <v>2</v>
      </c>
      <c r="D35" s="261"/>
      <c r="E35" s="261">
        <v>2</v>
      </c>
      <c r="F35" s="4"/>
      <c r="G35" s="1032"/>
    </row>
    <row r="36" spans="2:7" ht="18" customHeight="1">
      <c r="B36" s="260" t="s">
        <v>62</v>
      </c>
      <c r="C36" s="261">
        <v>106</v>
      </c>
      <c r="D36" s="261"/>
      <c r="E36" s="261">
        <v>89</v>
      </c>
      <c r="F36" s="5"/>
      <c r="G36" s="1032"/>
    </row>
    <row r="37" spans="2:7" ht="18" customHeight="1">
      <c r="B37" s="573" t="s">
        <v>63</v>
      </c>
      <c r="C37" s="574">
        <v>0</v>
      </c>
      <c r="D37" s="574"/>
      <c r="E37" s="574">
        <v>0</v>
      </c>
      <c r="F37" s="5"/>
      <c r="G37" s="1032"/>
    </row>
    <row r="38" spans="2:7" ht="18" customHeight="1">
      <c r="B38" s="262" t="s">
        <v>64</v>
      </c>
      <c r="C38" s="263">
        <v>507</v>
      </c>
      <c r="D38" s="263"/>
      <c r="E38" s="263">
        <v>490</v>
      </c>
      <c r="F38" s="4"/>
      <c r="G38" s="1032"/>
    </row>
    <row r="39" spans="2:7" ht="18" customHeight="1" thickBot="1">
      <c r="B39" s="571" t="s">
        <v>50</v>
      </c>
      <c r="C39" s="572">
        <v>3276</v>
      </c>
      <c r="D39" s="572"/>
      <c r="E39" s="572">
        <v>3418</v>
      </c>
      <c r="F39" s="4"/>
      <c r="G39" s="1032"/>
    </row>
    <row r="40" spans="2:7">
      <c r="B40" s="264"/>
      <c r="C40" s="265"/>
      <c r="D40" s="265"/>
      <c r="E40" s="265"/>
      <c r="F40" s="6"/>
    </row>
    <row r="41" spans="2:7" ht="6.65" customHeight="1">
      <c r="B41" s="1057"/>
      <c r="C41" s="1057"/>
      <c r="D41" s="1057"/>
      <c r="E41" s="1057"/>
      <c r="F41" s="8"/>
      <c r="G41" s="791"/>
    </row>
    <row r="42" spans="2:7" ht="39.75" customHeight="1">
      <c r="B42" s="1057" t="s">
        <v>1285</v>
      </c>
      <c r="C42" s="1057"/>
      <c r="D42" s="1057"/>
      <c r="E42" s="1057"/>
      <c r="F42" s="192"/>
      <c r="G42" s="162"/>
    </row>
    <row r="43" spans="2:7" ht="54" customHeight="1">
      <c r="B43" s="1062" t="s">
        <v>1440</v>
      </c>
      <c r="C43" s="1062"/>
      <c r="D43" s="1062"/>
      <c r="E43" s="1062"/>
      <c r="F43" s="7"/>
    </row>
    <row r="44" spans="2:7" s="77" customFormat="1" ht="13">
      <c r="B44" s="264"/>
      <c r="C44" s="265"/>
      <c r="D44" s="265"/>
      <c r="E44" s="265"/>
      <c r="F44" s="9"/>
    </row>
    <row r="45" spans="2:7">
      <c r="B45" s="264"/>
      <c r="C45" s="265"/>
      <c r="D45" s="265"/>
      <c r="E45" s="265"/>
      <c r="F45" s="7"/>
    </row>
    <row r="46" spans="2:7" s="77" customFormat="1" ht="13">
      <c r="B46" s="264"/>
      <c r="C46" s="265"/>
      <c r="D46" s="265"/>
      <c r="E46" s="265"/>
      <c r="F46" s="9"/>
    </row>
    <row r="47" spans="2:7">
      <c r="B47" s="203"/>
      <c r="C47" s="221"/>
      <c r="D47" s="221"/>
      <c r="E47" s="259"/>
    </row>
    <row r="48" spans="2:7">
      <c r="B48" s="203"/>
      <c r="C48" s="221"/>
      <c r="D48" s="221"/>
      <c r="E48" s="259"/>
    </row>
    <row r="49" spans="2:5">
      <c r="B49" s="203"/>
      <c r="C49" s="221"/>
      <c r="D49" s="221"/>
      <c r="E49" s="259"/>
    </row>
    <row r="50" spans="2:5">
      <c r="B50" s="203"/>
      <c r="C50" s="221"/>
      <c r="D50" s="221"/>
      <c r="E50" s="259"/>
    </row>
    <row r="51" spans="2:5">
      <c r="B51" s="203"/>
      <c r="C51" s="221"/>
      <c r="D51" s="221"/>
      <c r="E51" s="259"/>
    </row>
    <row r="52" spans="2:5">
      <c r="B52" s="203"/>
      <c r="C52" s="221"/>
      <c r="D52" s="221"/>
      <c r="E52" s="259"/>
    </row>
    <row r="53" spans="2:5">
      <c r="B53" s="203"/>
      <c r="C53" s="221"/>
      <c r="D53" s="221"/>
      <c r="E53" s="259"/>
    </row>
    <row r="54" spans="2:5">
      <c r="B54" s="203"/>
      <c r="C54" s="221"/>
      <c r="D54" s="221"/>
      <c r="E54" s="259"/>
    </row>
    <row r="55" spans="2:5">
      <c r="B55" s="203"/>
      <c r="C55" s="221"/>
      <c r="D55" s="221"/>
      <c r="E55" s="259"/>
    </row>
    <row r="56" spans="2:5">
      <c r="B56" s="16"/>
      <c r="C56" s="22"/>
      <c r="D56" s="22"/>
      <c r="E56" s="27"/>
    </row>
  </sheetData>
  <mergeCells count="4">
    <mergeCell ref="C4:E4"/>
    <mergeCell ref="B41:E41"/>
    <mergeCell ref="B42:E42"/>
    <mergeCell ref="B43:E43"/>
  </mergeCells>
  <hyperlinks>
    <hyperlink ref="G2" location="Índice!A1" display="Voltar ao Índice" xr:uid="{B8AB615B-AC12-4758-B316-39BCB9AF9028}"/>
  </hyperlinks>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E44CF-A1BD-473D-BC1A-F1D1A8DD7DAD}">
  <sheetPr>
    <tabColor rgb="FF00989F"/>
    <pageSetUpPr fitToPage="1"/>
  </sheetPr>
  <dimension ref="A1:AN71"/>
  <sheetViews>
    <sheetView showGridLines="0" zoomScale="60" zoomScaleNormal="60" workbookViewId="0"/>
  </sheetViews>
  <sheetFormatPr defaultRowHeight="14.5"/>
  <cols>
    <col min="2" max="2" width="125.7265625" bestFit="1" customWidth="1"/>
    <col min="3" max="3" width="0.54296875" customWidth="1"/>
    <col min="4" max="4" width="8.7265625" customWidth="1"/>
    <col min="5" max="5" width="0.54296875" customWidth="1"/>
    <col min="6" max="6" width="26.1796875" customWidth="1"/>
    <col min="7" max="7" width="0.54296875" customWidth="1"/>
    <col min="8" max="8" width="19.7265625" customWidth="1"/>
    <col min="9" max="9" width="1.26953125" customWidth="1"/>
    <col min="10" max="10" width="13.54296875" customWidth="1"/>
    <col min="11" max="11" width="0.54296875" customWidth="1"/>
    <col min="12" max="12" width="16.81640625" customWidth="1"/>
    <col min="13" max="13" width="2" customWidth="1"/>
    <col min="14" max="14" width="8.7265625" customWidth="1"/>
    <col min="15" max="15" width="0.54296875" customWidth="1"/>
    <col min="16" max="16" width="10" customWidth="1"/>
    <col min="17" max="17" width="0.54296875" customWidth="1"/>
    <col min="18" max="18" width="12" customWidth="1"/>
    <col min="19" max="19" width="3" customWidth="1"/>
    <col min="20" max="20" width="15.1796875" customWidth="1"/>
    <col min="21" max="21" width="1.26953125" customWidth="1"/>
    <col min="22" max="22" width="13.1796875" customWidth="1"/>
    <col min="23" max="23" width="3" customWidth="1"/>
    <col min="24" max="24" width="19.81640625" customWidth="1"/>
    <col min="25" max="25" width="0.54296875" customWidth="1"/>
    <col min="26" max="26" width="12.54296875" customWidth="1"/>
    <col min="27" max="27" width="0.54296875" customWidth="1"/>
    <col min="28" max="28" width="12.54296875" customWidth="1"/>
    <col min="29" max="29" width="0.54296875" customWidth="1"/>
    <col min="30" max="30" width="12.54296875" customWidth="1"/>
    <col min="31" max="31" width="0.54296875" customWidth="1"/>
    <col min="32" max="32" width="12.54296875" customWidth="1"/>
    <col min="33" max="33" width="0.54296875" customWidth="1"/>
    <col min="34" max="34" width="12.54296875" customWidth="1"/>
    <col min="36" max="36" width="11.453125" customWidth="1"/>
  </cols>
  <sheetData>
    <row r="1" spans="1:40" s="791" customFormat="1" ht="12.5">
      <c r="A1" s="884"/>
      <c r="B1" s="884"/>
      <c r="C1" s="884"/>
      <c r="D1" s="74"/>
      <c r="E1" s="74"/>
      <c r="F1" s="74"/>
      <c r="G1" s="146"/>
      <c r="H1" s="74"/>
      <c r="I1" s="884"/>
      <c r="J1" s="74"/>
      <c r="K1" s="146"/>
      <c r="L1" s="74"/>
      <c r="M1" s="884"/>
      <c r="N1" s="74"/>
      <c r="O1" s="74"/>
      <c r="P1" s="74"/>
      <c r="Q1" s="74"/>
      <c r="R1" s="74"/>
      <c r="S1" s="146"/>
      <c r="T1" s="74"/>
      <c r="U1" s="884"/>
      <c r="V1" s="74"/>
      <c r="W1" s="146"/>
      <c r="AJ1" s="62"/>
    </row>
    <row r="2" spans="1:40" s="791" customFormat="1" ht="29.25" customHeight="1">
      <c r="A2" s="884"/>
      <c r="B2" s="883" t="s">
        <v>1304</v>
      </c>
      <c r="C2" s="882"/>
      <c r="D2" s="221"/>
      <c r="E2" s="221"/>
      <c r="F2" s="221"/>
      <c r="G2" s="408"/>
      <c r="H2" s="221"/>
      <c r="I2" s="882"/>
      <c r="J2" s="221"/>
      <c r="K2" s="408"/>
      <c r="L2" s="221"/>
      <c r="M2" s="882"/>
      <c r="N2" s="221"/>
      <c r="O2" s="221"/>
      <c r="P2" s="221"/>
      <c r="Q2" s="221"/>
      <c r="R2" s="221"/>
      <c r="S2" s="408"/>
      <c r="T2" s="221"/>
      <c r="U2" s="882"/>
      <c r="V2" s="221"/>
      <c r="W2" s="408"/>
      <c r="X2" s="203"/>
      <c r="Y2" s="203"/>
      <c r="Z2" s="203"/>
      <c r="AA2" s="203"/>
      <c r="AB2" s="203"/>
      <c r="AC2" s="203"/>
      <c r="AD2" s="203"/>
      <c r="AE2" s="203"/>
      <c r="AF2" s="203"/>
      <c r="AG2" s="203"/>
      <c r="AH2" s="203"/>
      <c r="AJ2" s="557" t="s">
        <v>58</v>
      </c>
    </row>
    <row r="3" spans="1:40" s="791" customFormat="1" ht="13">
      <c r="B3" s="203"/>
      <c r="C3" s="882"/>
      <c r="D3" s="222"/>
      <c r="E3" s="222"/>
      <c r="F3" s="222"/>
      <c r="G3" s="409"/>
      <c r="H3" s="222"/>
      <c r="I3" s="882"/>
      <c r="J3" s="222"/>
      <c r="K3" s="409"/>
      <c r="L3" s="222"/>
      <c r="M3" s="882"/>
      <c r="N3" s="222"/>
      <c r="O3" s="222"/>
      <c r="P3" s="222"/>
      <c r="Q3" s="222"/>
      <c r="R3" s="222"/>
      <c r="S3" s="409"/>
      <c r="T3" s="222"/>
      <c r="U3" s="882"/>
      <c r="V3" s="222"/>
      <c r="W3" s="409"/>
      <c r="X3" s="203"/>
      <c r="Y3" s="203"/>
      <c r="Z3" s="203"/>
      <c r="AA3" s="203"/>
      <c r="AB3" s="203"/>
      <c r="AC3" s="203"/>
      <c r="AD3" s="203"/>
      <c r="AE3" s="203"/>
      <c r="AF3" s="203"/>
      <c r="AG3" s="203"/>
      <c r="AH3" s="203"/>
      <c r="AJ3" s="62"/>
    </row>
    <row r="4" spans="1:40" s="791" customFormat="1" ht="13.5" thickBot="1">
      <c r="B4" s="203"/>
      <c r="C4" s="874"/>
      <c r="D4" s="221"/>
      <c r="E4" s="221"/>
      <c r="F4" s="221"/>
      <c r="G4" s="221"/>
      <c r="H4" s="221"/>
      <c r="I4" s="221"/>
      <c r="J4" s="221"/>
      <c r="K4" s="221"/>
      <c r="L4" s="221"/>
      <c r="M4" s="221"/>
      <c r="N4" s="221"/>
      <c r="O4" s="221"/>
      <c r="P4" s="221"/>
      <c r="Q4" s="221"/>
      <c r="R4" s="221"/>
      <c r="S4" s="221"/>
      <c r="T4" s="221"/>
      <c r="U4" s="221"/>
      <c r="V4" s="221"/>
      <c r="W4" s="221"/>
      <c r="X4" s="238"/>
      <c r="Y4" s="221"/>
      <c r="Z4" s="238"/>
      <c r="AA4" s="221"/>
      <c r="AB4" s="238"/>
      <c r="AC4" s="221"/>
      <c r="AD4" s="238"/>
      <c r="AE4" s="221"/>
      <c r="AF4" s="238"/>
      <c r="AG4" s="221"/>
      <c r="AH4" s="238" t="s">
        <v>0</v>
      </c>
      <c r="AI4" s="16"/>
      <c r="AJ4" s="62"/>
      <c r="AK4" s="62"/>
      <c r="AL4" s="62"/>
      <c r="AM4" s="16"/>
      <c r="AN4" s="16"/>
    </row>
    <row r="5" spans="1:40" s="74" customFormat="1" ht="23.25" customHeight="1">
      <c r="B5" s="221"/>
      <c r="C5" s="1052"/>
      <c r="D5" s="1051" t="s">
        <v>1452</v>
      </c>
      <c r="E5" s="1051" t="s">
        <v>1478</v>
      </c>
      <c r="F5" s="1051" t="s">
        <v>1453</v>
      </c>
      <c r="G5" s="1051"/>
      <c r="H5" s="1051" t="s">
        <v>1454</v>
      </c>
      <c r="I5" s="1051"/>
      <c r="J5" s="1051" t="s">
        <v>1455</v>
      </c>
      <c r="K5" s="1051"/>
      <c r="L5" s="1051" t="s">
        <v>1456</v>
      </c>
      <c r="M5" s="1051"/>
      <c r="N5" s="1051" t="s">
        <v>1457</v>
      </c>
      <c r="O5" s="1051"/>
      <c r="P5" s="1051" t="s">
        <v>1479</v>
      </c>
      <c r="Q5" s="1051"/>
      <c r="R5" s="1051" t="s">
        <v>1480</v>
      </c>
      <c r="S5" s="1051"/>
      <c r="T5" s="1051" t="s">
        <v>1481</v>
      </c>
      <c r="U5" s="1051"/>
      <c r="V5" s="1051" t="s">
        <v>1482</v>
      </c>
      <c r="W5" s="1051"/>
      <c r="X5" s="1051" t="s">
        <v>1483</v>
      </c>
      <c r="Y5" s="1051"/>
      <c r="Z5" s="1051" t="s">
        <v>1484</v>
      </c>
      <c r="AA5" s="1051"/>
      <c r="AB5" s="1051" t="s">
        <v>1485</v>
      </c>
      <c r="AC5" s="1051"/>
      <c r="AD5" s="1051" t="s">
        <v>1486</v>
      </c>
      <c r="AE5" s="1051"/>
      <c r="AF5" s="1051" t="s">
        <v>1487</v>
      </c>
      <c r="AG5" s="1051"/>
      <c r="AH5" s="1051" t="s">
        <v>1489</v>
      </c>
      <c r="AI5" s="22"/>
      <c r="AJ5" s="876"/>
      <c r="AK5" s="876"/>
      <c r="AL5" s="876"/>
      <c r="AM5" s="22"/>
      <c r="AN5" s="22"/>
    </row>
    <row r="6" spans="1:40" s="1035" customFormat="1" ht="23.25" customHeight="1">
      <c r="B6" s="1040"/>
      <c r="C6" s="874"/>
      <c r="D6" s="1167" t="s">
        <v>1278</v>
      </c>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00"/>
      <c r="AI6" s="1030"/>
      <c r="AJ6" s="62"/>
      <c r="AK6" s="62"/>
      <c r="AL6" s="62"/>
      <c r="AM6" s="1030"/>
      <c r="AN6" s="1030"/>
    </row>
    <row r="7" spans="1:40" s="791" customFormat="1" ht="76.5" customHeight="1">
      <c r="B7" s="207"/>
      <c r="C7" s="874"/>
      <c r="D7" s="1110" t="s">
        <v>1305</v>
      </c>
      <c r="E7" s="1111"/>
      <c r="F7" s="1111"/>
      <c r="G7" s="1111"/>
      <c r="H7" s="1111"/>
      <c r="I7" s="1111"/>
      <c r="J7" s="1111"/>
      <c r="K7" s="1111"/>
      <c r="L7" s="1111"/>
      <c r="M7" s="871"/>
      <c r="N7" s="1112" t="s">
        <v>1323</v>
      </c>
      <c r="O7" s="1112"/>
      <c r="P7" s="1112"/>
      <c r="Q7" s="1112"/>
      <c r="R7" s="1112"/>
      <c r="S7" s="881"/>
      <c r="T7" s="1112" t="s">
        <v>1326</v>
      </c>
      <c r="U7" s="1112"/>
      <c r="V7" s="1112"/>
      <c r="W7" s="881"/>
      <c r="X7" s="1117" t="s">
        <v>1327</v>
      </c>
      <c r="Y7" s="442"/>
      <c r="Z7" s="1117" t="s">
        <v>1328</v>
      </c>
      <c r="AA7" s="442"/>
      <c r="AB7" s="1117" t="s">
        <v>1330</v>
      </c>
      <c r="AC7" s="442"/>
      <c r="AD7" s="1117" t="s">
        <v>1331</v>
      </c>
      <c r="AE7" s="442"/>
      <c r="AF7" s="1117" t="s">
        <v>1329</v>
      </c>
      <c r="AG7" s="442"/>
      <c r="AH7" s="1117" t="s">
        <v>1332</v>
      </c>
      <c r="AI7" s="16"/>
      <c r="AJ7" s="62"/>
      <c r="AK7" s="62"/>
      <c r="AL7" s="62"/>
      <c r="AM7" s="16"/>
      <c r="AN7" s="16"/>
    </row>
    <row r="8" spans="1:40" s="74" customFormat="1" ht="115.5" customHeight="1">
      <c r="B8" s="671"/>
      <c r="C8" s="880"/>
      <c r="D8" s="870"/>
      <c r="E8" s="879"/>
      <c r="F8" s="673" t="s">
        <v>1306</v>
      </c>
      <c r="G8" s="878"/>
      <c r="H8" s="673" t="s">
        <v>1307</v>
      </c>
      <c r="I8" s="878"/>
      <c r="J8" s="673" t="s">
        <v>1308</v>
      </c>
      <c r="K8" s="878"/>
      <c r="L8" s="673" t="s">
        <v>1309</v>
      </c>
      <c r="M8" s="872"/>
      <c r="N8" s="873"/>
      <c r="O8" s="872"/>
      <c r="P8" s="672" t="s">
        <v>1324</v>
      </c>
      <c r="Q8" s="872"/>
      <c r="R8" s="673" t="s">
        <v>1309</v>
      </c>
      <c r="S8" s="877"/>
      <c r="T8" s="673"/>
      <c r="U8" s="872"/>
      <c r="V8" s="672" t="s">
        <v>1325</v>
      </c>
      <c r="W8" s="877"/>
      <c r="X8" s="1111"/>
      <c r="Y8" s="872"/>
      <c r="Z8" s="1111"/>
      <c r="AA8" s="872"/>
      <c r="AB8" s="1111"/>
      <c r="AC8" s="872"/>
      <c r="AD8" s="1111"/>
      <c r="AE8" s="872"/>
      <c r="AF8" s="1111"/>
      <c r="AG8" s="872"/>
      <c r="AH8" s="1111"/>
      <c r="AI8" s="22"/>
      <c r="AJ8" s="783"/>
      <c r="AK8" s="876"/>
      <c r="AL8" s="876"/>
      <c r="AM8" s="22"/>
      <c r="AN8" s="22"/>
    </row>
    <row r="9" spans="1:40" s="791" customFormat="1" ht="30.75" customHeight="1">
      <c r="A9" s="175" t="s">
        <v>1490</v>
      </c>
      <c r="B9" s="465" t="s">
        <v>1333</v>
      </c>
      <c r="C9" s="874"/>
      <c r="D9" s="931">
        <v>12616</v>
      </c>
      <c r="E9" s="931"/>
      <c r="F9" s="931">
        <v>176</v>
      </c>
      <c r="G9" s="931"/>
      <c r="H9" s="931">
        <v>0</v>
      </c>
      <c r="I9" s="931"/>
      <c r="J9" s="931">
        <v>2118</v>
      </c>
      <c r="K9" s="931"/>
      <c r="L9" s="931">
        <v>1141</v>
      </c>
      <c r="M9" s="931"/>
      <c r="N9" s="931">
        <v>-620</v>
      </c>
      <c r="O9" s="931"/>
      <c r="P9" s="931">
        <v>-168</v>
      </c>
      <c r="Q9" s="931"/>
      <c r="R9" s="931">
        <v>-421</v>
      </c>
      <c r="S9" s="931"/>
      <c r="T9" s="931">
        <v>2252484</v>
      </c>
      <c r="U9" s="931"/>
      <c r="V9" s="931">
        <v>183300</v>
      </c>
      <c r="W9" s="931"/>
      <c r="X9" s="931">
        <v>0.18222775523843063</v>
      </c>
      <c r="Y9" s="931"/>
      <c r="Z9" s="931">
        <v>7571</v>
      </c>
      <c r="AA9" s="931"/>
      <c r="AB9" s="931">
        <v>2742</v>
      </c>
      <c r="AC9" s="931"/>
      <c r="AD9" s="931">
        <v>1053</v>
      </c>
      <c r="AE9" s="931"/>
      <c r="AF9" s="931">
        <v>94</v>
      </c>
      <c r="AG9" s="931"/>
      <c r="AH9" s="931">
        <v>4.51</v>
      </c>
      <c r="AI9" s="16"/>
      <c r="AJ9" s="127"/>
      <c r="AK9" s="62"/>
      <c r="AL9" s="62"/>
      <c r="AM9" s="24"/>
      <c r="AN9" s="16"/>
    </row>
    <row r="10" spans="1:40" s="791" customFormat="1" ht="16.5" customHeight="1">
      <c r="A10" s="175" t="s">
        <v>999</v>
      </c>
      <c r="B10" s="247" t="s">
        <v>1334</v>
      </c>
      <c r="C10" s="874"/>
      <c r="D10" s="928">
        <v>362</v>
      </c>
      <c r="E10" s="928"/>
      <c r="F10" s="928">
        <v>0</v>
      </c>
      <c r="G10" s="928"/>
      <c r="H10" s="928">
        <v>0</v>
      </c>
      <c r="I10" s="928"/>
      <c r="J10" s="928">
        <v>75</v>
      </c>
      <c r="K10" s="928"/>
      <c r="L10" s="928">
        <v>9</v>
      </c>
      <c r="M10" s="928"/>
      <c r="N10" s="928">
        <v>-10</v>
      </c>
      <c r="O10" s="928"/>
      <c r="P10" s="928">
        <v>-3</v>
      </c>
      <c r="Q10" s="928"/>
      <c r="R10" s="928">
        <v>-5</v>
      </c>
      <c r="S10" s="928"/>
      <c r="T10" s="928">
        <v>214203</v>
      </c>
      <c r="U10" s="928"/>
      <c r="V10" s="928">
        <v>2660</v>
      </c>
      <c r="W10" s="928"/>
      <c r="X10" s="928" t="s">
        <v>5</v>
      </c>
      <c r="Y10" s="932"/>
      <c r="Z10" s="928">
        <v>203</v>
      </c>
      <c r="AA10" s="932"/>
      <c r="AB10" s="928">
        <v>94</v>
      </c>
      <c r="AC10" s="932"/>
      <c r="AD10" s="928">
        <v>57</v>
      </c>
      <c r="AE10" s="932"/>
      <c r="AF10" s="928">
        <v>8</v>
      </c>
      <c r="AG10" s="932"/>
      <c r="AH10" s="928">
        <v>5.62</v>
      </c>
      <c r="AI10" s="16"/>
      <c r="AJ10" s="127"/>
      <c r="AK10" s="62"/>
      <c r="AL10" s="62"/>
      <c r="AM10" s="24"/>
      <c r="AN10" s="16"/>
    </row>
    <row r="11" spans="1:40" s="791" customFormat="1" ht="16.5" customHeight="1">
      <c r="A11" s="175" t="s">
        <v>1491</v>
      </c>
      <c r="B11" s="247" t="s">
        <v>1335</v>
      </c>
      <c r="C11" s="874"/>
      <c r="D11" s="928">
        <v>97</v>
      </c>
      <c r="E11" s="928"/>
      <c r="F11" s="928">
        <v>18</v>
      </c>
      <c r="G11" s="928"/>
      <c r="H11" s="928">
        <v>0</v>
      </c>
      <c r="I11" s="928"/>
      <c r="J11" s="928">
        <v>20</v>
      </c>
      <c r="K11" s="928"/>
      <c r="L11" s="928">
        <v>6</v>
      </c>
      <c r="M11" s="928"/>
      <c r="N11" s="928">
        <v>-7</v>
      </c>
      <c r="O11" s="928"/>
      <c r="P11" s="928">
        <v>-4</v>
      </c>
      <c r="Q11" s="928"/>
      <c r="R11" s="928">
        <v>-3</v>
      </c>
      <c r="S11" s="928"/>
      <c r="T11" s="928">
        <v>20371</v>
      </c>
      <c r="U11" s="928"/>
      <c r="V11" s="928">
        <v>8135</v>
      </c>
      <c r="W11" s="928"/>
      <c r="X11" s="928" t="s">
        <v>5</v>
      </c>
      <c r="Y11" s="932"/>
      <c r="Z11" s="928">
        <v>71</v>
      </c>
      <c r="AA11" s="932"/>
      <c r="AB11" s="928">
        <v>26</v>
      </c>
      <c r="AC11" s="932"/>
      <c r="AD11" s="928">
        <v>0</v>
      </c>
      <c r="AE11" s="932"/>
      <c r="AF11" s="928">
        <v>0</v>
      </c>
      <c r="AG11" s="932"/>
      <c r="AH11" s="928">
        <v>3.56</v>
      </c>
      <c r="AI11" s="16"/>
      <c r="AJ11" s="127"/>
      <c r="AK11" s="62"/>
      <c r="AL11" s="62"/>
      <c r="AM11" s="24"/>
      <c r="AN11" s="16"/>
    </row>
    <row r="12" spans="1:40" s="791" customFormat="1" ht="16.5" customHeight="1">
      <c r="A12" s="175" t="s">
        <v>1492</v>
      </c>
      <c r="B12" s="875" t="s">
        <v>1336</v>
      </c>
      <c r="C12" s="874"/>
      <c r="D12" s="928">
        <v>0</v>
      </c>
      <c r="E12" s="928"/>
      <c r="F12" s="928">
        <v>0</v>
      </c>
      <c r="G12" s="928"/>
      <c r="H12" s="928">
        <v>0</v>
      </c>
      <c r="I12" s="928"/>
      <c r="J12" s="928">
        <v>0</v>
      </c>
      <c r="K12" s="928"/>
      <c r="L12" s="928">
        <v>0</v>
      </c>
      <c r="M12" s="928"/>
      <c r="N12" s="928">
        <v>0</v>
      </c>
      <c r="O12" s="928"/>
      <c r="P12" s="928">
        <v>0</v>
      </c>
      <c r="Q12" s="928"/>
      <c r="R12" s="928">
        <v>0</v>
      </c>
      <c r="S12" s="928"/>
      <c r="T12" s="928">
        <v>0</v>
      </c>
      <c r="U12" s="928"/>
      <c r="V12" s="928">
        <v>0</v>
      </c>
      <c r="W12" s="928"/>
      <c r="X12" s="928" t="s">
        <v>5</v>
      </c>
      <c r="Y12" s="932"/>
      <c r="Z12" s="928">
        <v>0</v>
      </c>
      <c r="AA12" s="932"/>
      <c r="AB12" s="928">
        <v>0</v>
      </c>
      <c r="AC12" s="932"/>
      <c r="AD12" s="928">
        <v>0</v>
      </c>
      <c r="AE12" s="932"/>
      <c r="AF12" s="928">
        <v>0</v>
      </c>
      <c r="AG12" s="932"/>
      <c r="AH12" s="928">
        <v>0</v>
      </c>
      <c r="AI12" s="16"/>
      <c r="AJ12" s="127"/>
      <c r="AK12" s="62"/>
      <c r="AL12" s="62"/>
      <c r="AM12" s="24"/>
      <c r="AN12" s="16"/>
    </row>
    <row r="13" spans="1:40" s="791" customFormat="1" ht="16.5" customHeight="1">
      <c r="A13" s="175" t="s">
        <v>1493</v>
      </c>
      <c r="B13" s="875" t="s">
        <v>1337</v>
      </c>
      <c r="C13" s="874"/>
      <c r="D13" s="928">
        <v>18</v>
      </c>
      <c r="E13" s="928"/>
      <c r="F13" s="928">
        <v>18</v>
      </c>
      <c r="G13" s="928"/>
      <c r="H13" s="928">
        <v>0</v>
      </c>
      <c r="I13" s="928"/>
      <c r="J13" s="928">
        <v>0</v>
      </c>
      <c r="K13" s="928"/>
      <c r="L13" s="928">
        <v>0</v>
      </c>
      <c r="M13" s="928"/>
      <c r="N13" s="928">
        <v>0</v>
      </c>
      <c r="O13" s="928"/>
      <c r="P13" s="928">
        <v>0</v>
      </c>
      <c r="Q13" s="928"/>
      <c r="R13" s="928">
        <v>0</v>
      </c>
      <c r="S13" s="928"/>
      <c r="T13" s="928">
        <v>0</v>
      </c>
      <c r="U13" s="928"/>
      <c r="V13" s="928">
        <v>0</v>
      </c>
      <c r="W13" s="928"/>
      <c r="X13" s="928" t="s">
        <v>5</v>
      </c>
      <c r="Y13" s="932"/>
      <c r="Z13" s="928">
        <v>0</v>
      </c>
      <c r="AA13" s="932"/>
      <c r="AB13" s="928">
        <v>18</v>
      </c>
      <c r="AC13" s="932"/>
      <c r="AD13" s="928">
        <v>0</v>
      </c>
      <c r="AE13" s="932"/>
      <c r="AF13" s="928">
        <v>0</v>
      </c>
      <c r="AG13" s="932"/>
      <c r="AH13" s="928">
        <v>6.37</v>
      </c>
      <c r="AI13" s="16"/>
      <c r="AJ13" s="127"/>
      <c r="AK13" s="62"/>
      <c r="AL13" s="62"/>
      <c r="AM13" s="24"/>
      <c r="AN13" s="16"/>
    </row>
    <row r="14" spans="1:40" s="791" customFormat="1" ht="16.5" customHeight="1">
      <c r="A14" s="175" t="s">
        <v>1494</v>
      </c>
      <c r="B14" s="875" t="s">
        <v>1338</v>
      </c>
      <c r="C14" s="874"/>
      <c r="D14" s="928">
        <v>18</v>
      </c>
      <c r="E14" s="928"/>
      <c r="F14" s="928">
        <v>0</v>
      </c>
      <c r="G14" s="928"/>
      <c r="H14" s="928">
        <v>0</v>
      </c>
      <c r="I14" s="928"/>
      <c r="J14" s="928">
        <v>0</v>
      </c>
      <c r="K14" s="928"/>
      <c r="L14" s="928">
        <v>0</v>
      </c>
      <c r="M14" s="928"/>
      <c r="N14" s="928">
        <v>0</v>
      </c>
      <c r="O14" s="928"/>
      <c r="P14" s="928">
        <v>0</v>
      </c>
      <c r="Q14" s="928"/>
      <c r="R14" s="928">
        <v>0</v>
      </c>
      <c r="S14" s="928"/>
      <c r="T14" s="928">
        <v>4162</v>
      </c>
      <c r="U14" s="928"/>
      <c r="V14" s="928">
        <v>1919</v>
      </c>
      <c r="W14" s="928"/>
      <c r="X14" s="928" t="s">
        <v>5</v>
      </c>
      <c r="Y14" s="932"/>
      <c r="Z14" s="928">
        <v>18</v>
      </c>
      <c r="AA14" s="932"/>
      <c r="AB14" s="928">
        <v>0</v>
      </c>
      <c r="AC14" s="932"/>
      <c r="AD14" s="928">
        <v>0</v>
      </c>
      <c r="AE14" s="932"/>
      <c r="AF14" s="928">
        <v>0</v>
      </c>
      <c r="AG14" s="932"/>
      <c r="AH14" s="928">
        <v>1.83</v>
      </c>
      <c r="AI14" s="16"/>
      <c r="AJ14" s="127"/>
      <c r="AK14" s="62"/>
      <c r="AL14" s="62"/>
      <c r="AM14" s="24"/>
      <c r="AN14" s="16"/>
    </row>
    <row r="15" spans="1:40" s="791" customFormat="1" ht="16.5" customHeight="1">
      <c r="A15" s="175" t="s">
        <v>1495</v>
      </c>
      <c r="B15" s="875" t="s">
        <v>1339</v>
      </c>
      <c r="C15" s="874"/>
      <c r="D15" s="928">
        <v>61</v>
      </c>
      <c r="E15" s="928"/>
      <c r="F15" s="928">
        <v>0</v>
      </c>
      <c r="G15" s="928"/>
      <c r="H15" s="928">
        <v>0</v>
      </c>
      <c r="I15" s="928"/>
      <c r="J15" s="928">
        <v>20</v>
      </c>
      <c r="K15" s="928"/>
      <c r="L15" s="928">
        <v>6</v>
      </c>
      <c r="M15" s="928"/>
      <c r="N15" s="928">
        <v>-7</v>
      </c>
      <c r="O15" s="928"/>
      <c r="P15" s="928">
        <v>-4</v>
      </c>
      <c r="Q15" s="928"/>
      <c r="R15" s="928">
        <v>-3</v>
      </c>
      <c r="S15" s="928"/>
      <c r="T15" s="928">
        <v>16208</v>
      </c>
      <c r="U15" s="928"/>
      <c r="V15" s="928">
        <v>6216</v>
      </c>
      <c r="W15" s="928"/>
      <c r="X15" s="928" t="s">
        <v>5</v>
      </c>
      <c r="Y15" s="932"/>
      <c r="Z15" s="928">
        <v>53</v>
      </c>
      <c r="AA15" s="932"/>
      <c r="AB15" s="928">
        <v>8</v>
      </c>
      <c r="AC15" s="932"/>
      <c r="AD15" s="928">
        <v>0</v>
      </c>
      <c r="AE15" s="932"/>
      <c r="AF15" s="928">
        <v>0</v>
      </c>
      <c r="AG15" s="932"/>
      <c r="AH15" s="928">
        <v>3.23</v>
      </c>
      <c r="AI15" s="16"/>
      <c r="AJ15" s="127"/>
      <c r="AK15" s="62"/>
      <c r="AL15" s="62"/>
      <c r="AM15" s="24"/>
      <c r="AN15" s="16"/>
    </row>
    <row r="16" spans="1:40" s="791" customFormat="1" ht="16.5" customHeight="1">
      <c r="A16" s="175" t="s">
        <v>1496</v>
      </c>
      <c r="B16" s="875" t="s">
        <v>1340</v>
      </c>
      <c r="C16" s="874"/>
      <c r="D16" s="928">
        <v>0</v>
      </c>
      <c r="E16" s="928"/>
      <c r="F16" s="928">
        <v>0</v>
      </c>
      <c r="G16" s="928"/>
      <c r="H16" s="928">
        <v>0</v>
      </c>
      <c r="I16" s="928"/>
      <c r="J16" s="928">
        <v>0</v>
      </c>
      <c r="K16" s="928"/>
      <c r="L16" s="928">
        <v>0</v>
      </c>
      <c r="M16" s="928"/>
      <c r="N16" s="928">
        <v>0</v>
      </c>
      <c r="O16" s="928"/>
      <c r="P16" s="928">
        <v>0</v>
      </c>
      <c r="Q16" s="928"/>
      <c r="R16" s="928">
        <v>0</v>
      </c>
      <c r="S16" s="928"/>
      <c r="T16" s="928">
        <v>0</v>
      </c>
      <c r="U16" s="928"/>
      <c r="V16" s="928">
        <v>0</v>
      </c>
      <c r="W16" s="928"/>
      <c r="X16" s="928" t="s">
        <v>5</v>
      </c>
      <c r="Y16" s="932"/>
      <c r="Z16" s="928">
        <v>0</v>
      </c>
      <c r="AA16" s="932"/>
      <c r="AB16" s="928">
        <v>0</v>
      </c>
      <c r="AC16" s="932"/>
      <c r="AD16" s="928">
        <v>0</v>
      </c>
      <c r="AE16" s="932"/>
      <c r="AF16" s="928">
        <v>0</v>
      </c>
      <c r="AG16" s="932"/>
      <c r="AH16" s="928">
        <v>0</v>
      </c>
      <c r="AI16" s="16"/>
      <c r="AJ16" s="127"/>
      <c r="AK16" s="62"/>
      <c r="AL16" s="62"/>
      <c r="AM16" s="24"/>
      <c r="AN16" s="16"/>
    </row>
    <row r="17" spans="1:40" s="791" customFormat="1" ht="16.5" customHeight="1">
      <c r="A17" s="175" t="s">
        <v>1497</v>
      </c>
      <c r="B17" s="247" t="s">
        <v>1341</v>
      </c>
      <c r="C17" s="874"/>
      <c r="D17" s="928">
        <v>3821</v>
      </c>
      <c r="E17" s="928"/>
      <c r="F17" s="928">
        <v>127</v>
      </c>
      <c r="G17" s="928"/>
      <c r="H17" s="928">
        <v>0</v>
      </c>
      <c r="I17" s="928"/>
      <c r="J17" s="928">
        <v>506</v>
      </c>
      <c r="K17" s="928"/>
      <c r="L17" s="928">
        <v>134</v>
      </c>
      <c r="M17" s="928"/>
      <c r="N17" s="928">
        <v>-122</v>
      </c>
      <c r="O17" s="928"/>
      <c r="P17" s="928">
        <v>-42</v>
      </c>
      <c r="Q17" s="928"/>
      <c r="R17" s="928">
        <v>-72</v>
      </c>
      <c r="S17" s="928"/>
      <c r="T17" s="928">
        <v>1153893</v>
      </c>
      <c r="U17" s="928"/>
      <c r="V17" s="928">
        <v>81187</v>
      </c>
      <c r="W17" s="928"/>
      <c r="X17" s="928">
        <v>0.35258534118776513</v>
      </c>
      <c r="Y17" s="932"/>
      <c r="Z17" s="928">
        <v>2750</v>
      </c>
      <c r="AA17" s="932"/>
      <c r="AB17" s="928">
        <v>980</v>
      </c>
      <c r="AC17" s="932"/>
      <c r="AD17" s="928">
        <v>86</v>
      </c>
      <c r="AE17" s="932"/>
      <c r="AF17" s="928">
        <v>6</v>
      </c>
      <c r="AG17" s="932"/>
      <c r="AH17" s="928">
        <v>3.68</v>
      </c>
      <c r="AI17" s="16"/>
      <c r="AJ17" s="127"/>
      <c r="AK17" s="62"/>
      <c r="AL17" s="62"/>
      <c r="AM17" s="24"/>
      <c r="AN17" s="16"/>
    </row>
    <row r="18" spans="1:40" s="791" customFormat="1" ht="16.5" customHeight="1">
      <c r="A18" s="175" t="s">
        <v>1498</v>
      </c>
      <c r="B18" s="875" t="s">
        <v>1342</v>
      </c>
      <c r="C18" s="874"/>
      <c r="D18" s="928">
        <v>427</v>
      </c>
      <c r="E18" s="928"/>
      <c r="F18" s="928">
        <v>0</v>
      </c>
      <c r="G18" s="928"/>
      <c r="H18" s="928">
        <v>0</v>
      </c>
      <c r="I18" s="928"/>
      <c r="J18" s="928">
        <v>68</v>
      </c>
      <c r="K18" s="928"/>
      <c r="L18" s="928">
        <v>17</v>
      </c>
      <c r="M18" s="928"/>
      <c r="N18" s="928">
        <v>-14</v>
      </c>
      <c r="O18" s="928"/>
      <c r="P18" s="928">
        <v>-4</v>
      </c>
      <c r="Q18" s="928"/>
      <c r="R18" s="928">
        <v>-8</v>
      </c>
      <c r="S18" s="928"/>
      <c r="T18" s="928">
        <v>95925</v>
      </c>
      <c r="U18" s="928"/>
      <c r="V18" s="928">
        <v>11281</v>
      </c>
      <c r="W18" s="928"/>
      <c r="X18" s="928">
        <v>8.2361574722242592E-2</v>
      </c>
      <c r="Y18" s="932"/>
      <c r="Z18" s="928">
        <v>288</v>
      </c>
      <c r="AA18" s="932"/>
      <c r="AB18" s="928">
        <v>108</v>
      </c>
      <c r="AC18" s="932"/>
      <c r="AD18" s="928">
        <v>30</v>
      </c>
      <c r="AE18" s="932"/>
      <c r="AF18" s="928">
        <v>1</v>
      </c>
      <c r="AG18" s="932"/>
      <c r="AH18" s="928">
        <v>3.78</v>
      </c>
      <c r="AI18" s="16"/>
      <c r="AJ18" s="127"/>
      <c r="AK18" s="62"/>
      <c r="AL18" s="62"/>
      <c r="AM18" s="24"/>
      <c r="AN18" s="16"/>
    </row>
    <row r="19" spans="1:40" s="791" customFormat="1" ht="16.5" customHeight="1">
      <c r="A19" s="175" t="s">
        <v>1499</v>
      </c>
      <c r="B19" s="875" t="s">
        <v>1343</v>
      </c>
      <c r="C19" s="874"/>
      <c r="D19" s="928">
        <v>221</v>
      </c>
      <c r="E19" s="928"/>
      <c r="F19" s="928">
        <v>0</v>
      </c>
      <c r="G19" s="928"/>
      <c r="H19" s="928">
        <v>0</v>
      </c>
      <c r="I19" s="928"/>
      <c r="J19" s="928">
        <v>5</v>
      </c>
      <c r="K19" s="928"/>
      <c r="L19" s="928">
        <v>4</v>
      </c>
      <c r="M19" s="928"/>
      <c r="N19" s="928">
        <v>-3</v>
      </c>
      <c r="O19" s="928"/>
      <c r="P19" s="928">
        <v>0</v>
      </c>
      <c r="Q19" s="928"/>
      <c r="R19" s="928">
        <v>-2</v>
      </c>
      <c r="S19" s="928"/>
      <c r="T19" s="928">
        <v>10871</v>
      </c>
      <c r="U19" s="928"/>
      <c r="V19" s="928">
        <v>2289</v>
      </c>
      <c r="W19" s="928"/>
      <c r="X19" s="928">
        <v>0.23713958758228143</v>
      </c>
      <c r="Y19" s="932"/>
      <c r="Z19" s="928">
        <v>140</v>
      </c>
      <c r="AA19" s="932"/>
      <c r="AB19" s="928">
        <v>77</v>
      </c>
      <c r="AC19" s="932"/>
      <c r="AD19" s="928">
        <v>4</v>
      </c>
      <c r="AE19" s="932"/>
      <c r="AF19" s="928">
        <v>0</v>
      </c>
      <c r="AG19" s="932"/>
      <c r="AH19" s="928">
        <v>3.97</v>
      </c>
      <c r="AI19" s="16"/>
      <c r="AJ19" s="127"/>
      <c r="AK19" s="62"/>
      <c r="AL19" s="62"/>
      <c r="AM19" s="24"/>
      <c r="AN19" s="16"/>
    </row>
    <row r="20" spans="1:40" s="791" customFormat="1" ht="16.5" customHeight="1">
      <c r="A20" s="175" t="s">
        <v>1500</v>
      </c>
      <c r="B20" s="875" t="s">
        <v>1344</v>
      </c>
      <c r="C20" s="874"/>
      <c r="D20" s="928">
        <v>37</v>
      </c>
      <c r="E20" s="928"/>
      <c r="F20" s="928">
        <v>37</v>
      </c>
      <c r="G20" s="928"/>
      <c r="H20" s="928">
        <v>0</v>
      </c>
      <c r="I20" s="928"/>
      <c r="J20" s="928">
        <v>0</v>
      </c>
      <c r="K20" s="928"/>
      <c r="L20" s="928">
        <v>0</v>
      </c>
      <c r="M20" s="928"/>
      <c r="N20" s="928">
        <v>0</v>
      </c>
      <c r="O20" s="928"/>
      <c r="P20" s="928">
        <v>0</v>
      </c>
      <c r="Q20" s="928"/>
      <c r="R20" s="928">
        <v>0</v>
      </c>
      <c r="S20" s="928"/>
      <c r="T20" s="928">
        <v>894</v>
      </c>
      <c r="U20" s="928"/>
      <c r="V20" s="928">
        <v>515</v>
      </c>
      <c r="W20" s="928"/>
      <c r="X20" s="928" t="s">
        <v>5</v>
      </c>
      <c r="Y20" s="932"/>
      <c r="Z20" s="928">
        <v>37</v>
      </c>
      <c r="AA20" s="932"/>
      <c r="AB20" s="928">
        <v>0</v>
      </c>
      <c r="AC20" s="932"/>
      <c r="AD20" s="928">
        <v>0</v>
      </c>
      <c r="AE20" s="932"/>
      <c r="AF20" s="928">
        <v>0</v>
      </c>
      <c r="AG20" s="932"/>
      <c r="AH20" s="928">
        <v>3.28</v>
      </c>
      <c r="AI20" s="16"/>
      <c r="AJ20" s="127"/>
      <c r="AK20" s="62"/>
      <c r="AL20" s="62"/>
      <c r="AM20" s="24"/>
      <c r="AN20" s="16"/>
    </row>
    <row r="21" spans="1:40" s="791" customFormat="1" ht="16.5" customHeight="1">
      <c r="A21" s="175" t="s">
        <v>1501</v>
      </c>
      <c r="B21" s="875" t="s">
        <v>1345</v>
      </c>
      <c r="C21" s="874"/>
      <c r="D21" s="928">
        <v>329</v>
      </c>
      <c r="E21" s="928"/>
      <c r="F21" s="928">
        <v>0</v>
      </c>
      <c r="G21" s="928"/>
      <c r="H21" s="928">
        <v>0</v>
      </c>
      <c r="I21" s="928"/>
      <c r="J21" s="928">
        <v>96</v>
      </c>
      <c r="K21" s="928"/>
      <c r="L21" s="928">
        <v>15</v>
      </c>
      <c r="M21" s="928"/>
      <c r="N21" s="928">
        <v>-28</v>
      </c>
      <c r="O21" s="928"/>
      <c r="P21" s="928">
        <v>-18</v>
      </c>
      <c r="Q21" s="928"/>
      <c r="R21" s="928">
        <v>-10</v>
      </c>
      <c r="S21" s="928"/>
      <c r="T21" s="928">
        <v>79749</v>
      </c>
      <c r="U21" s="928"/>
      <c r="V21" s="928">
        <v>5750</v>
      </c>
      <c r="W21" s="928"/>
      <c r="X21" s="928">
        <v>2.9360031814215169E-2</v>
      </c>
      <c r="Y21" s="932"/>
      <c r="Z21" s="928">
        <v>248</v>
      </c>
      <c r="AA21" s="932"/>
      <c r="AB21" s="928">
        <v>81</v>
      </c>
      <c r="AC21" s="932"/>
      <c r="AD21" s="928">
        <v>0</v>
      </c>
      <c r="AE21" s="932"/>
      <c r="AF21" s="928">
        <v>0</v>
      </c>
      <c r="AG21" s="932"/>
      <c r="AH21" s="928">
        <v>3.14</v>
      </c>
      <c r="AI21" s="16"/>
      <c r="AJ21" s="127"/>
      <c r="AK21" s="62"/>
      <c r="AL21" s="62"/>
      <c r="AM21" s="24"/>
      <c r="AN21" s="16"/>
    </row>
    <row r="22" spans="1:40" s="791" customFormat="1" ht="16.5" customHeight="1">
      <c r="A22" s="175" t="s">
        <v>1502</v>
      </c>
      <c r="B22" s="875" t="s">
        <v>1346</v>
      </c>
      <c r="C22" s="874"/>
      <c r="D22" s="928">
        <v>104</v>
      </c>
      <c r="E22" s="928"/>
      <c r="F22" s="928">
        <v>0</v>
      </c>
      <c r="G22" s="928"/>
      <c r="H22" s="928">
        <v>0</v>
      </c>
      <c r="I22" s="928"/>
      <c r="J22" s="928">
        <v>20</v>
      </c>
      <c r="K22" s="928"/>
      <c r="L22" s="928">
        <v>2</v>
      </c>
      <c r="M22" s="928"/>
      <c r="N22" s="928">
        <v>-2</v>
      </c>
      <c r="O22" s="928"/>
      <c r="P22" s="928">
        <v>0</v>
      </c>
      <c r="Q22" s="928"/>
      <c r="R22" s="928">
        <v>-1</v>
      </c>
      <c r="S22" s="928"/>
      <c r="T22" s="928">
        <v>7233</v>
      </c>
      <c r="U22" s="928"/>
      <c r="V22" s="928">
        <v>2284</v>
      </c>
      <c r="W22" s="928"/>
      <c r="X22" s="928" t="s">
        <v>5</v>
      </c>
      <c r="Y22" s="932"/>
      <c r="Z22" s="928">
        <v>83</v>
      </c>
      <c r="AA22" s="932"/>
      <c r="AB22" s="928">
        <v>16</v>
      </c>
      <c r="AC22" s="932"/>
      <c r="AD22" s="928">
        <v>5</v>
      </c>
      <c r="AE22" s="932"/>
      <c r="AF22" s="928">
        <v>0</v>
      </c>
      <c r="AG22" s="932"/>
      <c r="AH22" s="928">
        <v>3.18</v>
      </c>
      <c r="AI22" s="16"/>
      <c r="AJ22" s="127"/>
      <c r="AK22" s="62"/>
      <c r="AL22" s="62"/>
      <c r="AM22" s="24"/>
      <c r="AN22" s="16"/>
    </row>
    <row r="23" spans="1:40" s="791" customFormat="1" ht="16.5" customHeight="1">
      <c r="A23" s="175" t="s">
        <v>1503</v>
      </c>
      <c r="B23" s="875" t="s">
        <v>1347</v>
      </c>
      <c r="C23" s="874"/>
      <c r="D23" s="928">
        <v>83</v>
      </c>
      <c r="E23" s="928"/>
      <c r="F23" s="928">
        <v>0</v>
      </c>
      <c r="G23" s="928"/>
      <c r="H23" s="928">
        <v>0</v>
      </c>
      <c r="I23" s="928"/>
      <c r="J23" s="928">
        <v>14</v>
      </c>
      <c r="K23" s="928"/>
      <c r="L23" s="928">
        <v>2</v>
      </c>
      <c r="M23" s="928"/>
      <c r="N23" s="928">
        <v>-2</v>
      </c>
      <c r="O23" s="928"/>
      <c r="P23" s="928">
        <v>0</v>
      </c>
      <c r="Q23" s="928"/>
      <c r="R23" s="928">
        <v>-1</v>
      </c>
      <c r="S23" s="928"/>
      <c r="T23" s="928">
        <v>5186</v>
      </c>
      <c r="U23" s="928"/>
      <c r="V23" s="928">
        <v>2099</v>
      </c>
      <c r="W23" s="928"/>
      <c r="X23" s="928" t="s">
        <v>5</v>
      </c>
      <c r="Y23" s="932"/>
      <c r="Z23" s="928">
        <v>73</v>
      </c>
      <c r="AA23" s="932"/>
      <c r="AB23" s="928">
        <v>8</v>
      </c>
      <c r="AC23" s="932"/>
      <c r="AD23" s="928">
        <v>2</v>
      </c>
      <c r="AE23" s="932"/>
      <c r="AF23" s="928">
        <v>0</v>
      </c>
      <c r="AG23" s="932"/>
      <c r="AH23" s="928">
        <v>2.83</v>
      </c>
      <c r="AI23" s="16"/>
      <c r="AJ23" s="127"/>
      <c r="AK23" s="62"/>
      <c r="AL23" s="62"/>
      <c r="AM23" s="24"/>
      <c r="AN23" s="16"/>
    </row>
    <row r="24" spans="1:40" s="791" customFormat="1" ht="16.5" customHeight="1">
      <c r="A24" s="175" t="s">
        <v>1504</v>
      </c>
      <c r="B24" s="875" t="s">
        <v>1348</v>
      </c>
      <c r="C24" s="874"/>
      <c r="D24" s="928">
        <v>171</v>
      </c>
      <c r="E24" s="928"/>
      <c r="F24" s="928">
        <v>0</v>
      </c>
      <c r="G24" s="928"/>
      <c r="H24" s="928">
        <v>0</v>
      </c>
      <c r="I24" s="928"/>
      <c r="J24" s="928">
        <v>17</v>
      </c>
      <c r="K24" s="928"/>
      <c r="L24" s="928">
        <v>6</v>
      </c>
      <c r="M24" s="928"/>
      <c r="N24" s="928">
        <v>-4</v>
      </c>
      <c r="O24" s="928"/>
      <c r="P24" s="928">
        <v>-1</v>
      </c>
      <c r="Q24" s="928"/>
      <c r="R24" s="928">
        <v>-3</v>
      </c>
      <c r="S24" s="928"/>
      <c r="T24" s="928">
        <v>27757</v>
      </c>
      <c r="U24" s="928"/>
      <c r="V24" s="928">
        <v>6944</v>
      </c>
      <c r="W24" s="928"/>
      <c r="X24" s="928" t="s">
        <v>5</v>
      </c>
      <c r="Y24" s="932"/>
      <c r="Z24" s="928">
        <v>135</v>
      </c>
      <c r="AA24" s="932"/>
      <c r="AB24" s="928">
        <v>35</v>
      </c>
      <c r="AC24" s="932"/>
      <c r="AD24" s="928">
        <v>1</v>
      </c>
      <c r="AE24" s="932"/>
      <c r="AF24" s="928">
        <v>0</v>
      </c>
      <c r="AG24" s="932"/>
      <c r="AH24" s="928">
        <v>2.92</v>
      </c>
      <c r="AI24" s="16"/>
      <c r="AJ24" s="127"/>
      <c r="AK24" s="62"/>
      <c r="AL24" s="62"/>
      <c r="AM24" s="24"/>
      <c r="AN24" s="16"/>
    </row>
    <row r="25" spans="1:40" s="791" customFormat="1" ht="16.5" customHeight="1">
      <c r="A25" s="175" t="s">
        <v>1505</v>
      </c>
      <c r="B25" s="875" t="s">
        <v>1349</v>
      </c>
      <c r="C25" s="874"/>
      <c r="D25" s="928">
        <v>117</v>
      </c>
      <c r="E25" s="928"/>
      <c r="F25" s="928">
        <v>0</v>
      </c>
      <c r="G25" s="928"/>
      <c r="H25" s="928">
        <v>0</v>
      </c>
      <c r="I25" s="928"/>
      <c r="J25" s="928">
        <v>12</v>
      </c>
      <c r="K25" s="928"/>
      <c r="L25" s="928">
        <v>1</v>
      </c>
      <c r="M25" s="928"/>
      <c r="N25" s="928">
        <v>-2</v>
      </c>
      <c r="O25" s="928"/>
      <c r="P25" s="928">
        <v>0</v>
      </c>
      <c r="Q25" s="928"/>
      <c r="R25" s="928">
        <v>-1</v>
      </c>
      <c r="S25" s="928"/>
      <c r="T25" s="928">
        <v>50695</v>
      </c>
      <c r="U25" s="928"/>
      <c r="V25" s="928">
        <v>1843</v>
      </c>
      <c r="W25" s="928"/>
      <c r="X25" s="928" t="s">
        <v>5</v>
      </c>
      <c r="Y25" s="932"/>
      <c r="Z25" s="928">
        <v>69</v>
      </c>
      <c r="AA25" s="932"/>
      <c r="AB25" s="928">
        <v>47</v>
      </c>
      <c r="AC25" s="932"/>
      <c r="AD25" s="928">
        <v>2</v>
      </c>
      <c r="AE25" s="932"/>
      <c r="AF25" s="928">
        <v>0</v>
      </c>
      <c r="AG25" s="932"/>
      <c r="AH25" s="928">
        <v>4.41</v>
      </c>
      <c r="AI25" s="16"/>
      <c r="AJ25" s="127"/>
      <c r="AK25" s="62"/>
      <c r="AL25" s="62"/>
      <c r="AM25" s="24"/>
      <c r="AN25" s="16"/>
    </row>
    <row r="26" spans="1:40" s="791" customFormat="1" ht="16.5" customHeight="1">
      <c r="A26" s="175" t="s">
        <v>1506</v>
      </c>
      <c r="B26" s="875" t="s">
        <v>1350</v>
      </c>
      <c r="C26" s="874"/>
      <c r="D26" s="928">
        <v>42</v>
      </c>
      <c r="E26" s="928"/>
      <c r="F26" s="928">
        <v>0</v>
      </c>
      <c r="G26" s="928"/>
      <c r="H26" s="928">
        <v>0</v>
      </c>
      <c r="I26" s="928"/>
      <c r="J26" s="928">
        <v>4</v>
      </c>
      <c r="K26" s="928"/>
      <c r="L26" s="928">
        <v>2</v>
      </c>
      <c r="M26" s="928"/>
      <c r="N26" s="928">
        <v>-3</v>
      </c>
      <c r="O26" s="928"/>
      <c r="P26" s="928">
        <v>0</v>
      </c>
      <c r="Q26" s="928"/>
      <c r="R26" s="928">
        <v>-2</v>
      </c>
      <c r="S26" s="928"/>
      <c r="T26" s="928">
        <v>2635</v>
      </c>
      <c r="U26" s="928"/>
      <c r="V26" s="928">
        <v>427</v>
      </c>
      <c r="W26" s="928"/>
      <c r="X26" s="928" t="s">
        <v>5</v>
      </c>
      <c r="Y26" s="932"/>
      <c r="Z26" s="928">
        <v>27</v>
      </c>
      <c r="AA26" s="932"/>
      <c r="AB26" s="928">
        <v>13</v>
      </c>
      <c r="AC26" s="932"/>
      <c r="AD26" s="928">
        <v>2</v>
      </c>
      <c r="AE26" s="932"/>
      <c r="AF26" s="928">
        <v>0</v>
      </c>
      <c r="AG26" s="932"/>
      <c r="AH26" s="928">
        <v>4.22</v>
      </c>
      <c r="AI26" s="16"/>
      <c r="AJ26" s="127"/>
      <c r="AK26" s="62"/>
      <c r="AL26" s="62"/>
      <c r="AM26" s="24"/>
      <c r="AN26" s="16"/>
    </row>
    <row r="27" spans="1:40" s="791" customFormat="1" ht="16.5" customHeight="1">
      <c r="A27" s="175" t="s">
        <v>1507</v>
      </c>
      <c r="B27" s="875" t="s">
        <v>1351</v>
      </c>
      <c r="C27" s="874"/>
      <c r="D27" s="928">
        <v>90</v>
      </c>
      <c r="E27" s="928"/>
      <c r="F27" s="928">
        <v>90</v>
      </c>
      <c r="G27" s="928"/>
      <c r="H27" s="928">
        <v>0</v>
      </c>
      <c r="I27" s="928"/>
      <c r="J27" s="928">
        <v>9</v>
      </c>
      <c r="K27" s="928"/>
      <c r="L27" s="928">
        <v>0</v>
      </c>
      <c r="M27" s="928"/>
      <c r="N27" s="928">
        <v>0</v>
      </c>
      <c r="O27" s="928"/>
      <c r="P27" s="928">
        <v>0</v>
      </c>
      <c r="Q27" s="928"/>
      <c r="R27" s="928">
        <v>0</v>
      </c>
      <c r="S27" s="928"/>
      <c r="T27" s="928">
        <v>56825</v>
      </c>
      <c r="U27" s="928"/>
      <c r="V27" s="928">
        <v>9</v>
      </c>
      <c r="W27" s="928"/>
      <c r="X27" s="928" t="s">
        <v>5</v>
      </c>
      <c r="Y27" s="932"/>
      <c r="Z27" s="928">
        <v>83</v>
      </c>
      <c r="AA27" s="932"/>
      <c r="AB27" s="928">
        <v>7</v>
      </c>
      <c r="AC27" s="932"/>
      <c r="AD27" s="928">
        <v>0</v>
      </c>
      <c r="AE27" s="932"/>
      <c r="AF27" s="928">
        <v>0</v>
      </c>
      <c r="AG27" s="932"/>
      <c r="AH27" s="928">
        <v>2.63</v>
      </c>
      <c r="AI27" s="16"/>
      <c r="AJ27" s="127"/>
      <c r="AK27" s="62"/>
      <c r="AL27" s="62"/>
      <c r="AM27" s="24"/>
      <c r="AN27" s="16"/>
    </row>
    <row r="28" spans="1:40" s="791" customFormat="1" ht="16.5" customHeight="1">
      <c r="A28" s="175" t="s">
        <v>1508</v>
      </c>
      <c r="B28" s="875" t="s">
        <v>1352</v>
      </c>
      <c r="C28" s="874"/>
      <c r="D28" s="928">
        <v>266</v>
      </c>
      <c r="E28" s="928"/>
      <c r="F28" s="928">
        <v>0</v>
      </c>
      <c r="G28" s="928"/>
      <c r="H28" s="928">
        <v>0</v>
      </c>
      <c r="I28" s="928"/>
      <c r="J28" s="928">
        <v>12</v>
      </c>
      <c r="K28" s="928"/>
      <c r="L28" s="928">
        <v>1</v>
      </c>
      <c r="M28" s="928"/>
      <c r="N28" s="928">
        <v>-1</v>
      </c>
      <c r="O28" s="928"/>
      <c r="P28" s="928">
        <v>0</v>
      </c>
      <c r="Q28" s="928"/>
      <c r="R28" s="928">
        <v>-1</v>
      </c>
      <c r="S28" s="928"/>
      <c r="T28" s="928">
        <v>94800</v>
      </c>
      <c r="U28" s="928"/>
      <c r="V28" s="928">
        <v>13312</v>
      </c>
      <c r="W28" s="928"/>
      <c r="X28" s="928" t="s">
        <v>5</v>
      </c>
      <c r="Y28" s="932"/>
      <c r="Z28" s="928">
        <v>219</v>
      </c>
      <c r="AA28" s="932"/>
      <c r="AB28" s="928">
        <v>47</v>
      </c>
      <c r="AC28" s="932"/>
      <c r="AD28" s="928">
        <v>0</v>
      </c>
      <c r="AE28" s="932"/>
      <c r="AF28" s="928">
        <v>0</v>
      </c>
      <c r="AG28" s="932"/>
      <c r="AH28" s="928">
        <v>3.69</v>
      </c>
      <c r="AI28" s="16"/>
      <c r="AJ28" s="127"/>
      <c r="AK28" s="62"/>
      <c r="AL28" s="62"/>
      <c r="AM28" s="24"/>
      <c r="AN28" s="16"/>
    </row>
    <row r="29" spans="1:40" s="791" customFormat="1" ht="16.5" customHeight="1">
      <c r="A29" s="175" t="s">
        <v>1509</v>
      </c>
      <c r="B29" s="875" t="s">
        <v>1353</v>
      </c>
      <c r="C29" s="874"/>
      <c r="D29" s="928">
        <v>124</v>
      </c>
      <c r="E29" s="928"/>
      <c r="F29" s="928">
        <v>0</v>
      </c>
      <c r="G29" s="928"/>
      <c r="H29" s="928">
        <v>0</v>
      </c>
      <c r="I29" s="928"/>
      <c r="J29" s="928">
        <v>26</v>
      </c>
      <c r="K29" s="928"/>
      <c r="L29" s="928">
        <v>1</v>
      </c>
      <c r="M29" s="928"/>
      <c r="N29" s="928">
        <v>-2</v>
      </c>
      <c r="O29" s="928"/>
      <c r="P29" s="928">
        <v>-2</v>
      </c>
      <c r="Q29" s="928"/>
      <c r="R29" s="928">
        <v>-1</v>
      </c>
      <c r="S29" s="928"/>
      <c r="T29" s="928">
        <v>4272</v>
      </c>
      <c r="U29" s="928"/>
      <c r="V29" s="928">
        <v>1706</v>
      </c>
      <c r="W29" s="928"/>
      <c r="X29" s="928" t="s">
        <v>5</v>
      </c>
      <c r="Y29" s="932"/>
      <c r="Z29" s="928">
        <v>91</v>
      </c>
      <c r="AA29" s="932"/>
      <c r="AB29" s="928">
        <v>33</v>
      </c>
      <c r="AC29" s="932"/>
      <c r="AD29" s="928">
        <v>0</v>
      </c>
      <c r="AE29" s="932"/>
      <c r="AF29" s="928">
        <v>0</v>
      </c>
      <c r="AG29" s="932"/>
      <c r="AH29" s="928">
        <v>3.88</v>
      </c>
      <c r="AI29" s="16"/>
      <c r="AJ29" s="127"/>
      <c r="AK29" s="62"/>
      <c r="AL29" s="62"/>
      <c r="AM29" s="24"/>
      <c r="AN29" s="16"/>
    </row>
    <row r="30" spans="1:40" s="791" customFormat="1" ht="16.5" customHeight="1">
      <c r="A30" s="175" t="s">
        <v>1510</v>
      </c>
      <c r="B30" s="875" t="s">
        <v>1354</v>
      </c>
      <c r="C30" s="874"/>
      <c r="D30" s="928">
        <v>170</v>
      </c>
      <c r="E30" s="928"/>
      <c r="F30" s="928">
        <v>0</v>
      </c>
      <c r="G30" s="928"/>
      <c r="H30" s="928">
        <v>0</v>
      </c>
      <c r="I30" s="928"/>
      <c r="J30" s="928">
        <v>17</v>
      </c>
      <c r="K30" s="928"/>
      <c r="L30" s="928">
        <v>8</v>
      </c>
      <c r="M30" s="928"/>
      <c r="N30" s="928">
        <v>-6</v>
      </c>
      <c r="O30" s="928"/>
      <c r="P30" s="928">
        <v>0</v>
      </c>
      <c r="Q30" s="928"/>
      <c r="R30" s="928">
        <v>-6</v>
      </c>
      <c r="S30" s="928"/>
      <c r="T30" s="928">
        <v>13001</v>
      </c>
      <c r="U30" s="928"/>
      <c r="V30" s="928">
        <v>3285</v>
      </c>
      <c r="W30" s="928"/>
      <c r="X30" s="928" t="s">
        <v>5</v>
      </c>
      <c r="Y30" s="932"/>
      <c r="Z30" s="928">
        <v>139</v>
      </c>
      <c r="AA30" s="932"/>
      <c r="AB30" s="928">
        <v>26</v>
      </c>
      <c r="AC30" s="932"/>
      <c r="AD30" s="928">
        <v>4</v>
      </c>
      <c r="AE30" s="932"/>
      <c r="AF30" s="928">
        <v>0</v>
      </c>
      <c r="AG30" s="932"/>
      <c r="AH30" s="928">
        <v>3.85</v>
      </c>
      <c r="AI30" s="16"/>
      <c r="AJ30" s="127"/>
      <c r="AK30" s="62"/>
      <c r="AL30" s="62"/>
      <c r="AM30" s="24"/>
      <c r="AN30" s="16"/>
    </row>
    <row r="31" spans="1:40" s="791" customFormat="1" ht="16.5" customHeight="1">
      <c r="A31" s="175" t="s">
        <v>1511</v>
      </c>
      <c r="B31" s="875" t="s">
        <v>1355</v>
      </c>
      <c r="C31" s="874"/>
      <c r="D31" s="928">
        <v>262</v>
      </c>
      <c r="E31" s="928"/>
      <c r="F31" s="928">
        <v>0</v>
      </c>
      <c r="G31" s="928"/>
      <c r="H31" s="928">
        <v>0</v>
      </c>
      <c r="I31" s="928"/>
      <c r="J31" s="928">
        <v>25</v>
      </c>
      <c r="K31" s="928"/>
      <c r="L31" s="928">
        <v>2</v>
      </c>
      <c r="M31" s="928"/>
      <c r="N31" s="928">
        <v>-4</v>
      </c>
      <c r="O31" s="928"/>
      <c r="P31" s="928">
        <v>-3</v>
      </c>
      <c r="Q31" s="928"/>
      <c r="R31" s="928">
        <v>-1</v>
      </c>
      <c r="S31" s="928"/>
      <c r="T31" s="928">
        <v>627861</v>
      </c>
      <c r="U31" s="928"/>
      <c r="V31" s="928">
        <v>11279</v>
      </c>
      <c r="W31" s="928"/>
      <c r="X31" s="928">
        <v>0.62584050957914039</v>
      </c>
      <c r="Y31" s="932"/>
      <c r="Z31" s="928">
        <v>177</v>
      </c>
      <c r="AA31" s="932"/>
      <c r="AB31" s="928">
        <v>76</v>
      </c>
      <c r="AC31" s="932"/>
      <c r="AD31" s="928">
        <v>9</v>
      </c>
      <c r="AE31" s="932"/>
      <c r="AF31" s="928">
        <v>0</v>
      </c>
      <c r="AG31" s="932"/>
      <c r="AH31" s="928">
        <v>3.5</v>
      </c>
      <c r="AI31" s="16"/>
      <c r="AJ31" s="127"/>
      <c r="AK31" s="62"/>
      <c r="AL31" s="62"/>
      <c r="AM31" s="24"/>
      <c r="AN31" s="16"/>
    </row>
    <row r="32" spans="1:40" s="791" customFormat="1" ht="16.5" customHeight="1">
      <c r="A32" s="175" t="s">
        <v>1512</v>
      </c>
      <c r="B32" s="875" t="s">
        <v>1356</v>
      </c>
      <c r="C32" s="874"/>
      <c r="D32" s="928">
        <v>63</v>
      </c>
      <c r="E32" s="928"/>
      <c r="F32" s="928">
        <v>0</v>
      </c>
      <c r="G32" s="928"/>
      <c r="H32" s="928">
        <v>0</v>
      </c>
      <c r="I32" s="928"/>
      <c r="J32" s="928">
        <v>6</v>
      </c>
      <c r="K32" s="928"/>
      <c r="L32" s="928">
        <v>5</v>
      </c>
      <c r="M32" s="928"/>
      <c r="N32" s="928">
        <v>-4</v>
      </c>
      <c r="O32" s="928"/>
      <c r="P32" s="928">
        <v>0</v>
      </c>
      <c r="Q32" s="928"/>
      <c r="R32" s="928">
        <v>-3</v>
      </c>
      <c r="S32" s="928"/>
      <c r="T32" s="928">
        <v>12818</v>
      </c>
      <c r="U32" s="928"/>
      <c r="V32" s="928">
        <v>3666</v>
      </c>
      <c r="W32" s="928"/>
      <c r="X32" s="928" t="s">
        <v>5</v>
      </c>
      <c r="Y32" s="932"/>
      <c r="Z32" s="928">
        <v>54</v>
      </c>
      <c r="AA32" s="932"/>
      <c r="AB32" s="928">
        <v>6</v>
      </c>
      <c r="AC32" s="932"/>
      <c r="AD32" s="928">
        <v>2</v>
      </c>
      <c r="AE32" s="932"/>
      <c r="AF32" s="928">
        <v>0</v>
      </c>
      <c r="AG32" s="932"/>
      <c r="AH32" s="928">
        <v>2.93</v>
      </c>
      <c r="AI32" s="16"/>
      <c r="AJ32" s="127"/>
      <c r="AK32" s="62"/>
      <c r="AL32" s="62"/>
      <c r="AM32" s="24"/>
      <c r="AN32" s="16"/>
    </row>
    <row r="33" spans="1:40" s="791" customFormat="1" ht="16.5" customHeight="1">
      <c r="A33" s="175" t="s">
        <v>1513</v>
      </c>
      <c r="B33" s="875" t="s">
        <v>1357</v>
      </c>
      <c r="C33" s="874"/>
      <c r="D33" s="928">
        <v>412</v>
      </c>
      <c r="E33" s="928"/>
      <c r="F33" s="928">
        <v>0</v>
      </c>
      <c r="G33" s="928"/>
      <c r="H33" s="928">
        <v>0</v>
      </c>
      <c r="I33" s="928"/>
      <c r="J33" s="928">
        <v>85</v>
      </c>
      <c r="K33" s="928"/>
      <c r="L33" s="928">
        <v>17</v>
      </c>
      <c r="M33" s="928"/>
      <c r="N33" s="928">
        <v>-19</v>
      </c>
      <c r="O33" s="928"/>
      <c r="P33" s="928">
        <v>-6</v>
      </c>
      <c r="Q33" s="928"/>
      <c r="R33" s="928">
        <v>-13</v>
      </c>
      <c r="S33" s="928"/>
      <c r="T33" s="928">
        <v>21771</v>
      </c>
      <c r="U33" s="928"/>
      <c r="V33" s="928">
        <v>6223</v>
      </c>
      <c r="W33" s="928"/>
      <c r="X33" s="928" t="s">
        <v>5</v>
      </c>
      <c r="Y33" s="932"/>
      <c r="Z33" s="928">
        <v>305</v>
      </c>
      <c r="AA33" s="932"/>
      <c r="AB33" s="928">
        <v>97</v>
      </c>
      <c r="AC33" s="932"/>
      <c r="AD33" s="928">
        <v>9</v>
      </c>
      <c r="AE33" s="932"/>
      <c r="AF33" s="928">
        <v>1</v>
      </c>
      <c r="AG33" s="932"/>
      <c r="AH33" s="928">
        <v>3.7</v>
      </c>
      <c r="AI33" s="16"/>
      <c r="AJ33" s="127"/>
      <c r="AK33" s="62"/>
      <c r="AL33" s="62"/>
      <c r="AM33" s="24"/>
      <c r="AN33" s="16"/>
    </row>
    <row r="34" spans="1:40" s="791" customFormat="1" ht="16.5" customHeight="1">
      <c r="A34" s="175" t="s">
        <v>1514</v>
      </c>
      <c r="B34" s="875" t="s">
        <v>1358</v>
      </c>
      <c r="C34" s="874"/>
      <c r="D34" s="928">
        <v>223</v>
      </c>
      <c r="E34" s="928"/>
      <c r="F34" s="928">
        <v>0</v>
      </c>
      <c r="G34" s="928"/>
      <c r="H34" s="928">
        <v>0</v>
      </c>
      <c r="I34" s="928"/>
      <c r="J34" s="928">
        <v>5</v>
      </c>
      <c r="K34" s="928"/>
      <c r="L34" s="928">
        <v>0</v>
      </c>
      <c r="M34" s="928"/>
      <c r="N34" s="928">
        <v>-1</v>
      </c>
      <c r="O34" s="928"/>
      <c r="P34" s="928">
        <v>0</v>
      </c>
      <c r="Q34" s="928"/>
      <c r="R34" s="928">
        <v>0</v>
      </c>
      <c r="S34" s="928"/>
      <c r="T34" s="928">
        <v>6561</v>
      </c>
      <c r="U34" s="928"/>
      <c r="V34" s="928">
        <v>1049</v>
      </c>
      <c r="W34" s="928"/>
      <c r="X34" s="928" t="s">
        <v>5</v>
      </c>
      <c r="Y34" s="932"/>
      <c r="Z34" s="928">
        <v>142</v>
      </c>
      <c r="AA34" s="932"/>
      <c r="AB34" s="928">
        <v>76</v>
      </c>
      <c r="AC34" s="932"/>
      <c r="AD34" s="928">
        <v>5</v>
      </c>
      <c r="AE34" s="932"/>
      <c r="AF34" s="928">
        <v>0</v>
      </c>
      <c r="AG34" s="932"/>
      <c r="AH34" s="928">
        <v>4.29</v>
      </c>
      <c r="AI34" s="16"/>
      <c r="AJ34" s="127"/>
      <c r="AK34" s="62"/>
      <c r="AL34" s="62"/>
      <c r="AM34" s="24"/>
      <c r="AN34" s="16"/>
    </row>
    <row r="35" spans="1:40" s="791" customFormat="1" ht="16.5" customHeight="1">
      <c r="A35" s="175" t="s">
        <v>1515</v>
      </c>
      <c r="B35" s="875" t="s">
        <v>1359</v>
      </c>
      <c r="C35" s="874"/>
      <c r="D35" s="928">
        <v>119</v>
      </c>
      <c r="E35" s="928"/>
      <c r="F35" s="928">
        <v>0</v>
      </c>
      <c r="G35" s="928"/>
      <c r="H35" s="928">
        <v>0</v>
      </c>
      <c r="I35" s="928"/>
      <c r="J35" s="928">
        <v>10</v>
      </c>
      <c r="K35" s="928"/>
      <c r="L35" s="928">
        <v>36</v>
      </c>
      <c r="M35" s="928"/>
      <c r="N35" s="928">
        <v>-13</v>
      </c>
      <c r="O35" s="928"/>
      <c r="P35" s="928">
        <v>-1</v>
      </c>
      <c r="Q35" s="928"/>
      <c r="R35" s="928">
        <v>-12</v>
      </c>
      <c r="S35" s="928"/>
      <c r="T35" s="928">
        <v>5117</v>
      </c>
      <c r="U35" s="928"/>
      <c r="V35" s="928">
        <v>1514</v>
      </c>
      <c r="W35" s="928"/>
      <c r="X35" s="928">
        <v>0.2120590149793995</v>
      </c>
      <c r="Y35" s="932"/>
      <c r="Z35" s="928">
        <v>101</v>
      </c>
      <c r="AA35" s="932"/>
      <c r="AB35" s="928">
        <v>13</v>
      </c>
      <c r="AC35" s="932"/>
      <c r="AD35" s="928">
        <v>5</v>
      </c>
      <c r="AE35" s="932"/>
      <c r="AF35" s="928">
        <v>0</v>
      </c>
      <c r="AG35" s="932"/>
      <c r="AH35" s="928">
        <v>3.72</v>
      </c>
      <c r="AI35" s="16"/>
      <c r="AJ35" s="127"/>
      <c r="AK35" s="62"/>
      <c r="AL35" s="62"/>
      <c r="AM35" s="24"/>
      <c r="AN35" s="16"/>
    </row>
    <row r="36" spans="1:40" s="791" customFormat="1" ht="16.5" customHeight="1">
      <c r="A36" s="175" t="s">
        <v>1516</v>
      </c>
      <c r="B36" s="875" t="s">
        <v>1360</v>
      </c>
      <c r="C36" s="874"/>
      <c r="D36" s="928">
        <v>129</v>
      </c>
      <c r="E36" s="928"/>
      <c r="F36" s="928">
        <v>0</v>
      </c>
      <c r="G36" s="928"/>
      <c r="H36" s="928">
        <v>0</v>
      </c>
      <c r="I36" s="928"/>
      <c r="J36" s="928">
        <v>12</v>
      </c>
      <c r="K36" s="928"/>
      <c r="L36" s="928">
        <v>5</v>
      </c>
      <c r="M36" s="928"/>
      <c r="N36" s="928">
        <v>-2</v>
      </c>
      <c r="O36" s="928"/>
      <c r="P36" s="928">
        <v>-1</v>
      </c>
      <c r="Q36" s="928"/>
      <c r="R36" s="928">
        <v>-1</v>
      </c>
      <c r="S36" s="928"/>
      <c r="T36" s="928">
        <v>13115</v>
      </c>
      <c r="U36" s="928"/>
      <c r="V36" s="928">
        <v>957</v>
      </c>
      <c r="W36" s="928"/>
      <c r="X36" s="928" t="s">
        <v>5</v>
      </c>
      <c r="Y36" s="932"/>
      <c r="Z36" s="928">
        <v>62</v>
      </c>
      <c r="AA36" s="932"/>
      <c r="AB36" s="928">
        <v>66</v>
      </c>
      <c r="AC36" s="932"/>
      <c r="AD36" s="928">
        <v>2</v>
      </c>
      <c r="AE36" s="932"/>
      <c r="AF36" s="928">
        <v>0</v>
      </c>
      <c r="AG36" s="932"/>
      <c r="AH36" s="928">
        <v>4.42</v>
      </c>
      <c r="AI36" s="16"/>
      <c r="AJ36" s="127"/>
      <c r="AK36" s="62"/>
      <c r="AL36" s="62"/>
      <c r="AM36" s="24"/>
      <c r="AN36" s="16"/>
    </row>
    <row r="37" spans="1:40" s="791" customFormat="1" ht="16.5" customHeight="1">
      <c r="A37" s="175" t="s">
        <v>1517</v>
      </c>
      <c r="B37" s="875" t="s">
        <v>1361</v>
      </c>
      <c r="C37" s="874"/>
      <c r="D37" s="928">
        <v>184</v>
      </c>
      <c r="E37" s="928"/>
      <c r="F37" s="928">
        <v>0</v>
      </c>
      <c r="G37" s="928"/>
      <c r="H37" s="928">
        <v>0</v>
      </c>
      <c r="I37" s="928"/>
      <c r="J37" s="928">
        <v>31</v>
      </c>
      <c r="K37" s="928"/>
      <c r="L37" s="928">
        <v>1</v>
      </c>
      <c r="M37" s="928"/>
      <c r="N37" s="928">
        <v>-3</v>
      </c>
      <c r="O37" s="928"/>
      <c r="P37" s="928">
        <v>-2</v>
      </c>
      <c r="Q37" s="928"/>
      <c r="R37" s="928">
        <v>-1</v>
      </c>
      <c r="S37" s="928"/>
      <c r="T37" s="928">
        <v>5710</v>
      </c>
      <c r="U37" s="928"/>
      <c r="V37" s="928">
        <v>1487</v>
      </c>
      <c r="W37" s="928"/>
      <c r="X37" s="928" t="s">
        <v>5</v>
      </c>
      <c r="Y37" s="932"/>
      <c r="Z37" s="928">
        <v>100</v>
      </c>
      <c r="AA37" s="932"/>
      <c r="AB37" s="928">
        <v>83</v>
      </c>
      <c r="AC37" s="932"/>
      <c r="AD37" s="928">
        <v>1</v>
      </c>
      <c r="AE37" s="932"/>
      <c r="AF37" s="928">
        <v>0</v>
      </c>
      <c r="AG37" s="932"/>
      <c r="AH37" s="928">
        <v>4.03</v>
      </c>
      <c r="AI37" s="16"/>
      <c r="AJ37" s="127"/>
      <c r="AK37" s="62"/>
      <c r="AL37" s="62"/>
      <c r="AM37" s="24"/>
      <c r="AN37" s="16"/>
    </row>
    <row r="38" spans="1:40" s="791" customFormat="1" ht="16.5" customHeight="1">
      <c r="A38" s="175" t="s">
        <v>1518</v>
      </c>
      <c r="B38" s="875" t="s">
        <v>1362</v>
      </c>
      <c r="C38" s="874"/>
      <c r="D38" s="928">
        <v>61</v>
      </c>
      <c r="E38" s="928"/>
      <c r="F38" s="928">
        <v>0</v>
      </c>
      <c r="G38" s="928"/>
      <c r="H38" s="928">
        <v>0</v>
      </c>
      <c r="I38" s="928"/>
      <c r="J38" s="928">
        <v>4</v>
      </c>
      <c r="K38" s="928"/>
      <c r="L38" s="928">
        <v>4</v>
      </c>
      <c r="M38" s="928"/>
      <c r="N38" s="928">
        <v>-4</v>
      </c>
      <c r="O38" s="928"/>
      <c r="P38" s="928">
        <v>0</v>
      </c>
      <c r="Q38" s="928"/>
      <c r="R38" s="928">
        <v>-4</v>
      </c>
      <c r="S38" s="928"/>
      <c r="T38" s="928">
        <v>1265</v>
      </c>
      <c r="U38" s="928"/>
      <c r="V38" s="928">
        <v>577</v>
      </c>
      <c r="W38" s="928"/>
      <c r="X38" s="928" t="s">
        <v>5</v>
      </c>
      <c r="Y38" s="932"/>
      <c r="Z38" s="928">
        <v>56</v>
      </c>
      <c r="AA38" s="932"/>
      <c r="AB38" s="928">
        <v>4</v>
      </c>
      <c r="AC38" s="932"/>
      <c r="AD38" s="928">
        <v>0</v>
      </c>
      <c r="AE38" s="932"/>
      <c r="AF38" s="928">
        <v>0</v>
      </c>
      <c r="AG38" s="932"/>
      <c r="AH38" s="928">
        <v>3.3</v>
      </c>
      <c r="AI38" s="16"/>
      <c r="AJ38" s="127"/>
      <c r="AK38" s="62"/>
      <c r="AL38" s="62"/>
      <c r="AM38" s="24"/>
      <c r="AN38" s="16"/>
    </row>
    <row r="39" spans="1:40" s="791" customFormat="1" ht="16.5" customHeight="1">
      <c r="A39" s="175" t="s">
        <v>1519</v>
      </c>
      <c r="B39" s="875" t="s">
        <v>1363</v>
      </c>
      <c r="C39" s="874"/>
      <c r="D39" s="928">
        <v>70</v>
      </c>
      <c r="E39" s="928"/>
      <c r="F39" s="928">
        <v>0</v>
      </c>
      <c r="G39" s="928"/>
      <c r="H39" s="928">
        <v>0</v>
      </c>
      <c r="I39" s="928"/>
      <c r="J39" s="928">
        <v>6</v>
      </c>
      <c r="K39" s="928"/>
      <c r="L39" s="928">
        <v>2</v>
      </c>
      <c r="M39" s="928"/>
      <c r="N39" s="928">
        <v>-2</v>
      </c>
      <c r="O39" s="928"/>
      <c r="P39" s="928">
        <v>0</v>
      </c>
      <c r="Q39" s="928"/>
      <c r="R39" s="928">
        <v>-1</v>
      </c>
      <c r="S39" s="928"/>
      <c r="T39" s="928">
        <v>4781</v>
      </c>
      <c r="U39" s="928"/>
      <c r="V39" s="928">
        <v>1119</v>
      </c>
      <c r="W39" s="928"/>
      <c r="X39" s="928" t="s">
        <v>5</v>
      </c>
      <c r="Y39" s="932"/>
      <c r="Z39" s="928">
        <v>51</v>
      </c>
      <c r="AA39" s="932"/>
      <c r="AB39" s="928">
        <v>18</v>
      </c>
      <c r="AC39" s="932"/>
      <c r="AD39" s="928">
        <v>2</v>
      </c>
      <c r="AE39" s="932"/>
      <c r="AF39" s="928">
        <v>0</v>
      </c>
      <c r="AG39" s="932"/>
      <c r="AH39" s="928">
        <v>3.66</v>
      </c>
      <c r="AI39" s="16"/>
      <c r="AJ39" s="127"/>
      <c r="AK39" s="62"/>
      <c r="AL39" s="62"/>
      <c r="AM39" s="24"/>
      <c r="AN39" s="16"/>
    </row>
    <row r="40" spans="1:40" s="791" customFormat="1" ht="16.5" customHeight="1">
      <c r="A40" s="175" t="s">
        <v>1520</v>
      </c>
      <c r="B40" s="875" t="s">
        <v>1364</v>
      </c>
      <c r="C40" s="874"/>
      <c r="D40" s="928">
        <v>67</v>
      </c>
      <c r="E40" s="928"/>
      <c r="F40" s="928">
        <v>0</v>
      </c>
      <c r="G40" s="928"/>
      <c r="H40" s="928">
        <v>0</v>
      </c>
      <c r="I40" s="928"/>
      <c r="J40" s="928">
        <v>2</v>
      </c>
      <c r="K40" s="928"/>
      <c r="L40" s="928">
        <v>0</v>
      </c>
      <c r="M40" s="928"/>
      <c r="N40" s="928">
        <v>0</v>
      </c>
      <c r="O40" s="928"/>
      <c r="P40" s="928">
        <v>0</v>
      </c>
      <c r="Q40" s="928"/>
      <c r="R40" s="928">
        <v>0</v>
      </c>
      <c r="S40" s="928"/>
      <c r="T40" s="928">
        <v>2407</v>
      </c>
      <c r="U40" s="928"/>
      <c r="V40" s="928">
        <v>1163</v>
      </c>
      <c r="W40" s="928"/>
      <c r="X40" s="928" t="s">
        <v>5</v>
      </c>
      <c r="Y40" s="932"/>
      <c r="Z40" s="928">
        <v>27</v>
      </c>
      <c r="AA40" s="932"/>
      <c r="AB40" s="928">
        <v>39</v>
      </c>
      <c r="AC40" s="932"/>
      <c r="AD40" s="928">
        <v>1</v>
      </c>
      <c r="AE40" s="932"/>
      <c r="AF40" s="928">
        <v>1</v>
      </c>
      <c r="AG40" s="932"/>
      <c r="AH40" s="928">
        <v>4.84</v>
      </c>
      <c r="AI40" s="16"/>
      <c r="AJ40" s="127"/>
      <c r="AK40" s="62"/>
      <c r="AL40" s="62"/>
      <c r="AM40" s="24"/>
      <c r="AN40" s="16"/>
    </row>
    <row r="41" spans="1:40" s="791" customFormat="1" ht="16.5" customHeight="1">
      <c r="A41" s="175" t="s">
        <v>1521</v>
      </c>
      <c r="B41" s="875" t="s">
        <v>1365</v>
      </c>
      <c r="C41" s="874"/>
      <c r="D41" s="928">
        <v>50</v>
      </c>
      <c r="E41" s="928"/>
      <c r="F41" s="928">
        <v>0</v>
      </c>
      <c r="G41" s="928"/>
      <c r="H41" s="928">
        <v>0</v>
      </c>
      <c r="I41" s="928"/>
      <c r="J41" s="928">
        <v>20</v>
      </c>
      <c r="K41" s="928"/>
      <c r="L41" s="928">
        <v>1</v>
      </c>
      <c r="M41" s="928"/>
      <c r="N41" s="928">
        <v>-4</v>
      </c>
      <c r="O41" s="928"/>
      <c r="P41" s="928">
        <v>-3</v>
      </c>
      <c r="Q41" s="928"/>
      <c r="R41" s="928">
        <v>0</v>
      </c>
      <c r="S41" s="928"/>
      <c r="T41" s="928">
        <v>2645</v>
      </c>
      <c r="U41" s="928"/>
      <c r="V41" s="928">
        <v>409</v>
      </c>
      <c r="W41" s="928"/>
      <c r="X41" s="928" t="s">
        <v>5</v>
      </c>
      <c r="Y41" s="932"/>
      <c r="Z41" s="928">
        <v>42</v>
      </c>
      <c r="AA41" s="932"/>
      <c r="AB41" s="928">
        <v>6</v>
      </c>
      <c r="AC41" s="932"/>
      <c r="AD41" s="928">
        <v>1</v>
      </c>
      <c r="AE41" s="932"/>
      <c r="AF41" s="928">
        <v>1</v>
      </c>
      <c r="AG41" s="932"/>
      <c r="AH41" s="928">
        <v>3.94</v>
      </c>
      <c r="AI41" s="16"/>
      <c r="AJ41" s="127"/>
      <c r="AK41" s="62"/>
      <c r="AL41" s="62"/>
      <c r="AM41" s="24"/>
      <c r="AN41" s="16"/>
    </row>
    <row r="42" spans="1:40" s="791" customFormat="1" ht="16.5" customHeight="1">
      <c r="A42" s="175" t="s">
        <v>1522</v>
      </c>
      <c r="B42" s="247" t="s">
        <v>1366</v>
      </c>
      <c r="C42" s="874"/>
      <c r="D42" s="928">
        <v>410</v>
      </c>
      <c r="E42" s="928"/>
      <c r="F42" s="928">
        <v>31</v>
      </c>
      <c r="G42" s="928"/>
      <c r="H42" s="928">
        <v>0</v>
      </c>
      <c r="I42" s="928"/>
      <c r="J42" s="928">
        <v>34</v>
      </c>
      <c r="K42" s="928"/>
      <c r="L42" s="928">
        <v>9</v>
      </c>
      <c r="M42" s="928"/>
      <c r="N42" s="928">
        <v>-9</v>
      </c>
      <c r="O42" s="928"/>
      <c r="P42" s="928">
        <v>-4</v>
      </c>
      <c r="Q42" s="928"/>
      <c r="R42" s="928">
        <v>-4</v>
      </c>
      <c r="S42" s="928"/>
      <c r="T42" s="928">
        <v>55489</v>
      </c>
      <c r="U42" s="928"/>
      <c r="V42" s="928">
        <v>536</v>
      </c>
      <c r="W42" s="928"/>
      <c r="X42" s="928">
        <v>4.497233444190394E-2</v>
      </c>
      <c r="Y42" s="932"/>
      <c r="Z42" s="928">
        <v>144</v>
      </c>
      <c r="AA42" s="932"/>
      <c r="AB42" s="928">
        <v>90</v>
      </c>
      <c r="AC42" s="932"/>
      <c r="AD42" s="928">
        <v>175</v>
      </c>
      <c r="AE42" s="932"/>
      <c r="AF42" s="928">
        <v>0</v>
      </c>
      <c r="AG42" s="932"/>
      <c r="AH42" s="928">
        <v>7.58</v>
      </c>
      <c r="AI42" s="16"/>
      <c r="AJ42" s="127"/>
      <c r="AK42" s="62"/>
      <c r="AL42" s="62"/>
      <c r="AM42" s="24"/>
      <c r="AN42" s="16"/>
    </row>
    <row r="43" spans="1:40" s="791" customFormat="1" ht="16.5" customHeight="1">
      <c r="A43" s="175" t="s">
        <v>1523</v>
      </c>
      <c r="B43" s="875" t="s">
        <v>1367</v>
      </c>
      <c r="C43" s="874"/>
      <c r="D43" s="928">
        <v>379</v>
      </c>
      <c r="E43" s="928"/>
      <c r="F43" s="928">
        <v>0</v>
      </c>
      <c r="G43" s="928"/>
      <c r="H43" s="928">
        <v>0</v>
      </c>
      <c r="I43" s="928"/>
      <c r="J43" s="928">
        <v>34</v>
      </c>
      <c r="K43" s="928"/>
      <c r="L43" s="928">
        <v>9</v>
      </c>
      <c r="M43" s="928"/>
      <c r="N43" s="928">
        <v>-9</v>
      </c>
      <c r="O43" s="928"/>
      <c r="P43" s="928">
        <v>-4</v>
      </c>
      <c r="Q43" s="928"/>
      <c r="R43" s="928">
        <v>-4</v>
      </c>
      <c r="S43" s="928"/>
      <c r="T43" s="928">
        <v>28656</v>
      </c>
      <c r="U43" s="928"/>
      <c r="V43" s="928">
        <v>329</v>
      </c>
      <c r="W43" s="928"/>
      <c r="X43" s="928">
        <v>8.7084925266599222E-2</v>
      </c>
      <c r="Y43" s="932"/>
      <c r="Z43" s="928">
        <v>133</v>
      </c>
      <c r="AA43" s="932"/>
      <c r="AB43" s="928">
        <v>84</v>
      </c>
      <c r="AC43" s="932"/>
      <c r="AD43" s="928">
        <v>163</v>
      </c>
      <c r="AE43" s="932"/>
      <c r="AF43" s="928">
        <v>0</v>
      </c>
      <c r="AG43" s="932"/>
      <c r="AH43" s="928">
        <v>7.6</v>
      </c>
      <c r="AI43" s="16"/>
      <c r="AJ43" s="127"/>
      <c r="AK43" s="62"/>
      <c r="AL43" s="62"/>
      <c r="AM43" s="24"/>
      <c r="AN43" s="16"/>
    </row>
    <row r="44" spans="1:40" s="791" customFormat="1" ht="16.5" customHeight="1">
      <c r="A44" s="175" t="s">
        <v>1524</v>
      </c>
      <c r="B44" s="875" t="s">
        <v>1368</v>
      </c>
      <c r="C44" s="874"/>
      <c r="D44" s="928">
        <v>379</v>
      </c>
      <c r="E44" s="928"/>
      <c r="F44" s="928">
        <v>0</v>
      </c>
      <c r="G44" s="928"/>
      <c r="H44" s="928">
        <v>0</v>
      </c>
      <c r="I44" s="928"/>
      <c r="J44" s="928">
        <v>34</v>
      </c>
      <c r="K44" s="928"/>
      <c r="L44" s="928">
        <v>8</v>
      </c>
      <c r="M44" s="928"/>
      <c r="N44" s="928">
        <v>-8</v>
      </c>
      <c r="O44" s="928"/>
      <c r="P44" s="928">
        <v>-4</v>
      </c>
      <c r="Q44" s="928"/>
      <c r="R44" s="928">
        <v>-3</v>
      </c>
      <c r="S44" s="928"/>
      <c r="T44" s="928">
        <v>28372</v>
      </c>
      <c r="U44" s="928"/>
      <c r="V44" s="928">
        <v>326</v>
      </c>
      <c r="W44" s="928"/>
      <c r="X44" s="928">
        <v>8.7954162487105705E-2</v>
      </c>
      <c r="Y44" s="932"/>
      <c r="Z44" s="928">
        <v>132</v>
      </c>
      <c r="AA44" s="932"/>
      <c r="AB44" s="928">
        <v>84</v>
      </c>
      <c r="AC44" s="932"/>
      <c r="AD44" s="928">
        <v>163</v>
      </c>
      <c r="AE44" s="932"/>
      <c r="AF44" s="928">
        <v>0</v>
      </c>
      <c r="AG44" s="932"/>
      <c r="AH44" s="928">
        <v>7.6</v>
      </c>
      <c r="AI44" s="16"/>
      <c r="AJ44" s="127"/>
      <c r="AK44" s="62"/>
      <c r="AL44" s="62"/>
      <c r="AM44" s="24"/>
      <c r="AN44" s="16"/>
    </row>
    <row r="45" spans="1:40" s="791" customFormat="1" ht="16.5" customHeight="1">
      <c r="A45" s="175" t="s">
        <v>1525</v>
      </c>
      <c r="B45" s="875" t="s">
        <v>1369</v>
      </c>
      <c r="C45" s="874"/>
      <c r="D45" s="928">
        <v>31</v>
      </c>
      <c r="E45" s="928"/>
      <c r="F45" s="928">
        <v>31</v>
      </c>
      <c r="G45" s="928"/>
      <c r="H45" s="928">
        <v>0</v>
      </c>
      <c r="I45" s="928"/>
      <c r="J45" s="928">
        <v>0</v>
      </c>
      <c r="K45" s="928"/>
      <c r="L45" s="928">
        <v>0</v>
      </c>
      <c r="M45" s="928"/>
      <c r="N45" s="928">
        <v>0</v>
      </c>
      <c r="O45" s="928"/>
      <c r="P45" s="928">
        <v>0</v>
      </c>
      <c r="Q45" s="928"/>
      <c r="R45" s="928">
        <v>0</v>
      </c>
      <c r="S45" s="928"/>
      <c r="T45" s="928">
        <v>26833</v>
      </c>
      <c r="U45" s="928"/>
      <c r="V45" s="928">
        <v>207</v>
      </c>
      <c r="W45" s="928"/>
      <c r="X45" s="928" t="s">
        <v>5</v>
      </c>
      <c r="Y45" s="932"/>
      <c r="Z45" s="928">
        <v>12</v>
      </c>
      <c r="AA45" s="932"/>
      <c r="AB45" s="928">
        <v>6</v>
      </c>
      <c r="AC45" s="932"/>
      <c r="AD45" s="928">
        <v>13</v>
      </c>
      <c r="AE45" s="932"/>
      <c r="AF45" s="928">
        <v>0</v>
      </c>
      <c r="AG45" s="932"/>
      <c r="AH45" s="928">
        <v>7.32</v>
      </c>
      <c r="AI45" s="16"/>
      <c r="AJ45" s="127"/>
      <c r="AK45" s="62"/>
      <c r="AL45" s="62"/>
      <c r="AM45" s="24"/>
      <c r="AN45" s="16"/>
    </row>
    <row r="46" spans="1:40" s="791" customFormat="1" ht="16.5" customHeight="1">
      <c r="A46" s="175" t="s">
        <v>1526</v>
      </c>
      <c r="B46" s="875" t="s">
        <v>1370</v>
      </c>
      <c r="C46" s="874"/>
      <c r="D46" s="928">
        <v>0</v>
      </c>
      <c r="E46" s="928"/>
      <c r="F46" s="928">
        <v>0</v>
      </c>
      <c r="G46" s="928"/>
      <c r="H46" s="928">
        <v>0</v>
      </c>
      <c r="I46" s="928"/>
      <c r="J46" s="928">
        <v>0</v>
      </c>
      <c r="K46" s="928"/>
      <c r="L46" s="928">
        <v>0</v>
      </c>
      <c r="M46" s="928"/>
      <c r="N46" s="928">
        <v>0</v>
      </c>
      <c r="O46" s="928"/>
      <c r="P46" s="928">
        <v>0</v>
      </c>
      <c r="Q46" s="928"/>
      <c r="R46" s="928">
        <v>0</v>
      </c>
      <c r="S46" s="928"/>
      <c r="T46" s="928">
        <v>1</v>
      </c>
      <c r="U46" s="928"/>
      <c r="V46" s="928">
        <v>0</v>
      </c>
      <c r="W46" s="928"/>
      <c r="X46" s="928" t="s">
        <v>5</v>
      </c>
      <c r="Y46" s="932"/>
      <c r="Z46" s="928">
        <v>0</v>
      </c>
      <c r="AA46" s="932"/>
      <c r="AB46" s="928">
        <v>0</v>
      </c>
      <c r="AC46" s="932"/>
      <c r="AD46" s="928">
        <v>0</v>
      </c>
      <c r="AE46" s="932"/>
      <c r="AF46" s="928">
        <v>0</v>
      </c>
      <c r="AG46" s="932"/>
      <c r="AH46" s="928">
        <v>0.14000000000000001</v>
      </c>
      <c r="AI46" s="16"/>
      <c r="AJ46" s="127"/>
      <c r="AK46" s="62"/>
      <c r="AL46" s="62"/>
      <c r="AM46" s="24"/>
      <c r="AN46" s="16"/>
    </row>
    <row r="47" spans="1:40" s="791" customFormat="1" ht="16.5" customHeight="1">
      <c r="A47" s="175" t="s">
        <v>1527</v>
      </c>
      <c r="B47" s="247" t="s">
        <v>1371</v>
      </c>
      <c r="C47" s="874"/>
      <c r="D47" s="928">
        <v>169</v>
      </c>
      <c r="E47" s="928"/>
      <c r="F47" s="928">
        <v>0</v>
      </c>
      <c r="G47" s="928"/>
      <c r="H47" s="928">
        <v>0</v>
      </c>
      <c r="I47" s="928"/>
      <c r="J47" s="928">
        <v>2</v>
      </c>
      <c r="K47" s="928"/>
      <c r="L47" s="928">
        <v>1</v>
      </c>
      <c r="M47" s="928"/>
      <c r="N47" s="928">
        <v>-1</v>
      </c>
      <c r="O47" s="928"/>
      <c r="P47" s="928">
        <v>0</v>
      </c>
      <c r="Q47" s="928"/>
      <c r="R47" s="928">
        <v>0</v>
      </c>
      <c r="S47" s="928"/>
      <c r="T47" s="928">
        <v>176906</v>
      </c>
      <c r="U47" s="928"/>
      <c r="V47" s="928">
        <v>943</v>
      </c>
      <c r="W47" s="928"/>
      <c r="X47" s="928">
        <v>3.9108954614914745E-3</v>
      </c>
      <c r="Y47" s="932"/>
      <c r="Z47" s="928">
        <v>101</v>
      </c>
      <c r="AA47" s="932"/>
      <c r="AB47" s="928">
        <v>33</v>
      </c>
      <c r="AC47" s="932"/>
      <c r="AD47" s="928">
        <v>35</v>
      </c>
      <c r="AE47" s="932"/>
      <c r="AF47" s="928">
        <v>0</v>
      </c>
      <c r="AG47" s="932"/>
      <c r="AH47" s="928">
        <v>7.17</v>
      </c>
      <c r="AI47" s="16"/>
      <c r="AJ47" s="127"/>
      <c r="AK47" s="62"/>
      <c r="AL47" s="62"/>
      <c r="AM47" s="24"/>
      <c r="AN47" s="16"/>
    </row>
    <row r="48" spans="1:40" s="791" customFormat="1" ht="16.5" customHeight="1">
      <c r="A48" s="175" t="s">
        <v>1528</v>
      </c>
      <c r="B48" s="247" t="s">
        <v>1372</v>
      </c>
      <c r="C48" s="874"/>
      <c r="D48" s="928">
        <v>1798</v>
      </c>
      <c r="E48" s="928"/>
      <c r="F48" s="928">
        <v>0</v>
      </c>
      <c r="G48" s="928"/>
      <c r="H48" s="928">
        <v>0</v>
      </c>
      <c r="I48" s="928"/>
      <c r="J48" s="928">
        <v>209</v>
      </c>
      <c r="K48" s="928"/>
      <c r="L48" s="928">
        <v>450</v>
      </c>
      <c r="M48" s="928"/>
      <c r="N48" s="928">
        <v>-108</v>
      </c>
      <c r="O48" s="928"/>
      <c r="P48" s="928">
        <v>-22</v>
      </c>
      <c r="Q48" s="928"/>
      <c r="R48" s="928">
        <v>-83</v>
      </c>
      <c r="S48" s="928"/>
      <c r="T48" s="928">
        <v>85899</v>
      </c>
      <c r="U48" s="928"/>
      <c r="V48" s="928">
        <v>9349</v>
      </c>
      <c r="W48" s="928"/>
      <c r="X48" s="928" t="s">
        <v>5</v>
      </c>
      <c r="Y48" s="932"/>
      <c r="Z48" s="928">
        <v>1203</v>
      </c>
      <c r="AA48" s="932"/>
      <c r="AB48" s="928">
        <v>281</v>
      </c>
      <c r="AC48" s="932"/>
      <c r="AD48" s="928">
        <v>301</v>
      </c>
      <c r="AE48" s="932"/>
      <c r="AF48" s="928">
        <v>13</v>
      </c>
      <c r="AG48" s="932"/>
      <c r="AH48" s="928">
        <v>4.32</v>
      </c>
      <c r="AI48" s="16"/>
      <c r="AJ48" s="127"/>
      <c r="AK48" s="62"/>
      <c r="AL48" s="62"/>
      <c r="AM48" s="24"/>
      <c r="AN48" s="16"/>
    </row>
    <row r="49" spans="1:40" s="791" customFormat="1" ht="16.5" customHeight="1">
      <c r="A49" s="175" t="s">
        <v>1529</v>
      </c>
      <c r="B49" s="875" t="s">
        <v>1373</v>
      </c>
      <c r="C49" s="874"/>
      <c r="D49" s="928">
        <v>759</v>
      </c>
      <c r="E49" s="928"/>
      <c r="F49" s="928">
        <v>0</v>
      </c>
      <c r="G49" s="928"/>
      <c r="H49" s="928">
        <v>0</v>
      </c>
      <c r="I49" s="928"/>
      <c r="J49" s="928">
        <v>73</v>
      </c>
      <c r="K49" s="928"/>
      <c r="L49" s="928">
        <v>211</v>
      </c>
      <c r="M49" s="928"/>
      <c r="N49" s="928">
        <v>-63</v>
      </c>
      <c r="O49" s="928"/>
      <c r="P49" s="928">
        <v>-3</v>
      </c>
      <c r="Q49" s="928"/>
      <c r="R49" s="928">
        <v>-58</v>
      </c>
      <c r="S49" s="928"/>
      <c r="T49" s="928">
        <v>25194</v>
      </c>
      <c r="U49" s="928"/>
      <c r="V49" s="928">
        <v>4148</v>
      </c>
      <c r="W49" s="928"/>
      <c r="X49" s="928" t="s">
        <v>5</v>
      </c>
      <c r="Y49" s="932"/>
      <c r="Z49" s="928">
        <v>621</v>
      </c>
      <c r="AA49" s="932"/>
      <c r="AB49" s="928">
        <v>103</v>
      </c>
      <c r="AC49" s="932"/>
      <c r="AD49" s="928">
        <v>29</v>
      </c>
      <c r="AE49" s="932"/>
      <c r="AF49" s="928">
        <v>6</v>
      </c>
      <c r="AG49" s="932"/>
      <c r="AH49" s="928">
        <v>2.73</v>
      </c>
      <c r="AI49" s="16"/>
      <c r="AJ49" s="127"/>
      <c r="AK49" s="62"/>
      <c r="AL49" s="62"/>
      <c r="AM49" s="24"/>
      <c r="AN49" s="16"/>
    </row>
    <row r="50" spans="1:40" s="791" customFormat="1" ht="16.5" customHeight="1">
      <c r="A50" s="175" t="s">
        <v>1530</v>
      </c>
      <c r="B50" s="875" t="s">
        <v>1374</v>
      </c>
      <c r="C50" s="874"/>
      <c r="D50" s="928">
        <v>887</v>
      </c>
      <c r="E50" s="928"/>
      <c r="F50" s="928">
        <v>0</v>
      </c>
      <c r="G50" s="928"/>
      <c r="H50" s="928">
        <v>0</v>
      </c>
      <c r="I50" s="928"/>
      <c r="J50" s="928">
        <v>116</v>
      </c>
      <c r="K50" s="928"/>
      <c r="L50" s="928">
        <v>238</v>
      </c>
      <c r="M50" s="928"/>
      <c r="N50" s="928">
        <v>-42</v>
      </c>
      <c r="O50" s="928"/>
      <c r="P50" s="928">
        <v>-18</v>
      </c>
      <c r="Q50" s="928"/>
      <c r="R50" s="928">
        <v>-24</v>
      </c>
      <c r="S50" s="928"/>
      <c r="T50" s="928">
        <v>32850</v>
      </c>
      <c r="U50" s="928"/>
      <c r="V50" s="928">
        <v>3726</v>
      </c>
      <c r="W50" s="928"/>
      <c r="X50" s="928" t="s">
        <v>5</v>
      </c>
      <c r="Y50" s="932"/>
      <c r="Z50" s="928">
        <v>465</v>
      </c>
      <c r="AA50" s="932"/>
      <c r="AB50" s="928">
        <v>156</v>
      </c>
      <c r="AC50" s="932"/>
      <c r="AD50" s="928">
        <v>265</v>
      </c>
      <c r="AE50" s="932"/>
      <c r="AF50" s="928">
        <v>1</v>
      </c>
      <c r="AG50" s="932"/>
      <c r="AH50" s="928">
        <v>5.68</v>
      </c>
      <c r="AI50" s="16"/>
      <c r="AJ50" s="127"/>
      <c r="AK50" s="62"/>
      <c r="AL50" s="62"/>
      <c r="AM50" s="24"/>
      <c r="AN50" s="16"/>
    </row>
    <row r="51" spans="1:40" s="791" customFormat="1" ht="16.5" customHeight="1">
      <c r="A51" s="175" t="s">
        <v>1531</v>
      </c>
      <c r="B51" s="875" t="s">
        <v>1375</v>
      </c>
      <c r="C51" s="874"/>
      <c r="D51" s="928">
        <v>152</v>
      </c>
      <c r="E51" s="928"/>
      <c r="F51" s="928">
        <v>0</v>
      </c>
      <c r="G51" s="928"/>
      <c r="H51" s="928">
        <v>0</v>
      </c>
      <c r="I51" s="928"/>
      <c r="J51" s="928">
        <v>20</v>
      </c>
      <c r="K51" s="928"/>
      <c r="L51" s="928">
        <v>2</v>
      </c>
      <c r="M51" s="928"/>
      <c r="N51" s="928">
        <v>-2</v>
      </c>
      <c r="O51" s="928"/>
      <c r="P51" s="928">
        <v>-1</v>
      </c>
      <c r="Q51" s="928"/>
      <c r="R51" s="928">
        <v>-1</v>
      </c>
      <c r="S51" s="928"/>
      <c r="T51" s="928">
        <v>27855</v>
      </c>
      <c r="U51" s="928"/>
      <c r="V51" s="928">
        <v>1475</v>
      </c>
      <c r="W51" s="928"/>
      <c r="X51" s="928" t="s">
        <v>5</v>
      </c>
      <c r="Y51" s="932"/>
      <c r="Z51" s="928">
        <v>117</v>
      </c>
      <c r="AA51" s="932"/>
      <c r="AB51" s="928">
        <v>22</v>
      </c>
      <c r="AC51" s="932"/>
      <c r="AD51" s="928">
        <v>7</v>
      </c>
      <c r="AE51" s="932"/>
      <c r="AF51" s="928">
        <v>6</v>
      </c>
      <c r="AG51" s="932"/>
      <c r="AH51" s="928">
        <v>4.3</v>
      </c>
      <c r="AI51" s="16"/>
      <c r="AJ51" s="127"/>
      <c r="AK51" s="62"/>
      <c r="AL51" s="62"/>
      <c r="AM51" s="24"/>
      <c r="AN51" s="16"/>
    </row>
    <row r="52" spans="1:40" s="791" customFormat="1" ht="16.5" customHeight="1">
      <c r="A52" s="175" t="s">
        <v>1532</v>
      </c>
      <c r="B52" s="247" t="s">
        <v>1376</v>
      </c>
      <c r="C52" s="874"/>
      <c r="D52" s="928">
        <v>1788</v>
      </c>
      <c r="E52" s="928"/>
      <c r="F52" s="928">
        <v>0</v>
      </c>
      <c r="G52" s="928"/>
      <c r="H52" s="928">
        <v>0</v>
      </c>
      <c r="I52" s="928"/>
      <c r="J52" s="928">
        <v>289</v>
      </c>
      <c r="K52" s="928"/>
      <c r="L52" s="928">
        <v>97</v>
      </c>
      <c r="M52" s="928"/>
      <c r="N52" s="928">
        <v>-68</v>
      </c>
      <c r="O52" s="928"/>
      <c r="P52" s="928">
        <v>-12</v>
      </c>
      <c r="Q52" s="928"/>
      <c r="R52" s="928">
        <v>-51</v>
      </c>
      <c r="S52" s="928"/>
      <c r="T52" s="928">
        <v>126822</v>
      </c>
      <c r="U52" s="928"/>
      <c r="V52" s="928">
        <v>64615</v>
      </c>
      <c r="W52" s="928"/>
      <c r="X52" s="928" t="s">
        <v>5</v>
      </c>
      <c r="Y52" s="932"/>
      <c r="Z52" s="928">
        <v>1298</v>
      </c>
      <c r="AA52" s="932"/>
      <c r="AB52" s="928">
        <v>370</v>
      </c>
      <c r="AC52" s="932"/>
      <c r="AD52" s="928">
        <v>74</v>
      </c>
      <c r="AE52" s="932"/>
      <c r="AF52" s="928">
        <v>47</v>
      </c>
      <c r="AG52" s="932"/>
      <c r="AH52" s="928">
        <v>4.05</v>
      </c>
      <c r="AI52" s="16"/>
      <c r="AJ52" s="127"/>
      <c r="AK52" s="62"/>
      <c r="AL52" s="62"/>
      <c r="AM52" s="24"/>
      <c r="AN52" s="16"/>
    </row>
    <row r="53" spans="1:40" s="791" customFormat="1" ht="16.5" customHeight="1">
      <c r="A53" s="175" t="s">
        <v>1533</v>
      </c>
      <c r="B53" s="247" t="s">
        <v>1377</v>
      </c>
      <c r="C53" s="874"/>
      <c r="D53" s="928">
        <v>1261</v>
      </c>
      <c r="E53" s="928"/>
      <c r="F53" s="928">
        <v>0</v>
      </c>
      <c r="G53" s="928"/>
      <c r="H53" s="928">
        <v>0</v>
      </c>
      <c r="I53" s="928"/>
      <c r="J53" s="928">
        <v>234</v>
      </c>
      <c r="K53" s="928"/>
      <c r="L53" s="928">
        <v>74</v>
      </c>
      <c r="M53" s="928"/>
      <c r="N53" s="928">
        <v>-49</v>
      </c>
      <c r="O53" s="928"/>
      <c r="P53" s="928">
        <v>-12</v>
      </c>
      <c r="Q53" s="928"/>
      <c r="R53" s="928">
        <v>-35</v>
      </c>
      <c r="S53" s="928"/>
      <c r="T53" s="928">
        <v>362454</v>
      </c>
      <c r="U53" s="928"/>
      <c r="V53" s="928">
        <v>14318</v>
      </c>
      <c r="W53" s="928"/>
      <c r="X53" s="928">
        <v>1.1925096627105178E-3</v>
      </c>
      <c r="Y53" s="932"/>
      <c r="Z53" s="928">
        <v>707</v>
      </c>
      <c r="AA53" s="932"/>
      <c r="AB53" s="928">
        <v>426</v>
      </c>
      <c r="AC53" s="932"/>
      <c r="AD53" s="928">
        <v>126</v>
      </c>
      <c r="AE53" s="932"/>
      <c r="AF53" s="928">
        <v>1</v>
      </c>
      <c r="AG53" s="932"/>
      <c r="AH53" s="928">
        <v>5.55</v>
      </c>
      <c r="AI53" s="16"/>
      <c r="AJ53" s="127"/>
      <c r="AK53" s="62"/>
      <c r="AL53" s="62"/>
      <c r="AM53" s="24"/>
      <c r="AN53" s="16"/>
    </row>
    <row r="54" spans="1:40" s="791" customFormat="1" ht="16.5" customHeight="1">
      <c r="A54" s="175" t="s">
        <v>1534</v>
      </c>
      <c r="B54" s="875" t="s">
        <v>1378</v>
      </c>
      <c r="C54" s="874"/>
      <c r="D54" s="928">
        <v>367</v>
      </c>
      <c r="E54" s="928"/>
      <c r="F54" s="928">
        <v>0</v>
      </c>
      <c r="G54" s="928"/>
      <c r="H54" s="928">
        <v>0</v>
      </c>
      <c r="I54" s="928"/>
      <c r="J54" s="928">
        <v>35</v>
      </c>
      <c r="K54" s="928"/>
      <c r="L54" s="928">
        <v>7</v>
      </c>
      <c r="M54" s="928"/>
      <c r="N54" s="928">
        <v>-6</v>
      </c>
      <c r="O54" s="928"/>
      <c r="P54" s="928">
        <v>-1</v>
      </c>
      <c r="Q54" s="928"/>
      <c r="R54" s="928">
        <v>-4</v>
      </c>
      <c r="S54" s="928"/>
      <c r="T54" s="928">
        <v>233270</v>
      </c>
      <c r="U54" s="928"/>
      <c r="V54" s="928">
        <v>7781</v>
      </c>
      <c r="W54" s="928"/>
      <c r="X54" s="928" t="s">
        <v>5</v>
      </c>
      <c r="Y54" s="932"/>
      <c r="Z54" s="928">
        <v>269</v>
      </c>
      <c r="AA54" s="932"/>
      <c r="AB54" s="928">
        <v>93</v>
      </c>
      <c r="AC54" s="932"/>
      <c r="AD54" s="928">
        <v>3</v>
      </c>
      <c r="AE54" s="932"/>
      <c r="AF54" s="928">
        <v>1</v>
      </c>
      <c r="AG54" s="932"/>
      <c r="AH54" s="928">
        <v>4.03</v>
      </c>
      <c r="AI54" s="16"/>
      <c r="AJ54" s="127"/>
      <c r="AK54" s="62"/>
      <c r="AL54" s="62"/>
      <c r="AM54" s="24"/>
      <c r="AN54" s="16"/>
    </row>
    <row r="55" spans="1:40" s="791" customFormat="1" ht="16.5" customHeight="1">
      <c r="A55" s="175" t="s">
        <v>1535</v>
      </c>
      <c r="B55" s="875" t="s">
        <v>1379</v>
      </c>
      <c r="C55" s="874"/>
      <c r="D55" s="928">
        <v>81</v>
      </c>
      <c r="E55" s="928"/>
      <c r="F55" s="928">
        <v>0</v>
      </c>
      <c r="G55" s="928"/>
      <c r="H55" s="928">
        <v>0</v>
      </c>
      <c r="I55" s="928"/>
      <c r="J55" s="928">
        <v>52</v>
      </c>
      <c r="K55" s="928"/>
      <c r="L55" s="928">
        <v>0</v>
      </c>
      <c r="M55" s="928"/>
      <c r="N55" s="928">
        <v>-7</v>
      </c>
      <c r="O55" s="928"/>
      <c r="P55" s="928">
        <v>-7</v>
      </c>
      <c r="Q55" s="928"/>
      <c r="R55" s="928">
        <v>0</v>
      </c>
      <c r="S55" s="928"/>
      <c r="T55" s="928">
        <v>19575</v>
      </c>
      <c r="U55" s="928"/>
      <c r="V55" s="928">
        <v>429</v>
      </c>
      <c r="W55" s="928"/>
      <c r="X55" s="928" t="s">
        <v>5</v>
      </c>
      <c r="Y55" s="932"/>
      <c r="Z55" s="928">
        <v>25</v>
      </c>
      <c r="AA55" s="932"/>
      <c r="AB55" s="928">
        <v>56</v>
      </c>
      <c r="AC55" s="932"/>
      <c r="AD55" s="928">
        <v>0</v>
      </c>
      <c r="AE55" s="932"/>
      <c r="AF55" s="928">
        <v>0</v>
      </c>
      <c r="AG55" s="932"/>
      <c r="AH55" s="928">
        <v>6.86</v>
      </c>
      <c r="AI55" s="16"/>
      <c r="AJ55" s="127"/>
      <c r="AK55" s="62"/>
      <c r="AL55" s="62"/>
      <c r="AM55" s="24"/>
      <c r="AN55" s="16"/>
    </row>
    <row r="56" spans="1:40" s="791" customFormat="1" ht="16.5" customHeight="1">
      <c r="A56" s="175" t="s">
        <v>1536</v>
      </c>
      <c r="B56" s="875" t="s">
        <v>1380</v>
      </c>
      <c r="C56" s="874"/>
      <c r="D56" s="928">
        <v>185</v>
      </c>
      <c r="E56" s="928"/>
      <c r="F56" s="928">
        <v>0</v>
      </c>
      <c r="G56" s="928"/>
      <c r="H56" s="928">
        <v>0</v>
      </c>
      <c r="I56" s="928"/>
      <c r="J56" s="928">
        <v>133</v>
      </c>
      <c r="K56" s="928"/>
      <c r="L56" s="928">
        <v>48</v>
      </c>
      <c r="M56" s="928"/>
      <c r="N56" s="928">
        <v>-24</v>
      </c>
      <c r="O56" s="928"/>
      <c r="P56" s="928">
        <v>-3</v>
      </c>
      <c r="Q56" s="928"/>
      <c r="R56" s="928">
        <v>-21</v>
      </c>
      <c r="S56" s="928"/>
      <c r="T56" s="928">
        <v>100664</v>
      </c>
      <c r="U56" s="928"/>
      <c r="V56" s="928">
        <v>1797</v>
      </c>
      <c r="W56" s="928"/>
      <c r="X56" s="928" t="s">
        <v>5</v>
      </c>
      <c r="Y56" s="932"/>
      <c r="Z56" s="928">
        <v>120</v>
      </c>
      <c r="AA56" s="932"/>
      <c r="AB56" s="928">
        <v>49</v>
      </c>
      <c r="AC56" s="932"/>
      <c r="AD56" s="928">
        <v>15</v>
      </c>
      <c r="AE56" s="932"/>
      <c r="AF56" s="928">
        <v>0</v>
      </c>
      <c r="AG56" s="932"/>
      <c r="AH56" s="928">
        <v>5.57</v>
      </c>
      <c r="AI56" s="16"/>
      <c r="AJ56" s="127"/>
      <c r="AK56" s="62"/>
      <c r="AL56" s="62"/>
      <c r="AM56" s="24"/>
      <c r="AN56" s="16"/>
    </row>
    <row r="57" spans="1:40" s="791" customFormat="1" ht="16.5" customHeight="1">
      <c r="A57" s="175" t="s">
        <v>1537</v>
      </c>
      <c r="B57" s="875" t="s">
        <v>1381</v>
      </c>
      <c r="C57" s="874"/>
      <c r="D57" s="928">
        <v>589</v>
      </c>
      <c r="E57" s="928"/>
      <c r="F57" s="928">
        <v>0</v>
      </c>
      <c r="G57" s="928"/>
      <c r="H57" s="928">
        <v>0</v>
      </c>
      <c r="I57" s="928"/>
      <c r="J57" s="928">
        <v>12</v>
      </c>
      <c r="K57" s="928"/>
      <c r="L57" s="928">
        <v>19</v>
      </c>
      <c r="M57" s="928"/>
      <c r="N57" s="928">
        <v>-12</v>
      </c>
      <c r="O57" s="928"/>
      <c r="P57" s="928">
        <v>-1</v>
      </c>
      <c r="Q57" s="928"/>
      <c r="R57" s="928">
        <v>-11</v>
      </c>
      <c r="S57" s="928"/>
      <c r="T57" s="928">
        <v>7487</v>
      </c>
      <c r="U57" s="928"/>
      <c r="V57" s="928">
        <v>3701</v>
      </c>
      <c r="W57" s="928"/>
      <c r="X57" s="928">
        <v>5.7732908232164065E-2</v>
      </c>
      <c r="Y57" s="932"/>
      <c r="Z57" s="928">
        <v>254</v>
      </c>
      <c r="AA57" s="932"/>
      <c r="AB57" s="928">
        <v>228</v>
      </c>
      <c r="AC57" s="932"/>
      <c r="AD57" s="928">
        <v>107</v>
      </c>
      <c r="AE57" s="932"/>
      <c r="AF57" s="928">
        <v>0</v>
      </c>
      <c r="AG57" s="932"/>
      <c r="AH57" s="928">
        <v>6.58</v>
      </c>
      <c r="AI57" s="16"/>
      <c r="AJ57" s="127"/>
      <c r="AK57" s="62"/>
      <c r="AL57" s="62"/>
      <c r="AM57" s="24"/>
      <c r="AN57" s="16"/>
    </row>
    <row r="58" spans="1:40" s="791" customFormat="1" ht="16.5" customHeight="1">
      <c r="A58" s="175" t="s">
        <v>1538</v>
      </c>
      <c r="B58" s="875" t="s">
        <v>1382</v>
      </c>
      <c r="C58" s="874"/>
      <c r="D58" s="928">
        <v>39</v>
      </c>
      <c r="E58" s="928"/>
      <c r="F58" s="928">
        <v>0</v>
      </c>
      <c r="G58" s="928"/>
      <c r="H58" s="928">
        <v>0</v>
      </c>
      <c r="I58" s="928"/>
      <c r="J58" s="928">
        <v>0</v>
      </c>
      <c r="K58" s="928"/>
      <c r="L58" s="928">
        <v>0</v>
      </c>
      <c r="M58" s="928"/>
      <c r="N58" s="928">
        <v>0</v>
      </c>
      <c r="O58" s="928"/>
      <c r="P58" s="928">
        <v>0</v>
      </c>
      <c r="Q58" s="928"/>
      <c r="R58" s="928">
        <v>0</v>
      </c>
      <c r="S58" s="928"/>
      <c r="T58" s="928">
        <v>1458</v>
      </c>
      <c r="U58" s="928"/>
      <c r="V58" s="928">
        <v>610</v>
      </c>
      <c r="W58" s="928"/>
      <c r="X58" s="928" t="s">
        <v>5</v>
      </c>
      <c r="Y58" s="932"/>
      <c r="Z58" s="928">
        <v>39</v>
      </c>
      <c r="AA58" s="932"/>
      <c r="AB58" s="928">
        <v>0</v>
      </c>
      <c r="AC58" s="932"/>
      <c r="AD58" s="928">
        <v>0</v>
      </c>
      <c r="AE58" s="932"/>
      <c r="AF58" s="928">
        <v>0</v>
      </c>
      <c r="AG58" s="932"/>
      <c r="AH58" s="928">
        <v>1.48</v>
      </c>
      <c r="AI58" s="16"/>
      <c r="AJ58" s="127"/>
      <c r="AK58" s="62"/>
      <c r="AL58" s="62"/>
      <c r="AM58" s="24"/>
      <c r="AN58" s="16"/>
    </row>
    <row r="59" spans="1:40" s="791" customFormat="1" ht="16.5" customHeight="1">
      <c r="A59" s="175" t="s">
        <v>1539</v>
      </c>
      <c r="B59" s="247" t="s">
        <v>1383</v>
      </c>
      <c r="C59" s="874"/>
      <c r="D59" s="928">
        <v>1273</v>
      </c>
      <c r="E59" s="928"/>
      <c r="F59" s="928">
        <v>0</v>
      </c>
      <c r="G59" s="928"/>
      <c r="H59" s="928">
        <v>0</v>
      </c>
      <c r="I59" s="928"/>
      <c r="J59" s="928">
        <v>539</v>
      </c>
      <c r="K59" s="928"/>
      <c r="L59" s="928">
        <v>176</v>
      </c>
      <c r="M59" s="928"/>
      <c r="N59" s="928">
        <v>-120</v>
      </c>
      <c r="O59" s="928"/>
      <c r="P59" s="928">
        <v>-53</v>
      </c>
      <c r="Q59" s="928"/>
      <c r="R59" s="928">
        <v>-62</v>
      </c>
      <c r="S59" s="928"/>
      <c r="T59" s="928">
        <v>51291</v>
      </c>
      <c r="U59" s="928"/>
      <c r="V59" s="928">
        <v>0</v>
      </c>
      <c r="W59" s="928"/>
      <c r="X59" s="928" t="s">
        <v>5</v>
      </c>
      <c r="Y59" s="932"/>
      <c r="Z59" s="928">
        <v>345</v>
      </c>
      <c r="AA59" s="932"/>
      <c r="AB59" s="928">
        <v>364</v>
      </c>
      <c r="AC59" s="932"/>
      <c r="AD59" s="928">
        <v>539</v>
      </c>
      <c r="AE59" s="932"/>
      <c r="AF59" s="928">
        <v>25</v>
      </c>
      <c r="AG59" s="932"/>
      <c r="AH59" s="928">
        <v>9.23</v>
      </c>
      <c r="AI59" s="16"/>
      <c r="AJ59" s="127"/>
      <c r="AK59" s="62"/>
      <c r="AL59" s="62"/>
      <c r="AM59" s="24"/>
      <c r="AN59" s="16"/>
    </row>
    <row r="60" spans="1:40" s="791" customFormat="1" ht="16.5" customHeight="1">
      <c r="A60" s="175" t="s">
        <v>1540</v>
      </c>
      <c r="B60" s="247" t="s">
        <v>1384</v>
      </c>
      <c r="C60" s="874"/>
      <c r="D60" s="928">
        <v>1635</v>
      </c>
      <c r="E60" s="928"/>
      <c r="F60" s="928">
        <v>0</v>
      </c>
      <c r="G60" s="928"/>
      <c r="H60" s="928">
        <v>0</v>
      </c>
      <c r="I60" s="928"/>
      <c r="J60" s="928">
        <v>211</v>
      </c>
      <c r="K60" s="928"/>
      <c r="L60" s="928">
        <v>185</v>
      </c>
      <c r="M60" s="928"/>
      <c r="N60" s="928">
        <v>-126</v>
      </c>
      <c r="O60" s="928"/>
      <c r="P60" s="928">
        <v>-14</v>
      </c>
      <c r="Q60" s="928"/>
      <c r="R60" s="928">
        <v>-105</v>
      </c>
      <c r="S60" s="928"/>
      <c r="T60" s="928">
        <v>5155</v>
      </c>
      <c r="U60" s="928"/>
      <c r="V60" s="928">
        <v>1557</v>
      </c>
      <c r="W60" s="928"/>
      <c r="X60" s="928" t="s">
        <v>5</v>
      </c>
      <c r="Y60" s="932"/>
      <c r="Z60" s="928">
        <v>1044</v>
      </c>
      <c r="AA60" s="932"/>
      <c r="AB60" s="928">
        <v>411</v>
      </c>
      <c r="AC60" s="932"/>
      <c r="AD60" s="928">
        <v>178</v>
      </c>
      <c r="AE60" s="932"/>
      <c r="AF60" s="928">
        <v>2</v>
      </c>
      <c r="AG60" s="932"/>
      <c r="AH60" s="928">
        <v>4.71</v>
      </c>
      <c r="AI60" s="16"/>
      <c r="AJ60" s="127"/>
      <c r="AK60" s="62"/>
      <c r="AL60" s="62"/>
      <c r="AM60" s="24"/>
      <c r="AN60" s="16"/>
    </row>
    <row r="61" spans="1:40" s="791" customFormat="1" ht="16.5" customHeight="1">
      <c r="A61" s="175" t="s">
        <v>1541</v>
      </c>
      <c r="B61" s="465" t="s">
        <v>1385</v>
      </c>
      <c r="C61" s="874"/>
      <c r="D61" s="931">
        <v>12540</v>
      </c>
      <c r="E61" s="931"/>
      <c r="F61" s="931">
        <v>0</v>
      </c>
      <c r="G61" s="931"/>
      <c r="H61" s="931">
        <v>0</v>
      </c>
      <c r="I61" s="931"/>
      <c r="J61" s="931">
        <v>845</v>
      </c>
      <c r="K61" s="931"/>
      <c r="L61" s="931">
        <v>456</v>
      </c>
      <c r="M61" s="931"/>
      <c r="N61" s="931">
        <v>-360</v>
      </c>
      <c r="O61" s="931"/>
      <c r="P61" s="931">
        <v>-92</v>
      </c>
      <c r="Q61" s="931"/>
      <c r="R61" s="931">
        <v>-247</v>
      </c>
      <c r="S61" s="931"/>
      <c r="T61" s="931">
        <v>0</v>
      </c>
      <c r="U61" s="931"/>
      <c r="V61" s="931">
        <v>0</v>
      </c>
      <c r="W61" s="931"/>
      <c r="X61" s="931" t="s">
        <v>5</v>
      </c>
      <c r="Y61" s="933"/>
      <c r="Z61" s="931">
        <v>7322</v>
      </c>
      <c r="AA61" s="933"/>
      <c r="AB61" s="931">
        <v>4748</v>
      </c>
      <c r="AC61" s="933"/>
      <c r="AD61" s="931">
        <v>1317</v>
      </c>
      <c r="AE61" s="933"/>
      <c r="AF61" s="931">
        <v>309</v>
      </c>
      <c r="AG61" s="933"/>
      <c r="AH61" s="931">
        <v>5.41</v>
      </c>
      <c r="AI61" s="18"/>
      <c r="AJ61" s="154"/>
      <c r="AK61" s="62"/>
      <c r="AL61" s="62"/>
      <c r="AM61" s="24"/>
      <c r="AN61" s="16"/>
    </row>
    <row r="62" spans="1:40" s="791" customFormat="1" ht="16.5" customHeight="1">
      <c r="A62" s="175" t="s">
        <v>1542</v>
      </c>
      <c r="B62" s="247" t="s">
        <v>1386</v>
      </c>
      <c r="C62" s="874"/>
      <c r="D62" s="928">
        <v>2610</v>
      </c>
      <c r="E62" s="928"/>
      <c r="F62" s="928">
        <v>0</v>
      </c>
      <c r="G62" s="928"/>
      <c r="H62" s="928">
        <v>0</v>
      </c>
      <c r="I62" s="928"/>
      <c r="J62" s="928">
        <v>245</v>
      </c>
      <c r="K62" s="928"/>
      <c r="L62" s="928">
        <v>146</v>
      </c>
      <c r="M62" s="928"/>
      <c r="N62" s="928">
        <v>-127</v>
      </c>
      <c r="O62" s="928"/>
      <c r="P62" s="928">
        <v>-50</v>
      </c>
      <c r="Q62" s="928"/>
      <c r="R62" s="928">
        <v>-69</v>
      </c>
      <c r="S62" s="928"/>
      <c r="T62" s="928">
        <v>0</v>
      </c>
      <c r="U62" s="928"/>
      <c r="V62" s="928">
        <v>0</v>
      </c>
      <c r="W62" s="928"/>
      <c r="X62" s="928" t="s">
        <v>5</v>
      </c>
      <c r="Y62" s="932"/>
      <c r="Z62" s="928">
        <v>1248</v>
      </c>
      <c r="AA62" s="932"/>
      <c r="AB62" s="928">
        <v>1292</v>
      </c>
      <c r="AC62" s="932"/>
      <c r="AD62" s="928">
        <v>50</v>
      </c>
      <c r="AE62" s="932"/>
      <c r="AF62" s="928">
        <v>20</v>
      </c>
      <c r="AG62" s="932"/>
      <c r="AH62" s="928">
        <v>4.93</v>
      </c>
      <c r="AI62" s="16"/>
      <c r="AJ62" s="127"/>
      <c r="AK62" s="62"/>
      <c r="AL62" s="62"/>
      <c r="AM62" s="24"/>
      <c r="AN62" s="16"/>
    </row>
    <row r="63" spans="1:40" s="791" customFormat="1" ht="16.5" customHeight="1">
      <c r="A63" s="175" t="s">
        <v>1543</v>
      </c>
      <c r="B63" s="247" t="s">
        <v>1387</v>
      </c>
      <c r="C63" s="874"/>
      <c r="D63" s="928">
        <v>9930</v>
      </c>
      <c r="E63" s="928"/>
      <c r="F63" s="928">
        <v>0</v>
      </c>
      <c r="G63" s="928"/>
      <c r="H63" s="928">
        <v>0</v>
      </c>
      <c r="I63" s="928"/>
      <c r="J63" s="928">
        <v>600</v>
      </c>
      <c r="K63" s="928"/>
      <c r="L63" s="928">
        <v>310</v>
      </c>
      <c r="M63" s="928"/>
      <c r="N63" s="928">
        <v>-233</v>
      </c>
      <c r="O63" s="928"/>
      <c r="P63" s="928">
        <v>-42</v>
      </c>
      <c r="Q63" s="928"/>
      <c r="R63" s="928">
        <v>-178</v>
      </c>
      <c r="S63" s="928"/>
      <c r="T63" s="928">
        <v>0</v>
      </c>
      <c r="U63" s="928"/>
      <c r="V63" s="928">
        <v>0</v>
      </c>
      <c r="W63" s="928"/>
      <c r="X63" s="928" t="s">
        <v>5</v>
      </c>
      <c r="Y63" s="932"/>
      <c r="Z63" s="928">
        <v>5779</v>
      </c>
      <c r="AA63" s="932"/>
      <c r="AB63" s="928">
        <v>3122</v>
      </c>
      <c r="AC63" s="932"/>
      <c r="AD63" s="928">
        <v>749</v>
      </c>
      <c r="AE63" s="932"/>
      <c r="AF63" s="928">
        <v>280</v>
      </c>
      <c r="AG63" s="932"/>
      <c r="AH63" s="928">
        <v>5.0999999999999996</v>
      </c>
      <c r="AI63" s="16"/>
      <c r="AJ63" s="127"/>
      <c r="AK63" s="62"/>
      <c r="AL63" s="62"/>
      <c r="AM63" s="24"/>
      <c r="AN63" s="16"/>
    </row>
    <row r="64" spans="1:40" s="791" customFormat="1" ht="16.5" customHeight="1" thickBot="1">
      <c r="A64" s="175" t="s">
        <v>1544</v>
      </c>
      <c r="B64" s="837" t="s">
        <v>630</v>
      </c>
      <c r="C64" s="874"/>
      <c r="D64" s="934">
        <v>25156</v>
      </c>
      <c r="E64" s="931"/>
      <c r="F64" s="935">
        <v>176</v>
      </c>
      <c r="G64" s="931"/>
      <c r="H64" s="935">
        <v>0</v>
      </c>
      <c r="I64" s="931"/>
      <c r="J64" s="934">
        <v>2963</v>
      </c>
      <c r="K64" s="931"/>
      <c r="L64" s="934">
        <v>1597</v>
      </c>
      <c r="M64" s="931"/>
      <c r="N64" s="934">
        <v>-980</v>
      </c>
      <c r="O64" s="931"/>
      <c r="P64" s="934">
        <v>-259</v>
      </c>
      <c r="Q64" s="931"/>
      <c r="R64" s="935">
        <v>-668</v>
      </c>
      <c r="S64" s="931"/>
      <c r="T64" s="934">
        <v>2252484</v>
      </c>
      <c r="U64" s="931"/>
      <c r="V64" s="934">
        <v>183300</v>
      </c>
      <c r="W64" s="931"/>
      <c r="X64" s="935">
        <v>0.18222775523843063</v>
      </c>
      <c r="Y64" s="933"/>
      <c r="Z64" s="935">
        <v>14893</v>
      </c>
      <c r="AA64" s="933"/>
      <c r="AB64" s="935">
        <v>7491</v>
      </c>
      <c r="AC64" s="933"/>
      <c r="AD64" s="935">
        <v>2370</v>
      </c>
      <c r="AE64" s="933"/>
      <c r="AF64" s="935">
        <v>403</v>
      </c>
      <c r="AG64" s="933"/>
      <c r="AH64" s="935">
        <v>5</v>
      </c>
      <c r="AI64" s="16"/>
      <c r="AJ64" s="127"/>
      <c r="AK64" s="62"/>
      <c r="AL64" s="62"/>
      <c r="AM64" s="57"/>
      <c r="AN64" s="16"/>
    </row>
    <row r="65" spans="2:34" ht="15.65" customHeight="1">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row>
    <row r="66" spans="2:34" ht="32.15" customHeight="1">
      <c r="B66" s="1168" t="s">
        <v>1388</v>
      </c>
      <c r="C66" s="1168"/>
      <c r="D66" s="1168"/>
      <c r="E66" s="1168"/>
      <c r="F66" s="1168"/>
      <c r="G66" s="1168"/>
      <c r="H66" s="1168"/>
      <c r="I66" s="1168"/>
      <c r="J66" s="1168"/>
      <c r="K66" s="1168"/>
      <c r="L66" s="1168"/>
      <c r="M66" s="1168"/>
      <c r="N66" s="1168"/>
      <c r="O66" s="1168"/>
      <c r="P66" s="1168"/>
      <c r="Q66" s="1168"/>
      <c r="R66" s="1168"/>
      <c r="S66" s="1168"/>
      <c r="T66" s="1168"/>
      <c r="U66" s="1168"/>
      <c r="V66" s="1168"/>
      <c r="W66" s="1168"/>
      <c r="X66" s="1168"/>
      <c r="Y66" s="1168"/>
      <c r="Z66" s="1168"/>
      <c r="AA66" s="1168"/>
      <c r="AB66" s="1168"/>
      <c r="AC66" s="1168"/>
      <c r="AD66" s="1168"/>
      <c r="AE66" s="1168"/>
      <c r="AF66" s="1168"/>
      <c r="AG66" s="1168"/>
      <c r="AH66" s="1168"/>
    </row>
    <row r="67" spans="2:34">
      <c r="B67" s="191"/>
      <c r="C67" s="191"/>
      <c r="D67" s="191"/>
      <c r="E67" s="191"/>
      <c r="F67" s="191"/>
      <c r="G67" s="191"/>
      <c r="H67" s="191"/>
      <c r="I67" s="191"/>
      <c r="J67" s="191"/>
      <c r="K67" s="191"/>
      <c r="L67" s="191"/>
      <c r="M67" s="191"/>
      <c r="N67" s="191"/>
      <c r="O67" s="191"/>
      <c r="P67" s="191"/>
    </row>
    <row r="68" spans="2:34">
      <c r="B68" s="191"/>
      <c r="C68" s="191"/>
      <c r="D68" s="191"/>
      <c r="E68" s="191"/>
      <c r="F68" s="191"/>
      <c r="G68" s="191"/>
      <c r="H68" s="191"/>
      <c r="I68" s="191"/>
      <c r="J68" s="191"/>
      <c r="K68" s="191"/>
      <c r="L68" s="191"/>
      <c r="M68" s="191"/>
      <c r="N68" s="191"/>
      <c r="O68" s="191"/>
      <c r="P68" s="191"/>
    </row>
    <row r="69" spans="2:34">
      <c r="B69" s="191"/>
      <c r="C69" s="191"/>
      <c r="D69" s="191"/>
      <c r="E69" s="191"/>
      <c r="F69" s="191"/>
      <c r="G69" s="191"/>
      <c r="H69" s="191"/>
      <c r="I69" s="191"/>
      <c r="J69" s="191"/>
      <c r="K69" s="191"/>
      <c r="L69" s="191"/>
      <c r="M69" s="191"/>
      <c r="N69" s="191"/>
      <c r="O69" s="191"/>
      <c r="P69" s="191"/>
    </row>
    <row r="70" spans="2:34">
      <c r="B70" s="191"/>
      <c r="C70" s="191"/>
      <c r="D70" s="191"/>
      <c r="E70" s="191"/>
      <c r="F70" s="191"/>
      <c r="G70" s="191"/>
      <c r="H70" s="191"/>
      <c r="I70" s="191"/>
      <c r="J70" s="191"/>
      <c r="K70" s="191"/>
      <c r="L70" s="191"/>
      <c r="M70" s="191"/>
      <c r="N70" s="191"/>
      <c r="O70" s="191"/>
      <c r="P70" s="191"/>
    </row>
    <row r="71" spans="2:34">
      <c r="B71" s="191"/>
      <c r="C71" s="191"/>
      <c r="D71" s="191"/>
      <c r="E71" s="191"/>
      <c r="F71" s="191"/>
      <c r="G71" s="191"/>
      <c r="H71" s="191"/>
      <c r="I71" s="191"/>
      <c r="J71" s="191"/>
      <c r="K71" s="191"/>
      <c r="L71" s="191"/>
      <c r="M71" s="191"/>
      <c r="N71" s="191"/>
      <c r="O71" s="191"/>
      <c r="P71" s="191"/>
    </row>
  </sheetData>
  <mergeCells count="11">
    <mergeCell ref="D6:AH6"/>
    <mergeCell ref="B66:AH66"/>
    <mergeCell ref="AF7:AF8"/>
    <mergeCell ref="AH7:AH8"/>
    <mergeCell ref="N7:R7"/>
    <mergeCell ref="D7:L7"/>
    <mergeCell ref="T7:V7"/>
    <mergeCell ref="X7:X8"/>
    <mergeCell ref="Z7:Z8"/>
    <mergeCell ref="AB7:AB8"/>
    <mergeCell ref="AD7:AD8"/>
  </mergeCells>
  <hyperlinks>
    <hyperlink ref="AJ2" location="Índice!A1" display="Voltar ao Índice" xr:uid="{0AFA1503-3DEC-4EC0-905F-62CF8CC978E0}"/>
  </hyperlinks>
  <pageMargins left="0.7" right="0.7" top="0.75" bottom="0.75" header="0.3" footer="0.3"/>
  <pageSetup paperSize="9" scale="3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BF4B-82A4-47EE-8F81-3B0E84744533}">
  <sheetPr>
    <tabColor rgb="FF00989F"/>
    <pageSetUpPr fitToPage="1"/>
  </sheetPr>
  <dimension ref="A1:AN26"/>
  <sheetViews>
    <sheetView showGridLines="0" zoomScale="60" zoomScaleNormal="60" workbookViewId="0">
      <selection activeCell="A2" sqref="A2"/>
    </sheetView>
  </sheetViews>
  <sheetFormatPr defaultRowHeight="14.5"/>
  <cols>
    <col min="2" max="2" width="125.7265625" bestFit="1" customWidth="1"/>
    <col min="3" max="3" width="0.54296875" customWidth="1"/>
    <col min="4" max="4" width="8.7265625" customWidth="1"/>
    <col min="5" max="5" width="0.54296875" customWidth="1"/>
    <col min="6" max="6" width="13.1796875" customWidth="1"/>
    <col min="7" max="7" width="0.54296875" customWidth="1"/>
    <col min="8" max="8" width="13.1796875" customWidth="1"/>
    <col min="9" max="9" width="1.26953125" customWidth="1"/>
    <col min="10" max="10" width="13.1796875" customWidth="1"/>
    <col min="11" max="11" width="1.26953125" customWidth="1"/>
    <col min="12" max="12" width="13.1796875" customWidth="1"/>
    <col min="13" max="13" width="1.26953125" customWidth="1"/>
    <col min="14" max="14" width="13.1796875" customWidth="1"/>
    <col min="15" max="15" width="0.54296875" customWidth="1"/>
    <col min="16" max="16" width="13.1796875" customWidth="1"/>
    <col min="17" max="17" width="2" customWidth="1"/>
    <col min="18" max="18" width="8.7265625" customWidth="1"/>
    <col min="19" max="19" width="0.54296875" customWidth="1"/>
    <col min="20" max="20" width="10" customWidth="1"/>
    <col min="21" max="21" width="0.54296875" customWidth="1"/>
    <col min="22" max="22" width="10" customWidth="1"/>
    <col min="23" max="23" width="0.54296875" customWidth="1"/>
    <col min="24" max="24" width="10" customWidth="1"/>
    <col min="25" max="25" width="0.54296875" customWidth="1"/>
    <col min="26" max="26" width="10" customWidth="1"/>
    <col min="27" max="27" width="0.54296875" customWidth="1"/>
    <col min="28" max="28" width="10" customWidth="1"/>
    <col min="29" max="29" width="0.54296875" customWidth="1"/>
    <col min="30" max="30" width="12" customWidth="1"/>
    <col min="31" max="31" width="3" customWidth="1"/>
    <col min="32" max="32" width="13.54296875" customWidth="1"/>
    <col min="33" max="33" width="1.26953125" customWidth="1"/>
    <col min="34" max="34" width="21" customWidth="1"/>
    <col min="36" max="36" width="11.453125" customWidth="1"/>
  </cols>
  <sheetData>
    <row r="1" spans="1:40" s="791" customFormat="1" ht="12.5">
      <c r="A1" s="884"/>
      <c r="B1" s="884"/>
      <c r="C1" s="884"/>
      <c r="D1" s="74"/>
      <c r="E1" s="74"/>
      <c r="F1" s="74"/>
      <c r="G1" s="146"/>
      <c r="H1" s="74"/>
      <c r="I1" s="884"/>
      <c r="J1" s="74"/>
      <c r="K1" s="884"/>
      <c r="L1" s="74"/>
      <c r="M1" s="884"/>
      <c r="N1" s="74"/>
      <c r="O1" s="146"/>
      <c r="P1" s="74"/>
      <c r="Q1" s="884"/>
      <c r="R1" s="74"/>
      <c r="S1" s="74"/>
      <c r="T1" s="74"/>
      <c r="U1" s="74"/>
      <c r="V1" s="74"/>
      <c r="W1" s="74"/>
      <c r="X1" s="74"/>
      <c r="Y1" s="74"/>
      <c r="Z1" s="74"/>
      <c r="AA1" s="74"/>
      <c r="AB1" s="74"/>
      <c r="AC1" s="74"/>
      <c r="AD1" s="74"/>
      <c r="AE1" s="146"/>
      <c r="AF1" s="74"/>
      <c r="AG1" s="884"/>
      <c r="AH1" s="74"/>
      <c r="AJ1" s="62"/>
    </row>
    <row r="2" spans="1:40" s="791" customFormat="1" ht="29.25" customHeight="1">
      <c r="A2" s="884"/>
      <c r="B2" s="883" t="s">
        <v>1318</v>
      </c>
      <c r="C2" s="882"/>
      <c r="D2" s="221"/>
      <c r="E2" s="221"/>
      <c r="F2" s="221"/>
      <c r="G2" s="408"/>
      <c r="H2" s="221"/>
      <c r="I2" s="882"/>
      <c r="J2" s="221"/>
      <c r="K2" s="882"/>
      <c r="L2" s="221"/>
      <c r="M2" s="882"/>
      <c r="N2" s="221"/>
      <c r="O2" s="408"/>
      <c r="P2" s="221"/>
      <c r="Q2" s="882"/>
      <c r="R2" s="221"/>
      <c r="S2" s="221"/>
      <c r="T2" s="221"/>
      <c r="U2" s="221"/>
      <c r="V2" s="221"/>
      <c r="W2" s="221"/>
      <c r="X2" s="221"/>
      <c r="Y2" s="221"/>
      <c r="Z2" s="221"/>
      <c r="AA2" s="221"/>
      <c r="AB2" s="221"/>
      <c r="AC2" s="221"/>
      <c r="AD2" s="221"/>
      <c r="AE2" s="408"/>
      <c r="AF2" s="221"/>
      <c r="AG2" s="882"/>
      <c r="AH2" s="221"/>
      <c r="AJ2" s="557" t="s">
        <v>58</v>
      </c>
    </row>
    <row r="3" spans="1:40" s="791" customFormat="1" ht="13">
      <c r="B3" s="203"/>
      <c r="C3" s="882"/>
      <c r="D3" s="222"/>
      <c r="E3" s="222"/>
      <c r="F3" s="222"/>
      <c r="G3" s="409"/>
      <c r="H3" s="222"/>
      <c r="I3" s="882"/>
      <c r="J3" s="222"/>
      <c r="K3" s="882"/>
      <c r="L3" s="222"/>
      <c r="M3" s="882"/>
      <c r="N3" s="222"/>
      <c r="O3" s="409"/>
      <c r="P3" s="222"/>
      <c r="Q3" s="882"/>
      <c r="R3" s="222"/>
      <c r="S3" s="222"/>
      <c r="T3" s="222"/>
      <c r="U3" s="222"/>
      <c r="V3" s="222"/>
      <c r="W3" s="222"/>
      <c r="X3" s="222"/>
      <c r="Y3" s="222"/>
      <c r="Z3" s="222"/>
      <c r="AA3" s="222"/>
      <c r="AB3" s="222"/>
      <c r="AC3" s="222"/>
      <c r="AD3" s="222"/>
      <c r="AE3" s="409"/>
      <c r="AF3" s="222"/>
      <c r="AG3" s="882"/>
      <c r="AH3" s="222"/>
      <c r="AJ3" s="62"/>
    </row>
    <row r="4" spans="1:40" s="791" customFormat="1" ht="13.5" thickBot="1">
      <c r="B4" s="203"/>
      <c r="C4" s="87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38" t="s">
        <v>0</v>
      </c>
      <c r="AI4" s="16"/>
      <c r="AJ4" s="62"/>
      <c r="AK4" s="62"/>
      <c r="AL4" s="62"/>
      <c r="AM4" s="16"/>
      <c r="AN4" s="16"/>
    </row>
    <row r="5" spans="1:40" s="791" customFormat="1" ht="23.25" customHeight="1">
      <c r="A5" s="74"/>
      <c r="B5" s="221"/>
      <c r="C5" s="1052"/>
      <c r="D5" s="1051" t="s">
        <v>1452</v>
      </c>
      <c r="E5" s="1051"/>
      <c r="F5" s="1051" t="s">
        <v>1453</v>
      </c>
      <c r="G5" s="1051"/>
      <c r="H5" s="1051" t="s">
        <v>1454</v>
      </c>
      <c r="I5" s="1051"/>
      <c r="J5" s="1051" t="s">
        <v>1545</v>
      </c>
      <c r="K5" s="1051"/>
      <c r="L5" s="1051" t="s">
        <v>1456</v>
      </c>
      <c r="M5" s="1051"/>
      <c r="N5" s="1051" t="s">
        <v>1457</v>
      </c>
      <c r="O5" s="1051"/>
      <c r="P5" s="1051" t="s">
        <v>1479</v>
      </c>
      <c r="Q5" s="1051"/>
      <c r="R5" s="1051" t="s">
        <v>1480</v>
      </c>
      <c r="S5" s="1051"/>
      <c r="T5" s="1051" t="s">
        <v>1481</v>
      </c>
      <c r="U5" s="1051"/>
      <c r="V5" s="1051" t="s">
        <v>1482</v>
      </c>
      <c r="W5" s="1051"/>
      <c r="X5" s="1051" t="s">
        <v>1483</v>
      </c>
      <c r="Y5" s="1051"/>
      <c r="Z5" s="1051" t="s">
        <v>1484</v>
      </c>
      <c r="AA5" s="1051"/>
      <c r="AB5" s="1051" t="s">
        <v>1485</v>
      </c>
      <c r="AC5" s="1051"/>
      <c r="AD5" s="1051" t="s">
        <v>1486</v>
      </c>
      <c r="AE5" s="1051"/>
      <c r="AF5" s="1051" t="s">
        <v>1487</v>
      </c>
      <c r="AG5" s="1051"/>
      <c r="AH5" s="1051" t="s">
        <v>1488</v>
      </c>
      <c r="AI5" s="16"/>
      <c r="AJ5" s="62"/>
      <c r="AK5" s="62"/>
      <c r="AL5" s="62"/>
      <c r="AM5" s="16"/>
      <c r="AN5" s="16"/>
    </row>
    <row r="6" spans="1:40" s="1035" customFormat="1" ht="23.25" customHeight="1" thickBot="1">
      <c r="B6" s="1040"/>
      <c r="C6" s="874"/>
      <c r="D6" s="1167" t="s">
        <v>1278</v>
      </c>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67"/>
      <c r="AI6" s="1030"/>
      <c r="AJ6" s="62"/>
      <c r="AK6" s="62"/>
      <c r="AL6" s="62"/>
      <c r="AM6" s="1030"/>
      <c r="AN6" s="1030"/>
    </row>
    <row r="7" spans="1:40" s="791" customFormat="1" ht="23.25" customHeight="1">
      <c r="B7" s="203"/>
      <c r="C7" s="874"/>
      <c r="D7" s="1065" t="s">
        <v>1389</v>
      </c>
      <c r="E7" s="1065"/>
      <c r="F7" s="1065"/>
      <c r="G7" s="1065"/>
      <c r="H7" s="1065"/>
      <c r="I7" s="1065"/>
      <c r="J7" s="1065"/>
      <c r="K7" s="1065"/>
      <c r="L7" s="1065"/>
      <c r="M7" s="1065"/>
      <c r="N7" s="1065"/>
      <c r="O7" s="1065"/>
      <c r="P7" s="1065"/>
      <c r="Q7" s="1065"/>
      <c r="R7" s="1065"/>
      <c r="S7" s="1065"/>
      <c r="T7" s="1065"/>
      <c r="U7" s="1065"/>
      <c r="V7" s="1065"/>
      <c r="W7" s="1065"/>
      <c r="X7" s="1065"/>
      <c r="Y7" s="1065"/>
      <c r="Z7" s="1065"/>
      <c r="AA7" s="1065"/>
      <c r="AB7" s="1065"/>
      <c r="AC7" s="1065"/>
      <c r="AD7" s="1065"/>
      <c r="AE7" s="1065"/>
      <c r="AF7" s="1065"/>
      <c r="AG7" s="1065"/>
      <c r="AH7" s="1065"/>
      <c r="AI7" s="16"/>
      <c r="AJ7" s="62"/>
      <c r="AK7" s="62"/>
      <c r="AL7" s="62"/>
      <c r="AM7" s="16"/>
      <c r="AN7" s="16"/>
    </row>
    <row r="8" spans="1:40" s="791" customFormat="1" ht="76.5" customHeight="1">
      <c r="B8" s="207"/>
      <c r="C8" s="874"/>
      <c r="D8" s="1110" t="s">
        <v>1390</v>
      </c>
      <c r="E8" s="1111"/>
      <c r="F8" s="1111"/>
      <c r="G8" s="1111"/>
      <c r="H8" s="1111"/>
      <c r="I8" s="1111"/>
      <c r="J8" s="1111"/>
      <c r="K8" s="1111"/>
      <c r="L8" s="1111"/>
      <c r="M8" s="1111"/>
      <c r="N8" s="1111"/>
      <c r="O8" s="1111"/>
      <c r="P8" s="1111"/>
      <c r="Q8" s="871"/>
      <c r="R8" s="1112" t="s">
        <v>1391</v>
      </c>
      <c r="S8" s="1112"/>
      <c r="T8" s="1112"/>
      <c r="U8" s="1112"/>
      <c r="V8" s="1112"/>
      <c r="W8" s="1112"/>
      <c r="X8" s="1112"/>
      <c r="Y8" s="1112"/>
      <c r="Z8" s="1112"/>
      <c r="AA8" s="1112"/>
      <c r="AB8" s="1112"/>
      <c r="AC8" s="1112"/>
      <c r="AD8" s="1112"/>
      <c r="AE8" s="881"/>
      <c r="AF8" s="1117" t="s">
        <v>1392</v>
      </c>
      <c r="AG8" s="1112"/>
      <c r="AH8" s="1112"/>
      <c r="AI8" s="16"/>
      <c r="AJ8" s="62"/>
      <c r="AK8" s="62"/>
      <c r="AL8" s="62"/>
      <c r="AM8" s="16"/>
      <c r="AN8" s="16"/>
    </row>
    <row r="9" spans="1:40" s="74" customFormat="1" ht="93" customHeight="1">
      <c r="B9" s="885" t="s">
        <v>1394</v>
      </c>
      <c r="C9" s="880"/>
      <c r="D9" s="870"/>
      <c r="E9" s="879"/>
      <c r="F9" s="673" t="s">
        <v>1302</v>
      </c>
      <c r="G9" s="878"/>
      <c r="H9" s="673" t="s">
        <v>1301</v>
      </c>
      <c r="I9" s="878"/>
      <c r="J9" s="673" t="s">
        <v>1300</v>
      </c>
      <c r="K9" s="878"/>
      <c r="L9" s="673" t="s">
        <v>1299</v>
      </c>
      <c r="M9" s="878"/>
      <c r="N9" s="673" t="s">
        <v>1298</v>
      </c>
      <c r="O9" s="878"/>
      <c r="P9" s="673" t="s">
        <v>1297</v>
      </c>
      <c r="Q9" s="872"/>
      <c r="R9" s="446" t="s">
        <v>1296</v>
      </c>
      <c r="S9" s="872"/>
      <c r="T9" s="672" t="s">
        <v>1295</v>
      </c>
      <c r="U9" s="872"/>
      <c r="V9" s="672" t="s">
        <v>1294</v>
      </c>
      <c r="W9" s="872"/>
      <c r="X9" s="672" t="s">
        <v>1293</v>
      </c>
      <c r="Y9" s="872"/>
      <c r="Z9" s="672" t="s">
        <v>1292</v>
      </c>
      <c r="AA9" s="872"/>
      <c r="AB9" s="672" t="s">
        <v>1291</v>
      </c>
      <c r="AC9" s="872"/>
      <c r="AD9" s="673" t="s">
        <v>1290</v>
      </c>
      <c r="AE9" s="877"/>
      <c r="AF9" s="677"/>
      <c r="AG9" s="872"/>
      <c r="AH9" s="672" t="s">
        <v>1393</v>
      </c>
      <c r="AI9" s="22"/>
      <c r="AJ9" s="783"/>
      <c r="AK9" s="876"/>
      <c r="AL9" s="876"/>
      <c r="AM9" s="22"/>
      <c r="AN9" s="22"/>
    </row>
    <row r="10" spans="1:40" s="791" customFormat="1" ht="30.75" customHeight="1">
      <c r="A10" s="175" t="s">
        <v>1490</v>
      </c>
      <c r="B10" s="866" t="s">
        <v>1395</v>
      </c>
      <c r="C10" s="874"/>
      <c r="D10" s="928">
        <v>14268</v>
      </c>
      <c r="E10" s="928"/>
      <c r="F10" s="928">
        <v>11038</v>
      </c>
      <c r="G10" s="928"/>
      <c r="H10" s="928">
        <v>14</v>
      </c>
      <c r="I10" s="928"/>
      <c r="J10" s="928">
        <v>88</v>
      </c>
      <c r="K10" s="928"/>
      <c r="L10" s="928">
        <v>32</v>
      </c>
      <c r="M10" s="928"/>
      <c r="N10" s="928">
        <v>312</v>
      </c>
      <c r="O10" s="928"/>
      <c r="P10" s="928">
        <v>2784</v>
      </c>
      <c r="Q10" s="928"/>
      <c r="R10" s="928">
        <v>0</v>
      </c>
      <c r="S10" s="928"/>
      <c r="T10" s="928">
        <v>0</v>
      </c>
      <c r="U10" s="928"/>
      <c r="V10" s="928">
        <v>0</v>
      </c>
      <c r="W10" s="928"/>
      <c r="X10" s="928">
        <v>0</v>
      </c>
      <c r="Y10" s="928"/>
      <c r="Z10" s="928">
        <v>0</v>
      </c>
      <c r="AA10" s="928"/>
      <c r="AB10" s="928">
        <v>0</v>
      </c>
      <c r="AC10" s="928"/>
      <c r="AD10" s="928">
        <v>0</v>
      </c>
      <c r="AE10" s="928"/>
      <c r="AF10" s="928">
        <v>14268</v>
      </c>
      <c r="AG10" s="928"/>
      <c r="AH10" s="928">
        <v>1</v>
      </c>
      <c r="AI10" s="16"/>
      <c r="AJ10" s="127"/>
      <c r="AK10" s="62"/>
      <c r="AL10" s="62"/>
      <c r="AM10" s="24"/>
      <c r="AN10" s="16"/>
    </row>
    <row r="11" spans="1:40" s="791" customFormat="1" ht="16.5" customHeight="1">
      <c r="A11" s="175" t="s">
        <v>999</v>
      </c>
      <c r="B11" s="247" t="s">
        <v>1396</v>
      </c>
      <c r="C11" s="874"/>
      <c r="D11" s="928">
        <v>3124</v>
      </c>
      <c r="E11" s="928"/>
      <c r="F11" s="928">
        <v>0</v>
      </c>
      <c r="G11" s="928"/>
      <c r="H11" s="928">
        <v>13</v>
      </c>
      <c r="I11" s="928"/>
      <c r="J11" s="928">
        <v>83</v>
      </c>
      <c r="K11" s="928"/>
      <c r="L11" s="928">
        <v>31</v>
      </c>
      <c r="M11" s="928"/>
      <c r="N11" s="928">
        <v>310</v>
      </c>
      <c r="O11" s="928"/>
      <c r="P11" s="928">
        <v>2687</v>
      </c>
      <c r="Q11" s="928"/>
      <c r="R11" s="928">
        <v>0</v>
      </c>
      <c r="S11" s="928"/>
      <c r="T11" s="928">
        <v>0</v>
      </c>
      <c r="U11" s="928"/>
      <c r="V11" s="928">
        <v>0</v>
      </c>
      <c r="W11" s="928"/>
      <c r="X11" s="928">
        <v>0</v>
      </c>
      <c r="Y11" s="928"/>
      <c r="Z11" s="928">
        <v>0</v>
      </c>
      <c r="AA11" s="928"/>
      <c r="AB11" s="928">
        <v>0</v>
      </c>
      <c r="AC11" s="928"/>
      <c r="AD11" s="928">
        <v>0</v>
      </c>
      <c r="AE11" s="928"/>
      <c r="AF11" s="928">
        <v>3124</v>
      </c>
      <c r="AG11" s="928"/>
      <c r="AH11" s="928">
        <v>1</v>
      </c>
      <c r="AI11" s="16"/>
      <c r="AJ11" s="127"/>
      <c r="AK11" s="62"/>
      <c r="AL11" s="62"/>
      <c r="AM11" s="24"/>
      <c r="AN11" s="16"/>
    </row>
    <row r="12" spans="1:40" s="791" customFormat="1" ht="16.5" customHeight="1">
      <c r="A12" s="175" t="s">
        <v>1491</v>
      </c>
      <c r="B12" s="247" t="s">
        <v>1397</v>
      </c>
      <c r="C12" s="874"/>
      <c r="D12" s="928">
        <v>11037</v>
      </c>
      <c r="E12" s="928"/>
      <c r="F12" s="928">
        <v>10969</v>
      </c>
      <c r="G12" s="928"/>
      <c r="H12" s="928">
        <v>0</v>
      </c>
      <c r="I12" s="928"/>
      <c r="J12" s="928">
        <v>0</v>
      </c>
      <c r="K12" s="928"/>
      <c r="L12" s="928">
        <v>0</v>
      </c>
      <c r="M12" s="928"/>
      <c r="N12" s="928">
        <v>0</v>
      </c>
      <c r="O12" s="928"/>
      <c r="P12" s="928">
        <v>67</v>
      </c>
      <c r="Q12" s="928"/>
      <c r="R12" s="928">
        <v>0</v>
      </c>
      <c r="S12" s="928"/>
      <c r="T12" s="928">
        <v>0</v>
      </c>
      <c r="U12" s="928"/>
      <c r="V12" s="928">
        <v>0</v>
      </c>
      <c r="W12" s="928"/>
      <c r="X12" s="928">
        <v>0</v>
      </c>
      <c r="Y12" s="928"/>
      <c r="Z12" s="928">
        <v>0</v>
      </c>
      <c r="AA12" s="928"/>
      <c r="AB12" s="928">
        <v>0</v>
      </c>
      <c r="AC12" s="928"/>
      <c r="AD12" s="928">
        <v>0</v>
      </c>
      <c r="AE12" s="928"/>
      <c r="AF12" s="928">
        <v>11037</v>
      </c>
      <c r="AG12" s="928"/>
      <c r="AH12" s="928">
        <v>1</v>
      </c>
      <c r="AI12" s="16"/>
      <c r="AJ12" s="127"/>
      <c r="AK12" s="62"/>
      <c r="AL12" s="62"/>
      <c r="AM12" s="24"/>
      <c r="AN12" s="16"/>
    </row>
    <row r="13" spans="1:40" s="791" customFormat="1" ht="16.5" customHeight="1">
      <c r="A13" s="175" t="s">
        <v>1492</v>
      </c>
      <c r="B13" s="247" t="s">
        <v>1398</v>
      </c>
      <c r="C13" s="874"/>
      <c r="D13" s="928">
        <v>108</v>
      </c>
      <c r="E13" s="928"/>
      <c r="F13" s="928">
        <v>68</v>
      </c>
      <c r="G13" s="928"/>
      <c r="H13" s="928">
        <v>1</v>
      </c>
      <c r="I13" s="928"/>
      <c r="J13" s="928">
        <v>6</v>
      </c>
      <c r="K13" s="928"/>
      <c r="L13" s="928">
        <v>2</v>
      </c>
      <c r="M13" s="928"/>
      <c r="N13" s="928">
        <v>1</v>
      </c>
      <c r="O13" s="928"/>
      <c r="P13" s="928">
        <v>30</v>
      </c>
      <c r="Q13" s="928"/>
      <c r="R13" s="928">
        <v>0</v>
      </c>
      <c r="S13" s="928"/>
      <c r="T13" s="928">
        <v>0</v>
      </c>
      <c r="U13" s="928"/>
      <c r="V13" s="928">
        <v>0</v>
      </c>
      <c r="W13" s="928"/>
      <c r="X13" s="928">
        <v>0</v>
      </c>
      <c r="Y13" s="928"/>
      <c r="Z13" s="928">
        <v>0</v>
      </c>
      <c r="AA13" s="928"/>
      <c r="AB13" s="928">
        <v>0</v>
      </c>
      <c r="AC13" s="928"/>
      <c r="AD13" s="928">
        <v>0</v>
      </c>
      <c r="AE13" s="928"/>
      <c r="AF13" s="928">
        <v>108</v>
      </c>
      <c r="AG13" s="928"/>
      <c r="AH13" s="928">
        <v>1</v>
      </c>
      <c r="AI13" s="16"/>
      <c r="AJ13" s="127"/>
      <c r="AK13" s="62"/>
      <c r="AL13" s="62"/>
      <c r="AM13" s="24"/>
      <c r="AN13" s="16"/>
    </row>
    <row r="14" spans="1:40" s="791" customFormat="1" ht="16.5" customHeight="1">
      <c r="A14" s="175" t="s">
        <v>1493</v>
      </c>
      <c r="B14" s="247" t="s">
        <v>1393</v>
      </c>
      <c r="C14" s="874"/>
      <c r="D14" s="928">
        <v>14268</v>
      </c>
      <c r="E14" s="928"/>
      <c r="F14" s="928">
        <v>11038</v>
      </c>
      <c r="G14" s="928"/>
      <c r="H14" s="928">
        <v>14</v>
      </c>
      <c r="I14" s="928"/>
      <c r="J14" s="928">
        <v>88</v>
      </c>
      <c r="K14" s="928"/>
      <c r="L14" s="928">
        <v>32</v>
      </c>
      <c r="M14" s="928"/>
      <c r="N14" s="928">
        <v>312</v>
      </c>
      <c r="O14" s="928"/>
      <c r="P14" s="928">
        <v>2784</v>
      </c>
      <c r="Q14" s="928"/>
      <c r="R14" s="928">
        <v>0</v>
      </c>
      <c r="S14" s="928"/>
      <c r="T14" s="928">
        <v>0</v>
      </c>
      <c r="U14" s="928"/>
      <c r="V14" s="928">
        <v>0</v>
      </c>
      <c r="W14" s="928"/>
      <c r="X14" s="928">
        <v>0</v>
      </c>
      <c r="Y14" s="928"/>
      <c r="Z14" s="928">
        <v>0</v>
      </c>
      <c r="AA14" s="928"/>
      <c r="AB14" s="928">
        <v>0</v>
      </c>
      <c r="AC14" s="928"/>
      <c r="AD14" s="928">
        <v>0</v>
      </c>
      <c r="AE14" s="928"/>
      <c r="AF14" s="928">
        <v>14268</v>
      </c>
      <c r="AG14" s="928"/>
      <c r="AH14" s="928">
        <v>1</v>
      </c>
      <c r="AI14" s="16"/>
      <c r="AJ14" s="127"/>
      <c r="AK14" s="62"/>
      <c r="AL14" s="62"/>
      <c r="AM14" s="24"/>
      <c r="AN14" s="16"/>
    </row>
    <row r="15" spans="1:40" s="791" customFormat="1" ht="16.5" customHeight="1">
      <c r="A15" s="175" t="s">
        <v>1494</v>
      </c>
      <c r="B15" s="866" t="s">
        <v>1399</v>
      </c>
      <c r="C15" s="874"/>
      <c r="D15" s="928">
        <v>81</v>
      </c>
      <c r="E15" s="928"/>
      <c r="F15" s="928">
        <v>0</v>
      </c>
      <c r="G15" s="928"/>
      <c r="H15" s="928">
        <v>0</v>
      </c>
      <c r="I15" s="928"/>
      <c r="J15" s="928">
        <v>0</v>
      </c>
      <c r="K15" s="928"/>
      <c r="L15" s="928">
        <v>0</v>
      </c>
      <c r="M15" s="928"/>
      <c r="N15" s="928">
        <v>0</v>
      </c>
      <c r="O15" s="928"/>
      <c r="P15" s="928">
        <v>0</v>
      </c>
      <c r="Q15" s="928"/>
      <c r="R15" s="928">
        <v>0</v>
      </c>
      <c r="S15" s="928"/>
      <c r="T15" s="928">
        <v>0</v>
      </c>
      <c r="U15" s="928"/>
      <c r="V15" s="928">
        <v>0</v>
      </c>
      <c r="W15" s="928"/>
      <c r="X15" s="928">
        <v>0</v>
      </c>
      <c r="Y15" s="928"/>
      <c r="Z15" s="928">
        <v>0</v>
      </c>
      <c r="AA15" s="928"/>
      <c r="AB15" s="928">
        <v>0</v>
      </c>
      <c r="AC15" s="928"/>
      <c r="AD15" s="928">
        <v>0</v>
      </c>
      <c r="AE15" s="928"/>
      <c r="AF15" s="928">
        <v>81</v>
      </c>
      <c r="AG15" s="928"/>
      <c r="AH15" s="928">
        <v>0</v>
      </c>
      <c r="AI15" s="16"/>
      <c r="AJ15" s="127"/>
      <c r="AK15" s="62"/>
      <c r="AL15" s="62"/>
      <c r="AM15" s="24"/>
      <c r="AN15" s="16"/>
    </row>
    <row r="16" spans="1:40" s="791" customFormat="1" ht="16.5" customHeight="1">
      <c r="A16" s="175" t="s">
        <v>1495</v>
      </c>
      <c r="B16" s="247" t="s">
        <v>1400</v>
      </c>
      <c r="C16" s="874"/>
      <c r="D16" s="928">
        <v>49</v>
      </c>
      <c r="E16" s="928"/>
      <c r="F16" s="928">
        <v>0</v>
      </c>
      <c r="G16" s="928"/>
      <c r="H16" s="928">
        <v>0</v>
      </c>
      <c r="I16" s="928"/>
      <c r="J16" s="928">
        <v>0</v>
      </c>
      <c r="K16" s="928"/>
      <c r="L16" s="928">
        <v>0</v>
      </c>
      <c r="M16" s="928"/>
      <c r="N16" s="928">
        <v>0</v>
      </c>
      <c r="O16" s="928"/>
      <c r="P16" s="928">
        <v>0</v>
      </c>
      <c r="Q16" s="928"/>
      <c r="R16" s="928">
        <v>0</v>
      </c>
      <c r="S16" s="928"/>
      <c r="T16" s="928">
        <v>0</v>
      </c>
      <c r="U16" s="928"/>
      <c r="V16" s="928">
        <v>0</v>
      </c>
      <c r="W16" s="928"/>
      <c r="X16" s="928">
        <v>0</v>
      </c>
      <c r="Y16" s="928"/>
      <c r="Z16" s="928">
        <v>0</v>
      </c>
      <c r="AA16" s="928"/>
      <c r="AB16" s="928">
        <v>0</v>
      </c>
      <c r="AC16" s="928"/>
      <c r="AD16" s="928">
        <v>0</v>
      </c>
      <c r="AE16" s="928"/>
      <c r="AF16" s="928">
        <v>49</v>
      </c>
      <c r="AG16" s="928"/>
      <c r="AH16" s="928">
        <v>0</v>
      </c>
      <c r="AI16" s="16"/>
      <c r="AJ16" s="127"/>
      <c r="AK16" s="62"/>
      <c r="AL16" s="62"/>
      <c r="AM16" s="24"/>
      <c r="AN16" s="16"/>
    </row>
    <row r="17" spans="1:40" s="791" customFormat="1" ht="16.5" customHeight="1">
      <c r="A17" s="175" t="s">
        <v>1496</v>
      </c>
      <c r="B17" s="247" t="s">
        <v>1401</v>
      </c>
      <c r="C17" s="874"/>
      <c r="D17" s="928">
        <v>31</v>
      </c>
      <c r="E17" s="928"/>
      <c r="F17" s="928">
        <v>0</v>
      </c>
      <c r="G17" s="928"/>
      <c r="H17" s="928">
        <v>0</v>
      </c>
      <c r="I17" s="928"/>
      <c r="J17" s="928">
        <v>0</v>
      </c>
      <c r="K17" s="928"/>
      <c r="L17" s="928">
        <v>0</v>
      </c>
      <c r="M17" s="928"/>
      <c r="N17" s="928">
        <v>0</v>
      </c>
      <c r="O17" s="928"/>
      <c r="P17" s="928">
        <v>0</v>
      </c>
      <c r="Q17" s="928"/>
      <c r="R17" s="928">
        <v>0</v>
      </c>
      <c r="S17" s="928"/>
      <c r="T17" s="928">
        <v>0</v>
      </c>
      <c r="U17" s="928"/>
      <c r="V17" s="928">
        <v>0</v>
      </c>
      <c r="W17" s="928"/>
      <c r="X17" s="928">
        <v>0</v>
      </c>
      <c r="Y17" s="928"/>
      <c r="Z17" s="928">
        <v>0</v>
      </c>
      <c r="AA17" s="928"/>
      <c r="AB17" s="928">
        <v>0</v>
      </c>
      <c r="AC17" s="928"/>
      <c r="AD17" s="928">
        <v>0</v>
      </c>
      <c r="AE17" s="928"/>
      <c r="AF17" s="928">
        <v>31</v>
      </c>
      <c r="AG17" s="928"/>
      <c r="AH17" s="928">
        <v>0</v>
      </c>
      <c r="AI17" s="16"/>
      <c r="AJ17" s="127"/>
      <c r="AK17" s="62"/>
      <c r="AL17" s="62"/>
      <c r="AM17" s="24"/>
      <c r="AN17" s="16"/>
    </row>
    <row r="18" spans="1:40" s="791" customFormat="1" ht="16.5" customHeight="1">
      <c r="A18" s="175" t="s">
        <v>1497</v>
      </c>
      <c r="B18" s="247" t="s">
        <v>1398</v>
      </c>
      <c r="C18" s="874"/>
      <c r="D18" s="928">
        <v>0</v>
      </c>
      <c r="E18" s="928"/>
      <c r="F18" s="928">
        <v>0</v>
      </c>
      <c r="G18" s="928"/>
      <c r="H18" s="928">
        <v>0</v>
      </c>
      <c r="I18" s="928"/>
      <c r="J18" s="928">
        <v>0</v>
      </c>
      <c r="K18" s="928"/>
      <c r="L18" s="928">
        <v>0</v>
      </c>
      <c r="M18" s="928"/>
      <c r="N18" s="928">
        <v>0</v>
      </c>
      <c r="O18" s="928"/>
      <c r="P18" s="928">
        <v>0</v>
      </c>
      <c r="Q18" s="928"/>
      <c r="R18" s="928">
        <v>0</v>
      </c>
      <c r="S18" s="928"/>
      <c r="T18" s="928">
        <v>0</v>
      </c>
      <c r="U18" s="928"/>
      <c r="V18" s="928">
        <v>0</v>
      </c>
      <c r="W18" s="928"/>
      <c r="X18" s="928">
        <v>0</v>
      </c>
      <c r="Y18" s="928"/>
      <c r="Z18" s="928">
        <v>0</v>
      </c>
      <c r="AA18" s="928"/>
      <c r="AB18" s="928">
        <v>0</v>
      </c>
      <c r="AC18" s="928"/>
      <c r="AD18" s="928">
        <v>0</v>
      </c>
      <c r="AE18" s="928"/>
      <c r="AF18" s="928">
        <v>0</v>
      </c>
      <c r="AG18" s="928"/>
      <c r="AH18" s="928">
        <v>0</v>
      </c>
      <c r="AI18" s="16"/>
      <c r="AJ18" s="127"/>
      <c r="AK18" s="62"/>
      <c r="AL18" s="62"/>
      <c r="AM18" s="24"/>
      <c r="AN18" s="16"/>
    </row>
    <row r="19" spans="1:40" s="791" customFormat="1" ht="16.5" customHeight="1" thickBot="1">
      <c r="A19" s="175" t="s">
        <v>1498</v>
      </c>
      <c r="B19" s="709" t="s">
        <v>1393</v>
      </c>
      <c r="C19" s="874"/>
      <c r="D19" s="929">
        <v>81</v>
      </c>
      <c r="E19" s="928"/>
      <c r="F19" s="930">
        <v>0</v>
      </c>
      <c r="G19" s="928"/>
      <c r="H19" s="930">
        <v>0</v>
      </c>
      <c r="I19" s="928"/>
      <c r="J19" s="929">
        <v>0</v>
      </c>
      <c r="K19" s="928"/>
      <c r="L19" s="929">
        <v>0</v>
      </c>
      <c r="M19" s="928"/>
      <c r="N19" s="929">
        <v>0</v>
      </c>
      <c r="O19" s="928"/>
      <c r="P19" s="929">
        <v>0</v>
      </c>
      <c r="Q19" s="928"/>
      <c r="R19" s="929">
        <v>0</v>
      </c>
      <c r="S19" s="928"/>
      <c r="T19" s="929">
        <v>0</v>
      </c>
      <c r="U19" s="928"/>
      <c r="V19" s="929">
        <v>0</v>
      </c>
      <c r="W19" s="928"/>
      <c r="X19" s="929">
        <v>0</v>
      </c>
      <c r="Y19" s="928"/>
      <c r="Z19" s="929">
        <v>0</v>
      </c>
      <c r="AA19" s="928"/>
      <c r="AB19" s="929">
        <v>0</v>
      </c>
      <c r="AC19" s="928"/>
      <c r="AD19" s="930">
        <v>0</v>
      </c>
      <c r="AE19" s="928"/>
      <c r="AF19" s="929">
        <v>81</v>
      </c>
      <c r="AG19" s="928"/>
      <c r="AH19" s="929">
        <v>0</v>
      </c>
      <c r="AI19" s="16"/>
      <c r="AJ19" s="127"/>
      <c r="AK19" s="62"/>
      <c r="AL19" s="62"/>
      <c r="AM19" s="57"/>
      <c r="AN19" s="16"/>
    </row>
    <row r="20" spans="1:40" ht="15.65" customHeight="1">
      <c r="B20" s="433"/>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row>
    <row r="21" spans="1:40">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33"/>
      <c r="AD21" s="433"/>
      <c r="AE21" s="433"/>
      <c r="AF21" s="433"/>
      <c r="AG21" s="433"/>
      <c r="AH21" s="433"/>
    </row>
    <row r="22" spans="1:40">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row>
    <row r="23" spans="1:40">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row>
    <row r="24" spans="1:40">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row>
    <row r="25" spans="1:40">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row>
    <row r="26" spans="1:40">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row>
  </sheetData>
  <mergeCells count="5">
    <mergeCell ref="D8:P8"/>
    <mergeCell ref="R8:AD8"/>
    <mergeCell ref="AF8:AH8"/>
    <mergeCell ref="D7:AH7"/>
    <mergeCell ref="D6:AH6"/>
  </mergeCells>
  <hyperlinks>
    <hyperlink ref="AJ2" location="Índice!A1" display="Voltar ao Índice" xr:uid="{024F1EE3-9D81-40C1-9CC5-45EF131FC2A6}"/>
  </hyperlinks>
  <pageMargins left="0.7" right="0.7" top="0.75" bottom="0.75" header="0.3" footer="0.3"/>
  <pageSetup paperSize="9" scale="36" orientation="landscape" r:id="rId1"/>
  <ignoredErrors>
    <ignoredError sqref="A10:A19"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1855-C4D6-4329-AB92-9E4CD50F0329}">
  <sheetPr>
    <tabColor rgb="FF00989F"/>
    <pageSetUpPr fitToPage="1"/>
  </sheetPr>
  <dimension ref="A1:R34"/>
  <sheetViews>
    <sheetView showGridLines="0" zoomScale="60" zoomScaleNormal="60" workbookViewId="0"/>
  </sheetViews>
  <sheetFormatPr defaultRowHeight="14.5"/>
  <cols>
    <col min="1" max="1" width="4.90625" customWidth="1"/>
    <col min="2" max="2" width="1.26953125" customWidth="1"/>
    <col min="3" max="3" width="0.54296875" customWidth="1"/>
    <col min="4" max="4" width="33.453125" customWidth="1"/>
    <col min="5" max="5" width="0.54296875" customWidth="1"/>
    <col min="6" max="6" width="45.6328125" customWidth="1"/>
    <col min="7" max="7" width="0.54296875" customWidth="1"/>
    <col min="8" max="8" width="32.36328125" customWidth="1"/>
    <col min="9" max="9" width="0.54296875" customWidth="1"/>
    <col min="10" max="10" width="20.26953125" customWidth="1"/>
    <col min="11" max="11" width="0.54296875" customWidth="1"/>
    <col min="12" max="12" width="29.36328125" customWidth="1"/>
    <col min="14" max="14" width="11.453125" customWidth="1"/>
  </cols>
  <sheetData>
    <row r="1" spans="1:18" s="791" customFormat="1" ht="12.5">
      <c r="A1" s="884"/>
      <c r="B1" s="884"/>
      <c r="C1" s="884"/>
      <c r="D1" s="74"/>
      <c r="E1" s="74"/>
      <c r="F1" s="74"/>
      <c r="G1" s="74"/>
      <c r="H1" s="74"/>
      <c r="I1" s="74"/>
      <c r="J1" s="74"/>
      <c r="K1" s="74"/>
      <c r="L1" s="74"/>
      <c r="N1" s="62"/>
    </row>
    <row r="2" spans="1:18" s="791" customFormat="1" ht="29.25" customHeight="1">
      <c r="A2" s="884"/>
      <c r="B2" s="883" t="s">
        <v>1315</v>
      </c>
      <c r="C2" s="882"/>
      <c r="D2" s="221"/>
      <c r="E2" s="221"/>
      <c r="F2" s="221"/>
      <c r="G2" s="221"/>
      <c r="H2" s="221"/>
      <c r="I2" s="221"/>
      <c r="J2" s="221"/>
      <c r="K2" s="221"/>
      <c r="L2" s="221"/>
      <c r="N2" s="557" t="s">
        <v>58</v>
      </c>
    </row>
    <row r="3" spans="1:18" s="791" customFormat="1" ht="13">
      <c r="B3" s="203"/>
      <c r="C3" s="882"/>
      <c r="D3" s="222"/>
      <c r="E3" s="222"/>
      <c r="F3" s="222"/>
      <c r="G3" s="222"/>
      <c r="H3" s="222"/>
      <c r="I3" s="222"/>
      <c r="J3" s="222"/>
      <c r="K3" s="222"/>
      <c r="L3" s="222"/>
      <c r="N3" s="62"/>
    </row>
    <row r="4" spans="1:18" s="791" customFormat="1" ht="13.5" thickBot="1">
      <c r="B4" s="203"/>
      <c r="C4" s="874"/>
      <c r="D4" s="221"/>
      <c r="E4" s="221"/>
      <c r="F4" s="221"/>
      <c r="G4" s="221"/>
      <c r="H4" s="221"/>
      <c r="I4" s="221"/>
      <c r="J4" s="221"/>
      <c r="K4" s="221"/>
      <c r="L4" s="238" t="s">
        <v>0</v>
      </c>
      <c r="M4" s="16"/>
      <c r="N4" s="62"/>
      <c r="O4" s="62"/>
      <c r="P4" s="62"/>
      <c r="Q4" s="16"/>
      <c r="R4" s="16"/>
    </row>
    <row r="5" spans="1:18" s="791" customFormat="1" ht="23.25" customHeight="1" thickBot="1">
      <c r="B5" s="1039"/>
      <c r="C5" s="1052"/>
      <c r="D5" s="1051" t="s">
        <v>1452</v>
      </c>
      <c r="E5" s="1051"/>
      <c r="F5" s="1051" t="s">
        <v>1453</v>
      </c>
      <c r="G5" s="1051"/>
      <c r="H5" s="1051" t="s">
        <v>1454</v>
      </c>
      <c r="I5" s="1051"/>
      <c r="J5" s="1051" t="s">
        <v>1545</v>
      </c>
      <c r="K5" s="1051"/>
      <c r="L5" s="1051" t="s">
        <v>1456</v>
      </c>
      <c r="M5" s="16"/>
      <c r="N5" s="62"/>
      <c r="O5" s="62"/>
      <c r="P5" s="62"/>
      <c r="Q5" s="16"/>
      <c r="R5" s="16"/>
    </row>
    <row r="6" spans="1:18" s="1035" customFormat="1" ht="23.25" customHeight="1">
      <c r="B6" s="1039"/>
      <c r="C6" s="874"/>
      <c r="D6" s="1065" t="s">
        <v>1278</v>
      </c>
      <c r="E6" s="1065"/>
      <c r="F6" s="1065"/>
      <c r="G6" s="1065"/>
      <c r="H6" s="1065"/>
      <c r="I6" s="1065"/>
      <c r="J6" s="1065"/>
      <c r="K6" s="1065"/>
      <c r="L6" s="1065"/>
      <c r="M6" s="1030"/>
      <c r="N6" s="62"/>
      <c r="O6" s="62"/>
      <c r="P6" s="62"/>
      <c r="Q6" s="1030"/>
      <c r="R6" s="1030"/>
    </row>
    <row r="7" spans="1:18" s="74" customFormat="1" ht="64" customHeight="1">
      <c r="B7" s="1039"/>
      <c r="C7" s="880"/>
      <c r="D7" s="888" t="s">
        <v>1310</v>
      </c>
      <c r="E7" s="886"/>
      <c r="F7" s="887" t="s">
        <v>1311</v>
      </c>
      <c r="G7" s="889"/>
      <c r="H7" s="887" t="s">
        <v>1312</v>
      </c>
      <c r="I7" s="889"/>
      <c r="J7" s="887" t="s">
        <v>1313</v>
      </c>
      <c r="K7" s="889"/>
      <c r="L7" s="887" t="s">
        <v>1314</v>
      </c>
      <c r="M7" s="22"/>
      <c r="N7" s="783"/>
      <c r="O7" s="876"/>
      <c r="P7" s="876"/>
      <c r="Q7" s="22"/>
      <c r="R7" s="22"/>
    </row>
    <row r="8" spans="1:18" s="791" customFormat="1" ht="19" customHeight="1">
      <c r="A8" s="175">
        <v>1</v>
      </c>
      <c r="B8" s="1039"/>
      <c r="C8" s="874"/>
      <c r="D8" s="928">
        <v>55</v>
      </c>
      <c r="E8" s="928"/>
      <c r="F8" s="414">
        <v>1.7996676720288846E-9</v>
      </c>
      <c r="G8" s="928"/>
      <c r="H8" s="928" t="s">
        <v>5</v>
      </c>
      <c r="I8" s="928"/>
      <c r="J8" s="937">
        <v>2.5</v>
      </c>
      <c r="K8" s="928"/>
      <c r="L8" s="928">
        <v>5</v>
      </c>
      <c r="M8" s="16"/>
      <c r="N8" s="127"/>
      <c r="O8" s="62"/>
      <c r="P8" s="62"/>
      <c r="Q8" s="24"/>
      <c r="R8" s="16"/>
    </row>
    <row r="9" spans="1:18" s="791" customFormat="1" ht="16.5" hidden="1" customHeight="1">
      <c r="A9" s="175"/>
      <c r="B9" s="1039"/>
      <c r="C9" s="874"/>
      <c r="D9" s="928"/>
      <c r="E9" s="928"/>
      <c r="F9" s="928"/>
      <c r="G9" s="928"/>
      <c r="H9" s="928"/>
      <c r="I9" s="928"/>
      <c r="J9" s="928"/>
      <c r="K9" s="928"/>
      <c r="L9" s="928"/>
      <c r="M9" s="16"/>
      <c r="N9" s="127"/>
      <c r="O9" s="62"/>
      <c r="P9" s="62"/>
      <c r="Q9" s="24"/>
      <c r="R9" s="16"/>
    </row>
    <row r="10" spans="1:18" s="791" customFormat="1" ht="16.5" hidden="1" customHeight="1">
      <c r="A10" s="175"/>
      <c r="B10" s="1039"/>
      <c r="C10" s="874"/>
      <c r="D10" s="928"/>
      <c r="E10" s="928"/>
      <c r="F10" s="928"/>
      <c r="G10" s="928"/>
      <c r="H10" s="928"/>
      <c r="I10" s="928"/>
      <c r="J10" s="928"/>
      <c r="K10" s="928"/>
      <c r="L10" s="928"/>
      <c r="M10" s="16"/>
      <c r="N10" s="127"/>
      <c r="O10" s="62"/>
      <c r="P10" s="62"/>
      <c r="Q10" s="24"/>
      <c r="R10" s="16"/>
    </row>
    <row r="11" spans="1:18" s="791" customFormat="1" ht="16.5" hidden="1" customHeight="1">
      <c r="A11" s="175"/>
      <c r="B11" s="1039"/>
      <c r="C11" s="874"/>
      <c r="D11" s="928"/>
      <c r="E11" s="928"/>
      <c r="F11" s="928"/>
      <c r="G11" s="928"/>
      <c r="H11" s="928"/>
      <c r="I11" s="928"/>
      <c r="J11" s="928"/>
      <c r="K11" s="928"/>
      <c r="L11" s="928"/>
      <c r="M11" s="16"/>
      <c r="N11" s="127"/>
      <c r="O11" s="62"/>
      <c r="P11" s="62"/>
      <c r="Q11" s="24"/>
      <c r="R11" s="16"/>
    </row>
    <row r="12" spans="1:18" s="791" customFormat="1" ht="16.5" hidden="1" customHeight="1">
      <c r="A12" s="175"/>
      <c r="B12" s="1039"/>
      <c r="C12" s="874"/>
      <c r="D12" s="928"/>
      <c r="E12" s="928"/>
      <c r="F12" s="928"/>
      <c r="G12" s="928"/>
      <c r="H12" s="928"/>
      <c r="I12" s="928"/>
      <c r="J12" s="928"/>
      <c r="K12" s="928"/>
      <c r="L12" s="928"/>
      <c r="M12" s="16"/>
      <c r="N12" s="127"/>
      <c r="O12" s="62"/>
      <c r="P12" s="62"/>
      <c r="Q12" s="24"/>
      <c r="R12" s="16"/>
    </row>
    <row r="13" spans="1:18" s="791" customFormat="1" ht="16.5" hidden="1" customHeight="1">
      <c r="A13" s="175"/>
      <c r="B13" s="1039"/>
      <c r="C13" s="874"/>
      <c r="D13" s="928"/>
      <c r="E13" s="928"/>
      <c r="F13" s="928"/>
      <c r="G13" s="928"/>
      <c r="H13" s="928"/>
      <c r="I13" s="928"/>
      <c r="J13" s="928"/>
      <c r="K13" s="928"/>
      <c r="L13" s="928"/>
      <c r="M13" s="16"/>
      <c r="N13" s="127"/>
      <c r="O13" s="62"/>
      <c r="P13" s="62"/>
      <c r="Q13" s="24"/>
      <c r="R13" s="16"/>
    </row>
    <row r="14" spans="1:18" s="791" customFormat="1" ht="16.5" hidden="1" customHeight="1">
      <c r="A14" s="175"/>
      <c r="B14" s="1039"/>
      <c r="C14" s="874"/>
      <c r="D14" s="928"/>
      <c r="E14" s="928"/>
      <c r="F14" s="928"/>
      <c r="G14" s="928"/>
      <c r="H14" s="928"/>
      <c r="I14" s="928"/>
      <c r="J14" s="928"/>
      <c r="K14" s="928"/>
      <c r="L14" s="928"/>
      <c r="M14" s="16"/>
      <c r="N14" s="127"/>
      <c r="O14" s="62"/>
      <c r="P14" s="62"/>
      <c r="Q14" s="24"/>
      <c r="R14" s="16"/>
    </row>
    <row r="15" spans="1:18" s="791" customFormat="1" ht="16.5" hidden="1" customHeight="1">
      <c r="A15" s="175"/>
      <c r="B15" s="1039"/>
      <c r="C15" s="874"/>
      <c r="D15" s="928"/>
      <c r="E15" s="928"/>
      <c r="F15" s="928"/>
      <c r="G15" s="928"/>
      <c r="H15" s="928"/>
      <c r="I15" s="928"/>
      <c r="J15" s="928"/>
      <c r="K15" s="928"/>
      <c r="L15" s="928"/>
      <c r="M15" s="16"/>
      <c r="N15" s="127"/>
      <c r="O15" s="62"/>
      <c r="P15" s="62"/>
      <c r="Q15" s="24"/>
      <c r="R15" s="16"/>
    </row>
    <row r="16" spans="1:18" s="791" customFormat="1" ht="16.5" hidden="1" customHeight="1">
      <c r="A16" s="175"/>
      <c r="B16" s="1039"/>
      <c r="C16" s="874"/>
      <c r="D16" s="928"/>
      <c r="E16" s="928"/>
      <c r="F16" s="928"/>
      <c r="G16" s="928"/>
      <c r="H16" s="928"/>
      <c r="I16" s="928"/>
      <c r="J16" s="928"/>
      <c r="K16" s="928"/>
      <c r="L16" s="928"/>
      <c r="M16" s="16"/>
      <c r="N16" s="127"/>
      <c r="O16" s="62"/>
      <c r="P16" s="62"/>
      <c r="Q16" s="24"/>
      <c r="R16" s="16"/>
    </row>
    <row r="17" spans="1:18" s="791" customFormat="1" ht="16.5" hidden="1" customHeight="1">
      <c r="A17" s="175"/>
      <c r="B17" s="1039"/>
      <c r="C17" s="874"/>
      <c r="D17" s="928"/>
      <c r="E17" s="928"/>
      <c r="F17" s="928"/>
      <c r="G17" s="928"/>
      <c r="H17" s="928"/>
      <c r="I17" s="928"/>
      <c r="J17" s="928"/>
      <c r="K17" s="928"/>
      <c r="L17" s="928"/>
      <c r="M17" s="16"/>
      <c r="N17" s="127"/>
      <c r="O17" s="62"/>
      <c r="P17" s="62"/>
      <c r="Q17" s="24"/>
      <c r="R17" s="16"/>
    </row>
    <row r="18" spans="1:18" s="791" customFormat="1" ht="16.5" hidden="1" customHeight="1">
      <c r="A18" s="175"/>
      <c r="B18" s="1039"/>
      <c r="C18" s="874"/>
      <c r="D18" s="928"/>
      <c r="E18" s="928"/>
      <c r="F18" s="928"/>
      <c r="G18" s="928"/>
      <c r="H18" s="928"/>
      <c r="I18" s="928"/>
      <c r="J18" s="928"/>
      <c r="K18" s="928"/>
      <c r="L18" s="928"/>
      <c r="M18" s="16"/>
      <c r="N18" s="127"/>
      <c r="O18" s="62"/>
      <c r="P18" s="62"/>
      <c r="Q18" s="24"/>
      <c r="R18" s="16"/>
    </row>
    <row r="19" spans="1:18" s="791" customFormat="1" ht="16.5" hidden="1" customHeight="1">
      <c r="A19" s="175"/>
      <c r="B19" s="1039"/>
      <c r="C19" s="874"/>
      <c r="D19" s="928"/>
      <c r="E19" s="928"/>
      <c r="F19" s="928"/>
      <c r="G19" s="928"/>
      <c r="H19" s="928"/>
      <c r="I19" s="928"/>
      <c r="J19" s="928"/>
      <c r="K19" s="928"/>
      <c r="L19" s="928"/>
      <c r="M19" s="16"/>
      <c r="N19" s="127"/>
      <c r="O19" s="62"/>
      <c r="P19" s="62"/>
      <c r="Q19" s="24"/>
      <c r="R19" s="16"/>
    </row>
    <row r="20" spans="1:18" s="791" customFormat="1" ht="16.5" hidden="1" customHeight="1">
      <c r="A20" s="175"/>
      <c r="B20" s="1039"/>
      <c r="C20" s="874"/>
      <c r="D20" s="928"/>
      <c r="E20" s="928"/>
      <c r="F20" s="928"/>
      <c r="G20" s="928"/>
      <c r="H20" s="928"/>
      <c r="I20" s="928"/>
      <c r="J20" s="928"/>
      <c r="K20" s="928"/>
      <c r="L20" s="928"/>
      <c r="M20" s="16"/>
      <c r="N20" s="127"/>
      <c r="O20" s="62"/>
      <c r="P20" s="62"/>
      <c r="Q20" s="24"/>
      <c r="R20" s="16"/>
    </row>
    <row r="21" spans="1:18" s="791" customFormat="1" ht="16.5" hidden="1" customHeight="1">
      <c r="A21" s="175"/>
      <c r="B21" s="1039"/>
      <c r="C21" s="874"/>
      <c r="D21" s="928"/>
      <c r="E21" s="928"/>
      <c r="F21" s="928"/>
      <c r="G21" s="928"/>
      <c r="H21" s="928"/>
      <c r="I21" s="928"/>
      <c r="J21" s="928"/>
      <c r="K21" s="928"/>
      <c r="L21" s="928"/>
      <c r="M21" s="16"/>
      <c r="N21" s="127"/>
      <c r="O21" s="62"/>
      <c r="P21" s="62"/>
      <c r="Q21" s="24"/>
      <c r="R21" s="16"/>
    </row>
    <row r="22" spans="1:18" s="791" customFormat="1" ht="16.5" hidden="1" customHeight="1">
      <c r="A22" s="175"/>
      <c r="B22" s="1039"/>
      <c r="C22" s="874"/>
      <c r="D22" s="928"/>
      <c r="E22" s="928"/>
      <c r="F22" s="928"/>
      <c r="G22" s="928"/>
      <c r="H22" s="928"/>
      <c r="I22" s="928"/>
      <c r="J22" s="928"/>
      <c r="K22" s="928"/>
      <c r="L22" s="928"/>
      <c r="M22" s="16"/>
      <c r="N22" s="127"/>
      <c r="O22" s="62"/>
      <c r="P22" s="62"/>
      <c r="Q22" s="24"/>
      <c r="R22" s="16"/>
    </row>
    <row r="23" spans="1:18" s="791" customFormat="1" ht="16.5" hidden="1" customHeight="1">
      <c r="A23" s="175"/>
      <c r="B23" s="1039"/>
      <c r="C23" s="874"/>
      <c r="D23" s="928"/>
      <c r="E23" s="928"/>
      <c r="F23" s="928"/>
      <c r="G23" s="928"/>
      <c r="H23" s="928"/>
      <c r="I23" s="928"/>
      <c r="J23" s="928"/>
      <c r="K23" s="928"/>
      <c r="L23" s="928"/>
      <c r="M23" s="16"/>
      <c r="N23" s="127"/>
      <c r="O23" s="62"/>
      <c r="P23" s="62"/>
      <c r="Q23" s="24"/>
      <c r="R23" s="16"/>
    </row>
    <row r="24" spans="1:18" s="791" customFormat="1" ht="16.5" hidden="1" customHeight="1">
      <c r="A24" s="175"/>
      <c r="B24" s="1039"/>
      <c r="C24" s="874"/>
      <c r="D24" s="928"/>
      <c r="E24" s="928"/>
      <c r="F24" s="928"/>
      <c r="G24" s="928"/>
      <c r="H24" s="928"/>
      <c r="I24" s="928"/>
      <c r="J24" s="928"/>
      <c r="K24" s="928"/>
      <c r="L24" s="928"/>
      <c r="M24" s="16"/>
      <c r="N24" s="127"/>
      <c r="O24" s="62"/>
      <c r="P24" s="62"/>
      <c r="Q24" s="24"/>
      <c r="R24" s="16"/>
    </row>
    <row r="25" spans="1:18" s="791" customFormat="1" ht="16.5" hidden="1" customHeight="1">
      <c r="A25" s="175"/>
      <c r="B25" s="1039"/>
      <c r="C25" s="874"/>
      <c r="D25" s="928"/>
      <c r="E25" s="928"/>
      <c r="F25" s="928"/>
      <c r="G25" s="928"/>
      <c r="H25" s="928"/>
      <c r="I25" s="928"/>
      <c r="J25" s="928"/>
      <c r="K25" s="928"/>
      <c r="L25" s="928"/>
      <c r="M25" s="16"/>
      <c r="N25" s="127"/>
      <c r="O25" s="62"/>
      <c r="P25" s="62"/>
      <c r="Q25" s="24"/>
      <c r="R25" s="16"/>
    </row>
    <row r="26" spans="1:18" s="791" customFormat="1" ht="16.5" hidden="1" customHeight="1">
      <c r="A26" s="175"/>
      <c r="B26" s="1039"/>
      <c r="C26" s="874"/>
      <c r="D26" s="928"/>
      <c r="E26" s="928"/>
      <c r="F26" s="928"/>
      <c r="G26" s="928"/>
      <c r="H26" s="928"/>
      <c r="I26" s="928"/>
      <c r="J26" s="928"/>
      <c r="K26" s="928"/>
      <c r="L26" s="928"/>
      <c r="M26" s="16"/>
      <c r="N26" s="127"/>
      <c r="O26" s="62"/>
      <c r="P26" s="62"/>
      <c r="Q26" s="24"/>
      <c r="R26" s="16"/>
    </row>
    <row r="27" spans="1:18" s="791" customFormat="1" ht="2.5" customHeight="1" thickBot="1">
      <c r="A27" s="175"/>
      <c r="B27" s="1039"/>
      <c r="C27" s="874"/>
      <c r="D27" s="929"/>
      <c r="E27" s="928"/>
      <c r="F27" s="929"/>
      <c r="G27" s="928"/>
      <c r="H27" s="929"/>
      <c r="I27" s="928"/>
      <c r="J27" s="929"/>
      <c r="K27" s="928"/>
      <c r="L27" s="929"/>
      <c r="M27" s="16"/>
      <c r="N27" s="127"/>
      <c r="O27" s="62"/>
      <c r="P27" s="62"/>
      <c r="Q27" s="57"/>
      <c r="R27" s="16"/>
    </row>
    <row r="28" spans="1:18" ht="15.65" customHeight="1">
      <c r="B28" s="1039"/>
      <c r="C28" s="433"/>
      <c r="D28" s="433"/>
      <c r="E28" s="433"/>
      <c r="F28" s="433"/>
      <c r="G28" s="433"/>
      <c r="H28" s="433"/>
      <c r="I28" s="433"/>
      <c r="J28" s="433"/>
      <c r="K28" s="433"/>
      <c r="L28" s="433"/>
    </row>
    <row r="29" spans="1:18">
      <c r="B29" s="1039"/>
      <c r="C29" s="462"/>
      <c r="D29" s="462"/>
      <c r="E29" s="462"/>
      <c r="F29" s="462"/>
      <c r="G29" s="462"/>
      <c r="H29" s="462"/>
      <c r="I29" s="462"/>
      <c r="J29" s="462"/>
      <c r="K29" s="462"/>
      <c r="L29" s="433"/>
    </row>
    <row r="30" spans="1:18">
      <c r="B30" s="1039"/>
      <c r="C30" s="191"/>
      <c r="D30" s="191"/>
      <c r="E30" s="191"/>
      <c r="F30" s="191"/>
      <c r="G30" s="191"/>
      <c r="H30" s="191"/>
      <c r="I30" s="191"/>
      <c r="J30" s="191"/>
      <c r="K30" s="191"/>
    </row>
    <row r="31" spans="1:18">
      <c r="B31" s="1039"/>
      <c r="C31" s="191"/>
      <c r="D31" s="191"/>
      <c r="E31" s="191"/>
      <c r="F31" s="191"/>
      <c r="G31" s="191"/>
      <c r="H31" s="191"/>
      <c r="I31" s="191"/>
      <c r="J31" s="191"/>
      <c r="K31" s="191"/>
    </row>
    <row r="32" spans="1:18">
      <c r="B32" s="191"/>
      <c r="C32" s="191"/>
      <c r="D32" s="191"/>
      <c r="E32" s="191"/>
      <c r="F32" s="191"/>
      <c r="G32" s="191"/>
      <c r="H32" s="191"/>
      <c r="I32" s="191"/>
      <c r="J32" s="191"/>
      <c r="K32" s="191"/>
    </row>
    <row r="33" spans="2:11">
      <c r="B33" s="191"/>
      <c r="C33" s="191"/>
      <c r="D33" s="191"/>
      <c r="E33" s="191"/>
      <c r="F33" s="191"/>
      <c r="G33" s="191"/>
      <c r="H33" s="191"/>
      <c r="I33" s="191"/>
      <c r="J33" s="191"/>
      <c r="K33" s="191"/>
    </row>
    <row r="34" spans="2:11">
      <c r="B34" s="191"/>
      <c r="C34" s="191"/>
      <c r="D34" s="191"/>
      <c r="E34" s="191"/>
      <c r="F34" s="191"/>
      <c r="G34" s="191"/>
      <c r="H34" s="191"/>
      <c r="I34" s="191"/>
      <c r="J34" s="191"/>
      <c r="K34" s="191"/>
    </row>
  </sheetData>
  <mergeCells count="1">
    <mergeCell ref="D6:L6"/>
  </mergeCells>
  <hyperlinks>
    <hyperlink ref="N2" location="Índice!A1" display="Voltar ao Índice" xr:uid="{2C362B16-F6E7-440A-A6DE-211465150818}"/>
  </hyperlinks>
  <pageMargins left="0.7" right="0.7" top="0.75" bottom="0.75" header="0.3" footer="0.3"/>
  <pageSetup paperSize="9" scale="6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DAA8-4DB3-4A23-9883-E669E8B469C7}">
  <sheetPr>
    <tabColor rgb="FF00989F"/>
    <pageSetUpPr fitToPage="1"/>
  </sheetPr>
  <dimension ref="A1:AJ30"/>
  <sheetViews>
    <sheetView showGridLines="0" zoomScale="60" zoomScaleNormal="60" workbookViewId="0"/>
  </sheetViews>
  <sheetFormatPr defaultRowHeight="14.5"/>
  <cols>
    <col min="2" max="2" width="125.7265625" bestFit="1" customWidth="1"/>
    <col min="3" max="3" width="0.54296875" customWidth="1"/>
    <col min="4" max="4" width="15.26953125" customWidth="1"/>
    <col min="5" max="5" width="0.54296875" customWidth="1"/>
    <col min="6" max="6" width="18.54296875" customWidth="1"/>
    <col min="7" max="7" width="0.54296875" customWidth="1"/>
    <col min="8" max="8" width="18.54296875" customWidth="1"/>
    <col min="9" max="9" width="1.26953125" customWidth="1"/>
    <col min="10" max="10" width="18.54296875" customWidth="1"/>
    <col min="11" max="11" width="0.54296875" customWidth="1"/>
    <col min="12" max="12" width="18.54296875" customWidth="1"/>
    <col min="13" max="13" width="2" customWidth="1"/>
    <col min="14" max="14" width="18.54296875" customWidth="1"/>
    <col min="15" max="15" width="2.81640625" customWidth="1"/>
    <col min="16" max="16" width="19.54296875" customWidth="1"/>
    <col min="17" max="17" width="0.54296875" customWidth="1"/>
    <col min="18" max="18" width="22.7265625" customWidth="1"/>
    <col min="19" max="19" width="3" customWidth="1"/>
    <col min="20" max="20" width="19.7265625" customWidth="1"/>
    <col min="21" max="21" width="1.26953125" customWidth="1"/>
    <col min="22" max="22" width="20" customWidth="1"/>
    <col min="23" max="23" width="3" customWidth="1"/>
    <col min="24" max="24" width="19.81640625" customWidth="1"/>
    <col min="25" max="25" width="0.54296875" customWidth="1"/>
    <col min="26" max="26" width="12.54296875" customWidth="1"/>
    <col min="27" max="27" width="0.54296875" customWidth="1"/>
    <col min="28" max="28" width="18.81640625" customWidth="1"/>
    <col min="29" max="29" width="0.54296875" customWidth="1"/>
    <col min="30" max="30" width="19.1796875" customWidth="1"/>
    <col min="32" max="32" width="11.453125" customWidth="1"/>
  </cols>
  <sheetData>
    <row r="1" spans="1:36" s="791" customFormat="1" ht="12.5">
      <c r="A1" s="884"/>
      <c r="B1" s="884"/>
      <c r="C1" s="884"/>
      <c r="D1" s="74"/>
      <c r="E1" s="74"/>
      <c r="F1" s="74"/>
      <c r="G1" s="146"/>
      <c r="H1" s="74"/>
      <c r="I1" s="884"/>
      <c r="J1" s="74"/>
      <c r="K1" s="146"/>
      <c r="L1" s="74"/>
      <c r="M1" s="884"/>
      <c r="N1" s="74"/>
      <c r="O1" s="74"/>
      <c r="P1" s="74"/>
      <c r="Q1" s="74"/>
      <c r="R1" s="74"/>
      <c r="S1" s="146"/>
      <c r="T1" s="74"/>
      <c r="U1" s="884"/>
      <c r="V1" s="74"/>
      <c r="W1" s="146"/>
      <c r="AF1" s="62"/>
    </row>
    <row r="2" spans="1:36" s="791" customFormat="1" ht="29.25" customHeight="1">
      <c r="A2" s="884"/>
      <c r="B2" s="883" t="s">
        <v>1320</v>
      </c>
      <c r="C2" s="882"/>
      <c r="D2" s="221"/>
      <c r="E2" s="221"/>
      <c r="F2" s="221"/>
      <c r="G2" s="408"/>
      <c r="H2" s="221"/>
      <c r="I2" s="882"/>
      <c r="J2" s="221"/>
      <c r="K2" s="408"/>
      <c r="L2" s="221"/>
      <c r="M2" s="882"/>
      <c r="N2" s="221"/>
      <c r="O2" s="221"/>
      <c r="P2" s="221"/>
      <c r="Q2" s="221"/>
      <c r="R2" s="221"/>
      <c r="S2" s="408"/>
      <c r="T2" s="221"/>
      <c r="U2" s="882"/>
      <c r="V2" s="221"/>
      <c r="W2" s="408"/>
      <c r="X2" s="203"/>
      <c r="Y2" s="203"/>
      <c r="Z2" s="203"/>
      <c r="AA2" s="203"/>
      <c r="AB2" s="203"/>
      <c r="AC2" s="203"/>
      <c r="AD2" s="203"/>
      <c r="AF2" s="557" t="s">
        <v>58</v>
      </c>
    </row>
    <row r="3" spans="1:36" s="791" customFormat="1" ht="13">
      <c r="B3" s="203"/>
      <c r="C3" s="882"/>
      <c r="D3" s="222"/>
      <c r="E3" s="222"/>
      <c r="F3" s="222"/>
      <c r="G3" s="409"/>
      <c r="H3" s="222"/>
      <c r="I3" s="882"/>
      <c r="J3" s="222"/>
      <c r="K3" s="409"/>
      <c r="L3" s="222"/>
      <c r="M3" s="882"/>
      <c r="N3" s="222"/>
      <c r="O3" s="222"/>
      <c r="P3" s="222"/>
      <c r="Q3" s="222"/>
      <c r="R3" s="222"/>
      <c r="S3" s="409"/>
      <c r="T3" s="222"/>
      <c r="U3" s="882"/>
      <c r="V3" s="222"/>
      <c r="W3" s="409"/>
      <c r="X3" s="203"/>
      <c r="Y3" s="203"/>
      <c r="Z3" s="203"/>
      <c r="AA3" s="203"/>
      <c r="AB3" s="203"/>
      <c r="AC3" s="203"/>
      <c r="AD3" s="203"/>
      <c r="AF3" s="62"/>
    </row>
    <row r="4" spans="1:36" s="791" customFormat="1" ht="13.5" thickBot="1">
      <c r="B4" s="203"/>
      <c r="C4" s="874"/>
      <c r="D4" s="221"/>
      <c r="E4" s="221"/>
      <c r="F4" s="221"/>
      <c r="G4" s="221"/>
      <c r="H4" s="221"/>
      <c r="I4" s="221"/>
      <c r="J4" s="221"/>
      <c r="K4" s="221"/>
      <c r="L4" s="221"/>
      <c r="M4" s="221"/>
      <c r="N4" s="221"/>
      <c r="O4" s="221"/>
      <c r="P4" s="221"/>
      <c r="Q4" s="221"/>
      <c r="R4" s="221"/>
      <c r="S4" s="221"/>
      <c r="T4" s="221"/>
      <c r="U4" s="221"/>
      <c r="V4" s="221"/>
      <c r="W4" s="221"/>
      <c r="X4" s="238"/>
      <c r="Y4" s="221"/>
      <c r="Z4" s="238"/>
      <c r="AA4" s="221"/>
      <c r="AB4" s="238"/>
      <c r="AC4" s="221"/>
      <c r="AD4" s="238"/>
      <c r="AE4" s="16"/>
      <c r="AF4" s="62"/>
      <c r="AG4" s="62"/>
      <c r="AH4" s="62"/>
      <c r="AI4" s="16"/>
      <c r="AJ4" s="16"/>
    </row>
    <row r="5" spans="1:36" s="74" customFormat="1" ht="23.25" customHeight="1">
      <c r="B5" s="1051" t="s">
        <v>1452</v>
      </c>
      <c r="C5" s="1052"/>
      <c r="D5" s="1051" t="s">
        <v>1453</v>
      </c>
      <c r="E5" s="1051"/>
      <c r="F5" s="1051" t="s">
        <v>1454</v>
      </c>
      <c r="G5" s="1051"/>
      <c r="H5" s="1051" t="s">
        <v>1545</v>
      </c>
      <c r="I5" s="1051"/>
      <c r="J5" s="1051" t="s">
        <v>1456</v>
      </c>
      <c r="K5" s="1051"/>
      <c r="L5" s="1051" t="s">
        <v>1457</v>
      </c>
      <c r="M5" s="1051"/>
      <c r="N5" s="1051" t="s">
        <v>1479</v>
      </c>
      <c r="O5" s="1051"/>
      <c r="P5" s="1051" t="s">
        <v>1480</v>
      </c>
      <c r="Q5" s="1051"/>
      <c r="R5" s="1051" t="s">
        <v>1481</v>
      </c>
      <c r="S5" s="1051"/>
      <c r="T5" s="1051" t="s">
        <v>1482</v>
      </c>
      <c r="U5" s="1051"/>
      <c r="V5" s="1051" t="s">
        <v>1483</v>
      </c>
      <c r="W5" s="1051"/>
      <c r="X5" s="1051" t="s">
        <v>1484</v>
      </c>
      <c r="Y5" s="1051"/>
      <c r="Z5" s="1051" t="s">
        <v>1485</v>
      </c>
      <c r="AA5" s="1051"/>
      <c r="AB5" s="1051" t="s">
        <v>1486</v>
      </c>
      <c r="AC5" s="1051"/>
      <c r="AD5" s="1051" t="s">
        <v>1487</v>
      </c>
      <c r="AE5" s="22"/>
      <c r="AF5" s="876"/>
      <c r="AG5" s="876"/>
      <c r="AH5" s="876"/>
      <c r="AI5" s="22"/>
      <c r="AJ5" s="22"/>
    </row>
    <row r="6" spans="1:36" s="1035" customFormat="1" ht="23.25" customHeight="1">
      <c r="B6" s="1040"/>
      <c r="C6" s="874"/>
      <c r="D6" s="1100" t="s">
        <v>1278</v>
      </c>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030"/>
      <c r="AF6" s="62"/>
      <c r="AG6" s="62"/>
      <c r="AH6" s="62"/>
      <c r="AI6" s="1030"/>
      <c r="AJ6" s="1030"/>
    </row>
    <row r="7" spans="1:36" s="791" customFormat="1" ht="23.25" customHeight="1">
      <c r="B7" s="203"/>
      <c r="C7" s="874"/>
      <c r="D7" s="1169" t="s">
        <v>1305</v>
      </c>
      <c r="E7" s="1169"/>
      <c r="F7" s="1169"/>
      <c r="G7" s="1169"/>
      <c r="H7" s="1169"/>
      <c r="I7" s="1169"/>
      <c r="J7" s="1169"/>
      <c r="K7" s="1169"/>
      <c r="L7" s="1169"/>
      <c r="M7" s="1169"/>
      <c r="N7" s="1169"/>
      <c r="O7" s="1169"/>
      <c r="P7" s="1169"/>
      <c r="Q7" s="1169"/>
      <c r="R7" s="1169"/>
      <c r="S7" s="1169"/>
      <c r="T7" s="1169"/>
      <c r="U7" s="1169"/>
      <c r="V7" s="1169"/>
      <c r="W7" s="1169"/>
      <c r="X7" s="1169"/>
      <c r="Y7" s="1169"/>
      <c r="Z7" s="1169"/>
      <c r="AA7" s="1169"/>
      <c r="AB7" s="1169"/>
      <c r="AC7" s="1169"/>
      <c r="AD7" s="1169"/>
      <c r="AE7" s="16"/>
      <c r="AF7" s="62"/>
      <c r="AG7" s="62"/>
      <c r="AH7" s="62"/>
      <c r="AI7" s="16"/>
      <c r="AJ7" s="16"/>
    </row>
    <row r="8" spans="1:36" s="791" customFormat="1" ht="23.25" customHeight="1">
      <c r="B8" s="203"/>
      <c r="C8" s="874"/>
      <c r="D8" s="207"/>
      <c r="E8" s="678"/>
      <c r="F8" s="1170" t="s">
        <v>1403</v>
      </c>
      <c r="G8" s="1170"/>
      <c r="H8" s="1170"/>
      <c r="I8" s="1170"/>
      <c r="J8" s="1170"/>
      <c r="K8" s="1170"/>
      <c r="L8" s="1170"/>
      <c r="M8" s="1170"/>
      <c r="N8" s="1170"/>
      <c r="O8" s="1170"/>
      <c r="P8" s="1170"/>
      <c r="Q8" s="1170"/>
      <c r="R8" s="1170"/>
      <c r="S8" s="1170"/>
      <c r="T8" s="1170"/>
      <c r="U8" s="1170"/>
      <c r="V8" s="1170"/>
      <c r="W8" s="1170"/>
      <c r="X8" s="1170"/>
      <c r="Y8" s="1170"/>
      <c r="Z8" s="1170"/>
      <c r="AA8" s="1170"/>
      <c r="AB8" s="1170"/>
      <c r="AC8" s="1170"/>
      <c r="AD8" s="1170"/>
      <c r="AE8" s="16"/>
      <c r="AF8" s="62"/>
      <c r="AG8" s="62"/>
      <c r="AH8" s="62"/>
      <c r="AI8" s="16"/>
      <c r="AJ8" s="16"/>
    </row>
    <row r="9" spans="1:36" s="791" customFormat="1" ht="76.5" customHeight="1">
      <c r="B9" s="207"/>
      <c r="C9" s="874"/>
      <c r="D9" s="442"/>
      <c r="E9" s="896"/>
      <c r="F9" s="1112" t="s">
        <v>1404</v>
      </c>
      <c r="G9" s="1112"/>
      <c r="H9" s="1112"/>
      <c r="I9" s="1112"/>
      <c r="J9" s="1112"/>
      <c r="K9" s="1112"/>
      <c r="L9" s="1112"/>
      <c r="M9" s="1112"/>
      <c r="N9" s="1112"/>
      <c r="O9" s="442"/>
      <c r="P9" s="1171" t="s">
        <v>1405</v>
      </c>
      <c r="Q9" s="896"/>
      <c r="R9" s="1171" t="s">
        <v>1406</v>
      </c>
      <c r="S9" s="442"/>
      <c r="T9" s="1171" t="s">
        <v>1407</v>
      </c>
      <c r="U9" s="881"/>
      <c r="V9" s="1171" t="s">
        <v>1308</v>
      </c>
      <c r="W9" s="442"/>
      <c r="X9" s="1113" t="s">
        <v>1309</v>
      </c>
      <c r="Y9" s="477"/>
      <c r="Z9" s="1171" t="s">
        <v>1408</v>
      </c>
      <c r="AA9" s="1171"/>
      <c r="AB9" s="1171"/>
      <c r="AC9" s="1171"/>
      <c r="AD9" s="1171"/>
      <c r="AE9" s="16"/>
      <c r="AF9" s="62"/>
      <c r="AG9" s="62"/>
      <c r="AH9" s="62"/>
      <c r="AI9" s="16"/>
      <c r="AJ9" s="16"/>
    </row>
    <row r="10" spans="1:36" s="74" customFormat="1" ht="93" customHeight="1">
      <c r="B10" s="671" t="s">
        <v>1402</v>
      </c>
      <c r="C10" s="880"/>
      <c r="D10" s="888"/>
      <c r="E10" s="879"/>
      <c r="F10" s="677" t="s">
        <v>1328</v>
      </c>
      <c r="G10" s="891"/>
      <c r="H10" s="677" t="s">
        <v>1330</v>
      </c>
      <c r="I10" s="891"/>
      <c r="J10" s="677" t="s">
        <v>1331</v>
      </c>
      <c r="K10" s="891"/>
      <c r="L10" s="677" t="s">
        <v>1329</v>
      </c>
      <c r="M10" s="890"/>
      <c r="N10" s="677" t="s">
        <v>1332</v>
      </c>
      <c r="O10" s="215"/>
      <c r="P10" s="1114"/>
      <c r="Q10" s="890"/>
      <c r="R10" s="1114"/>
      <c r="S10" s="877"/>
      <c r="T10" s="1114"/>
      <c r="U10" s="890"/>
      <c r="V10" s="1114"/>
      <c r="W10" s="877"/>
      <c r="X10" s="1114"/>
      <c r="Y10" s="890"/>
      <c r="Z10" s="897"/>
      <c r="AA10" s="890"/>
      <c r="AB10" s="898" t="s">
        <v>1308</v>
      </c>
      <c r="AC10" s="879"/>
      <c r="AD10" s="898" t="s">
        <v>1309</v>
      </c>
      <c r="AE10" s="22"/>
      <c r="AF10" s="783"/>
      <c r="AG10" s="876"/>
      <c r="AH10" s="876"/>
      <c r="AI10" s="22"/>
      <c r="AJ10" s="22"/>
    </row>
    <row r="11" spans="1:36" s="791" customFormat="1" ht="18" customHeight="1">
      <c r="A11" s="175" t="s">
        <v>1490</v>
      </c>
      <c r="B11" s="449" t="s">
        <v>1334</v>
      </c>
      <c r="C11" s="874"/>
      <c r="D11" s="928">
        <v>201</v>
      </c>
      <c r="E11" s="928"/>
      <c r="F11" s="928">
        <v>64</v>
      </c>
      <c r="G11" s="928"/>
      <c r="H11" s="928">
        <v>70</v>
      </c>
      <c r="I11" s="928"/>
      <c r="J11" s="928">
        <v>51</v>
      </c>
      <c r="K11" s="928"/>
      <c r="L11" s="928">
        <v>8</v>
      </c>
      <c r="M11" s="928"/>
      <c r="N11" s="928">
        <v>8</v>
      </c>
      <c r="O11" s="928"/>
      <c r="P11" s="928">
        <v>181</v>
      </c>
      <c r="Q11" s="928"/>
      <c r="R11" s="928">
        <v>137</v>
      </c>
      <c r="S11" s="928"/>
      <c r="T11" s="928">
        <v>137</v>
      </c>
      <c r="U11" s="928"/>
      <c r="V11" s="928">
        <v>39</v>
      </c>
      <c r="W11" s="928"/>
      <c r="X11" s="928">
        <v>6</v>
      </c>
      <c r="Y11" s="928"/>
      <c r="Z11" s="928">
        <v>-7</v>
      </c>
      <c r="AA11" s="928"/>
      <c r="AB11" s="928">
        <v>-2</v>
      </c>
      <c r="AC11" s="928"/>
      <c r="AD11" s="928">
        <v>-3</v>
      </c>
      <c r="AE11" s="16"/>
      <c r="AF11" s="127"/>
      <c r="AG11" s="62"/>
      <c r="AH11" s="62"/>
      <c r="AI11" s="24"/>
      <c r="AJ11" s="16"/>
    </row>
    <row r="12" spans="1:36" s="791" customFormat="1" ht="16.5" customHeight="1">
      <c r="A12" s="175" t="s">
        <v>999</v>
      </c>
      <c r="B12" s="449" t="s">
        <v>1335</v>
      </c>
      <c r="C12" s="874"/>
      <c r="D12" s="928">
        <v>19</v>
      </c>
      <c r="E12" s="928"/>
      <c r="F12" s="928">
        <v>17</v>
      </c>
      <c r="G12" s="928"/>
      <c r="H12" s="928">
        <v>1</v>
      </c>
      <c r="I12" s="928"/>
      <c r="J12" s="928">
        <v>0</v>
      </c>
      <c r="K12" s="928"/>
      <c r="L12" s="928">
        <v>0</v>
      </c>
      <c r="M12" s="928"/>
      <c r="N12" s="928">
        <v>0</v>
      </c>
      <c r="O12" s="928"/>
      <c r="P12" s="928">
        <v>2</v>
      </c>
      <c r="Q12" s="928"/>
      <c r="R12" s="928">
        <v>2</v>
      </c>
      <c r="S12" s="928"/>
      <c r="T12" s="928">
        <v>2</v>
      </c>
      <c r="U12" s="928"/>
      <c r="V12" s="928">
        <v>16</v>
      </c>
      <c r="W12" s="928"/>
      <c r="X12" s="928">
        <v>0</v>
      </c>
      <c r="Y12" s="932"/>
      <c r="Z12" s="928">
        <v>-4</v>
      </c>
      <c r="AA12" s="932"/>
      <c r="AB12" s="928">
        <v>-4</v>
      </c>
      <c r="AC12" s="932"/>
      <c r="AD12" s="928">
        <v>0</v>
      </c>
      <c r="AE12" s="16"/>
      <c r="AF12" s="127"/>
      <c r="AG12" s="62"/>
      <c r="AH12" s="62"/>
      <c r="AI12" s="24"/>
      <c r="AJ12" s="16"/>
    </row>
    <row r="13" spans="1:36" s="791" customFormat="1" ht="16.5" customHeight="1">
      <c r="A13" s="175" t="s">
        <v>1491</v>
      </c>
      <c r="B13" s="449" t="s">
        <v>1341</v>
      </c>
      <c r="C13" s="874"/>
      <c r="D13" s="928">
        <v>750</v>
      </c>
      <c r="E13" s="928"/>
      <c r="F13" s="928">
        <v>233</v>
      </c>
      <c r="G13" s="928"/>
      <c r="H13" s="928">
        <v>355</v>
      </c>
      <c r="I13" s="928"/>
      <c r="J13" s="928">
        <v>64</v>
      </c>
      <c r="K13" s="928"/>
      <c r="L13" s="928">
        <v>6</v>
      </c>
      <c r="M13" s="928"/>
      <c r="N13" s="928">
        <v>5</v>
      </c>
      <c r="O13" s="928"/>
      <c r="P13" s="928">
        <v>465</v>
      </c>
      <c r="Q13" s="928"/>
      <c r="R13" s="928">
        <v>364</v>
      </c>
      <c r="S13" s="928"/>
      <c r="T13" s="928">
        <v>364</v>
      </c>
      <c r="U13" s="928"/>
      <c r="V13" s="928">
        <v>173</v>
      </c>
      <c r="W13" s="928"/>
      <c r="X13" s="928">
        <v>48</v>
      </c>
      <c r="Y13" s="932"/>
      <c r="Z13" s="928">
        <v>-57</v>
      </c>
      <c r="AA13" s="932"/>
      <c r="AB13" s="928">
        <v>-29</v>
      </c>
      <c r="AC13" s="932"/>
      <c r="AD13" s="928">
        <v>-27</v>
      </c>
      <c r="AE13" s="16"/>
      <c r="AF13" s="127"/>
      <c r="AG13" s="62"/>
      <c r="AH13" s="62"/>
      <c r="AI13" s="24"/>
      <c r="AJ13" s="16"/>
    </row>
    <row r="14" spans="1:36" s="791" customFormat="1" ht="16.5" customHeight="1">
      <c r="A14" s="175" t="s">
        <v>1492</v>
      </c>
      <c r="B14" s="449" t="s">
        <v>1366</v>
      </c>
      <c r="C14" s="874"/>
      <c r="D14" s="928">
        <v>152</v>
      </c>
      <c r="E14" s="928"/>
      <c r="F14" s="928">
        <v>3</v>
      </c>
      <c r="G14" s="928"/>
      <c r="H14" s="928">
        <v>15</v>
      </c>
      <c r="I14" s="928"/>
      <c r="J14" s="928">
        <v>5</v>
      </c>
      <c r="K14" s="928"/>
      <c r="L14" s="928">
        <v>0</v>
      </c>
      <c r="M14" s="928"/>
      <c r="N14" s="928">
        <v>3</v>
      </c>
      <c r="O14" s="928"/>
      <c r="P14" s="928">
        <v>10</v>
      </c>
      <c r="Q14" s="928"/>
      <c r="R14" s="928">
        <v>1</v>
      </c>
      <c r="S14" s="928"/>
      <c r="T14" s="928">
        <v>1</v>
      </c>
      <c r="U14" s="928"/>
      <c r="V14" s="928">
        <v>10</v>
      </c>
      <c r="W14" s="928"/>
      <c r="X14" s="928">
        <v>4</v>
      </c>
      <c r="Y14" s="932"/>
      <c r="Z14" s="928">
        <v>-5</v>
      </c>
      <c r="AA14" s="932"/>
      <c r="AB14" s="928">
        <v>-2</v>
      </c>
      <c r="AC14" s="932"/>
      <c r="AD14" s="928">
        <v>-2</v>
      </c>
      <c r="AE14" s="16"/>
      <c r="AF14" s="127"/>
      <c r="AG14" s="62"/>
      <c r="AH14" s="62"/>
      <c r="AI14" s="24"/>
      <c r="AJ14" s="16"/>
    </row>
    <row r="15" spans="1:36" s="791" customFormat="1" ht="16.5" customHeight="1">
      <c r="A15" s="175" t="s">
        <v>1493</v>
      </c>
      <c r="B15" s="449" t="s">
        <v>1371</v>
      </c>
      <c r="C15" s="874"/>
      <c r="D15" s="928">
        <v>43</v>
      </c>
      <c r="E15" s="928"/>
      <c r="F15" s="928">
        <v>2</v>
      </c>
      <c r="G15" s="928"/>
      <c r="H15" s="928">
        <v>6</v>
      </c>
      <c r="I15" s="928"/>
      <c r="J15" s="928">
        <v>8</v>
      </c>
      <c r="K15" s="928"/>
      <c r="L15" s="928">
        <v>0</v>
      </c>
      <c r="M15" s="928"/>
      <c r="N15" s="928">
        <v>13</v>
      </c>
      <c r="O15" s="928"/>
      <c r="P15" s="928">
        <v>16</v>
      </c>
      <c r="Q15" s="928"/>
      <c r="R15" s="928">
        <v>15</v>
      </c>
      <c r="S15" s="928"/>
      <c r="T15" s="928">
        <v>15</v>
      </c>
      <c r="U15" s="928"/>
      <c r="V15" s="928">
        <v>0</v>
      </c>
      <c r="W15" s="928"/>
      <c r="X15" s="928">
        <v>0</v>
      </c>
      <c r="Y15" s="932"/>
      <c r="Z15" s="928">
        <v>0</v>
      </c>
      <c r="AA15" s="932"/>
      <c r="AB15" s="928">
        <v>0</v>
      </c>
      <c r="AC15" s="932"/>
      <c r="AD15" s="928">
        <v>0</v>
      </c>
      <c r="AE15" s="16"/>
      <c r="AF15" s="127"/>
      <c r="AG15" s="62"/>
      <c r="AH15" s="62"/>
      <c r="AI15" s="24"/>
      <c r="AJ15" s="16"/>
    </row>
    <row r="16" spans="1:36" s="791" customFormat="1" ht="16.5" customHeight="1">
      <c r="A16" s="175" t="s">
        <v>1494</v>
      </c>
      <c r="B16" s="449" t="s">
        <v>1372</v>
      </c>
      <c r="C16" s="874"/>
      <c r="D16" s="928">
        <v>760</v>
      </c>
      <c r="E16" s="928"/>
      <c r="F16" s="928">
        <v>343</v>
      </c>
      <c r="G16" s="928"/>
      <c r="H16" s="928">
        <v>113</v>
      </c>
      <c r="I16" s="928"/>
      <c r="J16" s="928">
        <v>23</v>
      </c>
      <c r="K16" s="928"/>
      <c r="L16" s="928">
        <v>12</v>
      </c>
      <c r="M16" s="928"/>
      <c r="N16" s="928">
        <v>3</v>
      </c>
      <c r="O16" s="928"/>
      <c r="P16" s="928">
        <v>351</v>
      </c>
      <c r="Q16" s="928"/>
      <c r="R16" s="928">
        <v>315</v>
      </c>
      <c r="S16" s="928"/>
      <c r="T16" s="928">
        <v>315</v>
      </c>
      <c r="U16" s="928"/>
      <c r="V16" s="928">
        <v>101</v>
      </c>
      <c r="W16" s="928"/>
      <c r="X16" s="928">
        <v>63</v>
      </c>
      <c r="Y16" s="932"/>
      <c r="Z16" s="928">
        <v>-66</v>
      </c>
      <c r="AA16" s="932"/>
      <c r="AB16" s="928">
        <v>-16</v>
      </c>
      <c r="AC16" s="932"/>
      <c r="AD16" s="928">
        <v>-49</v>
      </c>
      <c r="AE16" s="16"/>
      <c r="AF16" s="127"/>
      <c r="AG16" s="62"/>
      <c r="AH16" s="62"/>
      <c r="AI16" s="24"/>
      <c r="AJ16" s="16"/>
    </row>
    <row r="17" spans="1:36" s="791" customFormat="1" ht="16.5" customHeight="1">
      <c r="A17" s="175" t="s">
        <v>1495</v>
      </c>
      <c r="B17" s="449" t="s">
        <v>1409</v>
      </c>
      <c r="C17" s="874"/>
      <c r="D17" s="928">
        <v>469</v>
      </c>
      <c r="E17" s="928"/>
      <c r="F17" s="928">
        <v>111</v>
      </c>
      <c r="G17" s="928"/>
      <c r="H17" s="928">
        <v>168</v>
      </c>
      <c r="I17" s="928"/>
      <c r="J17" s="928">
        <v>65</v>
      </c>
      <c r="K17" s="928"/>
      <c r="L17" s="928">
        <v>48</v>
      </c>
      <c r="M17" s="928"/>
      <c r="N17" s="928">
        <v>9</v>
      </c>
      <c r="O17" s="928"/>
      <c r="P17" s="928">
        <v>325</v>
      </c>
      <c r="Q17" s="928"/>
      <c r="R17" s="928">
        <v>253</v>
      </c>
      <c r="S17" s="928"/>
      <c r="T17" s="928">
        <v>253</v>
      </c>
      <c r="U17" s="928"/>
      <c r="V17" s="928">
        <v>97</v>
      </c>
      <c r="W17" s="928"/>
      <c r="X17" s="928">
        <v>35</v>
      </c>
      <c r="Y17" s="932"/>
      <c r="Z17" s="928">
        <v>-34</v>
      </c>
      <c r="AA17" s="932"/>
      <c r="AB17" s="928">
        <v>-6</v>
      </c>
      <c r="AC17" s="932"/>
      <c r="AD17" s="928">
        <v>-27</v>
      </c>
      <c r="AE17" s="16"/>
      <c r="AF17" s="127"/>
      <c r="AG17" s="62"/>
      <c r="AH17" s="62"/>
      <c r="AI17" s="24"/>
      <c r="AJ17" s="16"/>
    </row>
    <row r="18" spans="1:36" s="791" customFormat="1" ht="16.5" customHeight="1">
      <c r="A18" s="175" t="s">
        <v>1496</v>
      </c>
      <c r="B18" s="449" t="s">
        <v>1377</v>
      </c>
      <c r="C18" s="874"/>
      <c r="D18" s="928">
        <v>432</v>
      </c>
      <c r="E18" s="928"/>
      <c r="F18" s="928">
        <v>61</v>
      </c>
      <c r="G18" s="928"/>
      <c r="H18" s="928">
        <v>48</v>
      </c>
      <c r="I18" s="928"/>
      <c r="J18" s="928">
        <v>8</v>
      </c>
      <c r="K18" s="928"/>
      <c r="L18" s="928">
        <v>1</v>
      </c>
      <c r="M18" s="928"/>
      <c r="N18" s="928">
        <v>3</v>
      </c>
      <c r="O18" s="928"/>
      <c r="P18" s="928">
        <v>36</v>
      </c>
      <c r="Q18" s="928"/>
      <c r="R18" s="928">
        <v>28</v>
      </c>
      <c r="S18" s="928"/>
      <c r="T18" s="928">
        <v>28</v>
      </c>
      <c r="U18" s="928"/>
      <c r="V18" s="928">
        <v>11</v>
      </c>
      <c r="W18" s="928"/>
      <c r="X18" s="928">
        <v>3</v>
      </c>
      <c r="Y18" s="932"/>
      <c r="Z18" s="928">
        <v>-17</v>
      </c>
      <c r="AA18" s="932"/>
      <c r="AB18" s="928">
        <v>-2</v>
      </c>
      <c r="AC18" s="932"/>
      <c r="AD18" s="928">
        <v>-15</v>
      </c>
      <c r="AE18" s="16"/>
      <c r="AF18" s="127"/>
      <c r="AG18" s="62"/>
      <c r="AH18" s="62"/>
      <c r="AI18" s="24"/>
      <c r="AJ18" s="16"/>
    </row>
    <row r="19" spans="1:36" s="791" customFormat="1" ht="16.5" customHeight="1">
      <c r="A19" s="175" t="s">
        <v>1497</v>
      </c>
      <c r="B19" s="449" t="s">
        <v>1384</v>
      </c>
      <c r="C19" s="874"/>
      <c r="D19" s="928">
        <v>1274</v>
      </c>
      <c r="E19" s="928"/>
      <c r="F19" s="928">
        <v>640</v>
      </c>
      <c r="G19" s="928"/>
      <c r="H19" s="928">
        <v>331</v>
      </c>
      <c r="I19" s="928"/>
      <c r="J19" s="928">
        <v>156</v>
      </c>
      <c r="K19" s="928"/>
      <c r="L19" s="928">
        <v>2</v>
      </c>
      <c r="M19" s="928"/>
      <c r="N19" s="928">
        <v>5</v>
      </c>
      <c r="O19" s="928"/>
      <c r="P19" s="928">
        <v>950</v>
      </c>
      <c r="Q19" s="928"/>
      <c r="R19" s="928">
        <v>718</v>
      </c>
      <c r="S19" s="928"/>
      <c r="T19" s="928">
        <v>718</v>
      </c>
      <c r="U19" s="928"/>
      <c r="V19" s="928">
        <v>171</v>
      </c>
      <c r="W19" s="928"/>
      <c r="X19" s="928">
        <v>145</v>
      </c>
      <c r="Y19" s="932"/>
      <c r="Z19" s="928">
        <v>-116</v>
      </c>
      <c r="AA19" s="932"/>
      <c r="AB19" s="928">
        <v>-13</v>
      </c>
      <c r="AC19" s="932"/>
      <c r="AD19" s="928">
        <v>-97</v>
      </c>
      <c r="AE19" s="16"/>
      <c r="AF19" s="127"/>
      <c r="AG19" s="62"/>
      <c r="AH19" s="62"/>
      <c r="AI19" s="24"/>
      <c r="AJ19" s="16"/>
    </row>
    <row r="20" spans="1:36" s="791" customFormat="1" ht="16.5" customHeight="1">
      <c r="A20" s="175" t="s">
        <v>1498</v>
      </c>
      <c r="B20" s="449" t="s">
        <v>1410</v>
      </c>
      <c r="C20" s="874"/>
      <c r="D20" s="928">
        <v>11139</v>
      </c>
      <c r="E20" s="928"/>
      <c r="F20" s="928">
        <v>565</v>
      </c>
      <c r="G20" s="928"/>
      <c r="H20" s="928">
        <v>954</v>
      </c>
      <c r="I20" s="928"/>
      <c r="J20" s="928">
        <v>2012</v>
      </c>
      <c r="K20" s="928"/>
      <c r="L20" s="928">
        <v>7608</v>
      </c>
      <c r="M20" s="928"/>
      <c r="N20" s="928">
        <v>24</v>
      </c>
      <c r="O20" s="928"/>
      <c r="P20" s="928">
        <v>10997</v>
      </c>
      <c r="Q20" s="928"/>
      <c r="R20" s="928">
        <v>8641</v>
      </c>
      <c r="S20" s="928"/>
      <c r="T20" s="928">
        <v>8641</v>
      </c>
      <c r="U20" s="928"/>
      <c r="V20" s="928">
        <v>964</v>
      </c>
      <c r="W20" s="928"/>
      <c r="X20" s="928">
        <v>238</v>
      </c>
      <c r="Y20" s="932"/>
      <c r="Z20" s="928">
        <v>-197</v>
      </c>
      <c r="AA20" s="932"/>
      <c r="AB20" s="928">
        <v>-38</v>
      </c>
      <c r="AC20" s="932"/>
      <c r="AD20" s="928">
        <v>-152</v>
      </c>
      <c r="AE20" s="16"/>
      <c r="AF20" s="127"/>
      <c r="AG20" s="62"/>
      <c r="AH20" s="62"/>
      <c r="AI20" s="24"/>
      <c r="AJ20" s="16"/>
    </row>
    <row r="21" spans="1:36" s="791" customFormat="1" ht="16.5" customHeight="1">
      <c r="A21" s="175" t="s">
        <v>1499</v>
      </c>
      <c r="B21" s="449" t="s">
        <v>1411</v>
      </c>
      <c r="C21" s="874"/>
      <c r="D21" s="928">
        <v>3173</v>
      </c>
      <c r="E21" s="928"/>
      <c r="F21" s="928">
        <v>1023</v>
      </c>
      <c r="G21" s="928"/>
      <c r="H21" s="928">
        <v>1252</v>
      </c>
      <c r="I21" s="928"/>
      <c r="J21" s="928">
        <v>851</v>
      </c>
      <c r="K21" s="928"/>
      <c r="L21" s="928">
        <v>48</v>
      </c>
      <c r="M21" s="928"/>
      <c r="N21" s="928">
        <v>8</v>
      </c>
      <c r="O21" s="928"/>
      <c r="P21" s="928">
        <v>3154</v>
      </c>
      <c r="Q21" s="928"/>
      <c r="R21" s="928">
        <v>2596</v>
      </c>
      <c r="S21" s="928"/>
      <c r="T21" s="928">
        <v>2596</v>
      </c>
      <c r="U21" s="928"/>
      <c r="V21" s="928">
        <v>830</v>
      </c>
      <c r="W21" s="928"/>
      <c r="X21" s="928">
        <v>454</v>
      </c>
      <c r="Y21" s="932"/>
      <c r="Z21" s="928">
        <v>-441</v>
      </c>
      <c r="AA21" s="932"/>
      <c r="AB21" s="928">
        <v>-98</v>
      </c>
      <c r="AC21" s="932"/>
      <c r="AD21" s="928">
        <v>-329</v>
      </c>
      <c r="AE21" s="16"/>
      <c r="AF21" s="127"/>
      <c r="AG21" s="62"/>
      <c r="AH21" s="62"/>
      <c r="AI21" s="24"/>
      <c r="AJ21" s="16"/>
    </row>
    <row r="22" spans="1:36" s="791" customFormat="1" ht="16.5" customHeight="1">
      <c r="A22" s="175" t="s">
        <v>1500</v>
      </c>
      <c r="B22" s="449" t="s">
        <v>1412</v>
      </c>
      <c r="C22" s="874"/>
      <c r="D22" s="928">
        <v>184</v>
      </c>
      <c r="E22" s="928"/>
      <c r="F22" s="928">
        <v>0</v>
      </c>
      <c r="G22" s="928"/>
      <c r="H22" s="928">
        <v>0</v>
      </c>
      <c r="I22" s="928"/>
      <c r="J22" s="928">
        <v>0</v>
      </c>
      <c r="K22" s="928"/>
      <c r="L22" s="928">
        <v>0</v>
      </c>
      <c r="M22" s="928"/>
      <c r="N22" s="928">
        <v>0</v>
      </c>
      <c r="O22" s="928"/>
      <c r="P22" s="928">
        <v>181</v>
      </c>
      <c r="Q22" s="928"/>
      <c r="R22" s="928">
        <v>162</v>
      </c>
      <c r="S22" s="928"/>
      <c r="T22" s="928">
        <v>162</v>
      </c>
      <c r="U22" s="928"/>
      <c r="V22" s="928">
        <v>0</v>
      </c>
      <c r="W22" s="928"/>
      <c r="X22" s="928">
        <v>0</v>
      </c>
      <c r="Y22" s="932"/>
      <c r="Z22" s="928">
        <v>-0.11224711895235498</v>
      </c>
      <c r="AA22" s="932"/>
      <c r="AB22" s="928">
        <v>0</v>
      </c>
      <c r="AC22" s="932"/>
      <c r="AD22" s="928">
        <v>0</v>
      </c>
      <c r="AE22" s="16"/>
      <c r="AF22" s="127"/>
      <c r="AG22" s="62"/>
      <c r="AH22" s="62"/>
      <c r="AI22" s="24"/>
      <c r="AJ22" s="16"/>
    </row>
    <row r="23" spans="1:36" s="791" customFormat="1" ht="16.5" customHeight="1">
      <c r="A23" s="175" t="s">
        <v>1501</v>
      </c>
      <c r="B23" s="289" t="s">
        <v>1413</v>
      </c>
      <c r="C23" s="1053"/>
      <c r="D23" s="996">
        <v>0</v>
      </c>
      <c r="E23" s="928"/>
      <c r="F23" s="928">
        <v>0</v>
      </c>
      <c r="G23" s="928"/>
      <c r="H23" s="928">
        <v>0</v>
      </c>
      <c r="I23" s="928"/>
      <c r="J23" s="996">
        <v>0</v>
      </c>
      <c r="K23" s="928"/>
      <c r="L23" s="996">
        <v>0</v>
      </c>
      <c r="M23" s="928"/>
      <c r="N23" s="996">
        <v>0</v>
      </c>
      <c r="O23" s="928"/>
      <c r="P23" s="996">
        <v>0</v>
      </c>
      <c r="Q23" s="928"/>
      <c r="R23" s="928">
        <v>0</v>
      </c>
      <c r="S23" s="928"/>
      <c r="T23" s="996">
        <v>0</v>
      </c>
      <c r="U23" s="928"/>
      <c r="V23" s="996">
        <v>0</v>
      </c>
      <c r="W23" s="928"/>
      <c r="X23" s="928">
        <v>0</v>
      </c>
      <c r="Y23" s="1054"/>
      <c r="Z23" s="928">
        <v>0</v>
      </c>
      <c r="AA23" s="1054"/>
      <c r="AB23" s="928">
        <v>0</v>
      </c>
      <c r="AC23" s="1054"/>
      <c r="AD23" s="928">
        <v>0</v>
      </c>
      <c r="AE23" s="1031"/>
      <c r="AF23" s="106"/>
      <c r="AG23" s="66"/>
      <c r="AH23" s="62"/>
      <c r="AI23" s="57"/>
      <c r="AJ23" s="16"/>
    </row>
    <row r="24" spans="1:36" ht="6.5" customHeight="1" thickBot="1">
      <c r="A24" s="175"/>
      <c r="B24" s="899"/>
      <c r="C24" s="874"/>
      <c r="D24" s="929"/>
      <c r="E24" s="928"/>
      <c r="F24" s="930"/>
      <c r="G24" s="928"/>
      <c r="H24" s="930"/>
      <c r="I24" s="928"/>
      <c r="J24" s="929"/>
      <c r="K24" s="928"/>
      <c r="L24" s="929"/>
      <c r="M24" s="928"/>
      <c r="N24" s="929"/>
      <c r="O24" s="928"/>
      <c r="P24" s="929"/>
      <c r="Q24" s="928"/>
      <c r="R24" s="930"/>
      <c r="S24" s="928"/>
      <c r="T24" s="929"/>
      <c r="U24" s="928"/>
      <c r="V24" s="929"/>
      <c r="W24" s="928"/>
      <c r="X24" s="930"/>
      <c r="Y24" s="932"/>
      <c r="Z24" s="930"/>
      <c r="AA24" s="932"/>
      <c r="AB24" s="930"/>
      <c r="AC24" s="932"/>
      <c r="AD24" s="930"/>
      <c r="AE24" s="1030"/>
      <c r="AF24" s="127"/>
      <c r="AG24" s="62"/>
      <c r="AH24" s="62"/>
      <c r="AI24" s="57"/>
    </row>
    <row r="25" spans="1:36" ht="16.5" customHeight="1">
      <c r="A25" s="175"/>
    </row>
    <row r="26" spans="1:36">
      <c r="A26" s="175"/>
    </row>
    <row r="27" spans="1:36">
      <c r="A27" s="175"/>
    </row>
    <row r="28" spans="1:36">
      <c r="A28" s="175"/>
    </row>
    <row r="29" spans="1:36">
      <c r="A29" s="175"/>
    </row>
    <row r="30" spans="1:36">
      <c r="A30" s="175"/>
    </row>
  </sheetData>
  <mergeCells count="10">
    <mergeCell ref="D7:AD7"/>
    <mergeCell ref="D6:AD6"/>
    <mergeCell ref="F8:AD8"/>
    <mergeCell ref="F9:N9"/>
    <mergeCell ref="P9:P10"/>
    <mergeCell ref="R9:R10"/>
    <mergeCell ref="T9:T10"/>
    <mergeCell ref="V9:V10"/>
    <mergeCell ref="X9:X10"/>
    <mergeCell ref="Z9:AD9"/>
  </mergeCells>
  <hyperlinks>
    <hyperlink ref="AF2" location="Índice!A1" display="Voltar ao Índice" xr:uid="{A1523157-0242-4328-BEEC-DB8D69CE544E}"/>
  </hyperlinks>
  <pageMargins left="0.7" right="0.7" top="0.75" bottom="0.75" header="0.3" footer="0.3"/>
  <pageSetup paperSize="9" scale="32" orientation="landscape" r:id="rId1"/>
  <ignoredErrors>
    <ignoredError sqref="A11:A23"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0B4C6-42F7-42EC-8855-EE7DD98890AF}">
  <sheetPr>
    <tabColor rgb="FF00989F"/>
    <pageSetUpPr fitToPage="1"/>
  </sheetPr>
  <dimension ref="A1:R24"/>
  <sheetViews>
    <sheetView showGridLines="0" zoomScale="60" zoomScaleNormal="60" workbookViewId="0"/>
  </sheetViews>
  <sheetFormatPr defaultRowHeight="14.5"/>
  <cols>
    <col min="2" max="2" width="62.453125" customWidth="1"/>
    <col min="3" max="3" width="0.54296875" customWidth="1"/>
    <col min="4" max="4" width="60.453125" customWidth="1"/>
    <col min="5" max="5" width="0.54296875" customWidth="1"/>
    <col min="6" max="6" width="23.26953125" customWidth="1"/>
    <col min="7" max="7" width="0.54296875" customWidth="1"/>
    <col min="8" max="8" width="23.26953125" customWidth="1"/>
    <col min="9" max="9" width="0.54296875" customWidth="1"/>
    <col min="10" max="10" width="23.26953125" customWidth="1"/>
    <col min="11" max="11" width="0.54296875" customWidth="1"/>
    <col min="12" max="12" width="108.453125" bestFit="1" customWidth="1"/>
    <col min="14" max="14" width="11.453125" customWidth="1"/>
  </cols>
  <sheetData>
    <row r="1" spans="1:18" s="791" customFormat="1" ht="12.5">
      <c r="A1" s="884"/>
      <c r="B1" s="884"/>
      <c r="C1" s="884"/>
      <c r="D1" s="74"/>
      <c r="E1" s="74"/>
      <c r="F1" s="74"/>
      <c r="G1" s="74"/>
      <c r="H1" s="74"/>
      <c r="I1" s="74"/>
      <c r="J1" s="74"/>
      <c r="K1" s="74"/>
      <c r="L1" s="74"/>
      <c r="N1" s="62"/>
    </row>
    <row r="2" spans="1:18" s="791" customFormat="1" ht="29.25" customHeight="1">
      <c r="A2" s="884"/>
      <c r="B2" s="883" t="s">
        <v>1322</v>
      </c>
      <c r="C2" s="882"/>
      <c r="D2" s="221"/>
      <c r="E2" s="221"/>
      <c r="F2" s="221"/>
      <c r="G2" s="221"/>
      <c r="H2" s="221"/>
      <c r="I2" s="221"/>
      <c r="J2" s="221"/>
      <c r="K2" s="221"/>
      <c r="L2" s="221"/>
      <c r="N2" s="557" t="s">
        <v>58</v>
      </c>
    </row>
    <row r="3" spans="1:18" s="791" customFormat="1" ht="13">
      <c r="B3" s="203"/>
      <c r="C3" s="882"/>
      <c r="D3" s="222"/>
      <c r="E3" s="222"/>
      <c r="F3" s="222"/>
      <c r="G3" s="222"/>
      <c r="H3" s="222"/>
      <c r="I3" s="222"/>
      <c r="J3" s="222"/>
      <c r="K3" s="222"/>
      <c r="L3" s="222"/>
      <c r="N3" s="62"/>
    </row>
    <row r="4" spans="1:18" s="791" customFormat="1" ht="13.5" thickBot="1">
      <c r="B4" s="203"/>
      <c r="C4" s="874"/>
      <c r="D4" s="221"/>
      <c r="E4" s="221"/>
      <c r="F4" s="221"/>
      <c r="G4" s="221"/>
      <c r="H4" s="221"/>
      <c r="I4" s="221"/>
      <c r="J4" s="221"/>
      <c r="K4" s="221"/>
      <c r="L4" s="238" t="s">
        <v>0</v>
      </c>
      <c r="M4" s="16"/>
      <c r="N4" s="62"/>
      <c r="O4" s="62"/>
      <c r="P4" s="62"/>
      <c r="Q4" s="16"/>
      <c r="R4" s="16"/>
    </row>
    <row r="5" spans="1:18" s="791" customFormat="1" ht="23.25" customHeight="1">
      <c r="B5" s="203"/>
      <c r="C5" s="874"/>
      <c r="D5" s="1065" t="s">
        <v>1278</v>
      </c>
      <c r="E5" s="1065"/>
      <c r="F5" s="1065"/>
      <c r="G5" s="1065"/>
      <c r="H5" s="1065"/>
      <c r="I5" s="1065"/>
      <c r="J5" s="1065"/>
      <c r="K5" s="1065"/>
      <c r="L5" s="1065"/>
      <c r="M5" s="16"/>
      <c r="N5" s="62"/>
      <c r="O5" s="62"/>
      <c r="P5" s="62"/>
      <c r="Q5" s="16"/>
      <c r="R5" s="16"/>
    </row>
    <row r="6" spans="1:18" s="74" customFormat="1" ht="93" customHeight="1">
      <c r="B6" s="885" t="s">
        <v>1414</v>
      </c>
      <c r="C6" s="880"/>
      <c r="D6" s="888" t="s">
        <v>1415</v>
      </c>
      <c r="E6" s="886"/>
      <c r="F6" s="887" t="s">
        <v>1305</v>
      </c>
      <c r="G6" s="889"/>
      <c r="H6" s="887" t="s">
        <v>1416</v>
      </c>
      <c r="I6" s="889"/>
      <c r="J6" s="887" t="s">
        <v>1417</v>
      </c>
      <c r="K6" s="889"/>
      <c r="L6" s="887" t="s">
        <v>1418</v>
      </c>
      <c r="M6" s="22"/>
      <c r="N6" s="783"/>
      <c r="O6" s="876"/>
      <c r="P6" s="876"/>
      <c r="Q6" s="22"/>
      <c r="R6" s="22"/>
    </row>
    <row r="7" spans="1:18" s="791" customFormat="1" ht="19" customHeight="1">
      <c r="A7" s="175"/>
      <c r="B7" s="1175" t="s">
        <v>1419</v>
      </c>
      <c r="C7" s="874"/>
      <c r="D7" s="892" t="s">
        <v>1421</v>
      </c>
      <c r="E7" s="215"/>
      <c r="F7" s="928">
        <v>264</v>
      </c>
      <c r="G7" s="928"/>
      <c r="H7" s="928" t="s">
        <v>1442</v>
      </c>
      <c r="I7" s="928"/>
      <c r="J7" s="928" t="s">
        <v>1442</v>
      </c>
      <c r="K7" s="928"/>
      <c r="L7" s="1048" t="s">
        <v>1443</v>
      </c>
      <c r="M7" s="16"/>
      <c r="N7" s="127"/>
      <c r="O7" s="62"/>
      <c r="P7" s="62"/>
      <c r="Q7" s="24"/>
      <c r="R7" s="16"/>
    </row>
    <row r="8" spans="1:18" s="791" customFormat="1" ht="16.5" customHeight="1">
      <c r="A8" s="175"/>
      <c r="B8" s="1176"/>
      <c r="C8" s="874"/>
      <c r="D8" s="892" t="s">
        <v>1422</v>
      </c>
      <c r="E8" s="215"/>
      <c r="F8" s="928">
        <v>134</v>
      </c>
      <c r="G8" s="928"/>
      <c r="H8" s="928" t="s">
        <v>1442</v>
      </c>
      <c r="I8" s="928"/>
      <c r="J8" s="928" t="s">
        <v>1442</v>
      </c>
      <c r="K8" s="928"/>
      <c r="L8" s="1048" t="s">
        <v>1444</v>
      </c>
      <c r="M8" s="16"/>
      <c r="N8" s="127"/>
      <c r="O8" s="62"/>
      <c r="P8" s="62"/>
      <c r="Q8" s="24"/>
      <c r="R8" s="16"/>
    </row>
    <row r="9" spans="1:18" s="791" customFormat="1" ht="16.5" customHeight="1">
      <c r="A9" s="175"/>
      <c r="B9" s="1176"/>
      <c r="C9" s="874"/>
      <c r="D9" s="893" t="s">
        <v>1400</v>
      </c>
      <c r="E9" s="215"/>
      <c r="F9" s="928">
        <v>0</v>
      </c>
      <c r="G9" s="928"/>
      <c r="H9" s="928" t="s">
        <v>1445</v>
      </c>
      <c r="I9" s="928"/>
      <c r="J9" s="928" t="s">
        <v>1445</v>
      </c>
      <c r="K9" s="928"/>
      <c r="L9" s="928" t="s">
        <v>1446</v>
      </c>
      <c r="M9" s="16"/>
      <c r="N9" s="127"/>
      <c r="O9" s="62"/>
      <c r="P9" s="62"/>
      <c r="Q9" s="24"/>
      <c r="R9" s="16"/>
    </row>
    <row r="10" spans="1:18" s="791" customFormat="1" ht="16.5" customHeight="1">
      <c r="A10" s="175"/>
      <c r="B10" s="1177"/>
      <c r="C10" s="874"/>
      <c r="D10" s="894" t="s">
        <v>1423</v>
      </c>
      <c r="E10" s="215"/>
      <c r="F10" s="936">
        <v>0</v>
      </c>
      <c r="G10" s="928"/>
      <c r="H10" s="936" t="s">
        <v>1445</v>
      </c>
      <c r="I10" s="928"/>
      <c r="J10" s="936" t="s">
        <v>1445</v>
      </c>
      <c r="K10" s="928"/>
      <c r="L10" s="936" t="s">
        <v>1446</v>
      </c>
      <c r="M10" s="16"/>
      <c r="N10" s="127"/>
      <c r="O10" s="62"/>
      <c r="P10" s="62"/>
      <c r="Q10" s="24"/>
      <c r="R10" s="16"/>
    </row>
    <row r="11" spans="1:18" s="791" customFormat="1" ht="16.5" customHeight="1">
      <c r="A11" s="175"/>
      <c r="B11" s="1172" t="s">
        <v>1420</v>
      </c>
      <c r="C11" s="874"/>
      <c r="D11" s="892" t="s">
        <v>1421</v>
      </c>
      <c r="E11" s="215"/>
      <c r="F11" s="928">
        <v>0</v>
      </c>
      <c r="G11" s="928"/>
      <c r="H11" s="928" t="s">
        <v>1445</v>
      </c>
      <c r="I11" s="928"/>
      <c r="J11" s="928" t="s">
        <v>1445</v>
      </c>
      <c r="K11" s="928"/>
      <c r="L11" s="928" t="s">
        <v>1446</v>
      </c>
      <c r="M11" s="16"/>
      <c r="N11" s="127"/>
      <c r="O11" s="62"/>
      <c r="P11" s="62"/>
      <c r="Q11" s="24"/>
      <c r="R11" s="16"/>
    </row>
    <row r="12" spans="1:18" s="791" customFormat="1" ht="16.5" customHeight="1">
      <c r="A12" s="175"/>
      <c r="B12" s="1173"/>
      <c r="C12" s="874"/>
      <c r="D12" s="892" t="s">
        <v>1422</v>
      </c>
      <c r="E12" s="215"/>
      <c r="F12" s="928">
        <v>0</v>
      </c>
      <c r="G12" s="928"/>
      <c r="H12" s="928" t="s">
        <v>1445</v>
      </c>
      <c r="I12" s="928"/>
      <c r="J12" s="928" t="s">
        <v>1445</v>
      </c>
      <c r="K12" s="928"/>
      <c r="L12" s="928" t="s">
        <v>1446</v>
      </c>
      <c r="M12" s="16"/>
      <c r="N12" s="127"/>
      <c r="O12" s="62"/>
      <c r="P12" s="62"/>
      <c r="Q12" s="24"/>
      <c r="R12" s="16"/>
    </row>
    <row r="13" spans="1:18" s="791" customFormat="1" ht="16.5" customHeight="1">
      <c r="A13" s="175"/>
      <c r="B13" s="1173"/>
      <c r="C13" s="874"/>
      <c r="D13" s="893" t="s">
        <v>1400</v>
      </c>
      <c r="E13" s="215"/>
      <c r="F13" s="928">
        <v>226</v>
      </c>
      <c r="G13" s="928"/>
      <c r="H13" s="928" t="s">
        <v>1442</v>
      </c>
      <c r="I13" s="928"/>
      <c r="J13" s="928" t="s">
        <v>1442</v>
      </c>
      <c r="K13" s="928"/>
      <c r="L13" s="1048" t="s">
        <v>1447</v>
      </c>
      <c r="M13" s="16"/>
      <c r="N13" s="127"/>
      <c r="O13" s="62"/>
      <c r="P13" s="62"/>
      <c r="Q13" s="24"/>
      <c r="R13" s="16"/>
    </row>
    <row r="14" spans="1:18" s="791" customFormat="1" ht="16.5" customHeight="1">
      <c r="A14" s="175"/>
      <c r="B14" s="1173"/>
      <c r="C14" s="874"/>
      <c r="D14" s="892" t="s">
        <v>1424</v>
      </c>
      <c r="E14" s="215"/>
      <c r="F14" s="928">
        <v>0</v>
      </c>
      <c r="G14" s="928"/>
      <c r="H14" s="928" t="s">
        <v>1445</v>
      </c>
      <c r="I14" s="928"/>
      <c r="J14" s="928" t="s">
        <v>1445</v>
      </c>
      <c r="K14" s="928"/>
      <c r="L14" s="928" t="s">
        <v>1446</v>
      </c>
      <c r="M14" s="16"/>
      <c r="N14" s="127"/>
      <c r="O14" s="62"/>
      <c r="P14" s="62"/>
      <c r="Q14" s="24"/>
      <c r="R14" s="16"/>
    </row>
    <row r="15" spans="1:18" s="791" customFormat="1" ht="16.5" customHeight="1">
      <c r="A15" s="175"/>
      <c r="B15" s="1173"/>
      <c r="C15" s="874"/>
      <c r="D15" s="893" t="s">
        <v>1401</v>
      </c>
      <c r="E15" s="215"/>
      <c r="F15" s="928">
        <v>2</v>
      </c>
      <c r="G15" s="928"/>
      <c r="H15" s="928" t="s">
        <v>1442</v>
      </c>
      <c r="I15" s="928"/>
      <c r="J15" s="928" t="s">
        <v>1445</v>
      </c>
      <c r="K15" s="928"/>
      <c r="L15" s="1048" t="s">
        <v>1448</v>
      </c>
      <c r="M15" s="16"/>
      <c r="N15" s="127"/>
      <c r="O15" s="62"/>
      <c r="P15" s="62"/>
      <c r="Q15" s="24"/>
      <c r="R15" s="16"/>
    </row>
    <row r="16" spans="1:18" s="791" customFormat="1" ht="16.5" customHeight="1">
      <c r="A16" s="175"/>
      <c r="B16" s="1173"/>
      <c r="C16" s="874"/>
      <c r="D16" s="893" t="s">
        <v>1425</v>
      </c>
      <c r="E16" s="215"/>
      <c r="F16" s="928">
        <v>0</v>
      </c>
      <c r="G16" s="928"/>
      <c r="H16" s="928" t="s">
        <v>1445</v>
      </c>
      <c r="I16" s="928"/>
      <c r="J16" s="928" t="s">
        <v>1445</v>
      </c>
      <c r="K16" s="928"/>
      <c r="L16" s="928" t="s">
        <v>1446</v>
      </c>
      <c r="M16" s="16"/>
      <c r="N16" s="127"/>
      <c r="O16" s="62"/>
      <c r="P16" s="62"/>
      <c r="Q16" s="24"/>
      <c r="R16" s="16"/>
    </row>
    <row r="17" spans="1:18" s="791" customFormat="1" ht="16.5" customHeight="1" thickBot="1">
      <c r="A17" s="175"/>
      <c r="B17" s="1174"/>
      <c r="C17" s="874"/>
      <c r="D17" s="895" t="s">
        <v>1423</v>
      </c>
      <c r="E17" s="215"/>
      <c r="F17" s="929">
        <v>333</v>
      </c>
      <c r="G17" s="928"/>
      <c r="H17" s="929" t="s">
        <v>1442</v>
      </c>
      <c r="I17" s="928"/>
      <c r="J17" s="929" t="s">
        <v>1442</v>
      </c>
      <c r="K17" s="928"/>
      <c r="L17" s="1049" t="s">
        <v>1449</v>
      </c>
      <c r="M17" s="16"/>
      <c r="N17" s="127"/>
      <c r="O17" s="62"/>
      <c r="P17" s="62"/>
      <c r="Q17" s="57"/>
      <c r="R17" s="16"/>
    </row>
    <row r="18" spans="1:18" ht="15.65" customHeight="1">
      <c r="B18" s="433"/>
      <c r="C18" s="433"/>
      <c r="D18" s="433"/>
      <c r="E18" s="433"/>
      <c r="F18" s="433"/>
      <c r="G18" s="433"/>
      <c r="H18" s="433"/>
      <c r="I18" s="433"/>
      <c r="J18" s="433"/>
      <c r="K18" s="433"/>
      <c r="L18" s="433"/>
    </row>
    <row r="19" spans="1:18">
      <c r="B19" s="462"/>
      <c r="C19" s="462"/>
      <c r="D19" s="462"/>
      <c r="E19" s="462"/>
      <c r="F19" s="462"/>
      <c r="G19" s="462"/>
      <c r="H19" s="462"/>
      <c r="I19" s="462"/>
      <c r="J19" s="462"/>
      <c r="K19" s="462"/>
      <c r="L19" s="433"/>
    </row>
    <row r="20" spans="1:18">
      <c r="B20" s="191"/>
      <c r="C20" s="191"/>
      <c r="D20" s="191"/>
      <c r="E20" s="191"/>
      <c r="F20" s="191"/>
      <c r="G20" s="191"/>
      <c r="H20" s="191"/>
      <c r="I20" s="191"/>
      <c r="J20" s="191"/>
      <c r="K20" s="191"/>
    </row>
    <row r="21" spans="1:18">
      <c r="B21" s="191"/>
      <c r="C21" s="191"/>
      <c r="D21" s="191"/>
      <c r="E21" s="191"/>
      <c r="F21" s="191"/>
      <c r="G21" s="191"/>
      <c r="H21" s="191"/>
      <c r="I21" s="191"/>
      <c r="J21" s="191"/>
      <c r="K21" s="191"/>
    </row>
    <row r="22" spans="1:18">
      <c r="B22" s="191"/>
      <c r="C22" s="191"/>
      <c r="D22" s="191"/>
      <c r="E22" s="191"/>
      <c r="F22" s="191"/>
      <c r="G22" s="191"/>
      <c r="H22" s="191"/>
      <c r="I22" s="191"/>
      <c r="J22" s="191"/>
      <c r="K22" s="191"/>
    </row>
    <row r="23" spans="1:18">
      <c r="B23" s="191"/>
      <c r="C23" s="191"/>
      <c r="D23" s="191"/>
      <c r="E23" s="191"/>
      <c r="F23" s="191"/>
      <c r="G23" s="191"/>
      <c r="H23" s="191"/>
      <c r="I23" s="191"/>
      <c r="J23" s="191"/>
      <c r="K23" s="191"/>
    </row>
    <row r="24" spans="1:18">
      <c r="B24" s="191"/>
      <c r="C24" s="191"/>
      <c r="D24" s="191"/>
      <c r="E24" s="191"/>
      <c r="F24" s="191"/>
      <c r="G24" s="191"/>
      <c r="H24" s="191"/>
      <c r="I24" s="191"/>
      <c r="J24" s="191"/>
      <c r="K24" s="191"/>
    </row>
  </sheetData>
  <mergeCells count="3">
    <mergeCell ref="D5:L5"/>
    <mergeCell ref="B11:B17"/>
    <mergeCell ref="B7:B10"/>
  </mergeCells>
  <hyperlinks>
    <hyperlink ref="N2" location="Índice!A1" display="Voltar ao Índice" xr:uid="{2AB43884-CA3A-4C26-B82E-56CB1CBA257B}"/>
  </hyperlinks>
  <pageMargins left="0.7" right="0.7" top="0.75" bottom="0.75" header="0.3" footer="0.3"/>
  <pageSetup paperSize="9" scale="3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79833-BC33-4E7F-9E9D-FC9056F2E159}">
  <sheetPr>
    <tabColor rgb="FF00989F"/>
    <pageSetUpPr fitToPage="1"/>
  </sheetPr>
  <dimension ref="A1:AM26"/>
  <sheetViews>
    <sheetView showGridLines="0" zoomScale="70" zoomScaleNormal="70" workbookViewId="0"/>
  </sheetViews>
  <sheetFormatPr defaultColWidth="9.1796875" defaultRowHeight="12.5"/>
  <cols>
    <col min="1" max="1" width="7.81640625" style="791" customWidth="1"/>
    <col min="2" max="2" width="28.54296875" style="203" customWidth="1"/>
    <col min="3" max="3" width="0.54296875" style="203" customWidth="1"/>
    <col min="4" max="4" width="12.453125" style="203" customWidth="1"/>
    <col min="5" max="5" width="0.54296875" style="203" customWidth="1"/>
    <col min="6" max="6" width="12.453125" style="221" customWidth="1"/>
    <col min="7" max="7" width="0.54296875" style="203" customWidth="1"/>
    <col min="8" max="8" width="12.453125" style="203" customWidth="1"/>
    <col min="9" max="9" width="0.54296875" style="203" customWidth="1"/>
    <col min="10" max="10" width="12.453125" style="203" customWidth="1"/>
    <col min="11" max="11" width="0.54296875" style="203" customWidth="1"/>
    <col min="12" max="12" width="12.453125" style="203" customWidth="1"/>
    <col min="13" max="13" width="0.54296875" style="203" customWidth="1"/>
    <col min="14" max="14" width="12.453125" style="203" customWidth="1"/>
    <col min="15" max="15" width="0.54296875" style="203" customWidth="1"/>
    <col min="16" max="16" width="12.453125" style="221" customWidth="1"/>
    <col min="17" max="17" width="0.54296875" style="203" customWidth="1"/>
    <col min="18" max="18" width="12.453125" style="203" customWidth="1"/>
    <col min="19" max="19" width="0.54296875" style="203" customWidth="1"/>
    <col min="20" max="20" width="12.453125" style="203" customWidth="1"/>
    <col min="21" max="21" width="0.54296875" style="203" customWidth="1"/>
    <col min="22" max="22" width="12.453125" style="203" customWidth="1"/>
    <col min="23" max="23" width="0.54296875" style="203" customWidth="1"/>
    <col min="24" max="24" width="12.453125" style="221" customWidth="1"/>
    <col min="25" max="25" width="0.54296875" style="203" customWidth="1"/>
    <col min="26" max="26" width="12.453125" style="203" customWidth="1"/>
    <col min="27" max="27" width="0.54296875" style="203" customWidth="1"/>
    <col min="28" max="28" width="12.453125" style="203" customWidth="1"/>
    <col min="29" max="29" width="0.54296875" style="203" customWidth="1"/>
    <col min="30" max="30" width="12.453125" style="203" customWidth="1"/>
    <col min="31" max="31" width="0.54296875" style="203" customWidth="1"/>
    <col min="32" max="32" width="12.453125" style="221" customWidth="1"/>
    <col min="33" max="33" width="0.54296875" style="203" customWidth="1"/>
    <col min="34" max="34" width="12.453125" style="203" customWidth="1"/>
    <col min="35" max="35" width="0.54296875" style="203" customWidth="1"/>
    <col min="36" max="36" width="12.453125" style="203" customWidth="1"/>
    <col min="37" max="37" width="3.7265625" style="791" customWidth="1"/>
    <col min="38" max="16384" width="9.1796875" style="791"/>
  </cols>
  <sheetData>
    <row r="1" spans="1:39">
      <c r="A1" s="72"/>
      <c r="B1" s="202"/>
      <c r="C1" s="202"/>
    </row>
    <row r="2" spans="1:39" ht="24.75" customHeight="1">
      <c r="A2" s="72"/>
      <c r="B2" s="507" t="s">
        <v>1432</v>
      </c>
      <c r="C2" s="205"/>
      <c r="AL2" s="557" t="s">
        <v>58</v>
      </c>
    </row>
    <row r="3" spans="1:39" ht="13">
      <c r="C3" s="205"/>
      <c r="F3" s="222"/>
      <c r="P3" s="222"/>
      <c r="X3" s="222"/>
      <c r="AF3" s="222"/>
    </row>
    <row r="4" spans="1:39" customFormat="1" ht="15" thickBot="1">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238" t="s">
        <v>0</v>
      </c>
    </row>
    <row r="5" spans="1:39" ht="23.25" customHeight="1">
      <c r="C5" s="205"/>
      <c r="D5" s="1124" t="s">
        <v>1278</v>
      </c>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1124"/>
      <c r="AD5" s="1124"/>
      <c r="AE5" s="1124"/>
      <c r="AF5" s="1124"/>
      <c r="AG5" s="1124"/>
      <c r="AH5" s="1124"/>
      <c r="AI5" s="1124"/>
      <c r="AJ5" s="1124"/>
      <c r="AK5" s="16"/>
      <c r="AL5" s="16"/>
      <c r="AM5" s="16"/>
    </row>
    <row r="6" spans="1:39" ht="48" customHeight="1">
      <c r="B6" s="207"/>
      <c r="C6" s="205"/>
      <c r="D6" s="1178" t="s">
        <v>1434</v>
      </c>
      <c r="E6" s="1178"/>
      <c r="F6" s="1178"/>
      <c r="G6" s="1178"/>
      <c r="H6" s="1178"/>
      <c r="I6" s="1178"/>
      <c r="J6" s="1178"/>
      <c r="K6" s="1178"/>
      <c r="L6" s="1178"/>
      <c r="M6" s="916"/>
      <c r="N6" s="1178" t="s">
        <v>1433</v>
      </c>
      <c r="O6" s="1178"/>
      <c r="P6" s="1178"/>
      <c r="Q6" s="1178"/>
      <c r="R6" s="1178"/>
      <c r="S6" s="1178"/>
      <c r="T6" s="1178"/>
      <c r="U6" s="916"/>
      <c r="V6" s="1178" t="s">
        <v>1435</v>
      </c>
      <c r="W6" s="1178"/>
      <c r="X6" s="1178"/>
      <c r="Y6" s="1178"/>
      <c r="Z6" s="1178"/>
      <c r="AA6" s="1178"/>
      <c r="AB6" s="1178"/>
      <c r="AC6" s="916"/>
      <c r="AD6" s="1178" t="s">
        <v>1436</v>
      </c>
      <c r="AE6" s="1178"/>
      <c r="AF6" s="1178"/>
      <c r="AG6" s="1178"/>
      <c r="AH6" s="1178"/>
      <c r="AI6" s="1178"/>
      <c r="AJ6" s="1178"/>
      <c r="AK6" s="16"/>
      <c r="AL6" s="16"/>
      <c r="AM6" s="16"/>
    </row>
    <row r="7" spans="1:39" ht="40.5" customHeight="1">
      <c r="B7" s="444"/>
      <c r="C7" s="277"/>
      <c r="D7" s="460" t="s">
        <v>796</v>
      </c>
      <c r="E7" s="915"/>
      <c r="F7" s="460" t="s">
        <v>797</v>
      </c>
      <c r="G7" s="915"/>
      <c r="H7" s="460" t="s">
        <v>798</v>
      </c>
      <c r="I7" s="915"/>
      <c r="J7" s="460" t="s">
        <v>799</v>
      </c>
      <c r="K7" s="915"/>
      <c r="L7" s="446" t="s">
        <v>800</v>
      </c>
      <c r="M7" s="915"/>
      <c r="N7" s="460" t="s">
        <v>802</v>
      </c>
      <c r="O7" s="915"/>
      <c r="P7" s="460" t="s">
        <v>803</v>
      </c>
      <c r="Q7" s="915"/>
      <c r="R7" s="460" t="s">
        <v>804</v>
      </c>
      <c r="S7" s="915"/>
      <c r="T7" s="446" t="s">
        <v>805</v>
      </c>
      <c r="U7" s="915"/>
      <c r="V7" s="460" t="s">
        <v>802</v>
      </c>
      <c r="W7" s="915"/>
      <c r="X7" s="460" t="s">
        <v>803</v>
      </c>
      <c r="Y7" s="915"/>
      <c r="Z7" s="460" t="s">
        <v>804</v>
      </c>
      <c r="AA7" s="915"/>
      <c r="AB7" s="446" t="s">
        <v>805</v>
      </c>
      <c r="AC7" s="915"/>
      <c r="AD7" s="460" t="s">
        <v>802</v>
      </c>
      <c r="AE7" s="915"/>
      <c r="AF7" s="460" t="s">
        <v>803</v>
      </c>
      <c r="AG7" s="915"/>
      <c r="AH7" s="460" t="s">
        <v>804</v>
      </c>
      <c r="AI7" s="915"/>
      <c r="AJ7" s="446" t="s">
        <v>805</v>
      </c>
      <c r="AK7" s="16"/>
      <c r="AL7" s="16"/>
      <c r="AM7" s="16"/>
    </row>
    <row r="8" spans="1:39" s="77" customFormat="1" ht="18" customHeight="1">
      <c r="A8" s="153"/>
      <c r="B8" s="866" t="s">
        <v>768</v>
      </c>
      <c r="C8" s="205"/>
      <c r="D8" s="210">
        <v>1011.5789253389659</v>
      </c>
      <c r="E8" s="210"/>
      <c r="F8" s="210" t="s">
        <v>5</v>
      </c>
      <c r="G8" s="210"/>
      <c r="H8" s="210" t="s">
        <v>5</v>
      </c>
      <c r="I8" s="210"/>
      <c r="J8" s="210" t="s">
        <v>5</v>
      </c>
      <c r="K8" s="210"/>
      <c r="L8" s="210">
        <v>-17.484372258965838</v>
      </c>
      <c r="M8" s="210"/>
      <c r="N8" s="210">
        <v>994.09455307999997</v>
      </c>
      <c r="O8" s="210"/>
      <c r="P8" s="210" t="s">
        <v>5</v>
      </c>
      <c r="Q8" s="210"/>
      <c r="R8" s="210" t="s">
        <v>5</v>
      </c>
      <c r="S8" s="210"/>
      <c r="T8" s="210">
        <v>-17.484372258965838</v>
      </c>
      <c r="U8" s="210"/>
      <c r="V8" s="210">
        <v>149.114182962</v>
      </c>
      <c r="W8" s="210"/>
      <c r="X8" s="210" t="s">
        <v>5</v>
      </c>
      <c r="Y8" s="210"/>
      <c r="Z8" s="210" t="s">
        <v>5</v>
      </c>
      <c r="AA8" s="210"/>
      <c r="AB8" s="210" t="s">
        <v>5</v>
      </c>
      <c r="AC8" s="210"/>
      <c r="AD8" s="210">
        <v>11.929134636960001</v>
      </c>
      <c r="AE8" s="210"/>
      <c r="AF8" s="210" t="s">
        <v>5</v>
      </c>
      <c r="AG8" s="210"/>
      <c r="AH8" s="210" t="s">
        <v>5</v>
      </c>
      <c r="AI8" s="210"/>
      <c r="AJ8" s="210" t="s">
        <v>5</v>
      </c>
      <c r="AK8" s="18"/>
      <c r="AL8" s="31"/>
      <c r="AM8" s="18"/>
    </row>
    <row r="9" spans="1:39" ht="18" customHeight="1">
      <c r="A9" s="79"/>
      <c r="B9" s="465" t="s">
        <v>787</v>
      </c>
      <c r="C9" s="205"/>
      <c r="D9" s="210" t="s">
        <v>5</v>
      </c>
      <c r="E9" s="210"/>
      <c r="F9" s="210" t="s">
        <v>5</v>
      </c>
      <c r="G9" s="210"/>
      <c r="H9" s="210" t="s">
        <v>5</v>
      </c>
      <c r="I9" s="210"/>
      <c r="J9" s="210" t="s">
        <v>5</v>
      </c>
      <c r="K9" s="210"/>
      <c r="L9" s="210" t="s">
        <v>5</v>
      </c>
      <c r="M9" s="210"/>
      <c r="N9" s="210" t="s">
        <v>5</v>
      </c>
      <c r="O9" s="210"/>
      <c r="P9" s="210" t="s">
        <v>5</v>
      </c>
      <c r="Q9" s="210"/>
      <c r="R9" s="210" t="s">
        <v>5</v>
      </c>
      <c r="S9" s="210"/>
      <c r="T9" s="210" t="s">
        <v>5</v>
      </c>
      <c r="U9" s="210"/>
      <c r="V9" s="210" t="s">
        <v>5</v>
      </c>
      <c r="W9" s="210"/>
      <c r="X9" s="210" t="s">
        <v>5</v>
      </c>
      <c r="Y9" s="210"/>
      <c r="Z9" s="210" t="s">
        <v>5</v>
      </c>
      <c r="AA9" s="210"/>
      <c r="AB9" s="210" t="s">
        <v>5</v>
      </c>
      <c r="AC9" s="210"/>
      <c r="AD9" s="210" t="s">
        <v>5</v>
      </c>
      <c r="AE9" s="210"/>
      <c r="AF9" s="210" t="s">
        <v>5</v>
      </c>
      <c r="AG9" s="210"/>
      <c r="AH9" s="210" t="s">
        <v>5</v>
      </c>
      <c r="AI9" s="210"/>
      <c r="AJ9" s="210" t="s">
        <v>5</v>
      </c>
      <c r="AK9" s="16"/>
      <c r="AL9" s="24"/>
      <c r="AM9" s="16"/>
    </row>
    <row r="10" spans="1:39" ht="18" customHeight="1">
      <c r="A10" s="79"/>
      <c r="B10" s="247" t="s">
        <v>788</v>
      </c>
      <c r="C10" s="205"/>
      <c r="D10" s="210" t="s">
        <v>5</v>
      </c>
      <c r="E10" s="210"/>
      <c r="F10" s="210" t="s">
        <v>5</v>
      </c>
      <c r="G10" s="210"/>
      <c r="H10" s="210" t="s">
        <v>5</v>
      </c>
      <c r="I10" s="210"/>
      <c r="J10" s="210" t="s">
        <v>5</v>
      </c>
      <c r="K10" s="210"/>
      <c r="L10" s="210" t="s">
        <v>5</v>
      </c>
      <c r="M10" s="210"/>
      <c r="N10" s="210" t="s">
        <v>5</v>
      </c>
      <c r="O10" s="210"/>
      <c r="P10" s="210" t="s">
        <v>5</v>
      </c>
      <c r="Q10" s="210"/>
      <c r="R10" s="210" t="s">
        <v>5</v>
      </c>
      <c r="S10" s="210"/>
      <c r="T10" s="210" t="s">
        <v>5</v>
      </c>
      <c r="U10" s="210"/>
      <c r="V10" s="210" t="s">
        <v>5</v>
      </c>
      <c r="W10" s="210"/>
      <c r="X10" s="210" t="s">
        <v>5</v>
      </c>
      <c r="Y10" s="210"/>
      <c r="Z10" s="210" t="s">
        <v>5</v>
      </c>
      <c r="AA10" s="210"/>
      <c r="AB10" s="210" t="s">
        <v>5</v>
      </c>
      <c r="AC10" s="210"/>
      <c r="AD10" s="210" t="s">
        <v>5</v>
      </c>
      <c r="AE10" s="210"/>
      <c r="AF10" s="210" t="s">
        <v>5</v>
      </c>
      <c r="AG10" s="210"/>
      <c r="AH10" s="210" t="s">
        <v>5</v>
      </c>
      <c r="AI10" s="210"/>
      <c r="AJ10" s="210" t="s">
        <v>5</v>
      </c>
      <c r="AK10" s="16"/>
      <c r="AL10" s="24"/>
      <c r="AM10" s="16"/>
    </row>
    <row r="11" spans="1:39" ht="18" customHeight="1">
      <c r="A11" s="79"/>
      <c r="B11" s="247" t="s">
        <v>789</v>
      </c>
      <c r="C11" s="205"/>
      <c r="D11" s="210" t="s">
        <v>5</v>
      </c>
      <c r="E11" s="210"/>
      <c r="F11" s="210" t="s">
        <v>5</v>
      </c>
      <c r="G11" s="210"/>
      <c r="H11" s="210" t="s">
        <v>5</v>
      </c>
      <c r="I11" s="210"/>
      <c r="J11" s="210" t="s">
        <v>5</v>
      </c>
      <c r="K11" s="210"/>
      <c r="L11" s="210" t="s">
        <v>5</v>
      </c>
      <c r="M11" s="210"/>
      <c r="N11" s="210" t="s">
        <v>5</v>
      </c>
      <c r="O11" s="210"/>
      <c r="P11" s="210" t="s">
        <v>5</v>
      </c>
      <c r="Q11" s="210"/>
      <c r="R11" s="210" t="s">
        <v>5</v>
      </c>
      <c r="S11" s="210"/>
      <c r="T11" s="210" t="s">
        <v>5</v>
      </c>
      <c r="U11" s="210"/>
      <c r="V11" s="210" t="s">
        <v>5</v>
      </c>
      <c r="W11" s="210"/>
      <c r="X11" s="210" t="s">
        <v>5</v>
      </c>
      <c r="Y11" s="210"/>
      <c r="Z11" s="210" t="s">
        <v>5</v>
      </c>
      <c r="AA11" s="210"/>
      <c r="AB11" s="210" t="s">
        <v>5</v>
      </c>
      <c r="AC11" s="210"/>
      <c r="AD11" s="210" t="s">
        <v>5</v>
      </c>
      <c r="AE11" s="210"/>
      <c r="AF11" s="210" t="s">
        <v>5</v>
      </c>
      <c r="AG11" s="210"/>
      <c r="AH11" s="210" t="s">
        <v>5</v>
      </c>
      <c r="AI11" s="210"/>
      <c r="AJ11" s="210" t="s">
        <v>5</v>
      </c>
      <c r="AK11" s="16"/>
      <c r="AL11" s="24"/>
      <c r="AM11" s="16"/>
    </row>
    <row r="12" spans="1:39" ht="18" customHeight="1">
      <c r="A12" s="79"/>
      <c r="B12" s="451" t="s">
        <v>790</v>
      </c>
      <c r="C12" s="205"/>
      <c r="D12" s="210" t="s">
        <v>5</v>
      </c>
      <c r="E12" s="210"/>
      <c r="F12" s="210" t="s">
        <v>5</v>
      </c>
      <c r="G12" s="210"/>
      <c r="H12" s="210" t="s">
        <v>5</v>
      </c>
      <c r="I12" s="210"/>
      <c r="J12" s="210" t="s">
        <v>5</v>
      </c>
      <c r="K12" s="210"/>
      <c r="L12" s="210" t="s">
        <v>5</v>
      </c>
      <c r="M12" s="210"/>
      <c r="N12" s="210" t="s">
        <v>5</v>
      </c>
      <c r="O12" s="210"/>
      <c r="P12" s="210" t="s">
        <v>5</v>
      </c>
      <c r="Q12" s="210"/>
      <c r="R12" s="210" t="s">
        <v>5</v>
      </c>
      <c r="S12" s="210"/>
      <c r="T12" s="210" t="s">
        <v>5</v>
      </c>
      <c r="U12" s="210"/>
      <c r="V12" s="210" t="s">
        <v>5</v>
      </c>
      <c r="W12" s="210"/>
      <c r="X12" s="210" t="s">
        <v>5</v>
      </c>
      <c r="Y12" s="210"/>
      <c r="Z12" s="210" t="s">
        <v>5</v>
      </c>
      <c r="AA12" s="210"/>
      <c r="AB12" s="210" t="s">
        <v>5</v>
      </c>
      <c r="AC12" s="210"/>
      <c r="AD12" s="210" t="s">
        <v>5</v>
      </c>
      <c r="AE12" s="210"/>
      <c r="AF12" s="210" t="s">
        <v>5</v>
      </c>
      <c r="AG12" s="210"/>
      <c r="AH12" s="210" t="s">
        <v>5</v>
      </c>
      <c r="AI12" s="210"/>
      <c r="AJ12" s="210" t="s">
        <v>5</v>
      </c>
      <c r="AK12" s="16"/>
      <c r="AL12" s="24"/>
      <c r="AM12" s="16"/>
    </row>
    <row r="13" spans="1:39" ht="18" customHeight="1">
      <c r="A13" s="79"/>
      <c r="B13" s="247" t="s">
        <v>791</v>
      </c>
      <c r="C13" s="205"/>
      <c r="D13" s="210" t="s">
        <v>5</v>
      </c>
      <c r="E13" s="210"/>
      <c r="F13" s="210" t="s">
        <v>5</v>
      </c>
      <c r="G13" s="210"/>
      <c r="H13" s="210" t="s">
        <v>5</v>
      </c>
      <c r="I13" s="210"/>
      <c r="J13" s="210" t="s">
        <v>5</v>
      </c>
      <c r="K13" s="210"/>
      <c r="L13" s="210" t="s">
        <v>5</v>
      </c>
      <c r="M13" s="210"/>
      <c r="N13" s="210" t="s">
        <v>5</v>
      </c>
      <c r="O13" s="210"/>
      <c r="P13" s="210" t="s">
        <v>5</v>
      </c>
      <c r="Q13" s="210"/>
      <c r="R13" s="210" t="s">
        <v>5</v>
      </c>
      <c r="S13" s="210"/>
      <c r="T13" s="210" t="s">
        <v>5</v>
      </c>
      <c r="U13" s="210"/>
      <c r="V13" s="210" t="s">
        <v>5</v>
      </c>
      <c r="W13" s="210"/>
      <c r="X13" s="210" t="s">
        <v>5</v>
      </c>
      <c r="Y13" s="210"/>
      <c r="Z13" s="210" t="s">
        <v>5</v>
      </c>
      <c r="AA13" s="210"/>
      <c r="AB13" s="210" t="s">
        <v>5</v>
      </c>
      <c r="AC13" s="210"/>
      <c r="AD13" s="210" t="s">
        <v>5</v>
      </c>
      <c r="AE13" s="210"/>
      <c r="AF13" s="210" t="s">
        <v>5</v>
      </c>
      <c r="AG13" s="210"/>
      <c r="AH13" s="210" t="s">
        <v>5</v>
      </c>
      <c r="AI13" s="210"/>
      <c r="AJ13" s="210" t="s">
        <v>5</v>
      </c>
      <c r="AK13" s="18"/>
      <c r="AL13" s="24"/>
      <c r="AM13" s="16"/>
    </row>
    <row r="14" spans="1:39" ht="18" customHeight="1">
      <c r="A14" s="79"/>
      <c r="B14" s="451" t="s">
        <v>790</v>
      </c>
      <c r="C14" s="205"/>
      <c r="D14" s="210" t="s">
        <v>5</v>
      </c>
      <c r="E14" s="210"/>
      <c r="F14" s="210" t="s">
        <v>5</v>
      </c>
      <c r="G14" s="210"/>
      <c r="H14" s="210" t="s">
        <v>5</v>
      </c>
      <c r="I14" s="210"/>
      <c r="J14" s="210" t="s">
        <v>5</v>
      </c>
      <c r="K14" s="210"/>
      <c r="L14" s="210" t="s">
        <v>5</v>
      </c>
      <c r="M14" s="210"/>
      <c r="N14" s="210" t="s">
        <v>5</v>
      </c>
      <c r="O14" s="210"/>
      <c r="P14" s="210" t="s">
        <v>5</v>
      </c>
      <c r="Q14" s="210"/>
      <c r="R14" s="210" t="s">
        <v>5</v>
      </c>
      <c r="S14" s="210"/>
      <c r="T14" s="210" t="s">
        <v>5</v>
      </c>
      <c r="U14" s="210"/>
      <c r="V14" s="210" t="s">
        <v>5</v>
      </c>
      <c r="W14" s="210"/>
      <c r="X14" s="210" t="s">
        <v>5</v>
      </c>
      <c r="Y14" s="210"/>
      <c r="Z14" s="210" t="s">
        <v>5</v>
      </c>
      <c r="AA14" s="210"/>
      <c r="AB14" s="210" t="s">
        <v>5</v>
      </c>
      <c r="AC14" s="210"/>
      <c r="AD14" s="210" t="s">
        <v>5</v>
      </c>
      <c r="AE14" s="210"/>
      <c r="AF14" s="210" t="s">
        <v>5</v>
      </c>
      <c r="AG14" s="210"/>
      <c r="AH14" s="210" t="s">
        <v>5</v>
      </c>
      <c r="AI14" s="210"/>
      <c r="AJ14" s="210" t="s">
        <v>5</v>
      </c>
      <c r="AK14" s="16"/>
      <c r="AL14" s="24"/>
      <c r="AM14" s="16"/>
    </row>
    <row r="15" spans="1:39" ht="18" customHeight="1">
      <c r="A15" s="79"/>
      <c r="B15" s="247" t="s">
        <v>792</v>
      </c>
      <c r="C15" s="205"/>
      <c r="D15" s="210" t="s">
        <v>5</v>
      </c>
      <c r="E15" s="210"/>
      <c r="F15" s="210" t="s">
        <v>5</v>
      </c>
      <c r="G15" s="210"/>
      <c r="H15" s="210" t="s">
        <v>5</v>
      </c>
      <c r="I15" s="210"/>
      <c r="J15" s="210" t="s">
        <v>5</v>
      </c>
      <c r="K15" s="210"/>
      <c r="L15" s="210" t="s">
        <v>5</v>
      </c>
      <c r="M15" s="210"/>
      <c r="N15" s="210" t="s">
        <v>5</v>
      </c>
      <c r="O15" s="210"/>
      <c r="P15" s="210" t="s">
        <v>5</v>
      </c>
      <c r="Q15" s="210"/>
      <c r="R15" s="210" t="s">
        <v>5</v>
      </c>
      <c r="S15" s="210"/>
      <c r="T15" s="210" t="s">
        <v>5</v>
      </c>
      <c r="U15" s="210"/>
      <c r="V15" s="210" t="s">
        <v>5</v>
      </c>
      <c r="W15" s="210"/>
      <c r="X15" s="210" t="s">
        <v>5</v>
      </c>
      <c r="Y15" s="210"/>
      <c r="Z15" s="210" t="s">
        <v>5</v>
      </c>
      <c r="AA15" s="210"/>
      <c r="AB15" s="210" t="s">
        <v>5</v>
      </c>
      <c r="AC15" s="210"/>
      <c r="AD15" s="210" t="s">
        <v>5</v>
      </c>
      <c r="AE15" s="210"/>
      <c r="AF15" s="210" t="s">
        <v>5</v>
      </c>
      <c r="AG15" s="210"/>
      <c r="AH15" s="210" t="s">
        <v>5</v>
      </c>
      <c r="AI15" s="210"/>
      <c r="AJ15" s="210" t="s">
        <v>5</v>
      </c>
      <c r="AK15" s="16"/>
      <c r="AL15" s="24"/>
      <c r="AM15" s="16"/>
    </row>
    <row r="16" spans="1:39" ht="18" customHeight="1">
      <c r="A16" s="79"/>
      <c r="B16" s="927" t="s">
        <v>793</v>
      </c>
      <c r="C16" s="205"/>
      <c r="D16" s="210">
        <v>1011.5789253389659</v>
      </c>
      <c r="E16" s="210"/>
      <c r="F16" s="210" t="s">
        <v>5</v>
      </c>
      <c r="G16" s="210"/>
      <c r="H16" s="210" t="s">
        <v>5</v>
      </c>
      <c r="I16" s="210"/>
      <c r="J16" s="210" t="s">
        <v>5</v>
      </c>
      <c r="K16" s="210"/>
      <c r="L16" s="210">
        <v>-17.484372258965838</v>
      </c>
      <c r="M16" s="210"/>
      <c r="N16" s="210">
        <v>994.09455307999997</v>
      </c>
      <c r="O16" s="210"/>
      <c r="P16" s="210" t="s">
        <v>5</v>
      </c>
      <c r="Q16" s="210"/>
      <c r="R16" s="210" t="s">
        <v>5</v>
      </c>
      <c r="S16" s="210"/>
      <c r="T16" s="210">
        <v>-17.484372258965838</v>
      </c>
      <c r="U16" s="210"/>
      <c r="V16" s="210">
        <v>149.114182962</v>
      </c>
      <c r="W16" s="210"/>
      <c r="X16" s="210" t="s">
        <v>5</v>
      </c>
      <c r="Y16" s="210"/>
      <c r="Z16" s="210" t="s">
        <v>5</v>
      </c>
      <c r="AA16" s="210"/>
      <c r="AB16" s="210" t="s">
        <v>5</v>
      </c>
      <c r="AC16" s="210"/>
      <c r="AD16" s="210">
        <v>11.929134636960001</v>
      </c>
      <c r="AE16" s="210"/>
      <c r="AF16" s="210" t="s">
        <v>5</v>
      </c>
      <c r="AG16" s="210"/>
      <c r="AH16" s="210" t="s">
        <v>5</v>
      </c>
      <c r="AI16" s="210"/>
      <c r="AJ16" s="210" t="s">
        <v>5</v>
      </c>
      <c r="AK16" s="16"/>
      <c r="AL16" s="24"/>
      <c r="AM16" s="16"/>
    </row>
    <row r="17" spans="1:39" ht="18" customHeight="1">
      <c r="A17" s="79"/>
      <c r="B17" s="247" t="s">
        <v>788</v>
      </c>
      <c r="C17" s="205"/>
      <c r="D17" s="214">
        <v>1011.5789253389659</v>
      </c>
      <c r="E17" s="214"/>
      <c r="F17" s="210" t="s">
        <v>5</v>
      </c>
      <c r="G17" s="210"/>
      <c r="H17" s="210" t="s">
        <v>5</v>
      </c>
      <c r="I17" s="210"/>
      <c r="J17" s="210" t="s">
        <v>5</v>
      </c>
      <c r="K17" s="214"/>
      <c r="L17" s="214">
        <v>-17.484372258965838</v>
      </c>
      <c r="M17" s="214"/>
      <c r="N17" s="214">
        <v>994.09455307999997</v>
      </c>
      <c r="O17" s="214"/>
      <c r="P17" s="210" t="s">
        <v>5</v>
      </c>
      <c r="Q17" s="214"/>
      <c r="R17" s="210" t="s">
        <v>5</v>
      </c>
      <c r="S17" s="214"/>
      <c r="T17" s="214">
        <v>-17.484372258965838</v>
      </c>
      <c r="U17" s="214"/>
      <c r="V17" s="214">
        <v>149.114182962</v>
      </c>
      <c r="W17" s="214"/>
      <c r="X17" s="210" t="s">
        <v>5</v>
      </c>
      <c r="Y17" s="214"/>
      <c r="Z17" s="210" t="s">
        <v>5</v>
      </c>
      <c r="AA17" s="214"/>
      <c r="AB17" s="210" t="s">
        <v>5</v>
      </c>
      <c r="AC17" s="214"/>
      <c r="AD17" s="214">
        <v>11.929134636960001</v>
      </c>
      <c r="AE17" s="214"/>
      <c r="AF17" s="210" t="s">
        <v>5</v>
      </c>
      <c r="AG17" s="214"/>
      <c r="AH17" s="210" t="s">
        <v>5</v>
      </c>
      <c r="AI17" s="214"/>
      <c r="AJ17" s="210" t="s">
        <v>5</v>
      </c>
      <c r="AK17" s="16"/>
      <c r="AL17" s="24"/>
      <c r="AM17" s="16"/>
    </row>
    <row r="18" spans="1:39" ht="18" customHeight="1">
      <c r="A18" s="79"/>
      <c r="B18" s="247" t="s">
        <v>794</v>
      </c>
      <c r="C18" s="205"/>
      <c r="D18" s="210" t="s">
        <v>5</v>
      </c>
      <c r="E18" s="214"/>
      <c r="F18" s="210" t="s">
        <v>5</v>
      </c>
      <c r="G18" s="210"/>
      <c r="H18" s="210" t="s">
        <v>5</v>
      </c>
      <c r="I18" s="210"/>
      <c r="J18" s="210" t="s">
        <v>5</v>
      </c>
      <c r="K18" s="214"/>
      <c r="L18" s="210" t="s">
        <v>5</v>
      </c>
      <c r="M18" s="214"/>
      <c r="N18" s="210" t="s">
        <v>5</v>
      </c>
      <c r="O18" s="214"/>
      <c r="P18" s="210" t="s">
        <v>5</v>
      </c>
      <c r="Q18" s="214"/>
      <c r="R18" s="210" t="s">
        <v>5</v>
      </c>
      <c r="S18" s="214"/>
      <c r="T18" s="210" t="s">
        <v>5</v>
      </c>
      <c r="U18" s="214"/>
      <c r="V18" s="210" t="s">
        <v>5</v>
      </c>
      <c r="W18" s="214"/>
      <c r="X18" s="210" t="s">
        <v>5</v>
      </c>
      <c r="Y18" s="214"/>
      <c r="Z18" s="210" t="s">
        <v>5</v>
      </c>
      <c r="AA18" s="214"/>
      <c r="AB18" s="210" t="s">
        <v>5</v>
      </c>
      <c r="AC18" s="214"/>
      <c r="AD18" s="210" t="s">
        <v>5</v>
      </c>
      <c r="AE18" s="214"/>
      <c r="AF18" s="210" t="s">
        <v>5</v>
      </c>
      <c r="AG18" s="214"/>
      <c r="AH18" s="210" t="s">
        <v>5</v>
      </c>
      <c r="AI18" s="214"/>
      <c r="AJ18" s="210" t="s">
        <v>5</v>
      </c>
      <c r="AK18" s="16"/>
      <c r="AL18" s="24"/>
      <c r="AM18" s="16"/>
    </row>
    <row r="19" spans="1:39" ht="18" customHeight="1">
      <c r="A19" s="79"/>
      <c r="B19" s="247" t="s">
        <v>791</v>
      </c>
      <c r="C19" s="205"/>
      <c r="D19" s="214">
        <v>1011.5789253389659</v>
      </c>
      <c r="E19" s="214"/>
      <c r="F19" s="210" t="s">
        <v>5</v>
      </c>
      <c r="G19" s="210"/>
      <c r="H19" s="210" t="s">
        <v>5</v>
      </c>
      <c r="I19" s="210"/>
      <c r="J19" s="210" t="s">
        <v>5</v>
      </c>
      <c r="K19" s="214"/>
      <c r="L19" s="214">
        <v>-17.484372258965838</v>
      </c>
      <c r="M19" s="214"/>
      <c r="N19" s="214">
        <v>994.09455307999997</v>
      </c>
      <c r="O19" s="214"/>
      <c r="P19" s="210" t="s">
        <v>5</v>
      </c>
      <c r="Q19" s="214"/>
      <c r="R19" s="210" t="s">
        <v>5</v>
      </c>
      <c r="S19" s="214"/>
      <c r="T19" s="214">
        <v>-17.484372258965838</v>
      </c>
      <c r="U19" s="214"/>
      <c r="V19" s="214">
        <v>149.114182962</v>
      </c>
      <c r="W19" s="214"/>
      <c r="X19" s="210" t="s">
        <v>5</v>
      </c>
      <c r="Y19" s="214"/>
      <c r="Z19" s="210" t="s">
        <v>5</v>
      </c>
      <c r="AA19" s="214"/>
      <c r="AB19" s="210" t="s">
        <v>5</v>
      </c>
      <c r="AC19" s="214"/>
      <c r="AD19" s="214">
        <v>11.929134636960001</v>
      </c>
      <c r="AE19" s="214"/>
      <c r="AF19" s="210" t="s">
        <v>5</v>
      </c>
      <c r="AG19" s="214"/>
      <c r="AH19" s="210" t="s">
        <v>5</v>
      </c>
      <c r="AI19" s="214"/>
      <c r="AJ19" s="210" t="s">
        <v>5</v>
      </c>
      <c r="AK19" s="16"/>
      <c r="AL19" s="24"/>
      <c r="AM19" s="16"/>
    </row>
    <row r="20" spans="1:39" ht="18" customHeight="1" thickBot="1">
      <c r="A20" s="79"/>
      <c r="B20" s="917" t="s">
        <v>792</v>
      </c>
      <c r="C20" s="205"/>
      <c r="D20" s="918" t="s">
        <v>5</v>
      </c>
      <c r="E20" s="918"/>
      <c r="F20" s="918" t="s">
        <v>5</v>
      </c>
      <c r="G20" s="918"/>
      <c r="H20" s="918" t="s">
        <v>5</v>
      </c>
      <c r="I20" s="918"/>
      <c r="J20" s="918" t="s">
        <v>5</v>
      </c>
      <c r="K20" s="918"/>
      <c r="L20" s="918" t="s">
        <v>5</v>
      </c>
      <c r="M20" s="918"/>
      <c r="N20" s="918" t="s">
        <v>5</v>
      </c>
      <c r="O20" s="918"/>
      <c r="P20" s="918" t="s">
        <v>5</v>
      </c>
      <c r="Q20" s="918"/>
      <c r="R20" s="918" t="s">
        <v>5</v>
      </c>
      <c r="S20" s="918"/>
      <c r="T20" s="918" t="s">
        <v>5</v>
      </c>
      <c r="U20" s="918"/>
      <c r="V20" s="918" t="s">
        <v>5</v>
      </c>
      <c r="W20" s="918"/>
      <c r="X20" s="918" t="s">
        <v>5</v>
      </c>
      <c r="Y20" s="918"/>
      <c r="Z20" s="918" t="s">
        <v>5</v>
      </c>
      <c r="AA20" s="918"/>
      <c r="AB20" s="918" t="s">
        <v>5</v>
      </c>
      <c r="AC20" s="918"/>
      <c r="AD20" s="918" t="s">
        <v>5</v>
      </c>
      <c r="AE20" s="918"/>
      <c r="AF20" s="918" t="s">
        <v>5</v>
      </c>
      <c r="AG20" s="918"/>
      <c r="AH20" s="918" t="s">
        <v>5</v>
      </c>
      <c r="AI20" s="918"/>
      <c r="AJ20" s="918" t="s">
        <v>5</v>
      </c>
      <c r="AK20" s="16"/>
      <c r="AL20" s="24"/>
      <c r="AM20" s="16"/>
    </row>
    <row r="21" spans="1:39" s="77" customFormat="1" ht="18" customHeight="1">
      <c r="A21" s="153"/>
      <c r="B21" s="240"/>
      <c r="C21" s="240"/>
      <c r="D21" s="240"/>
      <c r="E21" s="240"/>
      <c r="F21" s="240"/>
      <c r="G21" s="240"/>
      <c r="H21" s="240"/>
      <c r="I21" s="240"/>
      <c r="J21" s="240"/>
      <c r="K21" s="240"/>
      <c r="L21" s="240"/>
      <c r="M21" s="214"/>
      <c r="N21" s="240"/>
      <c r="O21" s="240"/>
      <c r="P21" s="240"/>
      <c r="Q21" s="240"/>
      <c r="R21" s="240"/>
      <c r="S21" s="240"/>
      <c r="T21" s="240"/>
      <c r="U21" s="214"/>
      <c r="V21" s="240"/>
      <c r="W21" s="240"/>
      <c r="X21" s="240"/>
      <c r="Y21" s="240"/>
      <c r="Z21" s="240"/>
      <c r="AA21" s="240"/>
      <c r="AB21" s="240"/>
      <c r="AC21" s="214"/>
      <c r="AD21" s="240"/>
      <c r="AE21" s="240"/>
      <c r="AF21" s="240"/>
      <c r="AG21" s="240"/>
      <c r="AH21" s="240"/>
      <c r="AI21" s="240"/>
      <c r="AJ21" s="240"/>
      <c r="AK21" s="18"/>
      <c r="AL21" s="58"/>
      <c r="AM21" s="18"/>
    </row>
    <row r="22" spans="1:39" ht="13">
      <c r="B22" s="234"/>
      <c r="C22" s="205"/>
      <c r="D22" s="235"/>
      <c r="G22" s="235"/>
      <c r="N22" s="235"/>
      <c r="Q22" s="235"/>
      <c r="V22" s="235"/>
      <c r="Y22" s="235"/>
      <c r="AD22" s="235"/>
      <c r="AG22" s="235"/>
    </row>
    <row r="23" spans="1:39" s="107" customFormat="1" ht="12">
      <c r="B23" s="512"/>
      <c r="C23" s="345"/>
      <c r="D23" s="345"/>
      <c r="E23" s="514"/>
      <c r="F23" s="345"/>
      <c r="G23" s="345"/>
      <c r="H23" s="514"/>
      <c r="I23" s="345"/>
      <c r="J23" s="345"/>
      <c r="K23" s="514"/>
      <c r="L23" s="514"/>
      <c r="M23" s="514"/>
      <c r="N23" s="345"/>
      <c r="O23" s="514"/>
      <c r="P23" s="345"/>
      <c r="Q23" s="345"/>
      <c r="R23" s="514"/>
      <c r="S23" s="514"/>
      <c r="T23" s="514"/>
      <c r="U23" s="514"/>
      <c r="V23" s="345"/>
      <c r="W23" s="514"/>
      <c r="X23" s="345"/>
      <c r="Y23" s="345"/>
      <c r="Z23" s="514"/>
      <c r="AA23" s="514"/>
      <c r="AB23" s="514"/>
      <c r="AC23" s="514"/>
      <c r="AD23" s="345"/>
      <c r="AE23" s="514"/>
      <c r="AF23" s="345"/>
      <c r="AG23" s="345"/>
      <c r="AH23" s="514"/>
      <c r="AI23" s="514"/>
      <c r="AJ23" s="514"/>
    </row>
    <row r="24" spans="1:39" s="74" customFormat="1">
      <c r="A24" s="791"/>
      <c r="B24" s="515"/>
      <c r="C24" s="515"/>
      <c r="D24" s="341"/>
      <c r="E24" s="221"/>
      <c r="F24" s="221"/>
      <c r="G24" s="341"/>
      <c r="H24" s="221"/>
      <c r="I24" s="221"/>
      <c r="J24" s="221"/>
      <c r="K24" s="221"/>
      <c r="L24" s="221"/>
      <c r="M24" s="221"/>
      <c r="N24" s="341"/>
      <c r="O24" s="221"/>
      <c r="P24" s="221"/>
      <c r="Q24" s="341"/>
      <c r="R24" s="221"/>
      <c r="S24" s="221"/>
      <c r="T24" s="221"/>
      <c r="U24" s="221"/>
      <c r="V24" s="341"/>
      <c r="W24" s="221"/>
      <c r="X24" s="221"/>
      <c r="Y24" s="341"/>
      <c r="Z24" s="221"/>
      <c r="AA24" s="221"/>
      <c r="AB24" s="221"/>
      <c r="AC24" s="221"/>
      <c r="AD24" s="341"/>
      <c r="AE24" s="221"/>
      <c r="AF24" s="221"/>
      <c r="AG24" s="341"/>
      <c r="AH24" s="221"/>
      <c r="AI24" s="221"/>
      <c r="AJ24" s="221"/>
    </row>
    <row r="25" spans="1:39" s="74" customFormat="1">
      <c r="A25" s="791"/>
      <c r="B25" s="203"/>
      <c r="C25" s="203"/>
      <c r="D25" s="341"/>
      <c r="E25" s="221"/>
      <c r="F25" s="221"/>
      <c r="G25" s="341"/>
      <c r="H25" s="221"/>
      <c r="I25" s="221"/>
      <c r="J25" s="221"/>
      <c r="K25" s="221"/>
      <c r="L25" s="221"/>
      <c r="M25" s="221"/>
      <c r="N25" s="341"/>
      <c r="O25" s="221"/>
      <c r="P25" s="221"/>
      <c r="Q25" s="341"/>
      <c r="R25" s="221"/>
      <c r="S25" s="221"/>
      <c r="T25" s="221"/>
      <c r="U25" s="221"/>
      <c r="V25" s="341"/>
      <c r="W25" s="221"/>
      <c r="X25" s="221"/>
      <c r="Y25" s="341"/>
      <c r="Z25" s="221"/>
      <c r="AA25" s="221"/>
      <c r="AB25" s="221"/>
      <c r="AC25" s="221"/>
      <c r="AD25" s="341"/>
      <c r="AE25" s="221"/>
      <c r="AF25" s="221"/>
      <c r="AG25" s="341"/>
      <c r="AH25" s="221"/>
      <c r="AI25" s="221"/>
      <c r="AJ25" s="221"/>
    </row>
    <row r="26" spans="1:39">
      <c r="D26" s="341"/>
      <c r="G26" s="341"/>
      <c r="N26" s="341"/>
      <c r="Q26" s="341"/>
      <c r="V26" s="341"/>
      <c r="Y26" s="341"/>
      <c r="AD26" s="341"/>
      <c r="AG26" s="341"/>
    </row>
  </sheetData>
  <mergeCells count="5">
    <mergeCell ref="D5:AJ5"/>
    <mergeCell ref="D6:L6"/>
    <mergeCell ref="N6:T6"/>
    <mergeCell ref="V6:AB6"/>
    <mergeCell ref="AD6:AJ6"/>
  </mergeCells>
  <hyperlinks>
    <hyperlink ref="AL2" location="Índice!A1" display="Voltar ao Índice" xr:uid="{286AEFBD-D88A-4D62-A9D2-A5088979EF99}"/>
  </hyperlinks>
  <pageMargins left="0.7" right="0.7" top="0.75" bottom="0.75" header="0.3" footer="0.3"/>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heetViews>
  <sheetFormatPr defaultColWidth="9.1796875" defaultRowHeight="12.5"/>
  <cols>
    <col min="1" max="1" width="9.1796875" style="73" customWidth="1"/>
    <col min="2" max="2" width="79.453125" style="73" customWidth="1"/>
    <col min="3" max="3" width="1" style="84" customWidth="1"/>
    <col min="4" max="4" width="11.7265625" style="74" customWidth="1"/>
    <col min="5" max="5" width="1" style="84" customWidth="1"/>
    <col min="6" max="6" width="13" style="73" customWidth="1"/>
    <col min="7" max="7" width="1" style="84" customWidth="1"/>
    <col min="8" max="8" width="11.7265625" style="74" customWidth="1"/>
    <col min="9" max="9" width="1" style="221" customWidth="1"/>
    <col min="10" max="10" width="11.7265625" style="203" customWidth="1"/>
    <col min="11" max="11" width="1" style="84" customWidth="1"/>
    <col min="12" max="12" width="11.7265625" style="73" customWidth="1"/>
    <col min="13" max="13" width="9.1796875" style="73"/>
    <col min="14" max="14" width="11.1796875" style="73" customWidth="1"/>
    <col min="15" max="16384" width="9.1796875" style="73"/>
  </cols>
  <sheetData>
    <row r="1" spans="1:14">
      <c r="A1" s="72"/>
      <c r="B1" s="202"/>
      <c r="C1" s="241"/>
      <c r="D1" s="221"/>
      <c r="E1" s="241"/>
      <c r="F1" s="203"/>
      <c r="G1" s="241"/>
      <c r="H1" s="221"/>
      <c r="K1" s="241"/>
      <c r="L1" s="203"/>
    </row>
    <row r="2" spans="1:14" ht="35.25" customHeight="1">
      <c r="A2" s="72"/>
      <c r="B2" s="1063" t="s">
        <v>239</v>
      </c>
      <c r="C2" s="1063"/>
      <c r="D2" s="1063"/>
      <c r="E2" s="1063"/>
      <c r="F2" s="1063"/>
      <c r="G2" s="1063"/>
      <c r="H2" s="1063"/>
      <c r="I2" s="1063"/>
      <c r="J2" s="1063"/>
      <c r="K2" s="1063"/>
      <c r="L2" s="1063"/>
      <c r="N2" s="557" t="s">
        <v>58</v>
      </c>
    </row>
    <row r="3" spans="1:14" ht="8.25" customHeight="1">
      <c r="A3" s="16"/>
      <c r="B3" s="242"/>
      <c r="C3" s="243"/>
      <c r="D3" s="222"/>
      <c r="E3" s="241"/>
      <c r="F3" s="203"/>
      <c r="G3" s="241"/>
      <c r="H3" s="222"/>
      <c r="I3" s="222"/>
      <c r="K3" s="243"/>
      <c r="L3" s="203"/>
    </row>
    <row r="4" spans="1:14" ht="13.5" thickBot="1">
      <c r="A4" s="16"/>
      <c r="B4" s="203"/>
      <c r="C4" s="243"/>
      <c r="D4" s="221"/>
      <c r="E4" s="241"/>
      <c r="F4" s="203"/>
      <c r="G4" s="241"/>
      <c r="H4" s="221"/>
      <c r="J4" s="238"/>
      <c r="K4" s="241"/>
      <c r="L4" s="206" t="s">
        <v>0</v>
      </c>
    </row>
    <row r="5" spans="1:14" ht="23.25" customHeight="1" thickBot="1">
      <c r="A5" s="16"/>
      <c r="B5" s="558"/>
      <c r="C5" s="243"/>
      <c r="D5" s="575" t="s">
        <v>1011</v>
      </c>
      <c r="E5" s="241"/>
      <c r="F5" s="575" t="s">
        <v>1281</v>
      </c>
      <c r="G5" s="241"/>
      <c r="H5" s="575" t="s">
        <v>1282</v>
      </c>
      <c r="I5" s="835"/>
      <c r="J5" s="565" t="s">
        <v>1286</v>
      </c>
      <c r="K5" s="266"/>
      <c r="L5" s="575" t="s">
        <v>1278</v>
      </c>
    </row>
    <row r="6" spans="1:14" ht="16.5" customHeight="1">
      <c r="A6" s="23"/>
      <c r="B6" s="267" t="s">
        <v>11</v>
      </c>
      <c r="C6" s="268"/>
      <c r="D6" s="215"/>
      <c r="E6" s="269"/>
      <c r="F6" s="203"/>
      <c r="G6" s="269"/>
      <c r="H6" s="215"/>
      <c r="I6" s="268"/>
      <c r="J6" s="215"/>
      <c r="K6" s="268"/>
      <c r="L6" s="215"/>
      <c r="M6" s="1"/>
    </row>
    <row r="7" spans="1:14" ht="15" customHeight="1">
      <c r="A7" s="23"/>
      <c r="B7" s="270" t="s">
        <v>12</v>
      </c>
      <c r="C7" s="268"/>
      <c r="D7" s="214">
        <v>2768</v>
      </c>
      <c r="E7" s="269"/>
      <c r="F7" s="215">
        <v>2571</v>
      </c>
      <c r="G7" s="269"/>
      <c r="H7" s="215">
        <v>2711</v>
      </c>
      <c r="I7" s="268"/>
      <c r="J7" s="215">
        <v>2906</v>
      </c>
      <c r="K7" s="268"/>
      <c r="L7" s="215">
        <v>2927</v>
      </c>
      <c r="M7" s="1"/>
      <c r="N7" s="81"/>
    </row>
    <row r="8" spans="1:14" ht="30" customHeight="1">
      <c r="A8" s="23"/>
      <c r="B8" s="270" t="s">
        <v>13</v>
      </c>
      <c r="C8" s="268"/>
      <c r="D8" s="214">
        <v>2507</v>
      </c>
      <c r="E8" s="215"/>
      <c r="F8" s="215">
        <v>2419</v>
      </c>
      <c r="G8" s="215"/>
      <c r="H8" s="215">
        <v>2558</v>
      </c>
      <c r="I8" s="268"/>
      <c r="J8" s="215">
        <v>2746</v>
      </c>
      <c r="K8" s="268"/>
      <c r="L8" s="215">
        <v>2787</v>
      </c>
      <c r="M8" s="1"/>
      <c r="N8" s="81"/>
    </row>
    <row r="9" spans="1:14" ht="15" customHeight="1">
      <c r="A9" s="23"/>
      <c r="B9" s="270" t="s">
        <v>14</v>
      </c>
      <c r="C9" s="268"/>
      <c r="D9" s="214">
        <v>2769</v>
      </c>
      <c r="E9" s="215"/>
      <c r="F9" s="215">
        <v>2572</v>
      </c>
      <c r="G9" s="215"/>
      <c r="H9" s="215">
        <v>2712</v>
      </c>
      <c r="I9" s="268"/>
      <c r="J9" s="215">
        <v>2908</v>
      </c>
      <c r="K9" s="268"/>
      <c r="L9" s="215">
        <v>2928</v>
      </c>
      <c r="M9" s="1"/>
      <c r="N9" s="81"/>
    </row>
    <row r="10" spans="1:14" ht="30" customHeight="1">
      <c r="A10" s="23"/>
      <c r="B10" s="270" t="s">
        <v>15</v>
      </c>
      <c r="C10" s="268"/>
      <c r="D10" s="214">
        <v>2509</v>
      </c>
      <c r="E10" s="215"/>
      <c r="F10" s="215">
        <v>2420</v>
      </c>
      <c r="G10" s="215"/>
      <c r="H10" s="215">
        <v>2559</v>
      </c>
      <c r="I10" s="268"/>
      <c r="J10" s="215">
        <v>2747</v>
      </c>
      <c r="K10" s="268"/>
      <c r="L10" s="215">
        <v>2789</v>
      </c>
      <c r="M10" s="1"/>
      <c r="N10" s="81"/>
    </row>
    <row r="11" spans="1:14" ht="15" customHeight="1">
      <c r="A11" s="23"/>
      <c r="B11" s="270" t="s">
        <v>16</v>
      </c>
      <c r="C11" s="268"/>
      <c r="D11" s="214">
        <v>3276</v>
      </c>
      <c r="E11" s="215"/>
      <c r="F11" s="215">
        <v>3076</v>
      </c>
      <c r="G11" s="215"/>
      <c r="H11" s="215">
        <v>3214</v>
      </c>
      <c r="I11" s="268"/>
      <c r="J11" s="215">
        <v>3409</v>
      </c>
      <c r="K11" s="268"/>
      <c r="L11" s="215">
        <v>3418</v>
      </c>
      <c r="M11" s="1"/>
      <c r="N11" s="81"/>
    </row>
    <row r="12" spans="1:14" ht="30" customHeight="1">
      <c r="A12" s="23"/>
      <c r="B12" s="579" t="s">
        <v>17</v>
      </c>
      <c r="C12" s="268"/>
      <c r="D12" s="581">
        <v>3015</v>
      </c>
      <c r="E12" s="215"/>
      <c r="F12" s="580">
        <v>2925</v>
      </c>
      <c r="G12" s="215"/>
      <c r="H12" s="580">
        <v>3061</v>
      </c>
      <c r="I12" s="268"/>
      <c r="J12" s="580">
        <v>3248</v>
      </c>
      <c r="K12" s="268"/>
      <c r="L12" s="580">
        <v>3279</v>
      </c>
      <c r="M12" s="1"/>
      <c r="N12" s="81"/>
    </row>
    <row r="13" spans="1:14" ht="15" customHeight="1">
      <c r="A13" s="23"/>
      <c r="B13" s="271" t="s">
        <v>18</v>
      </c>
      <c r="C13" s="268"/>
      <c r="D13" s="214"/>
      <c r="E13" s="215"/>
      <c r="F13" s="215"/>
      <c r="G13" s="215"/>
      <c r="H13" s="215"/>
      <c r="I13" s="268"/>
      <c r="J13" s="215"/>
      <c r="K13" s="268"/>
      <c r="L13" s="215"/>
      <c r="M13" s="1"/>
      <c r="N13" s="81"/>
    </row>
    <row r="14" spans="1:14" ht="15" customHeight="1">
      <c r="A14" s="23"/>
      <c r="B14" s="270" t="s">
        <v>19</v>
      </c>
      <c r="C14" s="268"/>
      <c r="D14" s="214">
        <v>24929</v>
      </c>
      <c r="E14" s="215"/>
      <c r="F14" s="215">
        <v>23761</v>
      </c>
      <c r="G14" s="215"/>
      <c r="H14" s="215">
        <v>23058</v>
      </c>
      <c r="I14" s="268"/>
      <c r="J14" s="215">
        <v>22848</v>
      </c>
      <c r="K14" s="268"/>
      <c r="L14" s="215">
        <v>21355</v>
      </c>
      <c r="M14" s="1"/>
      <c r="N14" s="81"/>
    </row>
    <row r="15" spans="1:14" ht="30" customHeight="1">
      <c r="A15" s="23"/>
      <c r="B15" s="579" t="s">
        <v>20</v>
      </c>
      <c r="C15" s="268"/>
      <c r="D15" s="581">
        <v>24689</v>
      </c>
      <c r="E15" s="215"/>
      <c r="F15" s="580">
        <v>23620</v>
      </c>
      <c r="G15" s="215"/>
      <c r="H15" s="580">
        <v>22914</v>
      </c>
      <c r="I15" s="268"/>
      <c r="J15" s="580">
        <v>21929</v>
      </c>
      <c r="K15" s="268"/>
      <c r="L15" s="580">
        <v>21334</v>
      </c>
      <c r="M15" s="1"/>
      <c r="N15" s="81"/>
    </row>
    <row r="16" spans="1:14" ht="15" customHeight="1">
      <c r="A16" s="23"/>
      <c r="B16" s="271" t="s">
        <v>21</v>
      </c>
      <c r="C16" s="268"/>
      <c r="D16" s="214"/>
      <c r="E16" s="215"/>
      <c r="F16" s="215"/>
      <c r="G16" s="215"/>
      <c r="H16" s="215"/>
      <c r="I16" s="268"/>
      <c r="J16" s="215"/>
      <c r="K16" s="268"/>
      <c r="L16" s="215"/>
      <c r="M16" s="1"/>
      <c r="N16" s="81"/>
    </row>
    <row r="17" spans="1:14" ht="15" customHeight="1">
      <c r="A17" s="23"/>
      <c r="B17" s="270" t="s">
        <v>22</v>
      </c>
      <c r="C17" s="268"/>
      <c r="D17" s="273">
        <v>0.111</v>
      </c>
      <c r="E17" s="215"/>
      <c r="F17" s="272">
        <v>0.108</v>
      </c>
      <c r="G17" s="215"/>
      <c r="H17" s="272">
        <v>0.11799999999999999</v>
      </c>
      <c r="I17" s="268"/>
      <c r="J17" s="272">
        <v>0.127</v>
      </c>
      <c r="K17" s="268"/>
      <c r="L17" s="272">
        <v>0.13700000000000001</v>
      </c>
      <c r="M17" s="1"/>
      <c r="N17" s="121"/>
    </row>
    <row r="18" spans="1:14" ht="30" customHeight="1">
      <c r="A18" s="23"/>
      <c r="B18" s="270" t="s">
        <v>23</v>
      </c>
      <c r="C18" s="268"/>
      <c r="D18" s="273">
        <v>0.10199999999999999</v>
      </c>
      <c r="E18" s="215"/>
      <c r="F18" s="272">
        <v>0.10199999999999999</v>
      </c>
      <c r="G18" s="215"/>
      <c r="H18" s="272">
        <v>0.112</v>
      </c>
      <c r="I18" s="268"/>
      <c r="J18" s="272">
        <v>0.125</v>
      </c>
      <c r="K18" s="268"/>
      <c r="L18" s="272">
        <v>0.13100000000000001</v>
      </c>
      <c r="M18" s="1"/>
      <c r="N18" s="121"/>
    </row>
    <row r="19" spans="1:14" ht="15" customHeight="1">
      <c r="A19" s="23"/>
      <c r="B19" s="270" t="s">
        <v>24</v>
      </c>
      <c r="C19" s="268"/>
      <c r="D19" s="273">
        <v>0.111</v>
      </c>
      <c r="E19" s="215"/>
      <c r="F19" s="272">
        <v>0.108</v>
      </c>
      <c r="G19" s="215"/>
      <c r="H19" s="272">
        <v>0.11799999999999999</v>
      </c>
      <c r="I19" s="268"/>
      <c r="J19" s="272">
        <v>0.127</v>
      </c>
      <c r="K19" s="268"/>
      <c r="L19" s="272">
        <v>0.13700000000000001</v>
      </c>
      <c r="M19" s="1"/>
      <c r="N19" s="121"/>
    </row>
    <row r="20" spans="1:14" ht="30" customHeight="1">
      <c r="A20" s="23"/>
      <c r="B20" s="270" t="s">
        <v>25</v>
      </c>
      <c r="C20" s="268"/>
      <c r="D20" s="273">
        <v>0.10199999999999999</v>
      </c>
      <c r="E20" s="215"/>
      <c r="F20" s="272">
        <v>0.10199999999999999</v>
      </c>
      <c r="G20" s="215"/>
      <c r="H20" s="272">
        <v>0.112</v>
      </c>
      <c r="I20" s="268"/>
      <c r="J20" s="272">
        <v>0.125</v>
      </c>
      <c r="K20" s="268"/>
      <c r="L20" s="272">
        <v>0.13100000000000001</v>
      </c>
      <c r="M20" s="1"/>
      <c r="N20" s="121"/>
    </row>
    <row r="21" spans="1:14" ht="15" customHeight="1">
      <c r="A21" s="23"/>
      <c r="B21" s="270" t="s">
        <v>26</v>
      </c>
      <c r="C21" s="268"/>
      <c r="D21" s="273">
        <v>0.13100000000000001</v>
      </c>
      <c r="E21" s="215"/>
      <c r="F21" s="272">
        <v>0.129</v>
      </c>
      <c r="G21" s="215"/>
      <c r="H21" s="272">
        <v>0.13900000000000001</v>
      </c>
      <c r="I21" s="268"/>
      <c r="J21" s="272">
        <v>0.14899999999999999</v>
      </c>
      <c r="K21" s="268"/>
      <c r="L21" s="272">
        <v>0.16</v>
      </c>
      <c r="M21" s="1"/>
      <c r="N21" s="121"/>
    </row>
    <row r="22" spans="1:14" ht="30" customHeight="1">
      <c r="A22" s="23"/>
      <c r="B22" s="579" t="s">
        <v>27</v>
      </c>
      <c r="C22" s="268"/>
      <c r="D22" s="583">
        <v>0.122</v>
      </c>
      <c r="E22" s="215"/>
      <c r="F22" s="582">
        <v>0.124</v>
      </c>
      <c r="G22" s="215"/>
      <c r="H22" s="582">
        <v>0.13400000000000001</v>
      </c>
      <c r="I22" s="268"/>
      <c r="J22" s="582">
        <v>0.14799999999999999</v>
      </c>
      <c r="K22" s="268"/>
      <c r="L22" s="582">
        <v>0.154</v>
      </c>
      <c r="M22" s="1"/>
      <c r="N22" s="121"/>
    </row>
    <row r="23" spans="1:14" ht="15" customHeight="1">
      <c r="A23" s="23"/>
      <c r="B23" s="271" t="s">
        <v>28</v>
      </c>
      <c r="C23" s="268"/>
      <c r="D23" s="214"/>
      <c r="E23" s="215"/>
      <c r="F23" s="215"/>
      <c r="G23" s="215"/>
      <c r="H23" s="215"/>
      <c r="I23" s="268"/>
      <c r="J23" s="215"/>
      <c r="K23" s="268"/>
      <c r="L23" s="215"/>
      <c r="M23" s="1"/>
      <c r="N23" s="81"/>
    </row>
    <row r="24" spans="1:14" ht="15" customHeight="1">
      <c r="A24" s="23"/>
      <c r="B24" s="270" t="s">
        <v>29</v>
      </c>
      <c r="C24" s="268"/>
      <c r="D24" s="214">
        <v>46524</v>
      </c>
      <c r="E24" s="215"/>
      <c r="F24" s="215">
        <v>46679</v>
      </c>
      <c r="G24" s="215"/>
      <c r="H24" s="215">
        <v>47760</v>
      </c>
      <c r="I24" s="268"/>
      <c r="J24" s="215">
        <v>49308</v>
      </c>
      <c r="K24" s="268"/>
      <c r="L24" s="215">
        <v>48147</v>
      </c>
      <c r="M24" s="1"/>
      <c r="N24" s="81"/>
    </row>
    <row r="25" spans="1:14" ht="15" customHeight="1">
      <c r="A25" s="23"/>
      <c r="B25" s="270" t="s">
        <v>30</v>
      </c>
      <c r="C25" s="268"/>
      <c r="D25" s="273">
        <v>0.06</v>
      </c>
      <c r="E25" s="215"/>
      <c r="F25" s="272">
        <v>5.5E-2</v>
      </c>
      <c r="G25" s="215"/>
      <c r="H25" s="272">
        <v>5.7000000000000002E-2</v>
      </c>
      <c r="I25" s="268"/>
      <c r="J25" s="272">
        <v>5.8999999999999997E-2</v>
      </c>
      <c r="K25" s="268"/>
      <c r="L25" s="272">
        <v>6.0999999999999999E-2</v>
      </c>
      <c r="M25" s="34"/>
      <c r="N25" s="121"/>
    </row>
    <row r="26" spans="1:14" ht="30" customHeight="1" thickBot="1">
      <c r="A26" s="23"/>
      <c r="B26" s="576" t="s">
        <v>31</v>
      </c>
      <c r="C26" s="268"/>
      <c r="D26" s="578">
        <v>5.3999999999999999E-2</v>
      </c>
      <c r="E26" s="215"/>
      <c r="F26" s="577">
        <v>5.1999999999999998E-2</v>
      </c>
      <c r="G26" s="215"/>
      <c r="H26" s="577">
        <v>5.3999999999999999E-2</v>
      </c>
      <c r="I26" s="268"/>
      <c r="J26" s="577">
        <v>5.6000000000000001E-2</v>
      </c>
      <c r="K26" s="268"/>
      <c r="L26" s="577">
        <v>5.8000000000000003E-2</v>
      </c>
      <c r="M26" s="34"/>
      <c r="N26" s="121"/>
    </row>
    <row r="27" spans="1:14">
      <c r="A27" s="16"/>
      <c r="B27" s="275"/>
      <c r="C27" s="268"/>
      <c r="D27" s="278"/>
      <c r="E27" s="215"/>
      <c r="F27" s="203"/>
      <c r="G27" s="215"/>
      <c r="H27" s="221"/>
      <c r="I27" s="268"/>
      <c r="J27" s="276"/>
      <c r="K27" s="268"/>
      <c r="L27" s="276"/>
      <c r="M27" s="1"/>
    </row>
    <row r="28" spans="1:14" ht="65.25" customHeight="1">
      <c r="A28" s="16"/>
      <c r="B28" s="1064" t="s">
        <v>1004</v>
      </c>
      <c r="C28" s="1064"/>
      <c r="D28" s="1064"/>
      <c r="E28" s="1064"/>
      <c r="F28" s="1064"/>
      <c r="G28" s="1064"/>
      <c r="H28" s="1064"/>
      <c r="I28" s="1064"/>
      <c r="J28" s="1064"/>
      <c r="K28" s="1064"/>
      <c r="L28" s="1064"/>
    </row>
    <row r="29" spans="1:14" ht="21" customHeight="1">
      <c r="B29" s="279"/>
      <c r="C29" s="280"/>
      <c r="D29" s="281"/>
      <c r="E29" s="203"/>
      <c r="F29" s="203"/>
      <c r="G29" s="280"/>
      <c r="H29" s="280"/>
      <c r="I29" s="280"/>
      <c r="J29" s="280"/>
      <c r="K29" s="280"/>
      <c r="L29" s="280"/>
    </row>
    <row r="30" spans="1:14" ht="14.5">
      <c r="B30" s="282"/>
      <c r="C30" s="241"/>
      <c r="D30" s="278"/>
      <c r="E30" s="241"/>
      <c r="F30" s="203"/>
      <c r="G30" s="241"/>
      <c r="H30" s="221"/>
      <c r="K30" s="241"/>
      <c r="L30" s="203"/>
    </row>
    <row r="31" spans="1:14">
      <c r="B31" s="203"/>
      <c r="C31" s="241"/>
      <c r="D31" s="221"/>
      <c r="E31" s="241"/>
      <c r="F31" s="203"/>
      <c r="G31" s="241"/>
      <c r="H31" s="221"/>
      <c r="K31" s="241"/>
      <c r="L31" s="203"/>
    </row>
  </sheetData>
  <mergeCells count="2">
    <mergeCell ref="B2:L2"/>
    <mergeCell ref="B28:L28"/>
  </mergeCells>
  <hyperlinks>
    <hyperlink ref="N2" location="Índice!A1" display="Voltar ao Índice" xr:uid="{DE31DC90-4D9A-4D8C-851E-E5232AC8375D}"/>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89F"/>
    <pageSetUpPr fitToPage="1"/>
  </sheetPr>
  <dimension ref="B1:Z21"/>
  <sheetViews>
    <sheetView showGridLines="0" zoomScale="70" zoomScaleNormal="70" workbookViewId="0"/>
  </sheetViews>
  <sheetFormatPr defaultColWidth="9.1796875" defaultRowHeight="12.5"/>
  <cols>
    <col min="1" max="1" width="7.81640625" style="16" customWidth="1"/>
    <col min="2" max="2" width="5" style="16" customWidth="1"/>
    <col min="3" max="3" width="50.54296875" style="16" customWidth="1"/>
    <col min="4" max="4" width="0.54296875" style="16" customWidth="1"/>
    <col min="5" max="5" width="14.26953125" style="22" customWidth="1"/>
    <col min="6" max="6" width="1" style="19" customWidth="1"/>
    <col min="7" max="7" width="21.453125" style="22" customWidth="1"/>
    <col min="8" max="8" width="1" style="19" customWidth="1"/>
    <col min="9" max="9" width="16" style="22" customWidth="1"/>
    <col min="10" max="10" width="1" style="19" customWidth="1"/>
    <col min="11" max="11" width="14.26953125" style="22" customWidth="1"/>
    <col min="12" max="12" width="1" style="19" customWidth="1"/>
    <col min="13" max="13" width="22.81640625" style="22" customWidth="1"/>
    <col min="14" max="14" width="1" style="19" customWidth="1"/>
    <col min="15" max="15" width="14.26953125" style="22" customWidth="1"/>
    <col min="16" max="16" width="1" style="19" customWidth="1"/>
    <col min="17" max="17" width="14.26953125" style="22" customWidth="1"/>
    <col min="18" max="18" width="1" style="19" customWidth="1"/>
    <col min="19" max="19" width="14.26953125" style="22" customWidth="1"/>
    <col min="20" max="20" width="1" style="19" customWidth="1"/>
    <col min="21" max="21" width="14.26953125" style="16" customWidth="1"/>
    <col min="22" max="16384" width="9.1796875" style="16"/>
  </cols>
  <sheetData>
    <row r="1" spans="2:26" ht="18.75" customHeight="1">
      <c r="B1" s="202"/>
      <c r="C1" s="202"/>
      <c r="D1" s="202"/>
      <c r="E1" s="221"/>
      <c r="F1" s="241"/>
      <c r="G1" s="221"/>
      <c r="H1" s="241"/>
      <c r="I1" s="221"/>
      <c r="J1" s="241"/>
      <c r="K1" s="221"/>
      <c r="L1" s="241"/>
      <c r="M1" s="221"/>
      <c r="N1" s="241"/>
      <c r="O1" s="221"/>
      <c r="P1" s="241"/>
      <c r="Q1" s="221"/>
      <c r="R1" s="241"/>
      <c r="S1" s="221"/>
      <c r="T1" s="241"/>
      <c r="U1" s="203"/>
      <c r="V1" s="203"/>
    </row>
    <row r="2" spans="2:26" ht="23">
      <c r="B2" s="205" t="s">
        <v>588</v>
      </c>
      <c r="C2" s="205"/>
      <c r="D2" s="205"/>
      <c r="E2" s="221"/>
      <c r="F2" s="241"/>
      <c r="G2" s="221"/>
      <c r="H2" s="241"/>
      <c r="I2" s="221"/>
      <c r="J2" s="241"/>
      <c r="K2" s="221"/>
      <c r="L2" s="241"/>
      <c r="M2" s="221"/>
      <c r="N2" s="241"/>
      <c r="O2" s="221"/>
      <c r="P2" s="241"/>
      <c r="Q2" s="221"/>
      <c r="R2" s="241"/>
      <c r="S2" s="221"/>
      <c r="T2" s="241"/>
      <c r="U2" s="203"/>
      <c r="V2" s="203"/>
      <c r="W2" s="557" t="s">
        <v>58</v>
      </c>
    </row>
    <row r="3" spans="2:26" ht="15.75" customHeight="1" thickBot="1">
      <c r="B3" s="204"/>
      <c r="C3" s="204"/>
      <c r="D3" s="205"/>
      <c r="E3" s="222"/>
      <c r="F3" s="243"/>
      <c r="G3" s="222"/>
      <c r="H3" s="243"/>
      <c r="I3" s="222"/>
      <c r="J3" s="243"/>
      <c r="K3" s="222"/>
      <c r="L3" s="243"/>
      <c r="M3" s="222"/>
      <c r="N3" s="243"/>
      <c r="O3" s="222"/>
      <c r="P3" s="243"/>
      <c r="Q3" s="222"/>
      <c r="R3" s="243"/>
      <c r="S3" s="222"/>
      <c r="T3" s="243"/>
      <c r="U3" s="206" t="s">
        <v>0</v>
      </c>
      <c r="V3" s="203"/>
    </row>
    <row r="4" spans="2:26" ht="23.25" customHeight="1">
      <c r="B4" s="211"/>
      <c r="C4" s="211"/>
      <c r="D4" s="205"/>
      <c r="E4" s="1065" t="s">
        <v>1278</v>
      </c>
      <c r="F4" s="1065"/>
      <c r="G4" s="1065"/>
      <c r="H4" s="1065"/>
      <c r="I4" s="1065"/>
      <c r="J4" s="1065"/>
      <c r="K4" s="1065"/>
      <c r="L4" s="1065"/>
      <c r="M4" s="1065"/>
      <c r="N4" s="1065"/>
      <c r="O4" s="1065"/>
      <c r="P4" s="1065"/>
      <c r="Q4" s="1065"/>
      <c r="R4" s="1065"/>
      <c r="S4" s="1065"/>
      <c r="T4" s="1065"/>
      <c r="U4" s="1065"/>
      <c r="V4" s="203"/>
    </row>
    <row r="5" spans="2:26" ht="42.75" customHeight="1" thickBot="1">
      <c r="B5" s="283"/>
      <c r="C5" s="584"/>
      <c r="D5" s="205"/>
      <c r="E5" s="585" t="s">
        <v>70</v>
      </c>
      <c r="F5" s="266"/>
      <c r="G5" s="585" t="s">
        <v>71</v>
      </c>
      <c r="H5" s="266"/>
      <c r="I5" s="585" t="s">
        <v>1010</v>
      </c>
      <c r="J5" s="266"/>
      <c r="K5" s="585" t="s">
        <v>72</v>
      </c>
      <c r="L5" s="266"/>
      <c r="M5" s="585" t="s">
        <v>1274</v>
      </c>
      <c r="N5" s="861"/>
      <c r="O5" s="862" t="s">
        <v>1275</v>
      </c>
      <c r="P5" s="266"/>
      <c r="Q5" s="585" t="s">
        <v>1276</v>
      </c>
      <c r="R5" s="861"/>
      <c r="S5" s="862" t="s">
        <v>693</v>
      </c>
      <c r="T5" s="266"/>
      <c r="U5" s="585" t="s">
        <v>73</v>
      </c>
      <c r="V5" s="203"/>
    </row>
    <row r="6" spans="2:26" ht="4.5" customHeight="1">
      <c r="B6" s="285"/>
      <c r="C6" s="285"/>
      <c r="D6" s="205"/>
      <c r="E6" s="286"/>
      <c r="F6" s="286"/>
      <c r="G6" s="286"/>
      <c r="H6" s="286"/>
      <c r="I6" s="286"/>
      <c r="J6" s="286"/>
      <c r="K6" s="286"/>
      <c r="L6" s="286"/>
      <c r="M6" s="286"/>
      <c r="N6" s="286"/>
      <c r="O6" s="286"/>
      <c r="P6" s="286"/>
      <c r="Q6" s="286"/>
      <c r="R6" s="286"/>
      <c r="S6" s="286"/>
      <c r="T6" s="286"/>
      <c r="U6" s="287"/>
      <c r="V6" s="203"/>
    </row>
    <row r="7" spans="2:26" ht="16.5" customHeight="1">
      <c r="B7" s="288" t="s">
        <v>699</v>
      </c>
      <c r="C7" s="289" t="s">
        <v>700</v>
      </c>
      <c r="D7" s="205"/>
      <c r="E7" s="212" t="s">
        <v>5</v>
      </c>
      <c r="F7" s="212"/>
      <c r="G7" s="215" t="s">
        <v>5</v>
      </c>
      <c r="H7" s="215"/>
      <c r="I7" s="215" t="s">
        <v>5</v>
      </c>
      <c r="J7" s="212"/>
      <c r="K7" s="290"/>
      <c r="L7" s="212"/>
      <c r="M7" s="291">
        <v>1.4</v>
      </c>
      <c r="N7" s="212"/>
      <c r="O7" s="215" t="s">
        <v>5</v>
      </c>
      <c r="P7" s="212"/>
      <c r="Q7" s="215" t="s">
        <v>5</v>
      </c>
      <c r="R7" s="212"/>
      <c r="S7" s="215" t="s">
        <v>5</v>
      </c>
      <c r="T7" s="215"/>
      <c r="U7" s="215" t="s">
        <v>5</v>
      </c>
      <c r="V7" s="203"/>
      <c r="Z7" s="39"/>
    </row>
    <row r="8" spans="2:26" ht="16.5" customHeight="1">
      <c r="B8" s="292" t="s">
        <v>701</v>
      </c>
      <c r="C8" s="289" t="s">
        <v>702</v>
      </c>
      <c r="D8" s="205"/>
      <c r="E8" s="212" t="s">
        <v>5</v>
      </c>
      <c r="F8" s="212"/>
      <c r="G8" s="212" t="s">
        <v>5</v>
      </c>
      <c r="H8" s="212"/>
      <c r="I8" s="212" t="s">
        <v>5</v>
      </c>
      <c r="J8" s="212"/>
      <c r="K8" s="290"/>
      <c r="L8" s="212"/>
      <c r="M8" s="291">
        <v>1.4</v>
      </c>
      <c r="N8" s="212"/>
      <c r="O8" s="215" t="s">
        <v>5</v>
      </c>
      <c r="P8" s="212"/>
      <c r="Q8" s="215" t="s">
        <v>5</v>
      </c>
      <c r="R8" s="212"/>
      <c r="S8" s="215" t="s">
        <v>5</v>
      </c>
      <c r="T8" s="215"/>
      <c r="U8" s="215" t="s">
        <v>5</v>
      </c>
      <c r="V8" s="203"/>
      <c r="Z8" s="40"/>
    </row>
    <row r="9" spans="2:26" ht="16.5" customHeight="1">
      <c r="B9" s="288">
        <v>1</v>
      </c>
      <c r="C9" s="289" t="s">
        <v>703</v>
      </c>
      <c r="D9" s="205"/>
      <c r="E9" s="215">
        <v>4934</v>
      </c>
      <c r="F9" s="215"/>
      <c r="G9" s="215">
        <v>181</v>
      </c>
      <c r="H9" s="212"/>
      <c r="I9" s="215">
        <v>101</v>
      </c>
      <c r="J9" s="212"/>
      <c r="K9" s="290"/>
      <c r="L9" s="212"/>
      <c r="M9" s="291">
        <v>1.4</v>
      </c>
      <c r="N9" s="212"/>
      <c r="O9" s="215" t="s">
        <v>5</v>
      </c>
      <c r="P9" s="212"/>
      <c r="Q9" s="215">
        <v>238</v>
      </c>
      <c r="R9" s="212"/>
      <c r="S9" s="215">
        <v>237</v>
      </c>
      <c r="T9" s="215"/>
      <c r="U9" s="215">
        <v>120</v>
      </c>
      <c r="V9" s="203"/>
      <c r="Z9" s="28"/>
    </row>
    <row r="10" spans="2:26" ht="16.5" customHeight="1">
      <c r="B10" s="292">
        <v>2</v>
      </c>
      <c r="C10" s="289" t="s">
        <v>704</v>
      </c>
      <c r="D10" s="205"/>
      <c r="E10" s="290"/>
      <c r="F10" s="212"/>
      <c r="G10" s="290"/>
      <c r="H10" s="212"/>
      <c r="I10" s="290"/>
      <c r="J10" s="212"/>
      <c r="K10" s="215" t="s">
        <v>5</v>
      </c>
      <c r="L10" s="212"/>
      <c r="M10" s="291">
        <v>1.4</v>
      </c>
      <c r="N10" s="212"/>
      <c r="O10" s="215" t="s">
        <v>5</v>
      </c>
      <c r="P10" s="212"/>
      <c r="Q10" s="215" t="s">
        <v>5</v>
      </c>
      <c r="R10" s="212"/>
      <c r="S10" s="215" t="s">
        <v>5</v>
      </c>
      <c r="T10" s="215"/>
      <c r="U10" s="215" t="s">
        <v>5</v>
      </c>
      <c r="V10" s="203"/>
      <c r="Z10" s="28"/>
    </row>
    <row r="11" spans="2:26" ht="33.65" customHeight="1">
      <c r="B11" s="288" t="s">
        <v>705</v>
      </c>
      <c r="C11" s="293" t="s">
        <v>706</v>
      </c>
      <c r="D11" s="205"/>
      <c r="E11" s="290"/>
      <c r="F11" s="212"/>
      <c r="G11" s="290"/>
      <c r="H11" s="212"/>
      <c r="I11" s="290"/>
      <c r="J11" s="212"/>
      <c r="K11" s="215" t="s">
        <v>5</v>
      </c>
      <c r="L11" s="212"/>
      <c r="M11" s="290"/>
      <c r="N11" s="212"/>
      <c r="O11" s="215" t="s">
        <v>5</v>
      </c>
      <c r="P11" s="212"/>
      <c r="Q11" s="215" t="s">
        <v>5</v>
      </c>
      <c r="R11" s="212"/>
      <c r="S11" s="215" t="s">
        <v>5</v>
      </c>
      <c r="T11" s="215"/>
      <c r="U11" s="215" t="s">
        <v>5</v>
      </c>
      <c r="V11" s="203"/>
      <c r="Z11" s="28"/>
    </row>
    <row r="12" spans="2:26" ht="33.65" customHeight="1">
      <c r="B12" s="292" t="s">
        <v>707</v>
      </c>
      <c r="C12" s="293" t="s">
        <v>708</v>
      </c>
      <c r="D12" s="205"/>
      <c r="E12" s="290"/>
      <c r="F12" s="212"/>
      <c r="G12" s="290"/>
      <c r="H12" s="212"/>
      <c r="I12" s="290"/>
      <c r="J12" s="212"/>
      <c r="K12" s="215" t="s">
        <v>5</v>
      </c>
      <c r="L12" s="212"/>
      <c r="M12" s="290"/>
      <c r="N12" s="294"/>
      <c r="O12" s="295" t="s">
        <v>5</v>
      </c>
      <c r="P12" s="294"/>
      <c r="Q12" s="295" t="s">
        <v>5</v>
      </c>
      <c r="R12" s="294"/>
      <c r="S12" s="295" t="s">
        <v>5</v>
      </c>
      <c r="T12" s="295"/>
      <c r="U12" s="295" t="s">
        <v>5</v>
      </c>
      <c r="V12" s="203"/>
      <c r="Z12" s="41"/>
    </row>
    <row r="13" spans="2:26" ht="33.65" customHeight="1">
      <c r="B13" s="288" t="s">
        <v>709</v>
      </c>
      <c r="C13" s="293" t="s">
        <v>710</v>
      </c>
      <c r="D13" s="205"/>
      <c r="E13" s="290"/>
      <c r="F13" s="212"/>
      <c r="G13" s="290"/>
      <c r="H13" s="212"/>
      <c r="I13" s="290"/>
      <c r="J13" s="212"/>
      <c r="K13" s="215" t="s">
        <v>5</v>
      </c>
      <c r="L13" s="212"/>
      <c r="M13" s="290"/>
      <c r="N13" s="294"/>
      <c r="O13" s="295" t="s">
        <v>5</v>
      </c>
      <c r="P13" s="294"/>
      <c r="Q13" s="295" t="s">
        <v>5</v>
      </c>
      <c r="R13" s="294"/>
      <c r="S13" s="295" t="s">
        <v>5</v>
      </c>
      <c r="T13" s="295"/>
      <c r="U13" s="295" t="s">
        <v>5</v>
      </c>
      <c r="V13" s="203"/>
      <c r="Z13" s="41"/>
    </row>
    <row r="14" spans="2:26" ht="33.65" customHeight="1">
      <c r="B14" s="292">
        <v>3</v>
      </c>
      <c r="C14" s="289" t="s">
        <v>711</v>
      </c>
      <c r="D14" s="205"/>
      <c r="E14" s="290"/>
      <c r="F14" s="212"/>
      <c r="G14" s="290"/>
      <c r="H14" s="212"/>
      <c r="I14" s="290"/>
      <c r="J14" s="212"/>
      <c r="K14" s="290"/>
      <c r="L14" s="212"/>
      <c r="M14" s="290"/>
      <c r="N14" s="294"/>
      <c r="O14" s="295" t="s">
        <v>5</v>
      </c>
      <c r="P14" s="294"/>
      <c r="Q14" s="295" t="s">
        <v>5</v>
      </c>
      <c r="R14" s="294"/>
      <c r="S14" s="295" t="s">
        <v>5</v>
      </c>
      <c r="T14" s="295"/>
      <c r="U14" s="295" t="s">
        <v>5</v>
      </c>
      <c r="V14" s="203"/>
      <c r="Z14" s="41"/>
    </row>
    <row r="15" spans="2:26" ht="33.65" customHeight="1">
      <c r="B15" s="288">
        <v>4</v>
      </c>
      <c r="C15" s="289" t="s">
        <v>712</v>
      </c>
      <c r="D15" s="205"/>
      <c r="E15" s="290"/>
      <c r="F15" s="212"/>
      <c r="G15" s="290"/>
      <c r="H15" s="212"/>
      <c r="I15" s="290"/>
      <c r="J15" s="212"/>
      <c r="K15" s="290"/>
      <c r="L15" s="212"/>
      <c r="M15" s="290"/>
      <c r="N15" s="294"/>
      <c r="O15" s="295">
        <v>2257</v>
      </c>
      <c r="P15" s="294"/>
      <c r="Q15" s="295">
        <v>914</v>
      </c>
      <c r="R15" s="294"/>
      <c r="S15" s="295">
        <v>914</v>
      </c>
      <c r="T15" s="295"/>
      <c r="U15" s="295">
        <v>116</v>
      </c>
      <c r="V15" s="203"/>
      <c r="Z15" s="40"/>
    </row>
    <row r="16" spans="2:26" ht="16.5" customHeight="1">
      <c r="B16" s="292">
        <v>5</v>
      </c>
      <c r="C16" s="289" t="s">
        <v>713</v>
      </c>
      <c r="D16" s="205"/>
      <c r="E16" s="290"/>
      <c r="F16" s="212"/>
      <c r="G16" s="290"/>
      <c r="H16" s="212"/>
      <c r="I16" s="290"/>
      <c r="J16" s="212"/>
      <c r="K16" s="290"/>
      <c r="L16" s="212"/>
      <c r="M16" s="290"/>
      <c r="N16" s="294"/>
      <c r="O16" s="295" t="s">
        <v>5</v>
      </c>
      <c r="P16" s="294"/>
      <c r="Q16" s="295" t="s">
        <v>5</v>
      </c>
      <c r="R16" s="294"/>
      <c r="S16" s="295" t="s">
        <v>5</v>
      </c>
      <c r="T16" s="295"/>
      <c r="U16" s="295" t="s">
        <v>5</v>
      </c>
      <c r="V16" s="203"/>
      <c r="Z16" s="28"/>
    </row>
    <row r="17" spans="2:26" ht="3.75" customHeight="1">
      <c r="B17" s="270"/>
      <c r="C17" s="270"/>
      <c r="D17" s="205"/>
      <c r="E17" s="212"/>
      <c r="F17" s="212"/>
      <c r="G17" s="212"/>
      <c r="H17" s="212"/>
      <c r="I17" s="212"/>
      <c r="J17" s="212"/>
      <c r="K17" s="212"/>
      <c r="L17" s="212"/>
      <c r="M17" s="212"/>
      <c r="N17" s="294"/>
      <c r="O17" s="294"/>
      <c r="P17" s="294"/>
      <c r="Q17" s="294"/>
      <c r="R17" s="294"/>
      <c r="S17" s="294"/>
      <c r="T17" s="294"/>
      <c r="U17" s="294"/>
      <c r="V17" s="203"/>
      <c r="Z17" s="41"/>
    </row>
    <row r="18" spans="2:26" ht="16.5" customHeight="1" thickBot="1">
      <c r="B18" s="586">
        <v>6</v>
      </c>
      <c r="C18" s="587" t="s">
        <v>74</v>
      </c>
      <c r="D18" s="205"/>
      <c r="E18" s="588"/>
      <c r="F18" s="297"/>
      <c r="G18" s="588"/>
      <c r="H18" s="297"/>
      <c r="I18" s="588"/>
      <c r="J18" s="297"/>
      <c r="K18" s="588"/>
      <c r="L18" s="297"/>
      <c r="M18" s="588"/>
      <c r="N18" s="298"/>
      <c r="O18" s="589">
        <v>2257</v>
      </c>
      <c r="P18" s="298"/>
      <c r="Q18" s="589">
        <v>1152</v>
      </c>
      <c r="R18" s="298"/>
      <c r="S18" s="589">
        <v>1152</v>
      </c>
      <c r="T18" s="299"/>
      <c r="U18" s="589">
        <v>236</v>
      </c>
      <c r="V18" s="203"/>
      <c r="Z18" s="42"/>
    </row>
    <row r="19" spans="2:26" ht="13">
      <c r="B19" s="234"/>
      <c r="C19" s="234"/>
      <c r="D19" s="205"/>
      <c r="E19" s="221"/>
      <c r="F19" s="241"/>
      <c r="G19" s="221"/>
      <c r="H19" s="241"/>
      <c r="I19" s="221"/>
      <c r="J19" s="241"/>
      <c r="K19" s="221"/>
      <c r="L19" s="241"/>
      <c r="M19" s="221"/>
      <c r="N19" s="241"/>
      <c r="O19" s="221"/>
      <c r="P19" s="241"/>
      <c r="Q19" s="221"/>
      <c r="R19" s="241"/>
      <c r="S19" s="221"/>
      <c r="T19" s="241"/>
      <c r="U19" s="235"/>
      <c r="V19" s="203"/>
      <c r="Z19" s="42"/>
    </row>
    <row r="20" spans="2:26">
      <c r="B20" s="203"/>
      <c r="C20" s="203"/>
      <c r="D20" s="203"/>
      <c r="E20" s="221"/>
      <c r="F20" s="241"/>
      <c r="G20" s="221"/>
      <c r="H20" s="241"/>
      <c r="I20" s="221"/>
      <c r="J20" s="241"/>
      <c r="K20" s="221"/>
      <c r="L20" s="241"/>
      <c r="M20" s="221"/>
      <c r="N20" s="241"/>
      <c r="O20" s="221"/>
      <c r="P20" s="241"/>
      <c r="Q20" s="221"/>
      <c r="R20" s="241"/>
      <c r="S20" s="221"/>
      <c r="T20" s="241"/>
      <c r="U20" s="203"/>
      <c r="V20" s="203"/>
    </row>
    <row r="21" spans="2:26">
      <c r="B21" s="203"/>
      <c r="C21" s="203"/>
      <c r="D21" s="203"/>
      <c r="E21" s="221"/>
      <c r="F21" s="241"/>
      <c r="G21" s="221"/>
      <c r="H21" s="241"/>
      <c r="I21" s="221"/>
      <c r="J21" s="241"/>
      <c r="K21" s="221"/>
      <c r="L21" s="241"/>
      <c r="M21" s="221"/>
      <c r="N21" s="241"/>
      <c r="O21" s="221"/>
      <c r="P21" s="241"/>
      <c r="Q21" s="221"/>
      <c r="R21" s="241"/>
      <c r="S21" s="221"/>
      <c r="T21" s="241"/>
      <c r="U21" s="203"/>
      <c r="V21" s="203"/>
    </row>
  </sheetData>
  <mergeCells count="1">
    <mergeCell ref="E4:U4"/>
  </mergeCells>
  <hyperlinks>
    <hyperlink ref="W2" location="Índice!A1" display="Voltar ao Índice" xr:uid="{E23963AE-DEF4-4C94-867B-132B813820C7}"/>
  </hyperlinks>
  <pageMargins left="0.7" right="0.7" top="0.75" bottom="0.75" header="0.3" footer="0.3"/>
  <pageSetup paperSize="9"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H27"/>
  <sheetViews>
    <sheetView showGridLines="0" zoomScale="80" zoomScaleNormal="80" workbookViewId="0"/>
  </sheetViews>
  <sheetFormatPr defaultColWidth="9.1796875" defaultRowHeight="12.5"/>
  <cols>
    <col min="1" max="1" width="7.81640625" style="16" customWidth="1"/>
    <col min="2" max="2" width="57.26953125" style="16" customWidth="1"/>
    <col min="3" max="3" width="0.54296875" style="16" customWidth="1"/>
    <col min="4" max="4" width="8.54296875" style="22" customWidth="1"/>
    <col min="5" max="5" width="1" style="19" customWidth="1"/>
    <col min="6" max="6" width="8.54296875" style="22" customWidth="1"/>
    <col min="7" max="7" width="1" style="19" customWidth="1"/>
    <col min="8" max="8" width="8.54296875" style="22" customWidth="1"/>
    <col min="9" max="9" width="1" style="19" customWidth="1"/>
    <col min="10" max="10" width="8.54296875" style="22" customWidth="1"/>
    <col min="11" max="11" width="0.54296875" style="16" customWidth="1"/>
    <col min="12" max="12" width="8.54296875" style="22" customWidth="1"/>
    <col min="13" max="13" width="1" style="19" customWidth="1"/>
    <col min="14" max="14" width="8.54296875" style="22" customWidth="1"/>
    <col min="15" max="15" width="1" style="19" customWidth="1"/>
    <col min="16" max="16" width="8.54296875" style="22" customWidth="1"/>
    <col min="17" max="17" width="1" style="19" customWidth="1"/>
    <col min="18" max="18" width="8.54296875" style="22" customWidth="1"/>
    <col min="19" max="19" width="1" style="19" customWidth="1"/>
    <col min="20" max="20" width="8.54296875" style="22" customWidth="1"/>
    <col min="21" max="21" width="1" style="19" customWidth="1"/>
    <col min="22" max="22" width="8.54296875" style="22" customWidth="1"/>
    <col min="23" max="23" width="1" style="19" customWidth="1"/>
    <col min="24" max="24" width="8.54296875" style="22" customWidth="1"/>
    <col min="25" max="25" width="1" style="19" customWidth="1"/>
    <col min="26" max="26" width="12.1796875" style="22" customWidth="1"/>
    <col min="27" max="27" width="0.7265625" style="20" customWidth="1"/>
    <col min="28" max="28" width="9.1796875" style="16"/>
    <col min="29" max="29" width="9.7265625" style="96" customWidth="1"/>
    <col min="30" max="30" width="6" style="44" customWidth="1"/>
    <col min="31" max="16384" width="9.1796875" style="16"/>
  </cols>
  <sheetData>
    <row r="1" spans="1:34">
      <c r="A1" s="32"/>
      <c r="B1" s="202"/>
      <c r="C1" s="202"/>
      <c r="D1" s="221"/>
      <c r="E1" s="241"/>
      <c r="F1" s="221"/>
      <c r="G1" s="241"/>
      <c r="H1" s="221"/>
      <c r="I1" s="241"/>
      <c r="J1" s="221"/>
      <c r="K1" s="202"/>
      <c r="L1" s="221"/>
      <c r="M1" s="241"/>
      <c r="N1" s="221"/>
      <c r="O1" s="241"/>
      <c r="P1" s="221"/>
      <c r="Q1" s="241"/>
      <c r="R1" s="221"/>
      <c r="S1" s="241"/>
      <c r="T1" s="221"/>
      <c r="U1" s="241"/>
      <c r="V1" s="221"/>
      <c r="W1" s="241"/>
      <c r="X1" s="221"/>
      <c r="Y1" s="241"/>
      <c r="Z1" s="221"/>
      <c r="AA1" s="204"/>
    </row>
    <row r="2" spans="1:34" ht="24" customHeight="1">
      <c r="A2" s="32"/>
      <c r="B2" s="205" t="s">
        <v>592</v>
      </c>
      <c r="C2" s="205"/>
      <c r="D2" s="221"/>
      <c r="E2" s="241"/>
      <c r="F2" s="221"/>
      <c r="G2" s="241"/>
      <c r="H2" s="221"/>
      <c r="I2" s="241"/>
      <c r="J2" s="221"/>
      <c r="K2" s="205"/>
      <c r="L2" s="221"/>
      <c r="M2" s="241"/>
      <c r="N2" s="221"/>
      <c r="O2" s="241"/>
      <c r="P2" s="221"/>
      <c r="Q2" s="241"/>
      <c r="R2" s="221"/>
      <c r="S2" s="241"/>
      <c r="T2" s="221"/>
      <c r="U2" s="241"/>
      <c r="V2" s="221"/>
      <c r="W2" s="241"/>
      <c r="X2" s="221"/>
      <c r="Y2" s="241"/>
      <c r="Z2" s="221"/>
      <c r="AA2" s="204"/>
      <c r="AC2" s="557" t="s">
        <v>58</v>
      </c>
    </row>
    <row r="3" spans="1:34" ht="13">
      <c r="B3" s="203"/>
      <c r="C3" s="205"/>
      <c r="D3" s="222"/>
      <c r="E3" s="243"/>
      <c r="F3" s="222"/>
      <c r="G3" s="243"/>
      <c r="H3" s="222"/>
      <c r="I3" s="243"/>
      <c r="J3" s="222"/>
      <c r="K3" s="205"/>
      <c r="L3" s="222"/>
      <c r="M3" s="243"/>
      <c r="N3" s="222"/>
      <c r="O3" s="243"/>
      <c r="P3" s="222"/>
      <c r="Q3" s="243"/>
      <c r="R3" s="222"/>
      <c r="S3" s="243"/>
      <c r="T3" s="222"/>
      <c r="U3" s="243"/>
      <c r="V3" s="222"/>
      <c r="W3" s="243"/>
      <c r="X3" s="222"/>
      <c r="Y3" s="241"/>
      <c r="Z3" s="222"/>
      <c r="AA3" s="204"/>
    </row>
    <row r="4" spans="1:34" ht="13.5" thickBot="1">
      <c r="B4" s="203"/>
      <c r="C4" s="205"/>
      <c r="D4" s="221"/>
      <c r="E4" s="241"/>
      <c r="F4" s="221"/>
      <c r="G4" s="241"/>
      <c r="H4" s="221"/>
      <c r="I4" s="241"/>
      <c r="J4" s="221"/>
      <c r="K4" s="205"/>
      <c r="L4" s="221"/>
      <c r="M4" s="241"/>
      <c r="N4" s="221"/>
      <c r="O4" s="241"/>
      <c r="P4" s="221"/>
      <c r="Q4" s="241"/>
      <c r="R4" s="221"/>
      <c r="S4" s="241"/>
      <c r="T4" s="221"/>
      <c r="U4" s="241"/>
      <c r="V4" s="221"/>
      <c r="W4" s="241"/>
      <c r="X4" s="221"/>
      <c r="Y4" s="241"/>
      <c r="Z4" s="206" t="s">
        <v>0</v>
      </c>
      <c r="AA4" s="204"/>
    </row>
    <row r="5" spans="1:34" ht="19.5" customHeight="1">
      <c r="B5" s="211"/>
      <c r="C5" s="205"/>
      <c r="D5" s="1066" t="s">
        <v>1278</v>
      </c>
      <c r="E5" s="1066"/>
      <c r="F5" s="1066"/>
      <c r="G5" s="1066"/>
      <c r="H5" s="1066"/>
      <c r="I5" s="1066"/>
      <c r="J5" s="1066"/>
      <c r="K5" s="1066"/>
      <c r="L5" s="1066"/>
      <c r="M5" s="1066"/>
      <c r="N5" s="1066"/>
      <c r="O5" s="1066"/>
      <c r="P5" s="1066"/>
      <c r="Q5" s="1066"/>
      <c r="R5" s="1066"/>
      <c r="S5" s="1066"/>
      <c r="T5" s="1066"/>
      <c r="U5" s="1066"/>
      <c r="V5" s="1066"/>
      <c r="W5" s="1066"/>
      <c r="X5" s="1066"/>
      <c r="Y5" s="1066"/>
      <c r="Z5" s="1066"/>
      <c r="AA5" s="1066"/>
    </row>
    <row r="6" spans="1:34" ht="22.5" customHeight="1">
      <c r="B6" s="1067" t="s">
        <v>75</v>
      </c>
      <c r="C6" s="205"/>
      <c r="D6" s="1069" t="s">
        <v>76</v>
      </c>
      <c r="E6" s="1069"/>
      <c r="F6" s="1069"/>
      <c r="G6" s="1069"/>
      <c r="H6" s="1069"/>
      <c r="I6" s="1069"/>
      <c r="J6" s="1069"/>
      <c r="K6" s="1069"/>
      <c r="L6" s="1069"/>
      <c r="M6" s="1069"/>
      <c r="N6" s="1069"/>
      <c r="O6" s="1069"/>
      <c r="P6" s="1069"/>
      <c r="Q6" s="1069"/>
      <c r="R6" s="1069"/>
      <c r="S6" s="1069"/>
      <c r="T6" s="1069"/>
      <c r="U6" s="1069"/>
      <c r="V6" s="1069"/>
      <c r="W6" s="1069"/>
      <c r="X6" s="1069"/>
      <c r="Y6" s="241"/>
      <c r="Z6" s="1070" t="s">
        <v>720</v>
      </c>
      <c r="AA6" s="286"/>
    </row>
    <row r="7" spans="1:34" ht="25.5" customHeight="1" thickBot="1">
      <c r="B7" s="1068"/>
      <c r="C7" s="205"/>
      <c r="D7" s="592">
        <v>0</v>
      </c>
      <c r="E7" s="266"/>
      <c r="F7" s="592">
        <v>0.02</v>
      </c>
      <c r="G7" s="266"/>
      <c r="H7" s="592">
        <v>0.04</v>
      </c>
      <c r="I7" s="266"/>
      <c r="J7" s="592">
        <v>0.1</v>
      </c>
      <c r="K7" s="205"/>
      <c r="L7" s="592">
        <v>0.2</v>
      </c>
      <c r="M7" s="266"/>
      <c r="N7" s="592">
        <v>0.5</v>
      </c>
      <c r="O7" s="266"/>
      <c r="P7" s="592">
        <v>0.7</v>
      </c>
      <c r="Q7" s="266"/>
      <c r="R7" s="592">
        <v>0.75</v>
      </c>
      <c r="S7" s="266"/>
      <c r="T7" s="592">
        <v>1</v>
      </c>
      <c r="U7" s="266"/>
      <c r="V7" s="592">
        <v>1.5</v>
      </c>
      <c r="W7" s="266"/>
      <c r="X7" s="585" t="s">
        <v>10</v>
      </c>
      <c r="Y7" s="266"/>
      <c r="Z7" s="1071"/>
      <c r="AA7" s="300"/>
      <c r="AC7" s="1037"/>
      <c r="AD7" s="1033"/>
      <c r="AE7" s="1030"/>
      <c r="AF7" s="1030"/>
      <c r="AG7" s="1030"/>
      <c r="AH7" s="1030"/>
    </row>
    <row r="8" spans="1:34" ht="4.5" customHeight="1">
      <c r="B8" s="285"/>
      <c r="C8" s="205"/>
      <c r="D8" s="286"/>
      <c r="E8" s="286"/>
      <c r="F8" s="286"/>
      <c r="G8" s="286"/>
      <c r="H8" s="286"/>
      <c r="I8" s="286"/>
      <c r="J8" s="286"/>
      <c r="K8" s="205"/>
      <c r="L8" s="286"/>
      <c r="M8" s="286"/>
      <c r="N8" s="286"/>
      <c r="O8" s="286"/>
      <c r="P8" s="286"/>
      <c r="Q8" s="266"/>
      <c r="R8" s="286"/>
      <c r="S8" s="286"/>
      <c r="T8" s="286"/>
      <c r="U8" s="286"/>
      <c r="V8" s="286"/>
      <c r="W8" s="286"/>
      <c r="X8" s="286"/>
      <c r="Y8" s="266"/>
      <c r="Z8" s="286"/>
      <c r="AA8" s="301"/>
      <c r="AC8" s="1037"/>
      <c r="AD8" s="1033"/>
      <c r="AE8" s="1030"/>
      <c r="AF8" s="1030"/>
      <c r="AG8" s="1030"/>
      <c r="AH8" s="1030"/>
    </row>
    <row r="9" spans="1:34" ht="16.5" customHeight="1">
      <c r="A9" s="23"/>
      <c r="B9" s="270" t="s">
        <v>77</v>
      </c>
      <c r="C9" s="205"/>
      <c r="D9" s="217" t="s">
        <v>5</v>
      </c>
      <c r="E9" s="217"/>
      <c r="F9" s="217" t="s">
        <v>5</v>
      </c>
      <c r="G9" s="217"/>
      <c r="H9" s="217" t="s">
        <v>5</v>
      </c>
      <c r="I9" s="217"/>
      <c r="J9" s="217" t="s">
        <v>5</v>
      </c>
      <c r="K9" s="217"/>
      <c r="L9" s="217" t="s">
        <v>5</v>
      </c>
      <c r="M9" s="217"/>
      <c r="N9" s="217" t="s">
        <v>5</v>
      </c>
      <c r="O9" s="217"/>
      <c r="P9" s="217" t="s">
        <v>5</v>
      </c>
      <c r="Q9" s="217"/>
      <c r="R9" s="217" t="s">
        <v>5</v>
      </c>
      <c r="S9" s="217"/>
      <c r="T9" s="217" t="s">
        <v>5</v>
      </c>
      <c r="U9" s="217"/>
      <c r="V9" s="217" t="s">
        <v>5</v>
      </c>
      <c r="W9" s="217"/>
      <c r="X9" s="217" t="s">
        <v>5</v>
      </c>
      <c r="Y9" s="266"/>
      <c r="Z9" s="302" t="s">
        <v>5</v>
      </c>
      <c r="AA9" s="211"/>
      <c r="AC9" s="1037"/>
      <c r="AD9" s="1033"/>
      <c r="AE9" s="1030"/>
      <c r="AF9" s="1030"/>
      <c r="AG9" s="1030"/>
      <c r="AH9" s="1030"/>
    </row>
    <row r="10" spans="1:34" ht="16.5" customHeight="1">
      <c r="A10" s="23"/>
      <c r="B10" s="270" t="s">
        <v>78</v>
      </c>
      <c r="C10" s="205"/>
      <c r="D10" s="217" t="s">
        <v>5</v>
      </c>
      <c r="E10" s="217"/>
      <c r="F10" s="217" t="s">
        <v>5</v>
      </c>
      <c r="G10" s="217"/>
      <c r="H10" s="217" t="s">
        <v>5</v>
      </c>
      <c r="I10" s="217"/>
      <c r="J10" s="217" t="s">
        <v>5</v>
      </c>
      <c r="K10" s="217"/>
      <c r="L10" s="217" t="s">
        <v>5</v>
      </c>
      <c r="M10" s="217"/>
      <c r="N10" s="217" t="s">
        <v>5</v>
      </c>
      <c r="O10" s="217"/>
      <c r="P10" s="217" t="s">
        <v>5</v>
      </c>
      <c r="Q10" s="217"/>
      <c r="R10" s="217" t="s">
        <v>5</v>
      </c>
      <c r="S10" s="217"/>
      <c r="T10" s="217" t="s">
        <v>5</v>
      </c>
      <c r="U10" s="217"/>
      <c r="V10" s="217" t="s">
        <v>5</v>
      </c>
      <c r="W10" s="217"/>
      <c r="X10" s="217" t="s">
        <v>5</v>
      </c>
      <c r="Y10" s="266"/>
      <c r="Z10" s="302" t="s">
        <v>5</v>
      </c>
      <c r="AA10" s="211"/>
      <c r="AC10" s="1037"/>
      <c r="AD10" s="1033"/>
      <c r="AE10" s="1030"/>
      <c r="AF10" s="1030"/>
      <c r="AG10" s="1030"/>
      <c r="AH10" s="1030"/>
    </row>
    <row r="11" spans="1:34" ht="16.5" customHeight="1">
      <c r="A11" s="23"/>
      <c r="B11" s="270" t="s">
        <v>79</v>
      </c>
      <c r="C11" s="205"/>
      <c r="D11" s="217" t="s">
        <v>5</v>
      </c>
      <c r="E11" s="217"/>
      <c r="F11" s="217" t="s">
        <v>5</v>
      </c>
      <c r="G11" s="217"/>
      <c r="H11" s="217" t="s">
        <v>5</v>
      </c>
      <c r="I11" s="217"/>
      <c r="J11" s="217" t="s">
        <v>5</v>
      </c>
      <c r="K11" s="217"/>
      <c r="L11" s="217" t="s">
        <v>5</v>
      </c>
      <c r="M11" s="217"/>
      <c r="N11" s="217" t="s">
        <v>5</v>
      </c>
      <c r="O11" s="217"/>
      <c r="P11" s="217" t="s">
        <v>5</v>
      </c>
      <c r="Q11" s="217"/>
      <c r="R11" s="217" t="s">
        <v>5</v>
      </c>
      <c r="S11" s="217"/>
      <c r="T11" s="217" t="s">
        <v>5</v>
      </c>
      <c r="U11" s="217"/>
      <c r="V11" s="217" t="s">
        <v>5</v>
      </c>
      <c r="W11" s="217"/>
      <c r="X11" s="217" t="s">
        <v>5</v>
      </c>
      <c r="Y11" s="266"/>
      <c r="Z11" s="302" t="s">
        <v>5</v>
      </c>
      <c r="AA11" s="211"/>
      <c r="AC11" s="1037"/>
      <c r="AD11" s="1033"/>
      <c r="AE11" s="1030"/>
      <c r="AF11" s="1030"/>
      <c r="AG11" s="1030"/>
      <c r="AH11" s="1030"/>
    </row>
    <row r="12" spans="1:34" ht="16.5" customHeight="1">
      <c r="A12" s="23"/>
      <c r="B12" s="270" t="s">
        <v>80</v>
      </c>
      <c r="C12" s="205"/>
      <c r="D12" s="217" t="s">
        <v>5</v>
      </c>
      <c r="E12" s="217"/>
      <c r="F12" s="217" t="s">
        <v>5</v>
      </c>
      <c r="G12" s="217"/>
      <c r="H12" s="217" t="s">
        <v>5</v>
      </c>
      <c r="I12" s="217"/>
      <c r="J12" s="217" t="s">
        <v>5</v>
      </c>
      <c r="K12" s="217"/>
      <c r="L12" s="217" t="s">
        <v>5</v>
      </c>
      <c r="M12" s="217"/>
      <c r="N12" s="217" t="s">
        <v>5</v>
      </c>
      <c r="O12" s="217"/>
      <c r="P12" s="217" t="s">
        <v>5</v>
      </c>
      <c r="Q12" s="217"/>
      <c r="R12" s="217" t="s">
        <v>5</v>
      </c>
      <c r="S12" s="217"/>
      <c r="T12" s="217" t="s">
        <v>5</v>
      </c>
      <c r="U12" s="217"/>
      <c r="V12" s="217" t="s">
        <v>5</v>
      </c>
      <c r="W12" s="217"/>
      <c r="X12" s="217" t="s">
        <v>5</v>
      </c>
      <c r="Y12" s="266"/>
      <c r="Z12" s="302" t="s">
        <v>5</v>
      </c>
      <c r="AA12" s="211"/>
      <c r="AC12" s="1037"/>
      <c r="AD12" s="1033"/>
      <c r="AE12" s="1030"/>
      <c r="AF12" s="1030"/>
      <c r="AG12" s="1030"/>
      <c r="AH12" s="1030"/>
    </row>
    <row r="13" spans="1:34" ht="16.5" customHeight="1">
      <c r="A13" s="23"/>
      <c r="B13" s="270" t="s">
        <v>81</v>
      </c>
      <c r="C13" s="205"/>
      <c r="D13" s="217" t="s">
        <v>5</v>
      </c>
      <c r="E13" s="217"/>
      <c r="F13" s="217" t="s">
        <v>5</v>
      </c>
      <c r="G13" s="217"/>
      <c r="H13" s="217" t="s">
        <v>5</v>
      </c>
      <c r="I13" s="217"/>
      <c r="J13" s="217" t="s">
        <v>5</v>
      </c>
      <c r="K13" s="217"/>
      <c r="L13" s="217" t="s">
        <v>5</v>
      </c>
      <c r="M13" s="217"/>
      <c r="N13" s="217" t="s">
        <v>5</v>
      </c>
      <c r="O13" s="217"/>
      <c r="P13" s="217" t="s">
        <v>5</v>
      </c>
      <c r="Q13" s="217"/>
      <c r="R13" s="217" t="s">
        <v>5</v>
      </c>
      <c r="S13" s="217"/>
      <c r="T13" s="217" t="s">
        <v>5</v>
      </c>
      <c r="U13" s="217"/>
      <c r="V13" s="217" t="s">
        <v>5</v>
      </c>
      <c r="W13" s="217"/>
      <c r="X13" s="217" t="s">
        <v>5</v>
      </c>
      <c r="Y13" s="266"/>
      <c r="Z13" s="302" t="s">
        <v>5</v>
      </c>
      <c r="AA13" s="211"/>
      <c r="AC13" s="1037"/>
      <c r="AD13" s="1033"/>
      <c r="AE13" s="1030"/>
      <c r="AF13" s="1030"/>
      <c r="AG13" s="1030"/>
      <c r="AH13" s="1030"/>
    </row>
    <row r="14" spans="1:34" ht="16.5" customHeight="1">
      <c r="A14" s="23"/>
      <c r="B14" s="270" t="s">
        <v>82</v>
      </c>
      <c r="C14" s="205"/>
      <c r="D14" s="215" t="s">
        <v>5</v>
      </c>
      <c r="E14" s="215"/>
      <c r="F14" s="215" t="s">
        <v>5</v>
      </c>
      <c r="G14" s="215"/>
      <c r="H14" s="215">
        <v>699</v>
      </c>
      <c r="I14" s="215"/>
      <c r="J14" s="215" t="s">
        <v>5</v>
      </c>
      <c r="K14" s="277"/>
      <c r="L14" s="215" t="s">
        <v>5</v>
      </c>
      <c r="M14" s="215"/>
      <c r="N14" s="215" t="s">
        <v>5</v>
      </c>
      <c r="O14" s="215"/>
      <c r="P14" s="215" t="s">
        <v>5</v>
      </c>
      <c r="Q14" s="303"/>
      <c r="R14" s="215" t="s">
        <v>5</v>
      </c>
      <c r="S14" s="215"/>
      <c r="T14" s="215" t="s">
        <v>5</v>
      </c>
      <c r="U14" s="215"/>
      <c r="V14" s="215" t="s">
        <v>5</v>
      </c>
      <c r="W14" s="215"/>
      <c r="X14" s="215" t="s">
        <v>5</v>
      </c>
      <c r="Y14" s="266"/>
      <c r="Z14" s="212">
        <v>699</v>
      </c>
      <c r="AA14" s="211"/>
      <c r="AC14" s="1037"/>
      <c r="AD14" s="1033"/>
      <c r="AE14" s="1030"/>
      <c r="AF14" s="1030"/>
      <c r="AG14" s="1030"/>
      <c r="AH14" s="1030"/>
    </row>
    <row r="15" spans="1:34" ht="16.5" customHeight="1">
      <c r="A15" s="23"/>
      <c r="B15" s="270" t="s">
        <v>83</v>
      </c>
      <c r="C15" s="205"/>
      <c r="D15" s="215" t="s">
        <v>5</v>
      </c>
      <c r="E15" s="215"/>
      <c r="F15" s="215" t="s">
        <v>5</v>
      </c>
      <c r="G15" s="215"/>
      <c r="H15" s="215" t="s">
        <v>5</v>
      </c>
      <c r="I15" s="215"/>
      <c r="J15" s="215" t="s">
        <v>5</v>
      </c>
      <c r="K15" s="277"/>
      <c r="L15" s="215" t="s">
        <v>5</v>
      </c>
      <c r="M15" s="215"/>
      <c r="N15" s="215" t="s">
        <v>5</v>
      </c>
      <c r="O15" s="215"/>
      <c r="P15" s="215" t="s">
        <v>5</v>
      </c>
      <c r="Q15" s="303"/>
      <c r="R15" s="215" t="s">
        <v>5</v>
      </c>
      <c r="S15" s="215"/>
      <c r="T15" s="215">
        <v>25</v>
      </c>
      <c r="U15" s="215"/>
      <c r="V15" s="215" t="s">
        <v>5</v>
      </c>
      <c r="W15" s="215"/>
      <c r="X15" s="215" t="s">
        <v>5</v>
      </c>
      <c r="Y15" s="266"/>
      <c r="Z15" s="212">
        <v>25</v>
      </c>
      <c r="AA15" s="211"/>
      <c r="AC15" s="1037"/>
      <c r="AD15" s="1033"/>
      <c r="AE15" s="1030"/>
      <c r="AF15" s="1030"/>
      <c r="AG15" s="1030"/>
      <c r="AH15" s="1030"/>
    </row>
    <row r="16" spans="1:34" ht="16.5" customHeight="1">
      <c r="A16" s="23"/>
      <c r="B16" s="270" t="s">
        <v>84</v>
      </c>
      <c r="C16" s="205"/>
      <c r="D16" s="215" t="s">
        <v>5</v>
      </c>
      <c r="E16" s="215"/>
      <c r="F16" s="215" t="s">
        <v>5</v>
      </c>
      <c r="G16" s="215"/>
      <c r="H16" s="215" t="s">
        <v>5</v>
      </c>
      <c r="I16" s="215"/>
      <c r="J16" s="215" t="s">
        <v>5</v>
      </c>
      <c r="K16" s="277"/>
      <c r="L16" s="215" t="s">
        <v>5</v>
      </c>
      <c r="M16" s="215"/>
      <c r="N16" s="215" t="s">
        <v>5</v>
      </c>
      <c r="O16" s="215"/>
      <c r="P16" s="215" t="s">
        <v>5</v>
      </c>
      <c r="Q16" s="303"/>
      <c r="R16" s="215">
        <v>2.63744E-3</v>
      </c>
      <c r="S16" s="215"/>
      <c r="T16" s="215" t="s">
        <v>5</v>
      </c>
      <c r="U16" s="215"/>
      <c r="V16" s="215" t="s">
        <v>5</v>
      </c>
      <c r="W16" s="215"/>
      <c r="X16" s="215" t="s">
        <v>5</v>
      </c>
      <c r="Y16" s="266"/>
      <c r="Z16" s="212">
        <v>2.63744E-3</v>
      </c>
      <c r="AA16" s="211"/>
      <c r="AC16" s="1037"/>
      <c r="AD16" s="1033"/>
      <c r="AE16" s="1030"/>
      <c r="AF16" s="1030"/>
      <c r="AG16" s="1030"/>
      <c r="AH16" s="1030"/>
    </row>
    <row r="17" spans="1:34" ht="16.5" customHeight="1">
      <c r="A17" s="23"/>
      <c r="B17" s="270" t="s">
        <v>85</v>
      </c>
      <c r="C17" s="205"/>
      <c r="D17" s="217" t="s">
        <v>5</v>
      </c>
      <c r="E17" s="215"/>
      <c r="F17" s="217" t="s">
        <v>5</v>
      </c>
      <c r="G17" s="215"/>
      <c r="H17" s="217" t="s">
        <v>5</v>
      </c>
      <c r="I17" s="215"/>
      <c r="J17" s="217" t="s">
        <v>5</v>
      </c>
      <c r="K17" s="277"/>
      <c r="L17" s="217" t="s">
        <v>5</v>
      </c>
      <c r="M17" s="215"/>
      <c r="N17" s="217" t="s">
        <v>5</v>
      </c>
      <c r="O17" s="215"/>
      <c r="P17" s="217" t="s">
        <v>5</v>
      </c>
      <c r="Q17" s="303"/>
      <c r="R17" s="217" t="s">
        <v>5</v>
      </c>
      <c r="S17" s="215"/>
      <c r="T17" s="217" t="s">
        <v>5</v>
      </c>
      <c r="U17" s="215"/>
      <c r="V17" s="217" t="s">
        <v>5</v>
      </c>
      <c r="W17" s="215"/>
      <c r="X17" s="217" t="s">
        <v>5</v>
      </c>
      <c r="Y17" s="266"/>
      <c r="Z17" s="302" t="s">
        <v>5</v>
      </c>
      <c r="AA17" s="211"/>
      <c r="AC17" s="1037"/>
      <c r="AD17" s="1033"/>
      <c r="AE17" s="1030"/>
      <c r="AF17" s="1030"/>
      <c r="AG17" s="1030"/>
      <c r="AH17" s="1030"/>
    </row>
    <row r="18" spans="1:34" ht="16.5" customHeight="1">
      <c r="A18" s="23"/>
      <c r="B18" s="270" t="s">
        <v>86</v>
      </c>
      <c r="C18" s="205"/>
      <c r="D18" s="215" t="s">
        <v>5</v>
      </c>
      <c r="E18" s="215"/>
      <c r="F18" s="215" t="s">
        <v>5</v>
      </c>
      <c r="G18" s="215"/>
      <c r="H18" s="215" t="s">
        <v>5</v>
      </c>
      <c r="I18" s="215"/>
      <c r="J18" s="215" t="s">
        <v>5</v>
      </c>
      <c r="K18" s="277"/>
      <c r="L18" s="215" t="s">
        <v>5</v>
      </c>
      <c r="M18" s="215"/>
      <c r="N18" s="215" t="s">
        <v>5</v>
      </c>
      <c r="O18" s="215"/>
      <c r="P18" s="215" t="s">
        <v>5</v>
      </c>
      <c r="Q18" s="303"/>
      <c r="R18" s="215" t="s">
        <v>5</v>
      </c>
      <c r="S18" s="215"/>
      <c r="T18" s="215" t="s">
        <v>5</v>
      </c>
      <c r="U18" s="215"/>
      <c r="V18" s="215" t="s">
        <v>5</v>
      </c>
      <c r="W18" s="215"/>
      <c r="X18" s="215" t="s">
        <v>5</v>
      </c>
      <c r="Y18" s="266"/>
      <c r="Z18" s="212" t="s">
        <v>5</v>
      </c>
      <c r="AA18" s="211"/>
      <c r="AC18" s="1037"/>
      <c r="AD18" s="1033"/>
      <c r="AE18" s="1030"/>
      <c r="AF18" s="1030"/>
      <c r="AG18" s="1030"/>
      <c r="AH18" s="1030"/>
    </row>
    <row r="19" spans="1:34" ht="16.5" customHeight="1">
      <c r="A19" s="23"/>
      <c r="B19" s="270" t="s">
        <v>87</v>
      </c>
      <c r="C19" s="205"/>
      <c r="D19" s="217" t="s">
        <v>5</v>
      </c>
      <c r="E19" s="217"/>
      <c r="F19" s="217" t="s">
        <v>5</v>
      </c>
      <c r="G19" s="217"/>
      <c r="H19" s="217" t="s">
        <v>5</v>
      </c>
      <c r="I19" s="217"/>
      <c r="J19" s="217" t="s">
        <v>5</v>
      </c>
      <c r="K19" s="217"/>
      <c r="L19" s="217" t="s">
        <v>5</v>
      </c>
      <c r="M19" s="217"/>
      <c r="N19" s="217" t="s">
        <v>5</v>
      </c>
      <c r="O19" s="217"/>
      <c r="P19" s="217" t="s">
        <v>5</v>
      </c>
      <c r="Q19" s="217"/>
      <c r="R19" s="217" t="s">
        <v>5</v>
      </c>
      <c r="S19" s="217"/>
      <c r="T19" s="217" t="s">
        <v>5</v>
      </c>
      <c r="U19" s="217"/>
      <c r="V19" s="217" t="s">
        <v>5</v>
      </c>
      <c r="W19" s="217"/>
      <c r="X19" s="217" t="s">
        <v>5</v>
      </c>
      <c r="Y19" s="302"/>
      <c r="Z19" s="302" t="s">
        <v>5</v>
      </c>
      <c r="AA19" s="211"/>
      <c r="AC19" s="1037"/>
      <c r="AD19" s="1033"/>
      <c r="AE19" s="1030"/>
      <c r="AF19" s="1030"/>
      <c r="AG19" s="1030"/>
      <c r="AH19" s="1030"/>
    </row>
    <row r="20" spans="1:34" ht="16.5" customHeight="1">
      <c r="A20" s="23"/>
      <c r="B20" s="270" t="s">
        <v>88</v>
      </c>
      <c r="C20" s="205"/>
      <c r="D20" s="217" t="s">
        <v>5</v>
      </c>
      <c r="E20" s="217"/>
      <c r="F20" s="217" t="s">
        <v>5</v>
      </c>
      <c r="G20" s="217"/>
      <c r="H20" s="217" t="s">
        <v>5</v>
      </c>
      <c r="I20" s="217"/>
      <c r="J20" s="217" t="s">
        <v>5</v>
      </c>
      <c r="K20" s="217"/>
      <c r="L20" s="217" t="s">
        <v>5</v>
      </c>
      <c r="M20" s="217"/>
      <c r="N20" s="217" t="s">
        <v>5</v>
      </c>
      <c r="O20" s="217"/>
      <c r="P20" s="217" t="s">
        <v>5</v>
      </c>
      <c r="Q20" s="217"/>
      <c r="R20" s="217" t="s">
        <v>5</v>
      </c>
      <c r="S20" s="217"/>
      <c r="T20" s="217" t="s">
        <v>5</v>
      </c>
      <c r="U20" s="217"/>
      <c r="V20" s="217" t="s">
        <v>5</v>
      </c>
      <c r="W20" s="217"/>
      <c r="X20" s="217" t="s">
        <v>5</v>
      </c>
      <c r="Y20" s="302"/>
      <c r="Z20" s="302" t="s">
        <v>5</v>
      </c>
      <c r="AA20" s="211"/>
      <c r="AC20" s="1037"/>
      <c r="AD20" s="1033"/>
      <c r="AE20" s="1030"/>
      <c r="AF20" s="1030"/>
      <c r="AG20" s="1030"/>
      <c r="AH20" s="1030"/>
    </row>
    <row r="21" spans="1:34" ht="16.5" customHeight="1">
      <c r="A21" s="23"/>
      <c r="B21" s="270" t="s">
        <v>89</v>
      </c>
      <c r="C21" s="205"/>
      <c r="D21" s="217" t="s">
        <v>5</v>
      </c>
      <c r="E21" s="217"/>
      <c r="F21" s="217" t="s">
        <v>5</v>
      </c>
      <c r="G21" s="217"/>
      <c r="H21" s="217" t="s">
        <v>5</v>
      </c>
      <c r="I21" s="217"/>
      <c r="J21" s="217" t="s">
        <v>5</v>
      </c>
      <c r="K21" s="217"/>
      <c r="L21" s="217" t="s">
        <v>5</v>
      </c>
      <c r="M21" s="217"/>
      <c r="N21" s="217" t="s">
        <v>5</v>
      </c>
      <c r="O21" s="217"/>
      <c r="P21" s="217" t="s">
        <v>5</v>
      </c>
      <c r="Q21" s="217"/>
      <c r="R21" s="217" t="s">
        <v>5</v>
      </c>
      <c r="S21" s="217"/>
      <c r="T21" s="217" t="s">
        <v>5</v>
      </c>
      <c r="U21" s="217"/>
      <c r="V21" s="217" t="s">
        <v>5</v>
      </c>
      <c r="W21" s="217"/>
      <c r="X21" s="217" t="s">
        <v>5</v>
      </c>
      <c r="Y21" s="302"/>
      <c r="Z21" s="302" t="s">
        <v>5</v>
      </c>
      <c r="AA21" s="211"/>
      <c r="AC21" s="1037"/>
      <c r="AD21" s="1033"/>
      <c r="AE21" s="1030"/>
      <c r="AF21" s="1030"/>
      <c r="AG21" s="1030"/>
      <c r="AH21" s="1030"/>
    </row>
    <row r="22" spans="1:34" ht="16.5" customHeight="1">
      <c r="A22" s="23"/>
      <c r="B22" s="270" t="s">
        <v>90</v>
      </c>
      <c r="C22" s="205"/>
      <c r="D22" s="217" t="s">
        <v>5</v>
      </c>
      <c r="E22" s="217"/>
      <c r="F22" s="217" t="s">
        <v>5</v>
      </c>
      <c r="G22" s="217"/>
      <c r="H22" s="217" t="s">
        <v>5</v>
      </c>
      <c r="I22" s="217"/>
      <c r="J22" s="217" t="s">
        <v>5</v>
      </c>
      <c r="K22" s="217"/>
      <c r="L22" s="217" t="s">
        <v>5</v>
      </c>
      <c r="M22" s="217"/>
      <c r="N22" s="217" t="s">
        <v>5</v>
      </c>
      <c r="O22" s="217"/>
      <c r="P22" s="217" t="s">
        <v>5</v>
      </c>
      <c r="Q22" s="217"/>
      <c r="R22" s="217" t="s">
        <v>5</v>
      </c>
      <c r="S22" s="217"/>
      <c r="T22" s="217" t="s">
        <v>5</v>
      </c>
      <c r="U22" s="217"/>
      <c r="V22" s="217" t="s">
        <v>5</v>
      </c>
      <c r="W22" s="217"/>
      <c r="X22" s="217" t="s">
        <v>5</v>
      </c>
      <c r="Y22" s="302"/>
      <c r="Z22" s="302" t="s">
        <v>5</v>
      </c>
      <c r="AA22" s="211"/>
      <c r="AC22" s="1037"/>
      <c r="AD22" s="1033"/>
      <c r="AE22" s="1030"/>
      <c r="AF22" s="1030"/>
      <c r="AG22" s="1030"/>
      <c r="AH22" s="1030"/>
    </row>
    <row r="23" spans="1:34" ht="16.5" customHeight="1">
      <c r="A23" s="23"/>
      <c r="B23" s="270" t="s">
        <v>91</v>
      </c>
      <c r="C23" s="205"/>
      <c r="D23" s="217" t="s">
        <v>5</v>
      </c>
      <c r="E23" s="217"/>
      <c r="F23" s="217" t="s">
        <v>5</v>
      </c>
      <c r="G23" s="217"/>
      <c r="H23" s="217" t="s">
        <v>5</v>
      </c>
      <c r="I23" s="217"/>
      <c r="J23" s="217" t="s">
        <v>5</v>
      </c>
      <c r="K23" s="217"/>
      <c r="L23" s="217" t="s">
        <v>5</v>
      </c>
      <c r="M23" s="217"/>
      <c r="N23" s="217" t="s">
        <v>5</v>
      </c>
      <c r="O23" s="217"/>
      <c r="P23" s="217" t="s">
        <v>5</v>
      </c>
      <c r="Q23" s="217"/>
      <c r="R23" s="217" t="s">
        <v>5</v>
      </c>
      <c r="S23" s="217"/>
      <c r="T23" s="217" t="s">
        <v>5</v>
      </c>
      <c r="U23" s="217"/>
      <c r="V23" s="217" t="s">
        <v>5</v>
      </c>
      <c r="W23" s="217"/>
      <c r="X23" s="217" t="s">
        <v>5</v>
      </c>
      <c r="Y23" s="302"/>
      <c r="Z23" s="302" t="s">
        <v>5</v>
      </c>
      <c r="AA23" s="211"/>
      <c r="AC23" s="1037"/>
      <c r="AD23" s="1033"/>
      <c r="AE23" s="1030"/>
      <c r="AF23" s="1030"/>
      <c r="AG23" s="1030"/>
      <c r="AH23" s="1030"/>
    </row>
    <row r="24" spans="1:34" ht="16.5" customHeight="1">
      <c r="A24" s="23"/>
      <c r="B24" s="270" t="s">
        <v>92</v>
      </c>
      <c r="C24" s="205"/>
      <c r="D24" s="217" t="s">
        <v>5</v>
      </c>
      <c r="E24" s="217"/>
      <c r="F24" s="217" t="s">
        <v>5</v>
      </c>
      <c r="G24" s="217"/>
      <c r="H24" s="217" t="s">
        <v>5</v>
      </c>
      <c r="I24" s="217"/>
      <c r="J24" s="217" t="s">
        <v>5</v>
      </c>
      <c r="K24" s="217"/>
      <c r="L24" s="217" t="s">
        <v>5</v>
      </c>
      <c r="M24" s="217"/>
      <c r="N24" s="217" t="s">
        <v>5</v>
      </c>
      <c r="O24" s="217"/>
      <c r="P24" s="217" t="s">
        <v>5</v>
      </c>
      <c r="Q24" s="217"/>
      <c r="R24" s="217" t="s">
        <v>5</v>
      </c>
      <c r="S24" s="217"/>
      <c r="T24" s="217" t="s">
        <v>5</v>
      </c>
      <c r="U24" s="217"/>
      <c r="V24" s="217" t="s">
        <v>5</v>
      </c>
      <c r="W24" s="217"/>
      <c r="X24" s="217" t="s">
        <v>5</v>
      </c>
      <c r="Y24" s="302"/>
      <c r="Z24" s="302" t="s">
        <v>5</v>
      </c>
      <c r="AA24" s="211"/>
      <c r="AC24" s="1037"/>
      <c r="AD24" s="1033"/>
      <c r="AE24" s="1030"/>
      <c r="AF24" s="1030"/>
      <c r="AG24" s="1030"/>
      <c r="AH24" s="1030"/>
    </row>
    <row r="25" spans="1:34" ht="3.75" customHeight="1">
      <c r="A25" s="23"/>
      <c r="B25" s="590"/>
      <c r="C25" s="205"/>
      <c r="D25" s="591"/>
      <c r="E25" s="295"/>
      <c r="F25" s="591"/>
      <c r="G25" s="295"/>
      <c r="H25" s="591"/>
      <c r="I25" s="295"/>
      <c r="J25" s="591"/>
      <c r="K25" s="277"/>
      <c r="L25" s="591"/>
      <c r="M25" s="295"/>
      <c r="N25" s="591"/>
      <c r="O25" s="295"/>
      <c r="P25" s="591"/>
      <c r="Q25" s="295"/>
      <c r="R25" s="591"/>
      <c r="S25" s="295"/>
      <c r="T25" s="591"/>
      <c r="U25" s="295"/>
      <c r="V25" s="591"/>
      <c r="W25" s="295"/>
      <c r="X25" s="591"/>
      <c r="Y25" s="295"/>
      <c r="Z25" s="591"/>
      <c r="AA25" s="305"/>
      <c r="AC25" s="1037"/>
      <c r="AD25" s="1033"/>
      <c r="AE25" s="1030"/>
      <c r="AF25" s="1030"/>
      <c r="AG25" s="1030"/>
      <c r="AH25" s="1030"/>
    </row>
    <row r="26" spans="1:34" s="18" customFormat="1" ht="16.5" customHeight="1" thickBot="1">
      <c r="B26" s="560" t="s">
        <v>74</v>
      </c>
      <c r="C26" s="205"/>
      <c r="D26" s="593" t="s">
        <v>5</v>
      </c>
      <c r="E26" s="306"/>
      <c r="F26" s="593" t="s">
        <v>5</v>
      </c>
      <c r="G26" s="306"/>
      <c r="H26" s="593">
        <v>699</v>
      </c>
      <c r="I26" s="306"/>
      <c r="J26" s="593" t="s">
        <v>5</v>
      </c>
      <c r="K26" s="205"/>
      <c r="L26" s="593" t="s">
        <v>5</v>
      </c>
      <c r="M26" s="306"/>
      <c r="N26" s="593" t="s">
        <v>5</v>
      </c>
      <c r="O26" s="306"/>
      <c r="P26" s="593" t="s">
        <v>5</v>
      </c>
      <c r="Q26" s="306"/>
      <c r="R26" s="593">
        <v>2.63744E-3</v>
      </c>
      <c r="S26" s="306"/>
      <c r="T26" s="593">
        <v>25</v>
      </c>
      <c r="U26" s="306"/>
      <c r="V26" s="593" t="s">
        <v>5</v>
      </c>
      <c r="W26" s="306"/>
      <c r="X26" s="593" t="s">
        <v>5</v>
      </c>
      <c r="Y26" s="306"/>
      <c r="Z26" s="593">
        <v>725</v>
      </c>
      <c r="AA26" s="307"/>
      <c r="AC26" s="1037"/>
      <c r="AD26" s="1033"/>
      <c r="AE26" s="1030"/>
      <c r="AF26" s="1030"/>
      <c r="AG26" s="1030"/>
      <c r="AH26" s="1030"/>
    </row>
    <row r="27" spans="1:34" ht="5.25" customHeight="1">
      <c r="B27" s="308"/>
      <c r="C27" s="205"/>
      <c r="D27" s="309"/>
      <c r="E27" s="309"/>
      <c r="F27" s="309"/>
      <c r="G27" s="309"/>
      <c r="H27" s="309"/>
      <c r="I27" s="309"/>
      <c r="J27" s="309"/>
      <c r="K27" s="205"/>
      <c r="L27" s="309"/>
      <c r="M27" s="309"/>
      <c r="N27" s="309"/>
      <c r="O27" s="309"/>
      <c r="P27" s="309"/>
      <c r="Q27" s="309"/>
      <c r="R27" s="309"/>
      <c r="S27" s="309"/>
      <c r="T27" s="309"/>
      <c r="U27" s="309"/>
      <c r="V27" s="309"/>
      <c r="W27" s="309"/>
      <c r="X27" s="309"/>
      <c r="Y27" s="309"/>
      <c r="Z27" s="309"/>
      <c r="AA27" s="310"/>
      <c r="AB27" s="33"/>
      <c r="AC27" s="1037"/>
      <c r="AD27" s="1033"/>
      <c r="AE27" s="1030"/>
      <c r="AF27" s="1030"/>
      <c r="AG27" s="1030"/>
      <c r="AH27" s="1030"/>
    </row>
  </sheetData>
  <mergeCells count="4">
    <mergeCell ref="D5:AA5"/>
    <mergeCell ref="B6:B7"/>
    <mergeCell ref="D6:X6"/>
    <mergeCell ref="Z6:Z7"/>
  </mergeCells>
  <hyperlinks>
    <hyperlink ref="AC2" location="Índice!A1" display="Voltar ao Índice" xr:uid="{4A1D2E62-C53E-4C3E-9A61-2662DB720EDD}"/>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44</vt:i4>
      </vt:variant>
    </vt:vector>
  </HeadingPairs>
  <TitlesOfParts>
    <vt:vector size="109"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68</vt:lpstr>
      <vt:lpstr>69</vt:lpstr>
      <vt:lpstr>70</vt:lpstr>
      <vt:lpstr>71</vt:lpstr>
      <vt:lpstr>72</vt:lpstr>
      <vt:lpstr>73</vt:lpstr>
      <vt:lpstr>74</vt:lpstr>
      <vt:lpstr>75</vt:lpstr>
      <vt:lpstr>76</vt:lpstr>
      <vt:lpstr>77</vt:lpstr>
      <vt:lpstr>78</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'3'!Print_Area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'6'!Print_Area</vt:lpstr>
      <vt:lpstr>'60'!Print_Area</vt:lpstr>
      <vt:lpstr>'61'!Print_Area</vt:lpstr>
      <vt:lpstr>'62'!Print_Area</vt:lpstr>
      <vt:lpstr>'63'!Print_Area</vt:lpstr>
      <vt:lpstr>'64'!Print_Area</vt:lpstr>
      <vt:lpstr>'65'!Print_Area</vt:lpstr>
      <vt:lpstr>'66'!Print_Area</vt:lpstr>
      <vt:lpstr>'68'!Print_Area</vt:lpstr>
      <vt:lpstr>'7'!Print_Area</vt:lpstr>
      <vt:lpstr>'72'!Print_Area</vt:lpstr>
      <vt:lpstr>'73'!Print_Area</vt:lpstr>
      <vt:lpstr>'76'!Print_Area</vt:lpstr>
      <vt:lpstr>'8'!Print_Area</vt:lpstr>
      <vt:lpstr>'9'!Print_Area</vt:lpstr>
      <vt:lpstr>Índice!Print_Area</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Andre Teixeira (novobanco DRG)</cp:lastModifiedBy>
  <cp:lastPrinted>2023-03-15T14:43:07Z</cp:lastPrinted>
  <dcterms:created xsi:type="dcterms:W3CDTF">2019-04-17T08:52:21Z</dcterms:created>
  <dcterms:modified xsi:type="dcterms:W3CDTF">2023-10-29T11:59:59Z</dcterms:modified>
</cp:coreProperties>
</file>