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24226"/>
  <mc:AlternateContent xmlns:mc="http://schemas.openxmlformats.org/markup-compatibility/2006">
    <mc:Choice Requires="x15">
      <x15ac:absPath xmlns:x15ac="http://schemas.microsoft.com/office/spreadsheetml/2010/11/ac" url="C:\Users\B15948\AppData\Local\Microsoft\Windows\INetCache\Content.Outlook\0VWTHYNG\"/>
    </mc:Choice>
  </mc:AlternateContent>
  <xr:revisionPtr revIDLastSave="0" documentId="13_ncr:1_{F7A90F10-D50C-4F3B-A202-9751ACB481E8}" xr6:coauthVersionLast="45" xr6:coauthVersionMax="45" xr10:uidLastSave="{00000000-0000-0000-0000-000000000000}"/>
  <bookViews>
    <workbookView xWindow="-120" yWindow="-120" windowWidth="21840" windowHeight="13290" tabRatio="674" xr2:uid="{00000000-000D-0000-FFFF-FFFF00000000}"/>
  </bookViews>
  <sheets>
    <sheet name="Índice" sheetId="9" r:id="rId1"/>
    <sheet name="1" sheetId="1" r:id="rId2"/>
    <sheet name="2" sheetId="8" r:id="rId3"/>
    <sheet name="3" sheetId="4" r:id="rId4"/>
    <sheet name="4" sheetId="5" r:id="rId5"/>
    <sheet name="5" sheetId="6" r:id="rId6"/>
    <sheet name="6" sheetId="3" r:id="rId7"/>
    <sheet name="7" sheetId="10" r:id="rId8"/>
    <sheet name="8" sheetId="11" r:id="rId9"/>
    <sheet name="9" sheetId="12" r:id="rId10"/>
    <sheet name="10" sheetId="13" r:id="rId11"/>
    <sheet name="11" sheetId="14" r:id="rId12"/>
    <sheet name="12" sheetId="15" r:id="rId13"/>
    <sheet name="13" sheetId="37" r:id="rId14"/>
    <sheet name="14" sheetId="16" r:id="rId15"/>
    <sheet name="15" sheetId="17" r:id="rId16"/>
    <sheet name="16" sheetId="18" r:id="rId17"/>
    <sheet name="17" sheetId="19" r:id="rId18"/>
    <sheet name="18" sheetId="20" r:id="rId19"/>
    <sheet name="19" sheetId="21" r:id="rId20"/>
    <sheet name="20" sheetId="22" r:id="rId21"/>
    <sheet name="21.1" sheetId="23" r:id="rId22"/>
    <sheet name="21.2" sheetId="32" r:id="rId23"/>
    <sheet name="21.3" sheetId="33" r:id="rId24"/>
    <sheet name="21.4" sheetId="34" r:id="rId25"/>
    <sheet name="21.5" sheetId="35" r:id="rId26"/>
    <sheet name="21.6" sheetId="24" r:id="rId27"/>
    <sheet name="22" sheetId="36" r:id="rId28"/>
    <sheet name="23" sheetId="25" r:id="rId29"/>
    <sheet name="24" sheetId="26" r:id="rId30"/>
    <sheet name="25" sheetId="27" r:id="rId31"/>
    <sheet name="26" sheetId="28" r:id="rId32"/>
    <sheet name="27" sheetId="29" r:id="rId33"/>
    <sheet name="28" sheetId="7" r:id="rId34"/>
    <sheet name="29" sheetId="38" r:id="rId35"/>
    <sheet name="30" sheetId="39" r:id="rId36"/>
    <sheet name="31" sheetId="40" r:id="rId37"/>
    <sheet name="32" sheetId="41" r:id="rId38"/>
    <sheet name="33" sheetId="42" r:id="rId39"/>
    <sheet name="34" sheetId="43" r:id="rId40"/>
    <sheet name="35" sheetId="44" r:id="rId41"/>
    <sheet name="36" sheetId="45" r:id="rId42"/>
    <sheet name="37" sheetId="46" r:id="rId43"/>
    <sheet name="38" sheetId="47" r:id="rId44"/>
    <sheet name="39" sheetId="48" r:id="rId45"/>
    <sheet name="40" sheetId="49" r:id="rId46"/>
    <sheet name="41" sheetId="50" r:id="rId47"/>
    <sheet name="42" sheetId="51" r:id="rId48"/>
    <sheet name="43" sheetId="53" r:id="rId49"/>
  </sheets>
  <externalReferences>
    <externalReference r:id="rId50"/>
    <externalReference r:id="rId51"/>
    <externalReference r:id="rId52"/>
  </externalReferences>
  <definedNames>
    <definedName name="_Fill" localSheetId="2" hidden="1">#REF!</definedName>
    <definedName name="_Fill" localSheetId="21" hidden="1">#REF!</definedName>
    <definedName name="_Fill" localSheetId="26"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localSheetId="32" hidden="1">#REF!</definedName>
    <definedName name="_Fill" localSheetId="33" hidden="1">#REF!</definedName>
    <definedName name="_Fill" localSheetId="3" hidden="1">'[1]B&amp;S'!#REF!</definedName>
    <definedName name="_Fill" localSheetId="4" hidden="1">#REF!</definedName>
    <definedName name="_Fill" hidden="1">#REF!</definedName>
    <definedName name="_Key1" localSheetId="2" hidden="1">#REF!</definedName>
    <definedName name="_Key1" localSheetId="21" hidden="1">#REF!</definedName>
    <definedName name="_Key1" localSheetId="26" hidden="1">#REF!</definedName>
    <definedName name="_Key1" localSheetId="28"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 hidden="1">#REF!</definedName>
    <definedName name="_Key1" localSheetId="4" hidden="1">#REF!</definedName>
    <definedName name="_Key1" hidden="1">#REF!</definedName>
    <definedName name="_Key2" localSheetId="2" hidden="1">#REF!</definedName>
    <definedName name="_Key2" localSheetId="21" hidden="1">#REF!</definedName>
    <definedName name="_Key2" localSheetId="26" hidden="1">#REF!</definedName>
    <definedName name="_Key2" localSheetId="28"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2" hidden="1">#REF!</definedName>
    <definedName name="_Sort" localSheetId="21" hidden="1">#REF!</definedName>
    <definedName name="_Sort" localSheetId="26" hidden="1">#REF!</definedName>
    <definedName name="_Sort" localSheetId="28"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 hidden="1">#REF!</definedName>
    <definedName name="_Sort" localSheetId="4" hidden="1">#REF!</definedName>
    <definedName name="_Sort" hidden="1">#REF!</definedName>
    <definedName name="a" localSheetId="2" hidden="1">#REF!</definedName>
    <definedName name="a" localSheetId="21" hidden="1">#REF!</definedName>
    <definedName name="a" localSheetId="26" hidden="1">#REF!</definedName>
    <definedName name="a" localSheetId="28" hidden="1">#REF!</definedName>
    <definedName name="a" localSheetId="30" hidden="1">#REF!</definedName>
    <definedName name="a" localSheetId="31" hidden="1">#REF!</definedName>
    <definedName name="a" localSheetId="32" hidden="1">#REF!</definedName>
    <definedName name="a" localSheetId="33" hidden="1">#REF!</definedName>
    <definedName name="a" localSheetId="4" hidden="1">#REF!</definedName>
    <definedName name="a" hidden="1">#REF!</definedName>
    <definedName name="aa" localSheetId="2" hidden="1">#REF!</definedName>
    <definedName name="aa" localSheetId="28" hidden="1">#REF!</definedName>
    <definedName name="aa" localSheetId="33" hidden="1">#REF!</definedName>
    <definedName name="aa" localSheetId="3" hidden="1">#REF!</definedName>
    <definedName name="aa" localSheetId="4" hidden="1">#REF!</definedName>
    <definedName name="aa" hidden="1">#REF!</definedName>
    <definedName name="as" localSheetId="2" hidden="1">#REF!</definedName>
    <definedName name="as" localSheetId="4" hidden="1">#REF!</definedName>
    <definedName name="as" hidden="1">#REF!</definedName>
    <definedName name="dd" localSheetId="2" hidden="1">#REF!</definedName>
    <definedName name="dd" localSheetId="33" hidden="1">#REF!</definedName>
    <definedName name="dd" localSheetId="4" hidden="1">#REF!</definedName>
    <definedName name="dd" hidden="1">#REF!</definedName>
    <definedName name="dgd" localSheetId="2" hidden="1">#REF!</definedName>
    <definedName name="dgd" localSheetId="4" hidden="1">#REF!</definedName>
    <definedName name="dgd" hidden="1">#REF!</definedName>
    <definedName name="EV__LASTREFTIME__" hidden="1">40954.6181134259</definedName>
    <definedName name="FF" localSheetId="2" hidden="1">'[2]B&amp;S'!#REF!</definedName>
    <definedName name="FF" localSheetId="4" hidden="1">'[2]B&amp;S'!#REF!</definedName>
    <definedName name="FF" hidden="1">'[2]B&amp;S'!#REF!</definedName>
    <definedName name="FFFFFF" localSheetId="2" hidden="1">#REF!</definedName>
    <definedName name="FFFFFF" localSheetId="4" hidden="1">#REF!</definedName>
    <definedName name="FFFFFF" hidden="1">#REF!</definedName>
    <definedName name="gfgf" localSheetId="2" hidden="1">#REF!</definedName>
    <definedName name="gfgf" localSheetId="4" hidden="1">#REF!</definedName>
    <definedName name="gfgf" hidden="1">#REF!</definedName>
    <definedName name="kkkk" hidden="1">#REF!</definedName>
    <definedName name="llllllll" localSheetId="2" hidden="1">#REF!</definedName>
    <definedName name="llllllll" localSheetId="4" hidden="1">#REF!</definedName>
    <definedName name="llllllll" hidden="1">#REF!</definedName>
    <definedName name="Posição" hidden="1">{"a",#N/A,FALSE,"Balanço";"b",#N/A,FALSE,"Accruals IRS";"d",#N/A,FALSE,"Mapa IRS";"e",#N/A,FALSE,"Mapa CIRS";"f",#N/A,FALSE,"Spread IRS";"g",#N/A,FALSE,"FRAs";"h",#N/A,FALSE,"Opções";"i",#N/A,FALSE,"Margem SFE";"j",#N/A,FALSE,"Posição Cambial";"l",#N/A,FALSE,"Aplics Rec";"m",#N/A,FALSE,"Asset Swaps";"n",#N/A,FALSE,"Orçamento"}</definedName>
    <definedName name="_xlnm.Print_Area" localSheetId="1">'1'!$B$2:$G$37</definedName>
    <definedName name="_xlnm.Print_Area" localSheetId="10">'10'!$B$2:$Q$10</definedName>
    <definedName name="_xlnm.Print_Area" localSheetId="11">'11'!$B$2:$H$26</definedName>
    <definedName name="_xlnm.Print_Area" localSheetId="12">'12'!$B$2:$H$11</definedName>
    <definedName name="_xlnm.Print_Area" localSheetId="13">'13'!$B$2:$H$10</definedName>
    <definedName name="_xlnm.Print_Area" localSheetId="14">'14'!$B$2:$O$91</definedName>
    <definedName name="_xlnm.Print_Area" localSheetId="15">'15'!$B$2:$O$33</definedName>
    <definedName name="_xlnm.Print_Area" localSheetId="16">'16'!$B$2:$O$39</definedName>
    <definedName name="_xlnm.Print_Area" localSheetId="17">'17'!$B$2:$T$10</definedName>
    <definedName name="_xlnm.Print_Area" localSheetId="18">'18'!$B$2:$H$19</definedName>
    <definedName name="_xlnm.Print_Area" localSheetId="19">'19'!$B$2:$E$15</definedName>
    <definedName name="_xlnm.Print_Area" localSheetId="2">'2'!$B$2:$J$18</definedName>
    <definedName name="_xlnm.Print_Area" localSheetId="20">'20'!$B$2:$AN$58</definedName>
    <definedName name="_xlnm.Print_Area" localSheetId="21">'21.1'!$B$2:$Z$35</definedName>
    <definedName name="_xlnm.Print_Area" localSheetId="22">'21.2'!$B$2:$Z$35</definedName>
    <definedName name="_xlnm.Print_Area" localSheetId="23">'21.3'!$B$2:$Z$37</definedName>
    <definedName name="_xlnm.Print_Area" localSheetId="24">'21.4'!$B$2:$Z$95</definedName>
    <definedName name="_xlnm.Print_Area" localSheetId="25">'21.5'!$B$2:$Z$123</definedName>
    <definedName name="_xlnm.Print_Area" localSheetId="26">'21.6'!$B$2:$R$35</definedName>
    <definedName name="_xlnm.Print_Area" localSheetId="27">'22'!$B$2:$R$45</definedName>
    <definedName name="_xlnm.Print_Area" localSheetId="28">'23'!$B$2:$Q$11</definedName>
    <definedName name="_xlnm.Print_Area" localSheetId="29">'24'!$B$2:$E$9</definedName>
    <definedName name="_xlnm.Print_Area" localSheetId="30">'25'!$B$2:$Q$22</definedName>
    <definedName name="_xlnm.Print_Area" localSheetId="31">'26'!$B$2:$T$24</definedName>
    <definedName name="_xlnm.Print_Area" localSheetId="32">'27'!$B$2:$I$20</definedName>
    <definedName name="_xlnm.Print_Area" localSheetId="33">'28'!$B$2:$N$21</definedName>
    <definedName name="_xlnm.Print_Area" localSheetId="34">'29'!$B$2:$L$41</definedName>
    <definedName name="_xlnm.Print_Area" localSheetId="3">'3'!$B$2:$D$9</definedName>
    <definedName name="_xlnm.Print_Area" localSheetId="35">'30'!$B$2:$N$38</definedName>
    <definedName name="_xlnm.Print_Area" localSheetId="36">'31'!$B$2:$R$37</definedName>
    <definedName name="_xlnm.Print_Area" localSheetId="37">'32'!$B$2:$Z$62</definedName>
    <definedName name="_xlnm.Print_Area" localSheetId="38">'33'!$B$2:$AF$62</definedName>
    <definedName name="_xlnm.Print_Area" localSheetId="39">'34'!$B$2:$H$15</definedName>
    <definedName name="_xlnm.Print_Area" localSheetId="40">'35'!$B$2:$AO$20</definedName>
    <definedName name="_xlnm.Print_Area" localSheetId="41">'36'!$B$2:$AB$19</definedName>
    <definedName name="_xlnm.Print_Area" localSheetId="42">'37'!$B$2:$AJ$18</definedName>
    <definedName name="_xlnm.Print_Area" localSheetId="43">'38'!$B$2:$D$9</definedName>
    <definedName name="_xlnm.Print_Area" localSheetId="44">'39'!$B$2:$Q$17</definedName>
    <definedName name="_xlnm.Print_Area" localSheetId="4">'4'!$B$2:$J$22</definedName>
    <definedName name="_xlnm.Print_Area" localSheetId="45">'40'!$B$2:$O$29</definedName>
    <definedName name="_xlnm.Print_Area" localSheetId="46">'41'!$B$2:$AA$24</definedName>
    <definedName name="_xlnm.Print_Area" localSheetId="47">'42'!$B$2:$F$20</definedName>
    <definedName name="_xlnm.Print_Area" localSheetId="48">'43'!$B$2:$W$18</definedName>
    <definedName name="_xlnm.Print_Area" localSheetId="5">'5'!$B$2:$D$37</definedName>
    <definedName name="_xlnm.Print_Area" localSheetId="6">'6'!$B$2:$J$30</definedName>
    <definedName name="_xlnm.Print_Area" localSheetId="7">'7'!$B$2:$Q$39</definedName>
    <definedName name="_xlnm.Print_Area" localSheetId="8">'8'!$B$2:$AD$57</definedName>
    <definedName name="_xlnm.Print_Area" localSheetId="9">'9'!$B$2:$P$158</definedName>
    <definedName name="_xlnm.Print_Area" localSheetId="0">Índice!$B$1:$C$59</definedName>
    <definedName name="_xlnm.Print_Titles" localSheetId="0">Índice!$1:$7</definedName>
    <definedName name="Q" hidden="1">#REF!</definedName>
    <definedName name="rrrr" hidden="1">#REF!</definedName>
    <definedName name="s" localSheetId="2" hidden="1">'[3]B&amp;S'!#REF!</definedName>
    <definedName name="s" localSheetId="4" hidden="1">'[3]B&amp;S'!#REF!</definedName>
    <definedName name="s" hidden="1">'[3]B&amp;S'!#REF!</definedName>
    <definedName name="safd" localSheetId="2" hidden="1">#REF!</definedName>
    <definedName name="safd" localSheetId="4" hidden="1">#REF!</definedName>
    <definedName name="safd" hidden="1">#REF!</definedName>
    <definedName name="sss" hidden="1">{"IntMin1299",#N/A,FALSE,"Anexo_III_Min_int1299_110100";"IntMin0600",#N/A,FALSE,"Anexo_III_Min_int1299_110100"}</definedName>
    <definedName name="ssss" localSheetId="2" hidden="1">#REF!</definedName>
    <definedName name="ssss" localSheetId="4" hidden="1">#REF!</definedName>
    <definedName name="ssss" hidden="1">#REF!</definedName>
    <definedName name="tt" localSheetId="2" hidden="1">#REF!</definedName>
    <definedName name="tt" localSheetId="4" hidden="1">#REF!</definedName>
    <definedName name="tt" hidden="1">#REF!</definedName>
    <definedName name="tytyy" localSheetId="2" hidden="1">#REF!</definedName>
    <definedName name="tytyy" localSheetId="4" hidden="1">#REF!</definedName>
    <definedName name="tytyy" hidden="1">#REF!</definedName>
    <definedName name="tyutyut" hidden="1">#REF!</definedName>
    <definedName name="uuk" hidden="1">#REF!</definedName>
    <definedName name="wrn.Global." hidden="1">{"a",#N/A,FALSE,"Balanço";"b",#N/A,FALSE,"Accruals IRS";"d",#N/A,FALSE,"Mapa IRS";"e",#N/A,FALSE,"Mapa CIRS";"f",#N/A,FALSE,"Spread IRS";"g",#N/A,FALSE,"FRAs";"h",#N/A,FALSE,"Opções";"i",#N/A,FALSE,"Margem SFE";"j",#N/A,FALSE,"Posição Cambial";"l",#N/A,FALSE,"Aplics Rec";"m",#N/A,FALSE,"Asset Swaps";"n",#N/A,FALSE,"Orçamento"}</definedName>
    <definedName name="wrn.IntMin." hidden="1">{"IntMin1299",#N/A,FALSE,"Anexo_III_Min_int1299_110100";"IntMin0600",#N/A,FALSE,"Anexo_III_Min_int1299_110100"}</definedName>
    <definedName name="www" localSheetId="2" hidden="1">#REF!</definedName>
    <definedName name="www" localSheetId="4" hidden="1">#REF!</definedName>
    <definedName name="www" hidden="1">#REF!</definedName>
    <definedName name="xx" hidden="1">{"IntMin1299",#N/A,FALSE,"Anexo_III_Min_int1299_110100";"IntMin0600",#N/A,FALSE,"Anexo_III_Min_int1299_110100"}</definedName>
    <definedName name="Z_DB915B66_0EBF_42BB_9994_13D7B048154A_.wvu.FilterData" localSheetId="2" hidden="1">#REF!</definedName>
    <definedName name="Z_DB915B66_0EBF_42BB_9994_13D7B048154A_.wvu.FilterData" localSheetId="4" hidden="1">#REF!</definedName>
    <definedName name="Z_DB915B66_0EBF_42BB_9994_13D7B048154A_.wvu.FilterData" hidden="1">#REF!</definedName>
    <definedName name="ZZz" hidden="1">{"a",#N/A,FALSE,"Balanço";"b",#N/A,FALSE,"Accruals IRS";"d",#N/A,FALSE,"Mapa IRS";"e",#N/A,FALSE,"Mapa CIRS";"f",#N/A,FALSE,"Spread IRS";"g",#N/A,FALSE,"FRAs";"h",#N/A,FALSE,"Opções";"i",#N/A,FALSE,"Margem SFE";"j",#N/A,FALSE,"Posição Cambial";"l",#N/A,FALSE,"Aplics Rec";"m",#N/A,FALSE,"Asset Swaps";"n",#N/A,FALSE,"Orçamento"}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7" i="32" l="1"/>
  <c r="V16" i="32"/>
  <c r="V18" i="32"/>
  <c r="V17" i="23" l="1"/>
  <c r="V16" i="23"/>
  <c r="P144" i="12" l="1"/>
  <c r="P143" i="12"/>
  <c r="P142" i="12"/>
  <c r="P141" i="12"/>
  <c r="P140" i="12"/>
  <c r="P139" i="12"/>
  <c r="P138" i="12"/>
  <c r="P137" i="12"/>
  <c r="P136" i="12"/>
  <c r="P135" i="12"/>
  <c r="P134" i="12"/>
  <c r="P133" i="12"/>
  <c r="P76" i="12" l="1"/>
  <c r="N76" i="12"/>
  <c r="J76" i="12"/>
  <c r="H76" i="12"/>
  <c r="F76" i="12"/>
  <c r="D76" i="12"/>
  <c r="B76" i="12"/>
  <c r="P40" i="12"/>
  <c r="N40" i="12"/>
  <c r="H40" i="12"/>
  <c r="F40" i="12"/>
  <c r="D40" i="12"/>
  <c r="Z5" i="35" l="1"/>
  <c r="X5" i="35"/>
  <c r="V5" i="35"/>
  <c r="T5" i="35"/>
  <c r="R5" i="35"/>
  <c r="P5" i="35"/>
  <c r="N5" i="35"/>
  <c r="L5" i="35"/>
  <c r="J5" i="35"/>
  <c r="H5" i="35"/>
  <c r="F5" i="35"/>
  <c r="D5" i="35"/>
  <c r="B5" i="35"/>
  <c r="Z5" i="34"/>
  <c r="X5" i="34"/>
  <c r="V5" i="34"/>
  <c r="T5" i="34"/>
  <c r="R5" i="34"/>
  <c r="P5" i="34"/>
  <c r="N5" i="34"/>
  <c r="L5" i="34"/>
  <c r="J5" i="34"/>
  <c r="H5" i="34"/>
  <c r="F5" i="34"/>
  <c r="D5" i="34"/>
  <c r="B5" i="34"/>
  <c r="Z5" i="33"/>
  <c r="X5" i="33"/>
  <c r="V5" i="33"/>
  <c r="T5" i="33"/>
  <c r="R5" i="33"/>
  <c r="P5" i="33"/>
  <c r="N5" i="33"/>
  <c r="L5" i="33"/>
  <c r="J5" i="33"/>
  <c r="H5" i="33"/>
  <c r="F5" i="33"/>
  <c r="D5" i="33"/>
  <c r="B5" i="33"/>
  <c r="Z5" i="32"/>
  <c r="X5" i="32"/>
  <c r="V5" i="32"/>
  <c r="T5" i="32"/>
  <c r="R5" i="32"/>
  <c r="P5" i="32"/>
  <c r="N5" i="32"/>
  <c r="L5" i="32"/>
  <c r="J5" i="32"/>
  <c r="H5" i="32"/>
  <c r="F5" i="32"/>
  <c r="D5" i="32"/>
  <c r="B5" i="32"/>
  <c r="P17" i="27" l="1"/>
  <c r="M17" i="27"/>
  <c r="J17" i="27"/>
  <c r="G17" i="27"/>
  <c r="D17" i="27"/>
  <c r="R4" i="24"/>
  <c r="P4" i="24"/>
  <c r="N4" i="24"/>
  <c r="L4" i="24"/>
  <c r="J4" i="24"/>
  <c r="H4" i="24"/>
</calcChain>
</file>

<file path=xl/sharedStrings.xml><?xml version="1.0" encoding="utf-8"?>
<sst xmlns="http://schemas.openxmlformats.org/spreadsheetml/2006/main" count="4727" uniqueCount="699">
  <si>
    <t>milhões de euros</t>
  </si>
  <si>
    <t>Montante da posição ponderada pelo risco</t>
  </si>
  <si>
    <t>Requisitos de fundos Próprios</t>
  </si>
  <si>
    <t>Risco de Crédito (excluindo CCR)</t>
  </si>
  <si>
    <t xml:space="preserve">dos quais: Método Padrão </t>
  </si>
  <si>
    <t>dos quais: Método de Notações Internas (FIRB)</t>
  </si>
  <si>
    <t>dos quais: Método Avançado das Notações Internas (AIRB)</t>
  </si>
  <si>
    <t xml:space="preserve">dos quais: Capital Próprio segundo o Método da Ponderação de Risco Simples ou IMA </t>
  </si>
  <si>
    <t>Risco de Crédito de Contraparte (CCR)</t>
  </si>
  <si>
    <t xml:space="preserve">dos quais: Método de Avaliação ao Preço de Mercado </t>
  </si>
  <si>
    <t xml:space="preserve">dos quais: Método do Risco Inicial </t>
  </si>
  <si>
    <t>-</t>
  </si>
  <si>
    <t xml:space="preserve">dos quais: Método do Modelo Interno </t>
  </si>
  <si>
    <t xml:space="preserve">dos quais: Contribuições para Fundo de Proteção de uma CCP </t>
  </si>
  <si>
    <t>Ajustamento de Avaliação de Crédito (CVA)</t>
  </si>
  <si>
    <t xml:space="preserve">Riscos de Liquidação </t>
  </si>
  <si>
    <t>dos quais: Método das Notações Internas (IRB)</t>
  </si>
  <si>
    <t xml:space="preserve">dos quais: Método da Fórmula Regulamentar (SFA) </t>
  </si>
  <si>
    <t xml:space="preserve">dos quais: Método da Avaliação Interna (IAA) </t>
  </si>
  <si>
    <t xml:space="preserve">Riscos de Mercado </t>
  </si>
  <si>
    <t>dos quais: Método de Notações Internas (IMA)</t>
  </si>
  <si>
    <t>Grandes Riscos</t>
  </si>
  <si>
    <t>Risco Operacional</t>
  </si>
  <si>
    <t xml:space="preserve">dos quais: Método do Indicador Básico </t>
  </si>
  <si>
    <t>dos quais: Métodos de Medição Avançada</t>
  </si>
  <si>
    <t xml:space="preserve">Valores inferiores aos limiares de dedução (sujeitos a 250% de ponderação de risco) </t>
  </si>
  <si>
    <t>Ajustamento do Limite mínimo</t>
  </si>
  <si>
    <t xml:space="preserve">Total </t>
  </si>
  <si>
    <t>Requisitos de fundos próprios</t>
  </si>
  <si>
    <t>Qualidade dos ativos</t>
  </si>
  <si>
    <t>Atualização de modelos</t>
  </si>
  <si>
    <t>Metodologia e políticas</t>
  </si>
  <si>
    <t>Aquisições e alienações</t>
  </si>
  <si>
    <t>Movimentos cambiais</t>
  </si>
  <si>
    <t>Outros</t>
  </si>
  <si>
    <t xml:space="preserve">Fundos próprios disponíveis </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</si>
  <si>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</si>
  <si>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</si>
  <si>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</si>
  <si>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</si>
  <si>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t>
  </si>
  <si>
    <t>Fundos próprios totais se o regime transitório da IFRS 9 ou perdas de crédito esperadas análogas não tivesse sido aplicado</t>
  </si>
  <si>
    <t xml:space="preserve">Ativos ponderados pelo risco </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</si>
  <si>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</si>
  <si>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</si>
  <si>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</si>
  <si>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</si>
  <si>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</si>
  <si>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</si>
  <si>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</si>
  <si>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</si>
  <si>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</si>
  <si>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Rácios de alavancagem</t>
  </si>
  <si>
    <t>Medida da exposição total do rácio de alavancagem</t>
  </si>
  <si>
    <t>Rácio de alavancagem</t>
  </si>
  <si>
    <t>Rácio de alavancagem se o regime transitório da IFRS 9 ou perdas de crédito esperadas análogas não tivesse sido aplicado</t>
  </si>
  <si>
    <t>Rácio alavancagem</t>
  </si>
  <si>
    <t>Fundos Próprios de nível 1</t>
  </si>
  <si>
    <t>Exposição total</t>
  </si>
  <si>
    <t>Rácios de capital</t>
  </si>
  <si>
    <t xml:space="preserve">Fundos próprios  </t>
  </si>
  <si>
    <t>Risco de crédito e risco de crédito de contraparte</t>
  </si>
  <si>
    <t>Risco de mercado</t>
  </si>
  <si>
    <t>Risco operacional</t>
  </si>
  <si>
    <t>Rácio total</t>
  </si>
  <si>
    <t>Rácio common equity tier 1 (CET1)</t>
  </si>
  <si>
    <t>Regime transitório</t>
  </si>
  <si>
    <t>Consolidado</t>
  </si>
  <si>
    <t>Capital</t>
  </si>
  <si>
    <t>Prémios de emissão</t>
  </si>
  <si>
    <t>Reservas, resultados transitados e outro rendimento integral</t>
  </si>
  <si>
    <t>Resultado líquido exercício atribuível acionistas Banco</t>
  </si>
  <si>
    <t>A1 - Capital Próprio atribuível aos acionistas do Banco</t>
  </si>
  <si>
    <t>Interesses que não controlam (minoritários)</t>
  </si>
  <si>
    <t>A2 - Capital próprio (óptica prudencial)</t>
  </si>
  <si>
    <t>RL do exercício atribuível aos acionistas do Banco não elegível</t>
  </si>
  <si>
    <t xml:space="preserve">Ajustamentos de avaliação adicional </t>
  </si>
  <si>
    <t>Periodo transitório IFRS 9</t>
  </si>
  <si>
    <t>Goodwill e outros intangíveis</t>
  </si>
  <si>
    <t>Insuficiência de provisões face às perdas esperadas</t>
  </si>
  <si>
    <t>Investimentos em entidades financeiras</t>
  </si>
  <si>
    <t>Compromissos irrevogáveis pagamento FGD/FUR</t>
  </si>
  <si>
    <t>B - Ajustamentos regulamentares ao capital próprio</t>
  </si>
  <si>
    <t>D - Fundos próprios adicionais de nível 1 - Additional Tier 1</t>
  </si>
  <si>
    <t>G - Fundos próprios totais (E+F)</t>
  </si>
  <si>
    <t>Reconciliação entre capital contabilistico e fundos próprios</t>
  </si>
  <si>
    <t>Rácios de capital e principais componentes</t>
  </si>
  <si>
    <t>Rácios</t>
  </si>
  <si>
    <t>Totais</t>
  </si>
  <si>
    <t>Componentes:</t>
  </si>
  <si>
    <t>Pilar 1</t>
  </si>
  <si>
    <t>CET1</t>
  </si>
  <si>
    <t>T1</t>
  </si>
  <si>
    <t>Voltar ao Índice</t>
  </si>
  <si>
    <r>
      <t>Ativos por impostos diferidos</t>
    </r>
    <r>
      <rPr>
        <vertAlign val="superscript"/>
        <sz val="10"/>
        <color rgb="FF5F5F5F"/>
        <rFont val="Arial"/>
        <family val="2"/>
      </rPr>
      <t>(1)</t>
    </r>
  </si>
  <si>
    <r>
      <t>Montante da posição ponderada pelo risco</t>
    </r>
    <r>
      <rPr>
        <b/>
        <vertAlign val="superscript"/>
        <sz val="10"/>
        <color rgb="FF5F5F5F"/>
        <rFont val="Arial"/>
        <family val="2"/>
      </rPr>
      <t>(1)</t>
    </r>
  </si>
  <si>
    <r>
      <t xml:space="preserve">Posições em risco titularizadas na carteira bancária  </t>
    </r>
    <r>
      <rPr>
        <sz val="9"/>
        <color rgb="FF5F5F5F"/>
        <rFont val="Arial"/>
        <family val="2"/>
      </rPr>
      <t>(após o limite superior)</t>
    </r>
  </si>
  <si>
    <t>Divulgação de Disciplina de Mercado</t>
  </si>
  <si>
    <t>EaD</t>
  </si>
  <si>
    <t>Volume dos ativos</t>
  </si>
  <si>
    <r>
      <rPr>
        <vertAlign val="superscript"/>
        <sz val="9"/>
        <color rgb="FF5F5F5F"/>
        <rFont val="Arial"/>
        <family val="2"/>
      </rPr>
      <t>(1)</t>
    </r>
    <r>
      <rPr>
        <sz val="9"/>
        <color rgb="FF5F5F5F"/>
        <rFont val="Arial"/>
        <family val="2"/>
      </rPr>
      <t xml:space="preserve"> Incluem-se apenas posições ponderadas pelo risco enquadradas nos métodos IRB </t>
    </r>
    <r>
      <rPr>
        <i/>
        <sz val="9"/>
        <color rgb="FF5F5F5F"/>
        <rFont val="Arial"/>
        <family val="2"/>
      </rPr>
      <t>foundation</t>
    </r>
    <r>
      <rPr>
        <sz val="9"/>
        <color rgb="FF5F5F5F"/>
        <rFont val="Arial"/>
        <family val="2"/>
      </rPr>
      <t xml:space="preserve"> e </t>
    </r>
    <r>
      <rPr>
        <i/>
        <sz val="9"/>
        <color rgb="FF5F5F5F"/>
        <rFont val="Arial"/>
        <family val="2"/>
      </rPr>
      <t>advanced</t>
    </r>
    <r>
      <rPr>
        <sz val="9"/>
        <color rgb="FF5F5F5F"/>
        <rFont val="Arial"/>
        <family val="2"/>
      </rPr>
      <t xml:space="preserve"> com excepção das posições sujeitas a risco de crédito de contraparte.</t>
    </r>
  </si>
  <si>
    <t>Rácio Tier 1</t>
  </si>
  <si>
    <t>Fundos próprios de nível 1 (Tier 1)</t>
  </si>
  <si>
    <t>Implementação total da CRR*</t>
  </si>
  <si>
    <t>* CRR: Capital Requirements Regulation</t>
  </si>
  <si>
    <t>Passivos subordinados elegíveis para Tier 2</t>
  </si>
  <si>
    <t>Interesses que não controlam elegíveis para Tier 2</t>
  </si>
  <si>
    <t>Outros elementos elegíveis para Tier 2</t>
  </si>
  <si>
    <t>Ajustamentos regulamentares a Tier 2</t>
  </si>
  <si>
    <t>F - Fundos próprios de nivel 2 - Tier 2</t>
  </si>
  <si>
    <t>C - Fundos próprios principais de nível 1 - CET 1 (A2+B)</t>
  </si>
  <si>
    <t>Instrumentos capital elegíveis para additional Tier 1</t>
  </si>
  <si>
    <t>Interesses que não controlam elegíveis para additional Tier 1</t>
  </si>
  <si>
    <t>Ajustamentos regulamentares ao additional Tier 1</t>
  </si>
  <si>
    <t>E - Fundos próprios de nível 1 - Tier 1 (C+D)</t>
  </si>
  <si>
    <r>
      <rPr>
        <vertAlign val="superscript"/>
        <sz val="9"/>
        <color rgb="FF5F5F5F"/>
        <rFont val="Arial"/>
        <family val="2"/>
      </rPr>
      <t>(1)</t>
    </r>
    <r>
      <rPr>
        <sz val="9"/>
        <color rgb="FF5F5F5F"/>
        <rFont val="Arial"/>
        <family val="2"/>
      </rPr>
      <t xml:space="preserve"> Regime transitório.</t>
    </r>
  </si>
  <si>
    <r>
      <rPr>
        <vertAlign val="superscript"/>
        <sz val="9"/>
        <color rgb="FF5F5F5F"/>
        <rFont val="Arial"/>
        <family val="2"/>
      </rPr>
      <t>(1)</t>
    </r>
    <r>
      <rPr>
        <sz val="9"/>
        <color rgb="FF5F5F5F"/>
        <rFont val="Arial"/>
        <family val="2"/>
      </rPr>
      <t xml:space="preserve"> Engloba ativos por impostos diferidos que dependem rendibilidade futura e não decorrem de diferenças temporárias (prejuizos fiscais reportáveis) e parte dos ativos por impostos diferidos que dependem rendibilidade futura e decorrem diferenças temporárias não abrangidos pela lei 61/2014.</t>
    </r>
  </si>
  <si>
    <t>Nocional</t>
  </si>
  <si>
    <t>Custo de substituição / valor corrente de mercado</t>
  </si>
  <si>
    <t>Risco de crédito potencial futuro</t>
  </si>
  <si>
    <t>EEPE</t>
  </si>
  <si>
    <t>Multiplicador</t>
  </si>
  <si>
    <t>EAD após CRM</t>
  </si>
  <si>
    <t>RWA</t>
  </si>
  <si>
    <t>Avaliação ao preço de mercado</t>
  </si>
  <si>
    <t>Posição em risco original</t>
  </si>
  <si>
    <t>Método padrão</t>
  </si>
  <si>
    <t>Método do Modelo Interno - IMM (para derivados e SFT)</t>
  </si>
  <si>
    <t>Dos quais, operações de financiamento de valores mobiliários</t>
  </si>
  <si>
    <t>Dos quais, derivados e operações de liquidação longa</t>
  </si>
  <si>
    <t>Dos quais, acordos de compensação contratual entre produtos</t>
  </si>
  <si>
    <t>Método Simples sobre Cauções Financeiras (para SFT)</t>
  </si>
  <si>
    <t>Método Integral sobre Cauções Financeiras (para SFT)</t>
  </si>
  <si>
    <t>VaR (Valor em Risco) para SFT</t>
  </si>
  <si>
    <t>Total</t>
  </si>
  <si>
    <t>Classes de Risco</t>
  </si>
  <si>
    <t>Ponderador de risco</t>
  </si>
  <si>
    <t>Não objeto de notação</t>
  </si>
  <si>
    <t>Administrações centrais ou bancos centrais</t>
  </si>
  <si>
    <t>Administrações regionais ou autoridades locais</t>
  </si>
  <si>
    <t>Entidades do setor público</t>
  </si>
  <si>
    <t>Bancos multilaterais de desenvolvimento</t>
  </si>
  <si>
    <t>Organizações internacionais</t>
  </si>
  <si>
    <t>Instituições</t>
  </si>
  <si>
    <t>Empresas</t>
  </si>
  <si>
    <t>Retalho</t>
  </si>
  <si>
    <t>Garantidas por hipotecas sobre bens imóveis</t>
  </si>
  <si>
    <t>Posições em risco em situação de incumprimento</t>
  </si>
  <si>
    <t>Posições associadas a risco particularmente elevados</t>
  </si>
  <si>
    <t>Obrigações cobertas</t>
  </si>
  <si>
    <t>Instituições e empresas com avaliação de crédito a curto prazo</t>
  </si>
  <si>
    <t>Organismos de investimento coletivo (OIC)</t>
  </si>
  <si>
    <t>Ações</t>
  </si>
  <si>
    <t>Outros elementos</t>
  </si>
  <si>
    <t>(excluindo Posições de Titularizações e sobre Ações)</t>
  </si>
  <si>
    <t>EAD
após CRM</t>
  </si>
  <si>
    <t>PD média</t>
  </si>
  <si>
    <t>Número de devedores</t>
  </si>
  <si>
    <t xml:space="preserve">Densidade de RWA </t>
  </si>
  <si>
    <t>]0 - 0.05%]</t>
  </si>
  <si>
    <t>]0.05% - 0.11%]</t>
  </si>
  <si>
    <t>]0.11% - 0.25%]</t>
  </si>
  <si>
    <t>]0.25% - 0.60%]</t>
  </si>
  <si>
    <t>]0.60% - 1.41%]</t>
  </si>
  <si>
    <t>]1.41% - 2.63%]</t>
  </si>
  <si>
    <t>]2.63% - 4.92%]</t>
  </si>
  <si>
    <t>]4.92% - 10.09%]</t>
  </si>
  <si>
    <t>]10.09% - 16.00%]</t>
  </si>
  <si>
    <t>]16.00% - 100.00%[</t>
  </si>
  <si>
    <t>Total (todas as carteiras)</t>
  </si>
  <si>
    <t>Empresas - PME</t>
  </si>
  <si>
    <t>Subtotal</t>
  </si>
  <si>
    <t>Empresas — Crédito especializado</t>
  </si>
  <si>
    <t>Empresas — Outros</t>
  </si>
  <si>
    <t>Garantidos por imóveis - PME</t>
  </si>
  <si>
    <t>Garantidos por imóveis - não PME</t>
  </si>
  <si>
    <t>Outros - PME</t>
  </si>
  <si>
    <t>Outros - não PME</t>
  </si>
  <si>
    <r>
      <t xml:space="preserve">Prazo médio de vencimento ponderado pela posição em risco 
</t>
    </r>
    <r>
      <rPr>
        <sz val="10"/>
        <color rgb="FF5F5F5F"/>
        <rFont val="Arial"/>
        <family val="2"/>
      </rPr>
      <t>(dias)</t>
    </r>
  </si>
  <si>
    <r>
      <t xml:space="preserve">100.00% </t>
    </r>
    <r>
      <rPr>
        <i/>
        <sz val="9"/>
        <color rgb="FF5F5F5F"/>
        <rFont val="Arial"/>
        <family val="2"/>
      </rPr>
      <t>(incumprimento)</t>
    </r>
  </si>
  <si>
    <r>
      <t xml:space="preserve">LGD média ponderada pelo risco 
</t>
    </r>
    <r>
      <rPr>
        <sz val="10"/>
        <color rgb="FF5F5F5F"/>
        <rFont val="Arial"/>
        <family val="2"/>
      </rPr>
      <t>(%)</t>
    </r>
  </si>
  <si>
    <r>
      <t xml:space="preserve">Escala de PD 
</t>
    </r>
    <r>
      <rPr>
        <sz val="10"/>
        <color rgb="FF5F5F5F"/>
        <rFont val="Arial"/>
        <family val="2"/>
      </rPr>
      <t>(%)</t>
    </r>
  </si>
  <si>
    <t>Montante positivo bruto ou valor contabilístico líquido</t>
  </si>
  <si>
    <t>Benefícios em termos de compensação</t>
  </si>
  <si>
    <t>Risco de crédito corrente após compensação</t>
  </si>
  <si>
    <t>Cauções detidas</t>
  </si>
  <si>
    <t>Risco de crédito líquido</t>
  </si>
  <si>
    <t>Derivados</t>
  </si>
  <si>
    <t>SFT</t>
  </si>
  <si>
    <t>Compensação multiproduto</t>
  </si>
  <si>
    <t>EaD após CRM</t>
  </si>
  <si>
    <t>Posições em risco sobre QCCP (total)</t>
  </si>
  <si>
    <t>Posições em risco comercial sobre QCCP (excluindo a margem inicial e contribuições para o fundo de proteção; das quais</t>
  </si>
  <si>
    <t>(i) Derivados OTC</t>
  </si>
  <si>
    <t xml:space="preserve">(ii) Derivados transacionadas em bolsa </t>
  </si>
  <si>
    <t>(iii) SFT</t>
  </si>
  <si>
    <t xml:space="preserve">(iv) Conjunto de compensação em que a compensação contratual entre produtos foi aprovada </t>
  </si>
  <si>
    <t>Margem inicial segregada</t>
  </si>
  <si>
    <t>Margem inicial não segregada</t>
  </si>
  <si>
    <t xml:space="preserve">Contribuições pré-financiadas para o fundo de proteção </t>
  </si>
  <si>
    <t>Cálculo alternativo dos requisitos de fundos próprios para as posições em risco</t>
  </si>
  <si>
    <t>Posições em risco sobre CCP não qualificadas (total)</t>
  </si>
  <si>
    <t>Posições em risco comercial sobre CCP não qualificadas (excluindo a margem inicial e contribuições para o fundo de proteção; das quais</t>
  </si>
  <si>
    <t xml:space="preserve">(i) Derivados OTC </t>
  </si>
  <si>
    <t xml:space="preserve">Contribuições não financiadas para o fundo de proteção </t>
  </si>
  <si>
    <t>Valor da posição em risco</t>
  </si>
  <si>
    <t xml:space="preserve">Total de carteiras sujeitas ao método avançado </t>
  </si>
  <si>
    <t>(i) Componente VaR (incluindo  o multiplicador de três)</t>
  </si>
  <si>
    <t>(ii) Componente SVaR (incluindo o multiplicador de três)</t>
  </si>
  <si>
    <t xml:space="preserve">Total de carteiras sujeitas ao método padrão </t>
  </si>
  <si>
    <t>Com base no método do risco inicial</t>
  </si>
  <si>
    <t>Total sujeito ao requisito de fundos próprios para risco de CVA</t>
  </si>
  <si>
    <t>Valor contabilístico bruto das</t>
  </si>
  <si>
    <t>Ajustamentos para risco específico de crédito</t>
  </si>
  <si>
    <t>Ajustamentos para risco geral de crédito</t>
  </si>
  <si>
    <t>Anulações acumuladas</t>
  </si>
  <si>
    <t xml:space="preserve">Requisitos de ajustamento do risco de crédito no período </t>
  </si>
  <si>
    <t>Valores líquidos</t>
  </si>
  <si>
    <t>posições em risco em situação de incumprimento</t>
  </si>
  <si>
    <t>posições em risco que não se encontram em incumprimento</t>
  </si>
  <si>
    <t>(a+b-c-d)</t>
  </si>
  <si>
    <t>Administrações centrais ou sobre bancos centrais</t>
  </si>
  <si>
    <t>Das quais: Empréstimos especializados</t>
  </si>
  <si>
    <t>Das quais: PME</t>
  </si>
  <si>
    <t>Garantidas por bens imóveis</t>
  </si>
  <si>
    <t>Das quais: Não PME</t>
  </si>
  <si>
    <t xml:space="preserve">Renováveis elegíveis </t>
  </si>
  <si>
    <t>Outras retalho</t>
  </si>
  <si>
    <t>Total do método IRB</t>
  </si>
  <si>
    <t>Elementos de risco particularmente elevado</t>
  </si>
  <si>
    <t>Posições em risco sobre instituições e empresas com avaliação de crédito a curto prazo</t>
  </si>
  <si>
    <t>Posições em risco sobre ações</t>
  </si>
  <si>
    <t>Outras posições em risco</t>
  </si>
  <si>
    <t>Total do método padrão</t>
  </si>
  <si>
    <t>Não engloba a classe de risco "Outros elementos do ativo" tratada de acordo com o método das notações internas.</t>
  </si>
  <si>
    <t>Portugal</t>
  </si>
  <si>
    <t>Espanha</t>
  </si>
  <si>
    <t>França</t>
  </si>
  <si>
    <t>Luxemburgo</t>
  </si>
  <si>
    <t>valor contabilístico bruto das</t>
  </si>
  <si>
    <t>Outra Indústria Transformadora</t>
  </si>
  <si>
    <t>Construção e Obras Públicas</t>
  </si>
  <si>
    <t>Comércio por Grosso e a Retalho</t>
  </si>
  <si>
    <t>Transportes e Comunicações</t>
  </si>
  <si>
    <t>Atividades Financeiras</t>
  </si>
  <si>
    <t>Atividades Imobiliárias e Alugueres</t>
  </si>
  <si>
    <t>Serviços Prestados às Empresas</t>
  </si>
  <si>
    <t>Particulares</t>
  </si>
  <si>
    <t>Outros Setores</t>
  </si>
  <si>
    <t>Valores contabilísticos brutos</t>
  </si>
  <si>
    <t>&gt; 1 ano</t>
  </si>
  <si>
    <t>Empréstimos</t>
  </si>
  <si>
    <t>Títulos de dívida</t>
  </si>
  <si>
    <t>Total de posições em risco</t>
  </si>
  <si>
    <t>Saldo inicial</t>
  </si>
  <si>
    <t>Aumentos devidos a montantes afetados a provisões para as perdas estimadas sobre empréstimos durante o período</t>
  </si>
  <si>
    <t>Reduções devidas a montantes afetados a provisões para as perdas estimadas sobre empréstimos durante o período</t>
  </si>
  <si>
    <t>Reduções devidas a valores utilizados contra ajustamentos para o risco de crédito acumulados</t>
  </si>
  <si>
    <t>Transferências entre ajustamentos para o risco de crédito</t>
  </si>
  <si>
    <t>Impacto das diferenças nas taxas de câmbio</t>
  </si>
  <si>
    <t>Concentração de actividades empresariais, incluindo aquisições e alienações de subsidiárias</t>
  </si>
  <si>
    <t>Outros ajustamentos</t>
  </si>
  <si>
    <t>Saldo final</t>
  </si>
  <si>
    <t>Recuperações sobre ajustamentos para risco de crédito diretamente registadas na demonstração de resultados</t>
  </si>
  <si>
    <t>Os ajustamentos para risco específico de crédito diretamente registados na demonstração de resultados</t>
  </si>
  <si>
    <t>Empréstimos e títulos de dícida que se encontram em situação de incumprimento ou de imparidade desde o último período de reporte</t>
  </si>
  <si>
    <t>Reversão da situação de incumprimento</t>
  </si>
  <si>
    <t>Montantes anulados</t>
  </si>
  <si>
    <t>Outras alterações</t>
  </si>
  <si>
    <t>Dedução</t>
  </si>
  <si>
    <t>Escala de PD
(%)</t>
  </si>
  <si>
    <t>Posições brutas patrimoniais originais</t>
  </si>
  <si>
    <t>Pré-CCF das posições em risco extrapatrimoniais</t>
  </si>
  <si>
    <t>CCF médio
(%)</t>
  </si>
  <si>
    <t>EAD
após CRM e aplicação de CCF</t>
  </si>
  <si>
    <t xml:space="preserve">LGD média </t>
  </si>
  <si>
    <t xml:space="preserve">Prazo médio de vencimento ponderado pela posição em risco </t>
  </si>
  <si>
    <t>Densidade de RWA</t>
  </si>
  <si>
    <t>Montante das perdas esperadas</t>
  </si>
  <si>
    <t>Ajustamentos de valor e provisões</t>
  </si>
  <si>
    <t>Total das posições em risco</t>
  </si>
  <si>
    <t>Modelo EU CR6 – Método de Notações Internas - Posições em risco de crédito por classes de risco e intervalo de PD - Instituições</t>
  </si>
  <si>
    <t>Modelo EU CR6 – Método de Notações Internas - Posições em risco de crédito por classes de risco e intervalo de PD - Empresas</t>
  </si>
  <si>
    <t>Sub-total</t>
  </si>
  <si>
    <t>Modelo EU CR6 – Método de Notações Internas - Posições em risco de crédito por classes de risco e intervalo de PD - Retalho</t>
  </si>
  <si>
    <t>Modelo EU CR6 – Método de Notações Internas - Posições em risco de crédito por classes de risco e intervalo de PD - Ações</t>
  </si>
  <si>
    <t>EAD</t>
  </si>
  <si>
    <t>Método PD / LGD</t>
  </si>
  <si>
    <t>Modelo EU CR10 – Método de Notações Internas - Ações</t>
  </si>
  <si>
    <t>Montante dos elementos patrimoniais</t>
  </si>
  <si>
    <t>Montante dos elementos extrapatrimoniais antes da aplicação de CCF</t>
  </si>
  <si>
    <t xml:space="preserve">Montante das posições em risco </t>
  </si>
  <si>
    <t>Método da ponderação simples</t>
  </si>
  <si>
    <t>Modelo EU INS1 - Investimentos significativos em seguradoras não deduzidos a fundos próprios</t>
  </si>
  <si>
    <t>Detenções de instrumentos de fundos próprios de seguradoras em que o Banco tem um investimento significativo não deduzidas a fundos próprios (posição em risco)</t>
  </si>
  <si>
    <t>Posições em risco não cobertas – Montante contabilístico</t>
  </si>
  <si>
    <t>Posições em risco cobertas – Montante contabilístico</t>
  </si>
  <si>
    <t>Posições em risco cobertas por caução</t>
  </si>
  <si>
    <t>Posições em risco cobertas por garantias financeiras</t>
  </si>
  <si>
    <t xml:space="preserve">Posições em risco cobertas por derivados de crédito </t>
  </si>
  <si>
    <t>Total de empréstimos</t>
  </si>
  <si>
    <t>Total de títulos de dívida</t>
  </si>
  <si>
    <t>Em situação de incumprimento</t>
  </si>
  <si>
    <t xml:space="preserve">Posições em risco antes de CCF e CRM </t>
  </si>
  <si>
    <t xml:space="preserve">Posições em risco depois de CCF e CRM </t>
  </si>
  <si>
    <t>RWA e densidade de RWA</t>
  </si>
  <si>
    <t>Montante patrimonial</t>
  </si>
  <si>
    <t>Montante extrapatrimonial</t>
  </si>
  <si>
    <t>Modelo EU MR1 - Risco de mercado de acordo com o método padrão</t>
  </si>
  <si>
    <t>Risco de taxa de juro (geral e específico)</t>
  </si>
  <si>
    <t>Risco sobre ações (geral e específico)</t>
  </si>
  <si>
    <t xml:space="preserve">Risco cambial </t>
  </si>
  <si>
    <t>Risco de mercadorias</t>
  </si>
  <si>
    <t>Opções</t>
  </si>
  <si>
    <t>Método Simplificado</t>
  </si>
  <si>
    <t>Método Delta-mais</t>
  </si>
  <si>
    <t>Método dos cenários</t>
  </si>
  <si>
    <t>Titularização (risco específico)</t>
  </si>
  <si>
    <r>
      <t xml:space="preserve">100.00% </t>
    </r>
    <r>
      <rPr>
        <i/>
        <sz val="9"/>
        <color rgb="FF5F5F5F"/>
        <rFont val="Arial"/>
        <family val="2"/>
      </rPr>
      <t>(default)</t>
    </r>
  </si>
  <si>
    <r>
      <t>Produtos</t>
    </r>
    <r>
      <rPr>
        <b/>
        <i/>
        <sz val="10"/>
        <color rgb="FF5F5F5F"/>
        <rFont val="Arial"/>
        <family val="2"/>
      </rPr>
      <t xml:space="preserve"> Outright</t>
    </r>
  </si>
  <si>
    <t xml:space="preserve">Total das posições em risco </t>
  </si>
  <si>
    <t>Carteira IRB</t>
  </si>
  <si>
    <t>Não utilizado</t>
  </si>
  <si>
    <t>Utilizado</t>
  </si>
  <si>
    <t>&lt; 30 dias</t>
  </si>
  <si>
    <t>Modelo EU OV1 - Visão geral dos ativos ponderados pelo risco</t>
  </si>
  <si>
    <t xml:space="preserve">Modelo EU CR8 - Declarações de fluxos de ativos ponderados pelo risco (RWA) para o risco de crédito de acordo com o método de notações internas </t>
  </si>
  <si>
    <t xml:space="preserve">Modelo EU CCR1 – Análise da exposição a CCR por método </t>
  </si>
  <si>
    <t>Modelo EU CCR3 – Método Padrão – Exposições a risco de crédito de contraparte (CCR) por carteira e risco regulamentares</t>
  </si>
  <si>
    <t xml:space="preserve">Modelo EU CCR4 – Método de Notações Internas - Exposições a risco de crédito de contraparte (CRR) por carteira e escala de PD </t>
  </si>
  <si>
    <t xml:space="preserve">Modelo EU CCR5-A – Impacto da compensação e cauções detidas nos valores das posições em risco </t>
  </si>
  <si>
    <t>Modelo EU CCR8 – Posições em risco sobre CCP</t>
  </si>
  <si>
    <t>Modelo EU CCR2 – Requisito de fundos próprios para risco de CVA</t>
  </si>
  <si>
    <t xml:space="preserve">Modelo EU CR1-A – Qualidade de crédito das posições em risco por classe de risco e instrumento </t>
  </si>
  <si>
    <t>Modelo EU CR1-C – Qualidade de crédito das posições em risco por zona geográfica</t>
  </si>
  <si>
    <t xml:space="preserve">Modelo EU CR1-B – Qualidade de crédito das posições em risco por setor ou tipo de contraparte </t>
  </si>
  <si>
    <t>Modelo EU CR1-D – Antiguidade das posições em risco vencidas</t>
  </si>
  <si>
    <t xml:space="preserve">Modelo EU CR2-A – Variações no conjunto dos ajustamentos para o risco específico e geral de crédito </t>
  </si>
  <si>
    <t xml:space="preserve">Modelo EU CR2-B – Variações no conjunto dos empréstimos e títulos de dívida em stuação de incumprimento </t>
  </si>
  <si>
    <t>Modelo EU CR5 – Método Padrão</t>
  </si>
  <si>
    <t>Modelo EU CR6 – Método de Notações Internas - Posições em risco de crédito por classes de risco e intervalo de PD - IRB Avançado</t>
  </si>
  <si>
    <t>Modelo EU CR3 – Método Padrão - Técnicas de CRM – Visão geral</t>
  </si>
  <si>
    <t xml:space="preserve">Modelo EU CR4 – Método Padrão – Posições em risco e efeitos CRM </t>
  </si>
  <si>
    <t>Método das Notações Internas - Parcelas utilizada e não utilizadas de linhas de crédito (extrapatrimoniais)</t>
  </si>
  <si>
    <t>Requisitos minimos de capital a cumprir em base consolidada</t>
  </si>
  <si>
    <t>Modelo EU CR6 – Método de Notações Internas - Posições em risco de crédito por classes de risco e intervalo de PD - IRB Foundation</t>
  </si>
  <si>
    <t>Quadro 1 - Modelo EU OV1 - Visão geral dos ativos ponderados pelo risco</t>
  </si>
  <si>
    <t xml:space="preserve">Quadro 2 - Modelo EU CR8
Declarações de fluxos de RWA para o risco de crédito de acordo com o método de notações internas </t>
  </si>
  <si>
    <t>Quadro 4 - Rácios de capital e principais componentes</t>
  </si>
  <si>
    <t>Quadro 5 - Reconciliação entre capital contabilistico e fundos próprios</t>
  </si>
  <si>
    <t xml:space="preserve">Quadro 7 - Modelo EU CCR1 – Análise da exposição a CCR por método </t>
  </si>
  <si>
    <t>Quadro 8 - Modelo EU CCR3 – Método Padrão – Exposições a risco de crédito de contraparte (CCR) por carteira e risco regulamentares</t>
  </si>
  <si>
    <t xml:space="preserve">Quadro 9 - Modelo EU CCR4 – Método de Notações Internas - Exposições a risco de crédito de contraparte (CRR) por carteira e escala de PD </t>
  </si>
  <si>
    <t>Quadro 9 - Modelo EU CCR4 – Método de Notações Internas - Exposições a risco de crédito de contraparte (CRR) por carteira e escala de PD - Instituições</t>
  </si>
  <si>
    <t>Quadro 9 - Modelo EU CCR4 – Método de Notações Internas - Exposições a risco de crédito de contraparte (CRR) por carteira e escala de PD - Empresas</t>
  </si>
  <si>
    <t xml:space="preserve">Quadro 10 - Modelo EU CCR5-A – Impacto da compensação e cauções detidas nos valores das posições em risco </t>
  </si>
  <si>
    <t>Quadro 11 - Modelo EU CCR8 – Posições em risco sobre CCP</t>
  </si>
  <si>
    <t>Quadro 12 - Modelo EU CCR2 – Requisito de fundos próprios para risco de CVA</t>
  </si>
  <si>
    <t xml:space="preserve">Quadro 13 - Modelo EU CR1-A – Qualidade de crédito das posições em risco por classe de risco e instrumento </t>
  </si>
  <si>
    <t>&gt; 30 dias &lt;  60 dias</t>
  </si>
  <si>
    <t>&gt; 60 dias &lt;  90 dias</t>
  </si>
  <si>
    <t>&gt; 90 dias &lt;  180 dias</t>
  </si>
  <si>
    <t>&gt; 180 dias &lt;  1 ano</t>
  </si>
  <si>
    <t>LGD média ponderada pelo risco 
(%)</t>
  </si>
  <si>
    <t>Prazo médio de vencimento ponderado pela posição em risco 
(dias)</t>
  </si>
  <si>
    <r>
      <t xml:space="preserve">Ajustamentos para o risco específico de crédito acumulados </t>
    </r>
    <r>
      <rPr>
        <b/>
        <vertAlign val="superscript"/>
        <sz val="10"/>
        <color rgb="FF5F5F5F"/>
        <rFont val="Arial"/>
        <family val="2"/>
      </rPr>
      <t>(1)</t>
    </r>
  </si>
  <si>
    <t>Ajustamentos para o risco geral de crédito acumulados</t>
  </si>
  <si>
    <r>
      <t xml:space="preserve">Valor contabilístico bruto das posições em risco em incumprimento </t>
    </r>
    <r>
      <rPr>
        <b/>
        <vertAlign val="superscript"/>
        <sz val="10"/>
        <color rgb="FF5F5F5F"/>
        <rFont val="Arial"/>
        <family val="2"/>
      </rPr>
      <t>(1)</t>
    </r>
  </si>
  <si>
    <t>Instrumentos derivados de crédito</t>
  </si>
  <si>
    <t>21.1</t>
  </si>
  <si>
    <t>21.2</t>
  </si>
  <si>
    <t>21.3</t>
  </si>
  <si>
    <t>21.4</t>
  </si>
  <si>
    <t>21.5</t>
  </si>
  <si>
    <t>21.6</t>
  </si>
  <si>
    <t xml:space="preserve">Quadro 14 - Modelo EU CR1-A – Qualidade de crédito das posições em risco por classe de risco e instrumento </t>
  </si>
  <si>
    <t>Quadro 15 - Modelo EU CR1-C – Qualidade de crédito das posições em risco por zona geográfica</t>
  </si>
  <si>
    <t>Quadro 13 - Instrumentos derivados de crédito</t>
  </si>
  <si>
    <t>Operações relativas a derivados de crédito</t>
  </si>
  <si>
    <t>a) Swaps de risco de incumprimento (credit default swaps)</t>
  </si>
  <si>
    <t>b) Swaps de retorno total (total return swaps)</t>
  </si>
  <si>
    <t>c) Títulos de dívida indexados a crédito (credit linked notes)</t>
  </si>
  <si>
    <t>d) Outros derivados de crédito</t>
  </si>
  <si>
    <t>Posições longas</t>
  </si>
  <si>
    <t>Posições curtas</t>
  </si>
  <si>
    <t xml:space="preserve">Quadro 16 - Modelo EU CR1-B – Qualidade de crédito das posições em risco por setor ou tipo de contraparte </t>
  </si>
  <si>
    <t>Quadro 17 - Modelo EU CR1-D – Antiguidade das posições em risco vencidas</t>
  </si>
  <si>
    <t xml:space="preserve">Quadro 18 - Modelo EU CR2-A – Variações no conjunto dos ajustamentos para o risco específico e geral de crédito </t>
  </si>
  <si>
    <t>Quadro 20 - Modelo EU CR5 – Método Padrão</t>
  </si>
  <si>
    <t>Quadro 21.1 - Modelo EU CR6 – Método de Notações Internas - Posições em risco de crédito por classes de risco e intervalo de PD - IRB Foundation</t>
  </si>
  <si>
    <t>Quadro 21.2 - Modelo EU CR6 – Método de Notações Internas - Posições em risco de crédito por classes de risco e intervalo de PD - IRB Avançado</t>
  </si>
  <si>
    <t>Quadro 21.3 - Modelo EU CR6 – Método de Notações Internas - Posições em risco de crédito por classes de risco e intervalo de PD - Instituições</t>
  </si>
  <si>
    <t>Quadro 21.4 - Modelo EU CR6 – Método de Notações Internas - Posições em risco de crédito por classes de risco e intervalo de PD - Empresas</t>
  </si>
  <si>
    <t>Quadro 21.5 - Modelo EU CR6 – Método de Notações Internas - Posições em risco de crédito por classes de risco e intervalo de PD - Retalho</t>
  </si>
  <si>
    <t>Quadro 21.6 - Modelo EU CR6 – Método de Notações Internas - Posições em risco de crédito por classes de risco e intervalo de PD - Ações</t>
  </si>
  <si>
    <t>Quadro 22 - Método das Notações Internas - Parcelas utilizada e não utilizadas de linhas de crédito (extrapatrimoniais)</t>
  </si>
  <si>
    <t>Quadro 23 - Modelo EU CR10 – Método de Notações Internas - Ações</t>
  </si>
  <si>
    <t>Quadro 24 - Modelo EU INS1 - Investimentos significativos em seguradoras não deduzidos a fundos próprios</t>
  </si>
  <si>
    <t>Quadro 25 - Modelo EU CR3 – Método Padrão - Técnicas de CRM – Visão geral</t>
  </si>
  <si>
    <t>Quadro 25 - Modelo EU CR3 – Método de Notações Internas - Técnicas de CRM – Visão geral</t>
  </si>
  <si>
    <t xml:space="preserve">Quadro 26 - Modelo EU CR4 – Método Padrão – Posições em risco e efeitos CRM </t>
  </si>
  <si>
    <t>Quadro 27 - Modelo EU MR1 - Risco de mercado de acordo com o método padrão</t>
  </si>
  <si>
    <t>Quadro 28 - Requisitos mínimos de capital a cumprir em base consolidada</t>
  </si>
  <si>
    <t>Quadro 29 - Rácios de cobertura de liquidez (LCR)</t>
  </si>
  <si>
    <t>Número de pontos de dados usados para calcular as médias</t>
  </si>
  <si>
    <t>ATIVOS LÍQUIDOS DE ELEVADA QUALIDADE</t>
  </si>
  <si>
    <t>Total de ativos líquidos de elevada qualidade (HQLA)</t>
  </si>
  <si>
    <t>CAIXA – SAÍDAS</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</si>
  <si>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</si>
  <si>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</si>
  <si>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</si>
  <si>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</si>
  <si>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</si>
  <si>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</si>
  <si>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</si>
  <si>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</si>
  <si>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</si>
  <si>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</si>
  <si>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</si>
  <si>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</si>
  <si>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</si>
  <si>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</si>
  <si>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</si>
  <si>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CAIXA – ENTRADAS</t>
  </si>
  <si>
    <t>Empréstimos garantidos (por exemplo, recompras reversíveis)</t>
  </si>
  <si>
    <t>Entradas de exposições integralmente produtivas</t>
  </si>
  <si>
    <t>Outras entradas de caixa</t>
  </si>
  <si>
    <t>(Diferença entre o total das entradas ponderadas e o total das saídas ponderadas decorrentes de operações em países terceiros em que existem restrições de transferência ou que são expressas em moedas não convertíveis)</t>
  </si>
  <si>
    <t>(Entradas em excesso provenientes de uma instituição de crédito especializada conexa)</t>
  </si>
  <si>
    <t>TOTAL DE ENTRADAS DE CAIXA</t>
  </si>
  <si>
    <t>Entradas totalmente isentas</t>
  </si>
  <si>
    <t>Entradas sujeitas ao limite de 90%</t>
  </si>
  <si>
    <t>Entradas sujeitas ao limite de 75%</t>
  </si>
  <si>
    <t>VALOR TOTAL AJUSTADO</t>
  </si>
  <si>
    <t>RESERVA DE LIQUIDEZ</t>
  </si>
  <si>
    <t>TOTAL DAS SAÍDAS DE CAIXA LÍQUIDAS</t>
  </si>
  <si>
    <t>RÁCIO DE COBERTURA DE LIQUIDEZ (%)</t>
  </si>
  <si>
    <r>
      <t xml:space="preserve">Valor total não ponderado
</t>
    </r>
    <r>
      <rPr>
        <sz val="10"/>
        <color rgb="FF5F5F5F"/>
        <rFont val="Arial"/>
        <family val="2"/>
      </rPr>
      <t>(média)</t>
    </r>
  </si>
  <si>
    <r>
      <t xml:space="preserve">Valor total ponderado
</t>
    </r>
    <r>
      <rPr>
        <sz val="10"/>
        <color rgb="FF5F5F5F"/>
        <rFont val="Arial"/>
        <family val="2"/>
      </rPr>
      <t>(média)</t>
    </r>
  </si>
  <si>
    <t>2020-03</t>
  </si>
  <si>
    <t>2020-06</t>
  </si>
  <si>
    <t>2019-12</t>
  </si>
  <si>
    <r>
      <rPr>
        <vertAlign val="superscript"/>
        <sz val="8"/>
        <color theme="1" tint="0.34998626667073579"/>
        <rFont val="Arial"/>
        <family val="2"/>
      </rPr>
      <t>(1)</t>
    </r>
    <r>
      <rPr>
        <sz val="8"/>
        <color theme="1" tint="0.34998626667073579"/>
        <rFont val="Arial"/>
        <family val="2"/>
      </rPr>
      <t xml:space="preserve"> Entidade em descontinuação, registada nas DF consolidadas como ativos/passivos não correntes detidos para venda. </t>
    </r>
  </si>
  <si>
    <r>
      <rPr>
        <vertAlign val="superscript"/>
        <sz val="8"/>
        <color theme="1" tint="0.34998626667073579"/>
        <rFont val="Arial"/>
        <family val="2"/>
      </rPr>
      <t xml:space="preserve">(1) </t>
    </r>
    <r>
      <rPr>
        <sz val="8"/>
        <color theme="1" tint="0.34998626667073579"/>
        <rFont val="Arial"/>
        <family val="2"/>
      </rPr>
      <t>Requisito de pilar 2 mandatório. Na sequência da divulgação pelo BCE das medidas de supervisão em reação ao COVID-19 em março de 2020, o requisito de pilar 2 mandatório,  estipulado em 3% para 2020, passou a poder ser assegurado pelos vários elementos de fundos próprios nas seguintes proporções: CET1  56,25%, AT1 18,75% e T2 25%.</t>
    </r>
  </si>
  <si>
    <r>
      <t xml:space="preserve">Pilar 2 </t>
    </r>
    <r>
      <rPr>
        <vertAlign val="superscript"/>
        <sz val="9"/>
        <color theme="1" tint="0.34998626667073579"/>
        <rFont val="Arial"/>
        <family val="2"/>
      </rPr>
      <t>(1)</t>
    </r>
  </si>
  <si>
    <r>
      <t>Reservas</t>
    </r>
    <r>
      <rPr>
        <vertAlign val="superscript"/>
        <sz val="9"/>
        <color theme="1" tint="0.34998626667073579"/>
        <rFont val="Arial"/>
        <family val="2"/>
      </rPr>
      <t xml:space="preserve"> (2)</t>
    </r>
  </si>
  <si>
    <t xml:space="preserve">Quadro 30 - Modelo EEU CCyB1 – Repartição das posições em risco de crédito relevantes para efeitos de cálculo da reserva contracíclica por país </t>
  </si>
  <si>
    <t>Taxa de reserva contracíclica de fundos próprios definida pela autoridade designada</t>
  </si>
  <si>
    <r>
      <t xml:space="preserve">Posições em risco relevantes </t>
    </r>
    <r>
      <rPr>
        <vertAlign val="superscript"/>
        <sz val="10"/>
        <color rgb="FF5F5F5F"/>
        <rFont val="Arial"/>
        <family val="2"/>
      </rPr>
      <t>(1)</t>
    </r>
  </si>
  <si>
    <t>Montante da posição ponderada pelo risco para as posições relevantes</t>
  </si>
  <si>
    <t>Ponderações dos requisitos de fundos próprios</t>
  </si>
  <si>
    <t>Taxa de reserva contracíclica de fundos próprios aplicável para o país da instituição</t>
  </si>
  <si>
    <t>Reserva contracíclica de fundos próprios específica da instituição</t>
  </si>
  <si>
    <t>Angola</t>
  </si>
  <si>
    <t>Reino Unido</t>
  </si>
  <si>
    <t>Estados Unidos da América</t>
  </si>
  <si>
    <t>Holanda</t>
  </si>
  <si>
    <t>Alemanha</t>
  </si>
  <si>
    <t>Suiça</t>
  </si>
  <si>
    <t>Macau</t>
  </si>
  <si>
    <t>Grécia</t>
  </si>
  <si>
    <t>Finlândia</t>
  </si>
  <si>
    <t>Brasil</t>
  </si>
  <si>
    <t>México</t>
  </si>
  <si>
    <t>Itália</t>
  </si>
  <si>
    <t>Irlanda</t>
  </si>
  <si>
    <t>Dinamarca</t>
  </si>
  <si>
    <t>República Checa</t>
  </si>
  <si>
    <t>Noruega</t>
  </si>
  <si>
    <t>Eslováquia</t>
  </si>
  <si>
    <t>Suécia</t>
  </si>
  <si>
    <t>Hong Kong</t>
  </si>
  <si>
    <t>Islândia</t>
  </si>
  <si>
    <t>Bulgaria</t>
  </si>
  <si>
    <t>Lituânia</t>
  </si>
  <si>
    <r>
      <t xml:space="preserve">Outros </t>
    </r>
    <r>
      <rPr>
        <vertAlign val="superscript"/>
        <sz val="9"/>
        <color rgb="FF5F5F5F"/>
        <rFont val="Arial"/>
        <family val="2"/>
      </rPr>
      <t>(2)</t>
    </r>
  </si>
  <si>
    <r>
      <rPr>
        <vertAlign val="superscript"/>
        <sz val="8"/>
        <color theme="1" tint="0.34998626667073579"/>
        <rFont val="Arial"/>
        <family val="2"/>
      </rPr>
      <t>(1)</t>
    </r>
    <r>
      <rPr>
        <sz val="8"/>
        <color theme="1" tint="0.34998626667073579"/>
        <rFont val="Arial"/>
        <family val="2"/>
      </rPr>
      <t xml:space="preserve"> Inclui as posições em risco relevantes de risco de crédito, risco de mercado e posições de titularização na carteira bancária, de acordo com o número 4 do artigo 140º da CRD IV.</t>
    </r>
    <r>
      <rPr>
        <vertAlign val="superscript"/>
        <sz val="8"/>
        <color theme="1" tint="0.34998626667073579"/>
        <rFont val="Arial"/>
        <family val="2"/>
      </rPr>
      <t xml:space="preserve">
(2)</t>
    </r>
    <r>
      <rPr>
        <sz val="8"/>
        <color theme="1" tint="0.34998626667073579"/>
        <rFont val="Arial"/>
        <family val="2"/>
      </rPr>
      <t xml:space="preserve"> Somatório de posições em risco relevantes para apuramento da reserva contracíclica com ponderação dos requisitos de fundos próprios inferior a 0,01%, em que a autoridade designada do país em causa não estabeleceu uma taxa de reserva contracíclica para o país.</t>
    </r>
  </si>
  <si>
    <t>Rácios de cobertura de liquidez (LCR)</t>
  </si>
  <si>
    <t xml:space="preserve">Modelo EEU CCyB1 – Repartição das posições em risco de crédito relevantes para efeitos de cálculo da reserva contracíclica por país </t>
  </si>
  <si>
    <r>
      <rPr>
        <vertAlign val="superscript"/>
        <sz val="9"/>
        <color rgb="FF5F5F5F"/>
        <rFont val="Arial"/>
        <family val="2"/>
      </rPr>
      <t>(1)</t>
    </r>
    <r>
      <rPr>
        <sz val="9"/>
        <color rgb="FF5F5F5F"/>
        <rFont val="Arial"/>
        <family val="2"/>
      </rPr>
      <t xml:space="preserve"> Ajustamentos efectuados sobre crédito a clientes em stage 3 no início ou final do ano.</t>
    </r>
  </si>
  <si>
    <t xml:space="preserve">Quadro 19 - Modelo EU CR2-B – Variações no conjunto dos empréstimos e títulos de dívida em situação de incumprimento </t>
  </si>
  <si>
    <r>
      <rPr>
        <vertAlign val="superscript"/>
        <sz val="9"/>
        <color rgb="FF5F5F5F"/>
        <rFont val="Arial"/>
        <family val="2"/>
      </rPr>
      <t>(1)</t>
    </r>
    <r>
      <rPr>
        <sz val="9"/>
        <color rgb="FF5F5F5F"/>
        <rFont val="Arial"/>
        <family val="2"/>
      </rPr>
      <t xml:space="preserve"> Âmbito de movimentos anuais de exposições Non Performing inclui Crédito a Clientes, Títulos de Dívida e Disponibilidades em Instituições de Crédito.</t>
    </r>
  </si>
  <si>
    <t>EBA\GL\2016\11</t>
  </si>
  <si>
    <t>EBA\GL\2018\10</t>
  </si>
  <si>
    <t>EBA\GL\2020\07</t>
  </si>
  <si>
    <t>Outras divulgações regulamentares</t>
  </si>
  <si>
    <t>Modelo 1 - Qualidade de crédito das exposições reestruturadas</t>
  </si>
  <si>
    <t>Modelo 1 - Informações sobre os empréstimos e adiantamentos objeto de moratórias (legislativas e não legislativas)</t>
  </si>
  <si>
    <t xml:space="preserve">Modelo 2 - Visão geral das moratórias (legislativas e não legislativas) </t>
  </si>
  <si>
    <t>Modelo 3 - Informações sobre novos empréstimos e adiantamentos objeto de sistemas de garantia pública no contexto da crise da COVID-19</t>
  </si>
  <si>
    <t>Quadro 31 - Modelo 1 - Qualidade de crédito das exposições reestruturadas</t>
  </si>
  <si>
    <t>Empréstimos e adiantamentos</t>
  </si>
  <si>
    <t>Bancos centrais</t>
  </si>
  <si>
    <t>Administrações centrais</t>
  </si>
  <si>
    <t>Instituições de crédito</t>
  </si>
  <si>
    <t>Outras sociedades financeiras</t>
  </si>
  <si>
    <t>Sociedades não financeiras</t>
  </si>
  <si>
    <t>Agregados familiares</t>
  </si>
  <si>
    <t>Compromissos de empréstimo concedidos</t>
  </si>
  <si>
    <t>Montante escriturado bruto / Montante nominal das exposições objeto de medidas de reestruturação</t>
  </si>
  <si>
    <t>Reestruturadas produtivas</t>
  </si>
  <si>
    <t>Reestruturadas não produtivas</t>
  </si>
  <si>
    <t>Das quais, em incumprimento</t>
  </si>
  <si>
    <t>Das quais, em situação de imparidade</t>
  </si>
  <si>
    <t>Imparidades acumuladas, variações negativas acumuladas do justo valor resultantes do risco de crédito e provisões</t>
  </si>
  <si>
    <t>Sobre exposições reestruturadas produtivas</t>
  </si>
  <si>
    <t>Sobre exposições reestruturadas não produtivas</t>
  </si>
  <si>
    <t>Colaterais e garantias financeiras recebidas sobre exposições reestruturadas</t>
  </si>
  <si>
    <t>Das quais, colaterais e garantias financeiras recebidas sobre exposições não produtivas com medidas de reestruturação</t>
  </si>
  <si>
    <t>Montante escriturado bruto / Montante nominal</t>
  </si>
  <si>
    <t>Exposições produtivas</t>
  </si>
  <si>
    <r>
      <t xml:space="preserve">Sem atraso ou em atraso </t>
    </r>
    <r>
      <rPr>
        <b/>
        <sz val="9"/>
        <color rgb="FF5F5F5F"/>
        <rFont val="Calibri"/>
        <family val="2"/>
      </rPr>
      <t>≤</t>
    </r>
    <r>
      <rPr>
        <b/>
        <sz val="9"/>
        <color rgb="FF5F5F5F"/>
        <rFont val="Arial"/>
        <family val="2"/>
      </rPr>
      <t xml:space="preserve"> 30 dias</t>
    </r>
  </si>
  <si>
    <r>
      <t xml:space="preserve">Em atraso &gt; 30 dias </t>
    </r>
    <r>
      <rPr>
        <b/>
        <sz val="9"/>
        <color rgb="FF5F5F5F"/>
        <rFont val="Calibri"/>
        <family val="2"/>
      </rPr>
      <t>≤</t>
    </r>
    <r>
      <rPr>
        <b/>
        <sz val="8.1"/>
        <color rgb="FF5F5F5F"/>
        <rFont val="Arial"/>
        <family val="2"/>
      </rPr>
      <t xml:space="preserve"> </t>
    </r>
    <r>
      <rPr>
        <b/>
        <sz val="9"/>
        <color rgb="FF5F5F5F"/>
        <rFont val="Arial"/>
        <family val="2"/>
      </rPr>
      <t>90 dias</t>
    </r>
  </si>
  <si>
    <t>Exposições não produtivas</t>
  </si>
  <si>
    <r>
      <t xml:space="preserve">Probabilidade reduzida de pagamento que não está em atraso ou em atraso há  </t>
    </r>
    <r>
      <rPr>
        <b/>
        <sz val="9"/>
        <color rgb="FF5F5F5F"/>
        <rFont val="Calibri"/>
        <family val="2"/>
      </rPr>
      <t>≤</t>
    </r>
    <r>
      <rPr>
        <b/>
        <sz val="9"/>
        <color rgb="FF5F5F5F"/>
        <rFont val="Arial"/>
        <family val="2"/>
      </rPr>
      <t xml:space="preserve"> 90 dias</t>
    </r>
  </si>
  <si>
    <t>Em atraso &gt; 90 dias ≤ 180 dias</t>
  </si>
  <si>
    <t>Em atraso &gt; 7 anos</t>
  </si>
  <si>
    <t>Em atraso &gt; 180 dias ≤ 1 ano</t>
  </si>
  <si>
    <t>Em atraso &gt; 1 ano ≤ 2 anos</t>
  </si>
  <si>
    <t>Em atraso &gt; 2 anos ≤ 5 anos</t>
  </si>
  <si>
    <t>Em atraso &gt; 5 anos ≤ 7 anos</t>
  </si>
  <si>
    <t>Administrações públicas</t>
  </si>
  <si>
    <t>Das quais, PME</t>
  </si>
  <si>
    <t>Exposições extrapatrimoniais</t>
  </si>
  <si>
    <t>Exposições produtivas - imparidades acumuladas e provisões</t>
  </si>
  <si>
    <t>Exposições não produtivas - imparidades acumuladas, variações negativas acumuladas do justo valor resultantes do risco de crédito e provisões</t>
  </si>
  <si>
    <t>Abatimento ao ativo parcial acumulado</t>
  </si>
  <si>
    <t>Colaterais e garantias financeiras recebidas</t>
  </si>
  <si>
    <t>Sobre exposições produtivas</t>
  </si>
  <si>
    <t>Sobre exposições não produtivas</t>
  </si>
  <si>
    <t>Garantias obtidas por aquisição de posse</t>
  </si>
  <si>
    <t>Valor no reconhecimento inicial</t>
  </si>
  <si>
    <t>Variações negativas acumuladas</t>
  </si>
  <si>
    <t>Ativos fixos tangíveis</t>
  </si>
  <si>
    <t>Outros, exceto ativos fixos tangíveis</t>
  </si>
  <si>
    <t>Bens imóveis de habitação</t>
  </si>
  <si>
    <t>Bens imóveis comerciais</t>
  </si>
  <si>
    <t>Bens móveis (automóvel, embarcação, etc.)</t>
  </si>
  <si>
    <t>Instrumentos de capital próprio e de dívida</t>
  </si>
  <si>
    <t xml:space="preserve">Outros  </t>
  </si>
  <si>
    <t>Quadro 35 - Modelo 1 - Informações sobre os empréstimos e adiantamentos objeto de moratórias (legislativas e não legislativas)</t>
  </si>
  <si>
    <t>dos quais: famílias</t>
  </si>
  <si>
    <t>dos quais: caucionados por imóveis de habitação</t>
  </si>
  <si>
    <t>dos quais: sociedades não financeiras</t>
  </si>
  <si>
    <t>dos quais: pequenas e médias empresas</t>
  </si>
  <si>
    <t>dos quais: caucionados por imóveis comerciais</t>
  </si>
  <si>
    <t xml:space="preserve">Montante escriturado bruto </t>
  </si>
  <si>
    <t>Produtivos</t>
  </si>
  <si>
    <t>Dos quais: período de carência de capital e juros</t>
  </si>
  <si>
    <t>Dos quais:
exposições objeto de medidas de reestruturação</t>
  </si>
  <si>
    <t>Dos quais:
instrumentos com aumento significativo do risco de crédito desde o reconhecimento inicial mas sem imparidade de crédito (Fase 2)</t>
  </si>
  <si>
    <t>Não produtivos</t>
  </si>
  <si>
    <t xml:space="preserve">Dos quais:
probabilidade reduzida de pagamento que não estão vencidos ou estão vencidos há &lt;= 90 dias </t>
  </si>
  <si>
    <t>Entradas para exposições não produtivas</t>
  </si>
  <si>
    <t>Montante máximo da garantia que pode ser considerado</t>
  </si>
  <si>
    <t>Garantia pública recebida no contexto da crise da COVID-19</t>
  </si>
  <si>
    <t xml:space="preserve">Imparidade acumulada, variações negativas acumuladas do justo valor resultantes do risco de crédito </t>
  </si>
  <si>
    <t xml:space="preserve">Empréstimos e adiantamentos objeto de moratórias </t>
  </si>
  <si>
    <t xml:space="preserve">Quadro 36 - Modelo 2 - Visão geral das moratórias (legislativas e não legislativas) </t>
  </si>
  <si>
    <t>Dos quais: concedidos</t>
  </si>
  <si>
    <t>Dos quais: moratórias legislativas</t>
  </si>
  <si>
    <t>Dos quais: objeto de moratórias prorrogadas</t>
  </si>
  <si>
    <t>Dos quais: expirados</t>
  </si>
  <si>
    <t>Prazo residual das moratórias</t>
  </si>
  <si>
    <t>&lt;= 3 meses</t>
  </si>
  <si>
    <t>&gt; 3 meses
&lt;= 6 meses</t>
  </si>
  <si>
    <t>&gt; 6 meses
&lt;= 9 meses</t>
  </si>
  <si>
    <t>&gt; 9 meses
&lt;= 12 meses</t>
  </si>
  <si>
    <t>&gt; 12 meses
&lt;= 18 meses</t>
  </si>
  <si>
    <t>&gt; 18 meses</t>
  </si>
  <si>
    <t>Quadro 37 - Modelo 3 - Informações sobre novos empréstimos e adiantamentos objeto de sistemas de garantia pública no contexto da crise da COVID-19</t>
  </si>
  <si>
    <t>Novos empréstimos e adiantamentos objeto de sistemas de garantia pública</t>
  </si>
  <si>
    <t>Entradas associadas a novos empréstimos</t>
  </si>
  <si>
    <t>EBA\GL\2020\12</t>
  </si>
  <si>
    <t>Modelo IFRS9 / Artigo 468 - Comparação dos fundos próprios, dos rácios de fundos próprios e de alavancagem das instituições com e sem a aplicação do regime transitório da IFRS 9 ou perdas de crédito esperadas análogas</t>
  </si>
  <si>
    <t>Quadro 6 - Modelo IFRS9 / Artigo 468 - Comparação dos fundos próprios, dos rácios de fundos próprios e de alavancagem das instituições com e sem a aplicação do regime transitório da IFRS 9 ou perdas de crédito esperadas análogas</t>
  </si>
  <si>
    <r>
      <t xml:space="preserve">Das quais, </t>
    </r>
    <r>
      <rPr>
        <b/>
        <i/>
        <sz val="9"/>
        <color rgb="FF5F5F5F"/>
        <rFont val="Arial"/>
        <family val="2"/>
      </rPr>
      <t>stage</t>
    </r>
    <r>
      <rPr>
        <b/>
        <sz val="9"/>
        <color rgb="FF5F5F5F"/>
        <rFont val="Arial"/>
        <family val="2"/>
      </rPr>
      <t xml:space="preserve"> 1</t>
    </r>
  </si>
  <si>
    <r>
      <t xml:space="preserve">Das quais, </t>
    </r>
    <r>
      <rPr>
        <b/>
        <i/>
        <sz val="9"/>
        <color rgb="FF5F5F5F"/>
        <rFont val="Arial"/>
        <family val="2"/>
      </rPr>
      <t>stage</t>
    </r>
    <r>
      <rPr>
        <b/>
        <sz val="9"/>
        <color rgb="FF5F5F5F"/>
        <rFont val="Arial"/>
        <family val="2"/>
      </rPr>
      <t xml:space="preserve"> 2</t>
    </r>
  </si>
  <si>
    <t>Modelo 3 - Qualidade de crédito das exposições produtivas e não produtivas por dias em atraso</t>
  </si>
  <si>
    <t>Modelo 4 - Exposições produtivas e não produtivas e respetivas provisões</t>
  </si>
  <si>
    <t>Modelo 9 - Garantias obtidas por tomada de posse e processos de execução</t>
  </si>
  <si>
    <t>Quadro 32 - Modelo 3 - Qualidade de crédito das exposições produtivas e não produtivas por dias em atraso</t>
  </si>
  <si>
    <t>Quadro 33 - Modelo 4 - Exposições produtivas e não produtivas e respetivas provisões</t>
  </si>
  <si>
    <t>Quadro 34 - Modelo 9 - Garantias obtidas por tomada de posse e processos de execução</t>
  </si>
  <si>
    <r>
      <t>Dos quais:
instrumentos com aumento significativo do risco de crédito desde o reconhecimento inicial mas sem imparidade de crédito (</t>
    </r>
    <r>
      <rPr>
        <i/>
        <sz val="9"/>
        <color rgb="FF5F5F5F"/>
        <rFont val="Arial"/>
        <family val="2"/>
      </rPr>
      <t>Stage</t>
    </r>
    <r>
      <rPr>
        <sz val="9"/>
        <color rgb="FF5F5F5F"/>
        <rFont val="Arial"/>
        <family val="2"/>
      </rPr>
      <t xml:space="preserve"> 2)</t>
    </r>
  </si>
  <si>
    <t>A moratória legal, teve prazo inicialmente fixado em seis meses, até 30 de setembro de 2020, prazo posteriormente prorrogado até 31 de março de 2021. Este novo prazo é aplicável não só às novas moratórias como àquelas que foram subscritas em períodos antes da prorrogação. Quanto à moratória privada protocolada no âmbito da Associação Portuguesa de Bancos, no caso do crédito não hipotecário as moratórias contratadas até 30 de junho de 2020 são concedidas por um prazo de 12 meses, contados desde a data da sua contratação e as moratórias que venham a ser contratadas após 30 de junho de 2020 terminarão em 30 de junho de 2021. No caso do crédito hipotecário as moratórias duram até 31 de março de 2021.</t>
  </si>
  <si>
    <t>Com o objetivo de atenuar os efeitos da pandemia COVID-19 na economia, o Governo Português estabeleceu linhas de financiamento à economia para apoiar a tesouraria das empresas em condições favoráveis. Estas linhas de financiamento têm sido implementadas e concedidas pelas Instituições Financeiras de forma faseada. As linhas dispõem de garantia autónoma prestada pelas Sociedade de Garantia Mútua (entre 80% e 90% do montante financiado) e dispõem de prazos e periodo de carência alargados.</t>
  </si>
  <si>
    <t>dezembro de 2020</t>
  </si>
  <si>
    <t>Quadro 38 - Modelo 2 - Qualidade da reestrutuação</t>
  </si>
  <si>
    <t>Modelo 2 - Qualidade da reestruturação</t>
  </si>
  <si>
    <t>Modelo 5 - Qualidade da exposições não produtivas por geografia</t>
  </si>
  <si>
    <t>Quadro 39 - Modelo 5 - Qualidade das exposições não produtivas por geografia</t>
  </si>
  <si>
    <t>Modelo 6 - Qualidade de crédito dos empréstimos e adiantamentos por setor de atividade</t>
  </si>
  <si>
    <t>Quadro 40 - Modelo 6 - Qualidade de crédito dos empréstimos e adiantamentos por setor de atividade</t>
  </si>
  <si>
    <t>Modelo 7 - Avaliação das garantias - empréstimos e adiantamentos</t>
  </si>
  <si>
    <t>Quadro 41 - Modelo 7 - Avaliação das garantias - empréstimos e adiantamentos</t>
  </si>
  <si>
    <t>Modelo 8 - Alterações no montante de empréstimos e adiantamentos não produtivos</t>
  </si>
  <si>
    <t>Quadro 42 - Modelo 8 - Alterações no montante de empréstimos e adiantamentos não produtivos</t>
  </si>
  <si>
    <t>Modelo 10 - Garantias obtidas por aquisição de posse e processos de execução - repartição por antiguidade</t>
  </si>
  <si>
    <t>Quadro 43 - Modelo 10 - Garantias obtidas por aquisição de posse e processos de execução - repartição por antiguidade</t>
  </si>
  <si>
    <t>2020-12</t>
  </si>
  <si>
    <t>Das quais, não produtivas</t>
  </si>
  <si>
    <t>Das quais: em incumprimento</t>
  </si>
  <si>
    <t>Das quais, sujeitas a imparidade</t>
  </si>
  <si>
    <t>Exposições patrimoniais</t>
  </si>
  <si>
    <t>Outros países</t>
  </si>
  <si>
    <t>Provisões relativas aos compromissos extrapatrimoniais e às garantias financeiras concediddas</t>
  </si>
  <si>
    <t xml:space="preserve">Imparidades acumuladas
</t>
  </si>
  <si>
    <t>RWA no final do período de reporte anterior (em 31.12.2018)</t>
  </si>
  <si>
    <t>RWA no final do período de reporte (em 31.12.2019)</t>
  </si>
  <si>
    <r>
      <rPr>
        <vertAlign val="superscript"/>
        <sz val="9"/>
        <color rgb="FF5F5F5F"/>
        <rFont val="Arial"/>
        <family val="2"/>
      </rPr>
      <t>(2)</t>
    </r>
    <r>
      <rPr>
        <sz val="9"/>
        <color rgb="FF5F5F5F"/>
        <rFont val="Arial"/>
        <family val="2"/>
      </rPr>
      <t xml:space="preserve"> Aumento de RWAs resultante da inclusão no cálculo </t>
    </r>
    <r>
      <rPr>
        <i/>
        <sz val="9"/>
        <color rgb="FF5F5F5F"/>
        <rFont val="Arial"/>
        <family val="2"/>
      </rPr>
      <t>bottom-up</t>
    </r>
    <r>
      <rPr>
        <sz val="9"/>
        <color rgb="FF5F5F5F"/>
        <rFont val="Arial"/>
        <family val="2"/>
      </rPr>
      <t xml:space="preserve"> (ao nivel do contrato) de novos parâmetros de risco LGD e ELBE para a carteira de crédito habitação. Sem impacto material na evolução do RWAs totais do periodo em análise uma vez que estimativa de aumento estava previamente refletida atraves de </t>
    </r>
    <r>
      <rPr>
        <i/>
        <sz val="9"/>
        <color rgb="FF5F5F5F"/>
        <rFont val="Arial"/>
        <family val="2"/>
      </rPr>
      <t>add-on</t>
    </r>
    <r>
      <rPr>
        <sz val="9"/>
        <color rgb="FF5F5F5F"/>
        <rFont val="Arial"/>
        <family val="2"/>
      </rPr>
      <t xml:space="preserve"> na rúbrica "Outros montantes de exposição ao risco".</t>
    </r>
  </si>
  <si>
    <t>RWA no final do período de reporte anterior (em 31.12.2019)</t>
  </si>
  <si>
    <t>RWA no final do período de reporte (em 31.12.2020)</t>
  </si>
  <si>
    <r>
      <t>Quadro 3 - Rácio de alavancagem em 31 de dezembro de 2020</t>
    </r>
    <r>
      <rPr>
        <b/>
        <vertAlign val="superscript"/>
        <sz val="11"/>
        <color rgb="FF5F5F5F"/>
        <rFont val="Arial"/>
        <family val="2"/>
      </rPr>
      <t xml:space="preserve"> (1)</t>
    </r>
  </si>
  <si>
    <t>2020-09</t>
  </si>
  <si>
    <t>Montante escriturado bruto das exposições reestruturadas</t>
  </si>
  <si>
    <t>Empréstimos e adiantamentos que foram reestruturados mais de duas vezes</t>
  </si>
  <si>
    <t>Empréstimos e adiantamentos reestruturados não produtivos que não cumpriram os critérios de saída do caráter não produtivo</t>
  </si>
  <si>
    <t>Montante escriturado bruto</t>
  </si>
  <si>
    <t>Do qual, não produtivo</t>
  </si>
  <si>
    <t>Do qual: em incumprimento</t>
  </si>
  <si>
    <t>Do qual, empréstimos e adiantamentos sujeitos a imparidade</t>
  </si>
  <si>
    <t>Variações negativas acumuladas do justo valor resultantes do risco de crédito em exposições não produtivas</t>
  </si>
  <si>
    <t>Agricultura, sivicultura e pescas</t>
  </si>
  <si>
    <t>Indústrias extrativas</t>
  </si>
  <si>
    <t>Indústrias transformadoras</t>
  </si>
  <si>
    <t>Produção e distribuição de eletricidade, gás, vapor e ar condicionado</t>
  </si>
  <si>
    <t>Abastecimento de água</t>
  </si>
  <si>
    <t>Construção</t>
  </si>
  <si>
    <t>Comércio por grosso e a retalho</t>
  </si>
  <si>
    <t>Transportes e armazenagem</t>
  </si>
  <si>
    <t>Atividades de alojamento e restauração</t>
  </si>
  <si>
    <t>Informação e comunicação</t>
  </si>
  <si>
    <t>Atividades financeiras e de seguros</t>
  </si>
  <si>
    <t>Atividades imobiliárias</t>
  </si>
  <si>
    <t>Atividades de consultoria, científicas e técnicas</t>
  </si>
  <si>
    <t>Atividades administrativas e de serviços de apoio</t>
  </si>
  <si>
    <t>Administração pública e defesa, segurança social obrigatória</t>
  </si>
  <si>
    <t>Educação</t>
  </si>
  <si>
    <t>Serviços de saúde e atividades de ação social</t>
  </si>
  <si>
    <t>Atividades artísticas, de espetáculos e recreativas</t>
  </si>
  <si>
    <t>Outros serviços</t>
  </si>
  <si>
    <t>Produtivo</t>
  </si>
  <si>
    <r>
      <t xml:space="preserve">Dos quais, em atraso &gt; 30 dias </t>
    </r>
    <r>
      <rPr>
        <sz val="9"/>
        <color rgb="FF5F5F5F"/>
        <rFont val="Calibri"/>
        <family val="2"/>
      </rPr>
      <t>≤</t>
    </r>
    <r>
      <rPr>
        <sz val="9"/>
        <color rgb="FF5F5F5F"/>
        <rFont val="Arial"/>
        <family val="2"/>
      </rPr>
      <t xml:space="preserve"> 90 dias</t>
    </r>
  </si>
  <si>
    <t>Probabilidade reduzida de pagamento que não está em atraso ou em atraso há ≤ 90 dias</t>
  </si>
  <si>
    <t>Dos quais, em atraso &gt; 90 dias</t>
  </si>
  <si>
    <t>Dos quais: em atraso &gt; 90 dias  ≤ 180 dias</t>
  </si>
  <si>
    <t>Dos quais: em atraso &gt; 180 dias ≤ 1 ano</t>
  </si>
  <si>
    <t>Dos quais: em atraso &gt; 7 anos</t>
  </si>
  <si>
    <t>Dos quais: em atraso &gt; 1 ano ≤  2 anos</t>
  </si>
  <si>
    <t>Dos quais: em atraso &gt; 2 anos ≤ 5 anos</t>
  </si>
  <si>
    <t>Dos quais: em atraso &gt; 5 anos ≤ 7 anos</t>
  </si>
  <si>
    <t>Do qual, gaarantido</t>
  </si>
  <si>
    <r>
      <t xml:space="preserve">Do qual, instrumentos com um LTV &gt; 60% e </t>
    </r>
    <r>
      <rPr>
        <sz val="10"/>
        <color rgb="FF5F5F5F"/>
        <rFont val="Calibri"/>
        <family val="2"/>
      </rPr>
      <t>≤</t>
    </r>
    <r>
      <rPr>
        <sz val="10"/>
        <color rgb="FF5F5F5F"/>
        <rFont val="Arial"/>
        <family val="2"/>
      </rPr>
      <t xml:space="preserve"> 80%</t>
    </r>
  </si>
  <si>
    <r>
      <t xml:space="preserve">Do qual, instrumentos com um LTV &gt; 80% e </t>
    </r>
    <r>
      <rPr>
        <sz val="10"/>
        <color rgb="FF5F5F5F"/>
        <rFont val="Calibri"/>
        <family val="2"/>
      </rPr>
      <t>≤</t>
    </r>
    <r>
      <rPr>
        <sz val="10"/>
        <color rgb="FF5F5F5F"/>
        <rFont val="Arial"/>
        <family val="2"/>
      </rPr>
      <t xml:space="preserve"> 100%</t>
    </r>
  </si>
  <si>
    <t>Do qual, instrumentos com um LTV &gt; 100%</t>
  </si>
  <si>
    <t>Imparidades acumuladas para ativos garantidos</t>
  </si>
  <si>
    <t>Garantias</t>
  </si>
  <si>
    <t>Das quais, o valor corresponde no máximo ao valor da exposição</t>
  </si>
  <si>
    <t>Das quais, bens imóveis</t>
  </si>
  <si>
    <t>Das quais, o valor é superior ao máximo</t>
  </si>
  <si>
    <t>Garantias financeiras recebidas</t>
  </si>
  <si>
    <t>Recuperações acumuladas líquidas relacionadas</t>
  </si>
  <si>
    <t>Montante inicial de empréstimos e adiantamentos não produtivos</t>
  </si>
  <si>
    <t>Entradas para carteiras não produtivas</t>
  </si>
  <si>
    <t>Saídas de carteiras não produtivas</t>
  </si>
  <si>
    <t>Saída para carteira produtiva</t>
  </si>
  <si>
    <t>Saída resultante de reembolso de empréstimo, parcial ou total</t>
  </si>
  <si>
    <t>Saída resultante da liquidação de garantias</t>
  </si>
  <si>
    <t>Saída resultante da aquisição de posse de garantias</t>
  </si>
  <si>
    <t>Saída resultante da venda de instrumentos</t>
  </si>
  <si>
    <t>Saída resultante da transferência de risco</t>
  </si>
  <si>
    <t>Saída resultante de abatimentos</t>
  </si>
  <si>
    <t>Saída resultante de outras situações</t>
  </si>
  <si>
    <t>Saída resultante de reclassificação como detido para venda</t>
  </si>
  <si>
    <t>Montante final de empréstimos e adiantamentos não produtivos</t>
  </si>
  <si>
    <t>Total das garantias obtidas por aquisição de posse</t>
  </si>
  <si>
    <r>
      <t xml:space="preserve">Executado </t>
    </r>
    <r>
      <rPr>
        <sz val="10"/>
        <color rgb="FF5F5F5F"/>
        <rFont val="Calibri"/>
        <family val="2"/>
      </rPr>
      <t>≤</t>
    </r>
    <r>
      <rPr>
        <sz val="10"/>
        <color rgb="FF5F5F5F"/>
        <rFont val="Arial"/>
        <family val="2"/>
      </rPr>
      <t xml:space="preserve"> 2 anos</t>
    </r>
  </si>
  <si>
    <r>
      <t xml:space="preserve">Executado&gt; 2 anos  </t>
    </r>
    <r>
      <rPr>
        <sz val="10"/>
        <color rgb="FF5F5F5F"/>
        <rFont val="Calibri"/>
        <family val="2"/>
      </rPr>
      <t>≤</t>
    </r>
    <r>
      <rPr>
        <sz val="10"/>
        <color rgb="FF5F5F5F"/>
        <rFont val="Arial"/>
        <family val="2"/>
      </rPr>
      <t xml:space="preserve"> 5 anos</t>
    </r>
  </si>
  <si>
    <r>
      <t xml:space="preserve">Executado </t>
    </r>
    <r>
      <rPr>
        <sz val="10"/>
        <color rgb="FF5F5F5F"/>
        <rFont val="Calibri"/>
        <family val="2"/>
      </rPr>
      <t>&gt; 5</t>
    </r>
    <r>
      <rPr>
        <sz val="10"/>
        <color rgb="FF5F5F5F"/>
        <rFont val="Arial"/>
        <family val="2"/>
      </rPr>
      <t xml:space="preserve"> anos</t>
    </r>
  </si>
  <si>
    <t>Do qual, ativos não correntes detidos para venda</t>
  </si>
  <si>
    <t>Garantias obtidas por aquisição de posse classificadas como ativos fixos tangíveis</t>
  </si>
  <si>
    <t>Garantias obtidas por aquisição de posse, exceto as classificadas como ativos fixos tangíveis</t>
  </si>
  <si>
    <t>Face ao ano anterior, verificou-se um decréscimo de 46 milhões de euros nos requisitos de fundos próprios para riscos de mercado. Este decréscimo deveu-se, essencialmente, à diminuição do risco geral de taxa de juro e do risco cambial.</t>
  </si>
  <si>
    <r>
      <t xml:space="preserve">O mapa anterior não inclui linha dedicada aos "Outros montantes de exposição ao risco". No caso do Grupo Novo Banco, este conceito incluí um </t>
    </r>
    <r>
      <rPr>
        <i/>
        <sz val="9"/>
        <color theme="1" tint="0.34998626667073579"/>
        <rFont val="Arial"/>
        <family val="2"/>
      </rPr>
      <t xml:space="preserve">add-on </t>
    </r>
    <r>
      <rPr>
        <sz val="9"/>
        <color theme="1" tint="0.34998626667073579"/>
        <rFont val="Arial"/>
        <family val="2"/>
      </rPr>
      <t xml:space="preserve">de RWA que permite refletir as alterações esperadas  no cálculo de RWA para risco de crédito, resultantes de alterações em modelos internos ou processo, e que serão incorporadas subsequentemente no cálculo </t>
    </r>
    <r>
      <rPr>
        <i/>
        <sz val="9"/>
        <color theme="1" tint="0.34998626667073579"/>
        <rFont val="Arial"/>
        <family val="2"/>
      </rPr>
      <t xml:space="preserve">bottom-up </t>
    </r>
    <r>
      <rPr>
        <sz val="9"/>
        <color theme="1" tint="0.34998626667073579"/>
        <rFont val="Arial"/>
        <family val="2"/>
      </rPr>
      <t>e portanto nas classes de risco adequadas</t>
    </r>
    <r>
      <rPr>
        <i/>
        <sz val="9"/>
        <color theme="1" tint="0.34998626667073579"/>
        <rFont val="Arial"/>
        <family val="2"/>
      </rPr>
      <t xml:space="preserve"> </t>
    </r>
    <r>
      <rPr>
        <sz val="9"/>
        <color theme="1" tint="0.34998626667073579"/>
        <rFont val="Arial"/>
        <family val="2"/>
      </rPr>
      <t>(363 milhões de euros de RWA no final de dezembro 2020).</t>
    </r>
  </si>
  <si>
    <r>
      <rPr>
        <vertAlign val="superscript"/>
        <sz val="9"/>
        <color rgb="FF5F5F5F"/>
        <rFont val="Arial"/>
        <family val="2"/>
      </rPr>
      <t>(2)</t>
    </r>
    <r>
      <rPr>
        <sz val="9"/>
        <color rgb="FF5F5F5F"/>
        <rFont val="Arial"/>
        <family val="2"/>
      </rPr>
      <t xml:space="preserve"> Em 2020 engloba montante referente ao </t>
    </r>
    <r>
      <rPr>
        <i/>
        <sz val="9"/>
        <color rgb="FF5F5F5F"/>
        <rFont val="Arial"/>
        <family val="2"/>
      </rPr>
      <t>backstop</t>
    </r>
    <r>
      <rPr>
        <sz val="9"/>
        <color rgb="FF5F5F5F"/>
        <rFont val="Arial"/>
        <family val="2"/>
      </rPr>
      <t xml:space="preserve"> de 46 M€ e, adicionalmente, tendo em consideração que existe um potencial conflito entre as partes relacionado com a provisão para operações descontinuadas em Espanha, no montantes de 166 M€, e que existe, portanto, uma potencial limitação ao acesso imediato a este montante, o Banco, por uma questão de prudência, optou por deduziu este valor no cálculo dos fundos próprios.</t>
    </r>
  </si>
  <si>
    <r>
      <rPr>
        <vertAlign val="superscript"/>
        <sz val="8"/>
        <color theme="1" tint="0.34998626667073579"/>
        <rFont val="Arial"/>
        <family val="2"/>
      </rPr>
      <t>(2)</t>
    </r>
    <r>
      <rPr>
        <sz val="8"/>
        <color theme="1" tint="0.34998626667073579"/>
        <rFont val="Arial"/>
        <family val="2"/>
      </rPr>
      <t xml:space="preserve"> Engloba:
- Reserva de conservação de capital de 2,5%. Cumprimento suspenso temporariamente nos termos das medidas de supervisão em reação ao COVID-19.
- Reserva contra-cíclica atualmente fixada em 0% em Portugal tem o valor de 0,005% no caso do Grupo NB.
A reserva O-SII passou a partir do início de 2020 a ser cumprida apenas ao nível consolidado (LSF Nani Investments S.à.r.l.).</t>
    </r>
  </si>
  <si>
    <r>
      <t>Valores dezembro 2020</t>
    </r>
    <r>
      <rPr>
        <b/>
        <i/>
        <sz val="9"/>
        <color theme="1" tint="0.34998626667073579"/>
        <rFont val="Arial"/>
        <family val="2"/>
      </rPr>
      <t xml:space="preserve"> phased-in</t>
    </r>
  </si>
  <si>
    <t xml:space="preserve">Com o objetivo de atenuar os efeitos da pandemia COVID-19 na economia, o Governo Português determinou a implementação de um regime de moratória de créditos concedidos a particulares (moratória do crédito hipotecário) e a empresas (moratória do crédito a empresas) pelas instituições financeiras a operar no território Português através do Decreto-Lei n.º 10-J/2020 e, posteriormente, do Decreto-Lei n.º 26/2020. De forma a complementar esta moratória legal foi protocolada uma moratória privada entre as instituições financeiras e a Associação Portuguesa de Bancos abrangendo com critérios específicos e abrangendo crédito a particulares de natureza não hipotecária.
</t>
  </si>
  <si>
    <t>GNB - Companhia de Seguros, SA (GNB SEGUROS) (1)</t>
  </si>
  <si>
    <t>Disponibilidades em Bancos Centrais</t>
  </si>
  <si>
    <t>0</t>
  </si>
  <si>
    <t>Trimestre findo em (31 December 2020)</t>
  </si>
  <si>
    <t>O Grupo Novo Banco, nos termos do artº 473-A da CRR, optou, no inicio de 2018, por considerar a componente estática estipulada para o reconhecimento faseado dos impactos resultantes da introdução da IFRS 9 quanto às perdas de crédito esperadas, no cálculo dos seus rácios de capital e de alavancagem.
Adicionalmente, na sequência da entrada em vigor do Regulamento (UE) 2020/873 (“CRR Quick Fix”) do Parlamento Europeu e do Conselho que alterou a CRR em reação à crise provocada pela COVID-19, o Grupo NB aderiu em 2020 à opção dinâmica, opção que permite a consideração faseada dos aumentos súbitos de provisões para ECL ocorrido desde o início da crise no cálculo dos fundos próprios.</t>
  </si>
  <si>
    <r>
      <rPr>
        <vertAlign val="superscript"/>
        <sz val="9"/>
        <color rgb="FF5F5F5F"/>
        <rFont val="Arial"/>
        <family val="2"/>
      </rPr>
      <t>(2)</t>
    </r>
    <r>
      <rPr>
        <sz val="9"/>
        <color rgb="FF5F5F5F"/>
        <rFont val="Arial"/>
        <family val="2"/>
      </rPr>
      <t xml:space="preserve"> Os RWA resultantes do aumento do volume de posições no ano de 2020 foi significativamente compensado pela consideração das alterações à CRR em resposta à pandemia COVID-19 (CRR "</t>
    </r>
    <r>
      <rPr>
        <i/>
        <sz val="9"/>
        <color rgb="FF5F5F5F"/>
        <rFont val="Arial"/>
        <family val="2"/>
      </rPr>
      <t>quick-fix</t>
    </r>
    <r>
      <rPr>
        <sz val="9"/>
        <color rgb="FF5F5F5F"/>
        <rFont val="Arial"/>
        <family val="2"/>
      </rPr>
      <t xml:space="preserve">") especificamente a revisão do SME </t>
    </r>
    <r>
      <rPr>
        <i/>
        <sz val="9"/>
        <color rgb="FF5F5F5F"/>
        <rFont val="Arial"/>
        <family val="2"/>
      </rPr>
      <t>supporting factor</t>
    </r>
    <r>
      <rPr>
        <sz val="9"/>
        <color rgb="FF5F5F5F"/>
        <rFont val="Arial"/>
        <family val="2"/>
      </rPr>
      <t>.</t>
    </r>
  </si>
  <si>
    <t>Requisitos de capital para 2020 considerando medidas de supervisão em reação ao COVID-19</t>
  </si>
  <si>
    <t>Requisitos de capital para 2020 (SREP)</t>
  </si>
  <si>
    <r>
      <t>Atualização de modelos</t>
    </r>
    <r>
      <rPr>
        <vertAlign val="superscript"/>
        <sz val="10"/>
        <color rgb="FF5F5F5F"/>
        <rFont val="Arial"/>
        <family val="2"/>
      </rPr>
      <t xml:space="preserve"> (2)</t>
    </r>
  </si>
  <si>
    <r>
      <t>Outros</t>
    </r>
    <r>
      <rPr>
        <vertAlign val="superscript"/>
        <sz val="10"/>
        <color rgb="FF5F5F5F"/>
        <rFont val="Arial"/>
        <family val="2"/>
      </rPr>
      <t xml:space="preserv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</si>
</sst>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quot;Esc.&quot;_-;\-* #,##0.00\ &quot;Esc.&quot;_-;_-* &quot;-&quot;??\ &quot;Esc.&quot;_-;_-@_-"/>
    <numFmt numFmtId="167" formatCode="_-&quot;€&quot;\ * #,##0.00_-;\-&quot;€&quot;\ * #,##0.00_-;_-&quot;€&quot;\ * &quot;-&quot;??_-;_-@_-"/>
    <numFmt numFmtId="168" formatCode="0.0%"/>
    <numFmt numFmtId="169" formatCode="[$-816]mmm/yy;@"/>
    <numFmt numFmtId="170" formatCode="[$-816]d/mmm/yy;@"/>
    <numFmt numFmtId="171" formatCode="&quot;$&quot;#,##0_);[Red]\(&quot;$&quot;#,##0\)"/>
    <numFmt numFmtId="172" formatCode="&quot;$&quot;#,##0.00_);[Red]\(&quot;$&quot;#,##0.00\)"/>
    <numFmt numFmtId="173" formatCode="&quot;$&quot;#,##0.00_);\(&quot;$&quot;#,##0.00\)"/>
    <numFmt numFmtId="174" formatCode="_(&quot;$&quot;* #,##0_);_(&quot;$&quot;* \(#,##0\);_(&quot;$&quot;* &quot;-&quot;_);_(@_)"/>
    <numFmt numFmtId="175" formatCode="0.0%;\(0.0%\)"/>
    <numFmt numFmtId="176" formatCode="0.000%"/>
    <numFmt numFmtId="177" formatCode="_(\$* #,##0_);_(\$* \(#,##0\);_(\$* &quot;-&quot;_);_(@_)"/>
    <numFmt numFmtId="178" formatCode="d/mmm/yy"/>
    <numFmt numFmtId="179" formatCode="_-* #,##0_-;\-* #,##0_-;_-* &quot;-&quot;??_-;_-@_-"/>
    <numFmt numFmtId="180" formatCode="_-* #,##0.00\ _E_s_c_._-;\-* #,##0.00\ _E_s_c_._-;_-* &quot;-&quot;??\ _E_s_c_._-;_-@_-"/>
    <numFmt numFmtId="181" formatCode="dd/mm/yyyy;@"/>
    <numFmt numFmtId="182" formatCode="#,##0_ ;[Red]\-#,##0\ "/>
    <numFmt numFmtId="183" formatCode="_-* #,##0.000_-;\-* #,##0.000_-;_-* &quot;-&quot;??_-;_-@_-"/>
    <numFmt numFmtId="184" formatCode="dd\.mm\.yyyy"/>
    <numFmt numFmtId="185" formatCode="dd\ mmmyy"/>
    <numFmt numFmtId="186" formatCode="dd\ mmmyy\ hh:mm"/>
    <numFmt numFmtId="187" formatCode="\+* #,##0.00;[Red]\-* #,##0.00"/>
    <numFmt numFmtId="188" formatCode="\+* #,##0;[Red]\-* #,##0"/>
    <numFmt numFmtId="189" formatCode="\ * #,##0;[Red]\-* #,##0"/>
    <numFmt numFmtId="190" formatCode="_-* #,##0.00\ [$€]_-;\-* #,##0.00\ [$€]_-;_-* &quot;-&quot;??\ [$€]_-;_-@_-"/>
    <numFmt numFmtId="191" formatCode="yyyy\-mm\-dd;@"/>
    <numFmt numFmtId="192" formatCode="0.0"/>
    <numFmt numFmtId="193" formatCode="0.0000"/>
    <numFmt numFmtId="194" formatCode="0.0000%"/>
    <numFmt numFmtId="195" formatCode="_-* #,##0\ _P_t_a_-;\-* #,##0\ _P_t_a_-;_-* &quot;-&quot;\ _P_t_a_-;_-@_-"/>
    <numFmt numFmtId="196" formatCode="_-* #,##0.00_-;\-* #,##0.00_-;_-* \-??_-;_-@_-"/>
    <numFmt numFmtId="197" formatCode="_-* #,##0.00\ _P_t_a_-;\-* #,##0.00\ _P_t_a_-;_-* &quot;-&quot;??\ _P_t_a_-;_-@_-"/>
    <numFmt numFmtId="198" formatCode="_-* #,##0\ &quot;Esc.&quot;_-;\-* #,##0\ &quot;Esc.&quot;_-;_-* &quot;-&quot;\ &quot;Esc.&quot;_-;_-@_-"/>
    <numFmt numFmtId="199" formatCode="_-* #,##0\ &quot;Pta&quot;_-;\-* #,##0\ &quot;Pta&quot;_-;_-* &quot;-&quot;\ &quot;Pta&quot;_-;_-@_-"/>
    <numFmt numFmtId="200" formatCode="_-* #,##0.00\ &quot;Pta&quot;_-;\-* #,##0.00\ &quot;Pta&quot;_-;_-* &quot;-&quot;??\ &quot;Pta&quot;_-;_-@_-"/>
    <numFmt numFmtId="201" formatCode="###.00"/>
    <numFmt numFmtId="202" formatCode="###0"/>
    <numFmt numFmtId="203" formatCode="##\ \-\ #"/>
    <numFmt numFmtId="204" formatCode="0%;\(0%\)"/>
    <numFmt numFmtId="205" formatCode="_-* #,##0\ _E_s_c_._-;\-* #,##0\ _E_s_c_._-;_-* &quot;-&quot;\ _E_s_c_._-;_-@_-"/>
    <numFmt numFmtId="206" formatCode="&quot;Yes&quot;;[Red]&quot;No&quot;"/>
    <numFmt numFmtId="207" formatCode="0.00000"/>
    <numFmt numFmtId="208" formatCode="[&gt;0]General"/>
    <numFmt numFmtId="209" formatCode="#,##0_);\(#,##0_)"/>
    <numFmt numFmtId="210" formatCode="d/m"/>
    <numFmt numFmtId="211" formatCode="###\ ###\ ###\ ##0.00_);\(###\ ###\ ###\ ##0.00\)"/>
    <numFmt numFmtId="212" formatCode="&quot;Fr.&quot;\+* #,##0.00;[Red]&quot;Fr.&quot;\-* #,##0.00"/>
    <numFmt numFmtId="213" formatCode="&quot;Fr.&quot;\+* #,##0;[Red]&quot;Fr.&quot;\-* #,##0"/>
    <numFmt numFmtId="214" formatCode="&quot;Fr.&quot;\ * #,##0;[Red]&quot;Fr.&quot;\-* #,##0"/>
    <numFmt numFmtId="215" formatCode="&quot;Fr.&quot;\ #,##0.00;[Red]&quot;Fr.&quot;\ \-#,##0.00"/>
    <numFmt numFmtId="216" formatCode="#\ ###\ ###\ ##0\ ;\(#\ ###\ ###\ ##0\);\-\ "/>
    <numFmt numFmtId="217" formatCode="_ * #,##0_ ;_ * \-#,##0_ ;_ * &quot;-&quot;??_ ;_ @_ "/>
    <numFmt numFmtId="218" formatCode="#,##0_ ;\-#,##0\ "/>
    <numFmt numFmtId="219" formatCode="#,##0.0"/>
    <numFmt numFmtId="220" formatCode="#,##0.0_ ;[Red]\-#,##0.0\ "/>
    <numFmt numFmtId="221" formatCode="#,##0.00_ ;[Red]\-#,##0.00\ "/>
    <numFmt numFmtId="222" formatCode="#,##0.000"/>
  </numFmts>
  <fonts count="187">
    <font>
      <sz val="11"/>
      <color theme="1"/>
      <name val="Calibri"/>
      <family val="2"/>
      <scheme val="minor"/>
    </font>
    <font>
      <u/>
      <sz val="10"/>
      <color indexed="12"/>
      <name val="Tahoma"/>
      <family val="2"/>
    </font>
    <font>
      <u/>
      <sz val="10"/>
      <color indexed="12"/>
      <name val="Arial"/>
      <family val="2"/>
    </font>
    <font>
      <sz val="9"/>
      <name val="BesSans"/>
    </font>
    <font>
      <sz val="10"/>
      <name val="Arial"/>
      <family val="2"/>
    </font>
    <font>
      <b/>
      <sz val="10"/>
      <name val="Arial"/>
      <family val="2"/>
    </font>
    <font>
      <sz val="8"/>
      <color theme="1" tint="0.499984740745262"/>
      <name val="Arial"/>
      <family val="2"/>
    </font>
    <font>
      <sz val="11"/>
      <color theme="1"/>
      <name val="Calibri"/>
      <family val="2"/>
      <scheme val="minor"/>
    </font>
    <font>
      <sz val="9"/>
      <name val="Arial"/>
      <family val="2"/>
    </font>
    <font>
      <b/>
      <sz val="10"/>
      <color indexed="9"/>
      <name val="Arial"/>
      <family val="2"/>
    </font>
    <font>
      <sz val="11"/>
      <name val="Tahoma"/>
      <family val="2"/>
    </font>
    <font>
      <u/>
      <sz val="10.45"/>
      <color indexed="12"/>
      <name val="SWISS"/>
    </font>
    <font>
      <sz val="10"/>
      <name val="Courier"/>
      <family val="3"/>
    </font>
    <font>
      <sz val="11"/>
      <color rgb="FF000000"/>
      <name val="Calibri"/>
      <family val="2"/>
    </font>
    <font>
      <sz val="11"/>
      <color theme="1"/>
      <name val="Calibri"/>
      <family val="2"/>
    </font>
    <font>
      <b/>
      <sz val="18"/>
      <color theme="3"/>
      <name val="Cambria"/>
      <family val="2"/>
      <scheme val="major"/>
    </font>
    <font>
      <sz val="10"/>
      <color theme="1"/>
      <name val="Calibri"/>
      <family val="2"/>
      <scheme val="minor"/>
    </font>
    <font>
      <b/>
      <sz val="11"/>
      <color theme="1"/>
      <name val="Calibri"/>
      <family val="2"/>
      <scheme val="minor"/>
    </font>
    <font>
      <sz val="11"/>
      <color indexed="8"/>
      <name val="Calibri"/>
      <family val="2"/>
    </font>
    <font>
      <sz val="10"/>
      <color theme="1"/>
      <name val="Tahoma"/>
      <family val="2"/>
    </font>
    <font>
      <sz val="11"/>
      <color indexed="9"/>
      <name val="Calibri"/>
      <family val="2"/>
    </font>
    <font>
      <sz val="11"/>
      <color indexed="26"/>
      <name val="Calibri"/>
      <family val="2"/>
    </font>
    <font>
      <sz val="11"/>
      <color theme="0"/>
      <name val="Calibri"/>
      <family val="2"/>
      <scheme val="minor"/>
    </font>
    <font>
      <sz val="10"/>
      <color theme="0"/>
      <name val="Tahoma"/>
      <family val="2"/>
    </font>
    <font>
      <sz val="9"/>
      <name val="Tahoma"/>
      <family val="2"/>
    </font>
    <font>
      <sz val="11"/>
      <color indexed="20"/>
      <name val="Calibri"/>
      <family val="2"/>
    </font>
    <font>
      <sz val="11"/>
      <color rgb="FF9C0006"/>
      <name val="Calibri"/>
      <family val="2"/>
      <scheme val="minor"/>
    </font>
    <font>
      <sz val="10"/>
      <color rgb="FF9C0006"/>
      <name val="Tahoma"/>
      <family val="2"/>
    </font>
    <font>
      <b/>
      <sz val="12"/>
      <color indexed="61"/>
      <name val="Tahoma"/>
      <family val="2"/>
    </font>
    <font>
      <sz val="11"/>
      <color indexed="62"/>
      <name val="Calibri"/>
      <family val="2"/>
    </font>
    <font>
      <sz val="11"/>
      <color indexed="17"/>
      <name val="Calibri"/>
      <family val="2"/>
    </font>
    <font>
      <sz val="11"/>
      <name val="Times New Roman"/>
      <family val="1"/>
    </font>
    <font>
      <b/>
      <sz val="15"/>
      <color theme="3"/>
      <name val="Calibri"/>
      <family val="2"/>
      <scheme val="minor"/>
    </font>
    <font>
      <b/>
      <sz val="15"/>
      <color indexed="56"/>
      <name val="Calibri"/>
      <family val="2"/>
    </font>
    <font>
      <b/>
      <sz val="15"/>
      <color indexed="62"/>
      <name val="Calibri"/>
      <family val="2"/>
    </font>
    <font>
      <b/>
      <sz val="13"/>
      <color theme="3"/>
      <name val="Calibri"/>
      <family val="2"/>
      <scheme val="minor"/>
    </font>
    <font>
      <b/>
      <sz val="13"/>
      <color indexed="56"/>
      <name val="Calibri"/>
      <family val="2"/>
    </font>
    <font>
      <b/>
      <sz val="13"/>
      <color indexed="62"/>
      <name val="Calibri"/>
      <family val="2"/>
    </font>
    <font>
      <b/>
      <sz val="11"/>
      <color indexed="56"/>
      <name val="Calibri"/>
      <family val="2"/>
    </font>
    <font>
      <b/>
      <sz val="11"/>
      <color indexed="62"/>
      <name val="Calibri"/>
      <family val="2"/>
    </font>
    <font>
      <b/>
      <sz val="9"/>
      <color indexed="12"/>
      <name val="Tahoma"/>
      <family val="2"/>
    </font>
    <font>
      <b/>
      <sz val="11"/>
      <color indexed="52"/>
      <name val="Calibri"/>
      <family val="2"/>
    </font>
    <font>
      <b/>
      <sz val="11"/>
      <color rgb="FFFA7D00"/>
      <name val="Calibri"/>
      <family val="2"/>
      <scheme val="minor"/>
    </font>
    <font>
      <b/>
      <sz val="10"/>
      <color rgb="FFFA7D00"/>
      <name val="Tahoma"/>
      <family val="2"/>
    </font>
    <font>
      <b/>
      <sz val="11"/>
      <color indexed="9"/>
      <name val="Calibri"/>
      <family val="2"/>
    </font>
    <font>
      <sz val="11"/>
      <color indexed="52"/>
      <name val="Calibri"/>
      <family val="2"/>
    </font>
    <font>
      <b/>
      <sz val="11"/>
      <color indexed="26"/>
      <name val="Calibri"/>
      <family val="2"/>
    </font>
    <font>
      <b/>
      <sz val="11"/>
      <color theme="0"/>
      <name val="Calibri"/>
      <family val="2"/>
      <scheme val="minor"/>
    </font>
    <font>
      <b/>
      <sz val="10"/>
      <color theme="0"/>
      <name val="Tahoma"/>
      <family val="2"/>
    </font>
    <font>
      <sz val="10"/>
      <color rgb="FFAA322F"/>
      <name val="Arial"/>
      <family val="2"/>
    </font>
    <font>
      <sz val="10"/>
      <color indexed="10"/>
      <name val="Arial"/>
      <family val="2"/>
    </font>
    <font>
      <b/>
      <sz val="18"/>
      <color indexed="56"/>
      <name val="Cambria"/>
      <family val="2"/>
    </font>
    <font>
      <sz val="10"/>
      <color indexed="8"/>
      <name val="Arial"/>
      <family val="2"/>
    </font>
    <font>
      <sz val="10"/>
      <name val="Times New Roman"/>
      <family val="1"/>
    </font>
    <font>
      <sz val="10"/>
      <name val="BesSans"/>
    </font>
    <font>
      <b/>
      <sz val="9"/>
      <name val="Tahoma"/>
      <family val="2"/>
    </font>
    <font>
      <sz val="8"/>
      <color indexed="12"/>
      <name val="Arial"/>
      <family val="2"/>
    </font>
    <font>
      <b/>
      <sz val="10"/>
      <color indexed="12"/>
      <name val="Arial"/>
      <family val="2"/>
    </font>
    <font>
      <b/>
      <sz val="14"/>
      <color indexed="11"/>
      <name val="Arial"/>
      <family val="2"/>
    </font>
    <font>
      <b/>
      <sz val="10"/>
      <color indexed="10"/>
      <name val="Arial"/>
      <family val="2"/>
    </font>
    <font>
      <sz val="10"/>
      <name val="MS Sans Serif"/>
      <family val="2"/>
    </font>
    <font>
      <sz val="10"/>
      <name val="Tahoma"/>
      <family val="2"/>
    </font>
    <font>
      <i/>
      <sz val="11"/>
      <color indexed="23"/>
      <name val="Calibri"/>
      <family val="2"/>
    </font>
    <font>
      <i/>
      <sz val="11"/>
      <color rgb="FF7F7F7F"/>
      <name val="Calibri"/>
      <family val="2"/>
      <scheme val="minor"/>
    </font>
    <font>
      <i/>
      <sz val="10"/>
      <color rgb="FF7F7F7F"/>
      <name val="Tahoma"/>
      <family val="2"/>
    </font>
    <font>
      <sz val="11"/>
      <color indexed="10"/>
      <name val="Calibri"/>
      <family val="2"/>
    </font>
    <font>
      <u/>
      <sz val="10"/>
      <color indexed="36"/>
      <name val="Arial"/>
      <family val="2"/>
    </font>
    <font>
      <b/>
      <sz val="10"/>
      <name val="Times"/>
      <family val="1"/>
    </font>
    <font>
      <sz val="11"/>
      <color rgb="FF006100"/>
      <name val="Calibri"/>
      <family val="2"/>
      <scheme val="minor"/>
    </font>
    <font>
      <sz val="10"/>
      <color rgb="FF006100"/>
      <name val="Tahoma"/>
      <family val="2"/>
    </font>
    <font>
      <b/>
      <sz val="9"/>
      <color indexed="42"/>
      <name val="Tahoma"/>
      <family val="2"/>
    </font>
    <font>
      <b/>
      <sz val="12"/>
      <name val="Arial"/>
      <family val="2"/>
    </font>
    <font>
      <b/>
      <sz val="20"/>
      <name val="Arial"/>
      <family val="2"/>
    </font>
    <font>
      <b/>
      <sz val="15"/>
      <color theme="3"/>
      <name val="Tahoma"/>
      <family val="2"/>
    </font>
    <font>
      <b/>
      <sz val="13"/>
      <name val="Segoe UI"/>
      <family val="2"/>
    </font>
    <font>
      <b/>
      <sz val="13"/>
      <color theme="3"/>
      <name val="Tahoma"/>
      <family val="2"/>
    </font>
    <font>
      <b/>
      <sz val="11"/>
      <color theme="3"/>
      <name val="Calibri"/>
      <family val="2"/>
      <scheme val="minor"/>
    </font>
    <font>
      <b/>
      <sz val="11"/>
      <color theme="3"/>
      <name val="Tahoma"/>
      <family val="2"/>
    </font>
    <font>
      <sz val="11"/>
      <color rgb="FF3F3F76"/>
      <name val="Calibri"/>
      <family val="2"/>
      <scheme val="minor"/>
    </font>
    <font>
      <sz val="10"/>
      <color rgb="FF3F3F76"/>
      <name val="Tahoma"/>
      <family val="2"/>
    </font>
    <font>
      <b/>
      <sz val="11"/>
      <color indexed="63"/>
      <name val="Calibri"/>
      <family val="2"/>
    </font>
    <font>
      <b/>
      <sz val="9"/>
      <color indexed="63"/>
      <name val="Tahoma"/>
      <family val="2"/>
    </font>
    <font>
      <u/>
      <sz val="6.5"/>
      <color indexed="12"/>
      <name val="Arial"/>
      <family val="2"/>
    </font>
    <font>
      <sz val="11"/>
      <color rgb="FFFA7D00"/>
      <name val="Calibri"/>
      <family val="2"/>
      <scheme val="minor"/>
    </font>
    <font>
      <sz val="10"/>
      <color rgb="FFFA7D00"/>
      <name val="Tahoma"/>
      <family val="2"/>
    </font>
    <font>
      <b/>
      <sz val="12"/>
      <color indexed="20"/>
      <name val="Tahoma"/>
      <family val="2"/>
    </font>
    <font>
      <sz val="11"/>
      <color indexed="60"/>
      <name val="Calibri"/>
      <family val="2"/>
    </font>
    <font>
      <sz val="11"/>
      <color rgb="FF9C6500"/>
      <name val="Calibri"/>
      <family val="2"/>
      <scheme val="minor"/>
    </font>
    <font>
      <sz val="10"/>
      <color rgb="FF9C6500"/>
      <name val="Tahoma"/>
      <family val="2"/>
    </font>
    <font>
      <sz val="8"/>
      <name val="Tahoma"/>
      <family val="2"/>
    </font>
    <font>
      <sz val="11"/>
      <color theme="1"/>
      <name val="Helvetica"/>
      <family val="2"/>
    </font>
    <font>
      <sz val="10"/>
      <color indexed="8"/>
      <name val="Tahoma"/>
      <family val="2"/>
    </font>
    <font>
      <sz val="10"/>
      <color theme="1"/>
      <name val="BdE Neue Helvetica 45 Light"/>
      <family val="2"/>
    </font>
    <font>
      <sz val="10"/>
      <color indexed="8"/>
      <name val="BdE Neue Helvetica 45 Light"/>
      <family val="2"/>
    </font>
    <font>
      <sz val="10"/>
      <name val="Arial "/>
    </font>
    <font>
      <sz val="10"/>
      <name val="Segoe UI"/>
      <family val="2"/>
    </font>
    <font>
      <sz val="12"/>
      <name val="SWISS"/>
    </font>
    <font>
      <sz val="8"/>
      <name val="MS Sans Serif"/>
      <family val="2"/>
    </font>
    <font>
      <b/>
      <sz val="11"/>
      <color indexed="8"/>
      <name val="Calibri"/>
      <family val="2"/>
    </font>
    <font>
      <b/>
      <sz val="11"/>
      <color rgb="FF3F3F3F"/>
      <name val="Calibri"/>
      <family val="2"/>
      <scheme val="minor"/>
    </font>
    <font>
      <b/>
      <sz val="10"/>
      <color rgb="FF3F3F3F"/>
      <name val="Tahoma"/>
      <family val="2"/>
    </font>
    <font>
      <b/>
      <sz val="18"/>
      <color indexed="62"/>
      <name val="Cambria"/>
      <family val="2"/>
    </font>
    <font>
      <b/>
      <sz val="17"/>
      <name val="Helvetica"/>
      <family val="2"/>
    </font>
    <font>
      <b/>
      <sz val="11"/>
      <color indexed="23"/>
      <name val="Helvetica"/>
      <family val="2"/>
    </font>
    <font>
      <b/>
      <sz val="8"/>
      <color indexed="9"/>
      <name val="Arial"/>
      <family val="2"/>
    </font>
    <font>
      <b/>
      <sz val="10"/>
      <color theme="1"/>
      <name val="Tahoma"/>
      <family val="2"/>
    </font>
    <font>
      <sz val="10"/>
      <color indexed="22"/>
      <name val="Arial"/>
      <family val="2"/>
    </font>
    <font>
      <sz val="11"/>
      <color rgb="FFFF0000"/>
      <name val="Calibri"/>
      <family val="2"/>
      <scheme val="minor"/>
    </font>
    <font>
      <sz val="10"/>
      <color rgb="FFFF0000"/>
      <name val="Tahoma"/>
      <family val="2"/>
    </font>
    <font>
      <sz val="10"/>
      <color theme="1" tint="0.499984740745262"/>
      <name val="Arial"/>
      <family val="2"/>
    </font>
    <font>
      <sz val="11"/>
      <color theme="1"/>
      <name val="Arial"/>
      <family val="2"/>
    </font>
    <font>
      <sz val="9"/>
      <color theme="1" tint="0.499984740745262"/>
      <name val="Arial"/>
      <family val="2"/>
    </font>
    <font>
      <sz val="11"/>
      <color rgb="FF5F5F5F"/>
      <name val="Arial"/>
      <family val="2"/>
    </font>
    <font>
      <sz val="10"/>
      <color rgb="FF5F5F5F"/>
      <name val="Arial"/>
      <family val="2"/>
    </font>
    <font>
      <sz val="9"/>
      <color rgb="FF5F5F5F"/>
      <name val="Arial"/>
      <family val="2"/>
    </font>
    <font>
      <b/>
      <sz val="10"/>
      <color rgb="FF5F5F5F"/>
      <name val="Arial"/>
      <family val="2"/>
    </font>
    <font>
      <b/>
      <sz val="9"/>
      <color rgb="FF5F5F5F"/>
      <name val="Arial"/>
      <family val="2"/>
    </font>
    <font>
      <b/>
      <i/>
      <sz val="9"/>
      <color rgb="FF5F5F5F"/>
      <name val="Arial"/>
      <family val="2"/>
    </font>
    <font>
      <vertAlign val="superscript"/>
      <sz val="9"/>
      <color rgb="FF5F5F5F"/>
      <name val="Arial"/>
      <family val="2"/>
    </font>
    <font>
      <sz val="8"/>
      <color rgb="FF5F5F5F"/>
      <name val="Arial"/>
      <family val="2"/>
    </font>
    <font>
      <vertAlign val="superscript"/>
      <sz val="10"/>
      <color rgb="FF5F5F5F"/>
      <name val="Arial"/>
      <family val="2"/>
    </font>
    <font>
      <b/>
      <sz val="11"/>
      <color rgb="FF5F5F5F"/>
      <name val="Arial"/>
      <family val="2"/>
    </font>
    <font>
      <b/>
      <vertAlign val="superscript"/>
      <sz val="10"/>
      <color rgb="FF5F5F5F"/>
      <name val="Arial"/>
      <family val="2"/>
    </font>
    <font>
      <i/>
      <sz val="9"/>
      <color rgb="FF5F5F5F"/>
      <name val="Arial"/>
      <family val="2"/>
    </font>
    <font>
      <u/>
      <sz val="10"/>
      <color rgb="FF5F5F5F"/>
      <name val="Arial"/>
      <family val="2"/>
    </font>
    <font>
      <sz val="16"/>
      <color rgb="FF5F5F5F"/>
      <name val="Arial"/>
      <family val="2"/>
    </font>
    <font>
      <b/>
      <sz val="16"/>
      <color rgb="FF5F5F5F"/>
      <name val="Arial"/>
      <family val="2"/>
    </font>
    <font>
      <b/>
      <sz val="9"/>
      <color theme="0"/>
      <name val="Arial"/>
      <family val="2"/>
    </font>
    <font>
      <sz val="8"/>
      <color theme="9" tint="-0.249977111117893"/>
      <name val="Arial"/>
      <family val="2"/>
    </font>
    <font>
      <i/>
      <sz val="9"/>
      <color theme="9" tint="-0.249977111117893"/>
      <name val="Arial"/>
      <family val="2"/>
    </font>
    <font>
      <i/>
      <sz val="8"/>
      <color theme="9" tint="-0.249977111117893"/>
      <name val="Arial"/>
      <family val="2"/>
    </font>
    <font>
      <sz val="9"/>
      <color theme="9" tint="-0.249977111117893"/>
      <name val="Arial"/>
      <family val="2"/>
    </font>
    <font>
      <sz val="8"/>
      <color rgb="FFFF0000"/>
      <name val="Arial"/>
      <family val="2"/>
    </font>
    <font>
      <b/>
      <i/>
      <sz val="8"/>
      <color theme="9" tint="-0.249977111117893"/>
      <name val="Arial"/>
      <family val="2"/>
    </font>
    <font>
      <b/>
      <sz val="8"/>
      <color theme="9" tint="-0.249977111117893"/>
      <name val="Arial"/>
      <family val="2"/>
    </font>
    <font>
      <sz val="10"/>
      <color theme="9" tint="-0.249977111117893"/>
      <name val="Arial"/>
      <family val="2"/>
    </font>
    <font>
      <b/>
      <vertAlign val="superscript"/>
      <sz val="11"/>
      <color rgb="FF5F5F5F"/>
      <name val="Arial"/>
      <family val="2"/>
    </font>
    <font>
      <sz val="10"/>
      <color rgb="FFFF0000"/>
      <name val="Arial"/>
      <family val="2"/>
    </font>
    <font>
      <b/>
      <sz val="9"/>
      <color rgb="FFFF0000"/>
      <name val="Arial"/>
      <family val="2"/>
    </font>
    <font>
      <sz val="9"/>
      <color rgb="FFFF0000"/>
      <name val="Arial"/>
      <family val="2"/>
    </font>
    <font>
      <b/>
      <sz val="10"/>
      <color rgb="FFFF0000"/>
      <name val="Arial"/>
      <family val="2"/>
    </font>
    <font>
      <i/>
      <sz val="10"/>
      <color rgb="FF5F5F5F"/>
      <name val="Arial"/>
      <family val="2"/>
    </font>
    <font>
      <b/>
      <i/>
      <sz val="9"/>
      <color theme="9" tint="-0.249977111117893"/>
      <name val="Arial"/>
      <family val="2"/>
    </font>
    <font>
      <i/>
      <sz val="8"/>
      <color rgb="FF5F5F5F"/>
      <name val="Arial"/>
      <family val="2"/>
    </font>
    <font>
      <b/>
      <i/>
      <sz val="10"/>
      <color rgb="FF5F5F5F"/>
      <name val="Arial"/>
      <family val="2"/>
    </font>
    <font>
      <b/>
      <sz val="9"/>
      <name val="Arial"/>
      <family val="2"/>
    </font>
    <font>
      <b/>
      <sz val="9"/>
      <color theme="9" tint="-0.249977111117893"/>
      <name val="Arial"/>
      <family val="2"/>
    </font>
    <font>
      <b/>
      <sz val="8"/>
      <color rgb="FF5F5F5F"/>
      <name val="Arial"/>
      <family val="2"/>
    </font>
    <font>
      <i/>
      <u/>
      <sz val="8"/>
      <color theme="9" tint="-0.249977111117893"/>
      <name val="Arial"/>
      <family val="2"/>
    </font>
    <font>
      <i/>
      <u/>
      <sz val="8"/>
      <color rgb="FF5F5F5F"/>
      <name val="Arial"/>
      <family val="2"/>
    </font>
    <font>
      <i/>
      <sz val="9"/>
      <color rgb="FFFF0000"/>
      <name val="Arial"/>
      <family val="2"/>
    </font>
    <font>
      <b/>
      <sz val="10"/>
      <color theme="5" tint="-0.249977111117893"/>
      <name val="Arial"/>
      <family val="2"/>
    </font>
    <font>
      <sz val="8"/>
      <color theme="1"/>
      <name val="Arial"/>
      <family val="2"/>
    </font>
    <font>
      <b/>
      <sz val="8"/>
      <color theme="1"/>
      <name val="Arial"/>
      <family val="2"/>
    </font>
    <font>
      <b/>
      <i/>
      <sz val="8"/>
      <color rgb="FF5F5F5F"/>
      <name val="Arial"/>
      <family val="2"/>
    </font>
    <font>
      <sz val="10"/>
      <color theme="1" tint="0.34998626667073579"/>
      <name val="Arial"/>
      <family val="2"/>
    </font>
    <font>
      <sz val="9"/>
      <color theme="1" tint="0.34998626667073579"/>
      <name val="Arial"/>
      <family val="2"/>
    </font>
    <font>
      <b/>
      <sz val="8"/>
      <color theme="1" tint="0.499984740745262"/>
      <name val="Arial"/>
      <family val="2"/>
    </font>
    <font>
      <b/>
      <sz val="10"/>
      <color theme="1" tint="0.34998626667073579"/>
      <name val="Arial"/>
      <family val="2"/>
    </font>
    <font>
      <b/>
      <sz val="9"/>
      <color theme="1" tint="0.34998626667073579"/>
      <name val="Arial"/>
      <family val="2"/>
    </font>
    <font>
      <i/>
      <sz val="9"/>
      <color theme="1" tint="0.34998626667073579"/>
      <name val="Arial"/>
      <family val="2"/>
    </font>
    <font>
      <sz val="8"/>
      <color theme="1" tint="0.34998626667073579"/>
      <name val="Arial"/>
      <family val="2"/>
    </font>
    <font>
      <u/>
      <sz val="10"/>
      <color theme="1" tint="0.34998626667073579"/>
      <name val="Arial"/>
      <family val="2"/>
    </font>
    <font>
      <b/>
      <sz val="8"/>
      <color theme="1" tint="0.34998626667073579"/>
      <name val="Arial"/>
      <family val="2"/>
    </font>
    <font>
      <sz val="11"/>
      <color indexed="8"/>
      <name val="Calibri"/>
      <family val="2"/>
      <scheme val="minor"/>
    </font>
    <font>
      <sz val="10"/>
      <name val="Verdana"/>
      <family val="2"/>
    </font>
    <font>
      <vertAlign val="superscript"/>
      <sz val="9"/>
      <color theme="1" tint="0.34998626667073579"/>
      <name val="Arial"/>
      <family val="2"/>
    </font>
    <font>
      <vertAlign val="superscript"/>
      <sz val="8"/>
      <color theme="1" tint="0.34998626667073579"/>
      <name val="Arial"/>
      <family val="2"/>
    </font>
    <font>
      <sz val="11"/>
      <color rgb="FFFF0000"/>
      <name val="Arial"/>
      <family val="2"/>
    </font>
    <font>
      <b/>
      <sz val="11"/>
      <color theme="1" tint="0.34998626667073579"/>
      <name val="Arial"/>
      <family val="2"/>
    </font>
    <font>
      <sz val="11"/>
      <color theme="1" tint="0.34998626667073579"/>
      <name val="Arial"/>
      <family val="2"/>
    </font>
    <font>
      <b/>
      <i/>
      <sz val="9"/>
      <color theme="1" tint="0.34998626667073579"/>
      <name val="Arial"/>
      <family val="2"/>
    </font>
    <font>
      <sz val="9"/>
      <color theme="0" tint="-0.249977111117893"/>
      <name val="Arial"/>
      <family val="2"/>
    </font>
    <font>
      <sz val="11"/>
      <color theme="0" tint="-0.249977111117893"/>
      <name val="Calibri"/>
      <family val="2"/>
      <scheme val="minor"/>
    </font>
    <font>
      <b/>
      <sz val="9"/>
      <color rgb="FF5F5F5F"/>
      <name val="Calibri"/>
      <family val="2"/>
    </font>
    <font>
      <b/>
      <sz val="8.1"/>
      <color rgb="FF5F5F5F"/>
      <name val="Arial"/>
      <family val="2"/>
    </font>
    <font>
      <sz val="10"/>
      <color theme="9" tint="-0.249977111117893"/>
      <name val="Calibri"/>
      <family val="2"/>
      <scheme val="minor"/>
    </font>
    <font>
      <sz val="9"/>
      <color theme="9" tint="-0.249977111117893"/>
      <name val="Calibri"/>
      <family val="2"/>
      <scheme val="minor"/>
    </font>
    <font>
      <sz val="11"/>
      <color theme="1" tint="0.34998626667073579"/>
      <name val="Calibri"/>
      <family val="2"/>
      <scheme val="minor"/>
    </font>
    <font>
      <sz val="9"/>
      <color rgb="FF5F5F5F"/>
      <name val="Calibri"/>
      <family val="2"/>
    </font>
    <font>
      <sz val="10"/>
      <color rgb="FF5F5F5F"/>
      <name val="Calibri"/>
      <family val="2"/>
    </font>
    <font>
      <b/>
      <sz val="9"/>
      <color rgb="FF595959"/>
      <name val="Arial"/>
      <family val="2"/>
    </font>
    <font>
      <sz val="11"/>
      <color rgb="FF595959"/>
      <name val="Arial"/>
      <family val="2"/>
    </font>
    <font>
      <sz val="9"/>
      <color rgb="FF595959"/>
      <name val="Arial"/>
      <family val="2"/>
    </font>
    <font>
      <sz val="9"/>
      <color rgb="FF404040"/>
      <name val="Arial"/>
      <family val="2"/>
    </font>
    <font>
      <b/>
      <sz val="10"/>
      <color rgb="FF595959"/>
      <name val="Arial"/>
      <family val="2"/>
    </font>
    <font>
      <sz val="10"/>
      <color rgb="FF595959"/>
      <name val="Arial"/>
      <family val="2"/>
    </font>
  </fonts>
  <fills count="9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8"/>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55"/>
      </patternFill>
    </fill>
    <fill>
      <patternFill patternType="solid">
        <fgColor indexed="9"/>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rgb="FFD5D6D2"/>
        <bgColor indexed="64"/>
      </patternFill>
    </fill>
    <fill>
      <patternFill patternType="solid">
        <fgColor indexed="23"/>
        <bgColor indexed="64"/>
      </patternFill>
    </fill>
    <fill>
      <patternFill patternType="solid">
        <fgColor rgb="FFEAA121"/>
        <bgColor indexed="64"/>
      </patternFill>
    </fill>
    <fill>
      <patternFill patternType="solid">
        <fgColor indexed="47"/>
        <bgColor indexed="64"/>
      </patternFill>
    </fill>
    <fill>
      <patternFill patternType="solid">
        <fgColor rgb="FFFFEC72"/>
        <bgColor indexed="64"/>
      </patternFill>
    </fill>
    <fill>
      <patternFill patternType="solid">
        <fgColor indexed="13"/>
        <bgColor indexed="64"/>
      </patternFill>
    </fill>
    <fill>
      <patternFill patternType="solid">
        <fgColor rgb="FFFFEC72"/>
        <bgColor indexed="45"/>
      </patternFill>
    </fill>
    <fill>
      <patternFill patternType="solid">
        <fgColor indexed="13"/>
        <bgColor indexed="45"/>
      </patternFill>
    </fill>
    <fill>
      <patternFill patternType="lightGray">
        <fgColor indexed="11"/>
        <bgColor indexed="9"/>
      </patternFill>
    </fill>
    <fill>
      <patternFill patternType="solid">
        <fgColor rgb="FFD8E4BC"/>
        <bgColor indexed="64"/>
      </patternFill>
    </fill>
    <fill>
      <patternFill patternType="solid">
        <fgColor theme="6" tint="0.59996337778862885"/>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5" tint="0.39994506668294322"/>
        <bgColor indexed="45"/>
      </patternFill>
    </fill>
    <fill>
      <patternFill patternType="solid">
        <fgColor theme="5" tint="0.39994506668294322"/>
        <bgColor indexed="64"/>
      </patternFill>
    </fill>
    <fill>
      <patternFill patternType="solid">
        <fgColor indexed="45"/>
        <bgColor indexed="64"/>
      </patternFill>
    </fill>
    <fill>
      <patternFill patternType="solid">
        <fgColor indexed="15"/>
      </patternFill>
    </fill>
    <fill>
      <patternFill patternType="solid">
        <fgColor rgb="FFC4DC3D"/>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0"/>
      </left>
      <right style="thin">
        <color indexed="20"/>
      </right>
      <top style="thin">
        <color indexed="20"/>
      </top>
      <bottom style="thin">
        <color indexed="20"/>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rgb="FFBCBDBC"/>
      </left>
      <right style="thin">
        <color rgb="FFBCBDBC"/>
      </right>
      <top style="thin">
        <color indexed="64"/>
      </top>
      <bottom style="thin">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style="thin">
        <color indexed="49"/>
      </top>
      <bottom style="double">
        <color indexed="49"/>
      </bottom>
      <diagonal/>
    </border>
    <border>
      <left/>
      <right/>
      <top/>
      <bottom style="medium">
        <color rgb="FF99CC00"/>
      </bottom>
      <diagonal/>
    </border>
    <border>
      <left/>
      <right/>
      <top style="medium">
        <color rgb="FF99CC00"/>
      </top>
      <bottom/>
      <diagonal/>
    </border>
    <border>
      <left/>
      <right/>
      <top style="medium">
        <color rgb="FF99CC00"/>
      </top>
      <bottom style="medium">
        <color rgb="FF99CC00"/>
      </bottom>
      <diagonal/>
    </border>
    <border>
      <left/>
      <right/>
      <top/>
      <bottom style="dashed">
        <color rgb="FF99CC00"/>
      </bottom>
      <diagonal/>
    </border>
    <border>
      <left/>
      <right/>
      <top style="medium">
        <color rgb="FF99CC00"/>
      </top>
      <bottom style="dashed">
        <color rgb="FF99CC00"/>
      </bottom>
      <diagonal/>
    </border>
    <border>
      <left/>
      <right/>
      <top/>
      <bottom style="thin">
        <color rgb="FF99CC00"/>
      </bottom>
      <diagonal/>
    </border>
    <border>
      <left/>
      <right/>
      <top style="medium">
        <color rgb="FF99CC00"/>
      </top>
      <bottom style="thin">
        <color rgb="FF99CC00"/>
      </bottom>
      <diagonal/>
    </border>
    <border>
      <left/>
      <right/>
      <top style="medium">
        <color rgb="FFC4DC3D"/>
      </top>
      <bottom style="medium">
        <color rgb="FFC4DC3D"/>
      </bottom>
      <diagonal/>
    </border>
    <border>
      <left/>
      <right/>
      <top style="dashed">
        <color rgb="FFBED73D"/>
      </top>
      <bottom style="double">
        <color rgb="FFBED73D"/>
      </bottom>
      <diagonal/>
    </border>
    <border>
      <left/>
      <right/>
      <top style="dashed">
        <color rgb="FF99CC00"/>
      </top>
      <bottom style="medium">
        <color rgb="FF99CC00"/>
      </bottom>
      <diagonal/>
    </border>
    <border>
      <left/>
      <right/>
      <top/>
      <bottom style="dashed">
        <color rgb="FFBED73D"/>
      </bottom>
      <diagonal/>
    </border>
    <border>
      <left/>
      <right/>
      <top/>
      <bottom style="medium">
        <color rgb="FFC4DC3D"/>
      </bottom>
      <diagonal/>
    </border>
    <border>
      <left/>
      <right/>
      <top style="medium">
        <color rgb="FFC4DC3D"/>
      </top>
      <bottom/>
      <diagonal/>
    </border>
    <border>
      <left/>
      <right/>
      <top style="dashed">
        <color rgb="FF99CC00"/>
      </top>
      <bottom style="double">
        <color rgb="FF99CC00"/>
      </bottom>
      <diagonal/>
    </border>
    <border>
      <left/>
      <right/>
      <top style="thin">
        <color rgb="FF99CC00"/>
      </top>
      <bottom style="medium">
        <color rgb="FF99CC00"/>
      </bottom>
      <diagonal/>
    </border>
    <border>
      <left/>
      <right/>
      <top style="dashed">
        <color rgb="FF99CC00"/>
      </top>
      <bottom style="dashed">
        <color rgb="FF99CC00"/>
      </bottom>
      <diagonal/>
    </border>
    <border>
      <left/>
      <right/>
      <top style="dashed">
        <color rgb="FF99CC00"/>
      </top>
      <bottom/>
      <diagonal/>
    </border>
    <border>
      <left/>
      <right/>
      <top style="thin">
        <color rgb="FF99CC00"/>
      </top>
      <bottom style="dashed">
        <color rgb="FF99CC00"/>
      </bottom>
      <diagonal/>
    </border>
    <border>
      <left/>
      <right/>
      <top style="dashed">
        <color rgb="FFBED73D"/>
      </top>
      <bottom style="medium">
        <color rgb="FFBED73D"/>
      </bottom>
      <diagonal/>
    </border>
    <border>
      <left/>
      <right/>
      <top/>
      <bottom style="dashed">
        <color rgb="FFC4DC3D"/>
      </bottom>
      <diagonal/>
    </border>
    <border>
      <left/>
      <right/>
      <top style="dashed">
        <color rgb="FF99CC00"/>
      </top>
      <bottom style="thin">
        <color rgb="FF99CC00"/>
      </bottom>
      <diagonal/>
    </border>
    <border>
      <left/>
      <right/>
      <top style="thin">
        <color rgb="FF99CC00"/>
      </top>
      <bottom style="thin">
        <color rgb="FF99CC00"/>
      </bottom>
      <diagonal/>
    </border>
    <border>
      <left/>
      <right/>
      <top style="dashed">
        <color rgb="FF99CC00"/>
      </top>
      <bottom style="dashed">
        <color rgb="FFBED73D"/>
      </bottom>
      <diagonal/>
    </border>
    <border>
      <left/>
      <right/>
      <top style="dashed">
        <color rgb="FFBED73D"/>
      </top>
      <bottom style="medium">
        <color rgb="FF99CC00"/>
      </bottom>
      <diagonal/>
    </border>
    <border>
      <left/>
      <right/>
      <top style="thin">
        <color rgb="FF99CC00"/>
      </top>
      <bottom/>
      <diagonal/>
    </border>
    <border>
      <left/>
      <right/>
      <top style="thin">
        <color rgb="FF99CC00"/>
      </top>
      <bottom style="dotted">
        <color rgb="FF99CC00"/>
      </bottom>
      <diagonal/>
    </border>
  </borders>
  <cellStyleXfs count="21536">
    <xf numFmtId="0" fontId="0" fillId="0" borderId="0"/>
    <xf numFmtId="0" fontId="1" fillId="0" borderId="0" applyNumberFormat="0" applyFill="0" applyBorder="0" applyAlignment="0" applyProtection="0">
      <alignment vertical="top"/>
      <protection locked="0"/>
    </xf>
    <xf numFmtId="0" fontId="3" fillId="0" borderId="0">
      <alignment horizontal="left" wrapText="1"/>
    </xf>
    <xf numFmtId="9" fontId="3" fillId="0" borderId="0" applyFont="0" applyFill="0" applyBorder="0" applyAlignment="0" applyProtection="0"/>
    <xf numFmtId="166" fontId="4" fillId="0" borderId="0" applyFont="0" applyFill="0" applyBorder="0" applyAlignment="0" applyProtection="0"/>
    <xf numFmtId="167" fontId="10"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xf numFmtId="0" fontId="12" fillId="0" borderId="0"/>
    <xf numFmtId="0" fontId="4" fillId="0" borderId="0"/>
    <xf numFmtId="0" fontId="13" fillId="0" borderId="0" applyBorder="0"/>
    <xf numFmtId="0" fontId="4" fillId="0" borderId="0"/>
    <xf numFmtId="0" fontId="4" fillId="0" borderId="0">
      <alignment horizontal="left" wrapText="1"/>
    </xf>
    <xf numFmtId="0" fontId="14" fillId="0" borderId="0"/>
    <xf numFmtId="0" fontId="10" fillId="0" borderId="0"/>
    <xf numFmtId="0" fontId="7" fillId="0" borderId="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4" fillId="0" borderId="0">
      <alignment horizontal="left" wrapText="1"/>
    </xf>
    <xf numFmtId="9" fontId="7" fillId="0" borderId="0" applyFont="0" applyFill="0" applyBorder="0" applyAlignment="0" applyProtection="0"/>
    <xf numFmtId="9" fontId="7" fillId="0" borderId="0" applyFont="0" applyFill="0" applyBorder="0" applyAlignment="0" applyProtection="0"/>
    <xf numFmtId="0" fontId="13" fillId="0" borderId="0" applyBorder="0"/>
    <xf numFmtId="3" fontId="4" fillId="0" borderId="0">
      <alignment horizontal="right"/>
      <protection locked="0"/>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alignment vertical="center"/>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18" fillId="4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4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8"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18" fillId="3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8"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18" fillId="41"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41"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18"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169"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8"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169"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8"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169"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8" fillId="39"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169"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169" fontId="18"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169"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169"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169" fontId="18" fillId="39"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9"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9"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19"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18" fillId="4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8" fillId="4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9"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9"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19"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8" fillId="4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9"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9"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19"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18" fillId="4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8" fillId="4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9"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9"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19"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18" fillId="46"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46"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8"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9"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9"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19"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169"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8" fillId="4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9"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9"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19"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18"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169"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8" fillId="4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169" fontId="18"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169" fontId="18" fillId="44"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169" fontId="18" fillId="37"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169" fontId="18" fillId="4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169" fontId="18" fillId="45"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20" fillId="48"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13" borderId="0" applyNumberFormat="0" applyBorder="0" applyAlignment="0" applyProtection="0"/>
    <xf numFmtId="169" fontId="22" fillId="13" borderId="0" applyNumberFormat="0" applyBorder="0" applyAlignment="0" applyProtection="0"/>
    <xf numFmtId="0" fontId="20"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2" fillId="17" borderId="0" applyNumberFormat="0" applyBorder="0" applyAlignment="0" applyProtection="0"/>
    <xf numFmtId="169" fontId="22" fillId="17" borderId="0" applyNumberFormat="0" applyBorder="0" applyAlignment="0" applyProtection="0"/>
    <xf numFmtId="0" fontId="20"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169" fontId="21"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3" borderId="0" applyNumberFormat="0" applyBorder="0" applyAlignment="0" applyProtection="0"/>
    <xf numFmtId="169" fontId="21" fillId="43" borderId="0" applyNumberFormat="0" applyBorder="0" applyAlignment="0" applyProtection="0"/>
    <xf numFmtId="169" fontId="21" fillId="43"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2" fillId="21" borderId="0" applyNumberFormat="0" applyBorder="0" applyAlignment="0" applyProtection="0"/>
    <xf numFmtId="169" fontId="22" fillId="21" borderId="0" applyNumberFormat="0" applyBorder="0" applyAlignment="0" applyProtection="0"/>
    <xf numFmtId="0" fontId="20" fillId="44"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169" fontId="21" fillId="47"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7" borderId="0" applyNumberFormat="0" applyBorder="0" applyAlignment="0" applyProtection="0"/>
    <xf numFmtId="169" fontId="21" fillId="47" borderId="0" applyNumberFormat="0" applyBorder="0" applyAlignment="0" applyProtection="0"/>
    <xf numFmtId="169" fontId="21" fillId="47"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2" fillId="25" borderId="0" applyNumberFormat="0" applyBorder="0" applyAlignment="0" applyProtection="0"/>
    <xf numFmtId="169" fontId="22" fillId="25" borderId="0" applyNumberFormat="0" applyBorder="0" applyAlignment="0" applyProtection="0"/>
    <xf numFmtId="0" fontId="20" fillId="49"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169" fontId="21" fillId="46" borderId="0" applyNumberFormat="0" applyBorder="0" applyAlignment="0" applyProtection="0"/>
    <xf numFmtId="169" fontId="20" fillId="46" borderId="0" applyNumberFormat="0" applyBorder="0" applyAlignment="0" applyProtection="0"/>
    <xf numFmtId="169" fontId="20" fillId="46" borderId="0" applyNumberFormat="0" applyBorder="0" applyAlignment="0" applyProtection="0"/>
    <xf numFmtId="169" fontId="20"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46" borderId="0" applyNumberFormat="0" applyBorder="0" applyAlignment="0" applyProtection="0"/>
    <xf numFmtId="169" fontId="21" fillId="46" borderId="0" applyNumberFormat="0" applyBorder="0" applyAlignment="0" applyProtection="0"/>
    <xf numFmtId="169" fontId="21" fillId="46"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29" borderId="0" applyNumberFormat="0" applyBorder="0" applyAlignment="0" applyProtection="0"/>
    <xf numFmtId="169" fontId="22" fillId="29" borderId="0" applyNumberFormat="0" applyBorder="0" applyAlignment="0" applyProtection="0"/>
    <xf numFmtId="0" fontId="20"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2" fillId="33" borderId="0" applyNumberFormat="0" applyBorder="0" applyAlignment="0" applyProtection="0"/>
    <xf numFmtId="169" fontId="22" fillId="33" borderId="0" applyNumberFormat="0" applyBorder="0" applyAlignment="0" applyProtection="0"/>
    <xf numFmtId="0" fontId="20" fillId="51"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169" fontId="21" fillId="39" borderId="0" applyNumberFormat="0" applyBorder="0" applyAlignment="0" applyProtection="0"/>
    <xf numFmtId="169" fontId="20" fillId="39" borderId="0" applyNumberFormat="0" applyBorder="0" applyAlignment="0" applyProtection="0"/>
    <xf numFmtId="169" fontId="20" fillId="39" borderId="0" applyNumberFormat="0" applyBorder="0" applyAlignment="0" applyProtection="0"/>
    <xf numFmtId="169" fontId="20"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170" fontId="21" fillId="39" borderId="0" applyNumberFormat="0" applyBorder="0" applyAlignment="0" applyProtection="0"/>
    <xf numFmtId="169" fontId="21" fillId="39" borderId="0" applyNumberFormat="0" applyBorder="0" applyAlignment="0" applyProtection="0"/>
    <xf numFmtId="169" fontId="21" fillId="3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169" fontId="20" fillId="48"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169" fontId="20" fillId="43"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169" fontId="20" fillId="4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169" fontId="20" fillId="51" borderId="0" applyNumberFormat="0" applyBorder="0" applyAlignment="0" applyProtection="0"/>
    <xf numFmtId="0" fontId="20" fillId="48"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48"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10" borderId="0" applyNumberFormat="0" applyBorder="0" applyAlignment="0" applyProtection="0"/>
    <xf numFmtId="169" fontId="22" fillId="10" borderId="0" applyNumberFormat="0" applyBorder="0" applyAlignment="0" applyProtection="0"/>
    <xf numFmtId="0" fontId="20" fillId="5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2" fillId="14" borderId="0" applyNumberFormat="0" applyBorder="0" applyAlignment="0" applyProtection="0"/>
    <xf numFmtId="169" fontId="22" fillId="14" borderId="0" applyNumberFormat="0" applyBorder="0" applyAlignment="0" applyProtection="0"/>
    <xf numFmtId="0" fontId="20"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169" fontId="21"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4" borderId="0" applyNumberFormat="0" applyBorder="0" applyAlignment="0" applyProtection="0"/>
    <xf numFmtId="169" fontId="21" fillId="54" borderId="0" applyNumberFormat="0" applyBorder="0" applyAlignment="0" applyProtection="0"/>
    <xf numFmtId="169" fontId="21" fillId="54"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2" fillId="18" borderId="0" applyNumberFormat="0" applyBorder="0" applyAlignment="0" applyProtection="0"/>
    <xf numFmtId="169" fontId="22" fillId="18" borderId="0" applyNumberFormat="0" applyBorder="0" applyAlignment="0" applyProtection="0"/>
    <xf numFmtId="0" fontId="20"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169" fontId="21" fillId="55"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169" fontId="20" fillId="5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5" borderId="0" applyNumberFormat="0" applyBorder="0" applyAlignment="0" applyProtection="0"/>
    <xf numFmtId="169" fontId="21" fillId="55" borderId="0" applyNumberFormat="0" applyBorder="0" applyAlignment="0" applyProtection="0"/>
    <xf numFmtId="169" fontId="21" fillId="55"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2" fillId="22" borderId="0" applyNumberFormat="0" applyBorder="0" applyAlignment="0" applyProtection="0"/>
    <xf numFmtId="169" fontId="22" fillId="22" borderId="0" applyNumberFormat="0" applyBorder="0" applyAlignment="0" applyProtection="0"/>
    <xf numFmtId="0" fontId="20" fillId="4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169" fontId="21" fillId="56" borderId="0" applyNumberFormat="0" applyBorder="0" applyAlignment="0" applyProtection="0"/>
    <xf numFmtId="169" fontId="20" fillId="56" borderId="0" applyNumberFormat="0" applyBorder="0" applyAlignment="0" applyProtection="0"/>
    <xf numFmtId="169" fontId="20" fillId="56" borderId="0" applyNumberFormat="0" applyBorder="0" applyAlignment="0" applyProtection="0"/>
    <xf numFmtId="169" fontId="20"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6" borderId="0" applyNumberFormat="0" applyBorder="0" applyAlignment="0" applyProtection="0"/>
    <xf numFmtId="169" fontId="21" fillId="56" borderId="0" applyNumberFormat="0" applyBorder="0" applyAlignment="0" applyProtection="0"/>
    <xf numFmtId="169" fontId="21" fillId="56"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2" fillId="26" borderId="0" applyNumberFormat="0" applyBorder="0" applyAlignment="0" applyProtection="0"/>
    <xf numFmtId="169" fontId="22" fillId="26" borderId="0" applyNumberFormat="0" applyBorder="0" applyAlignment="0" applyProtection="0"/>
    <xf numFmtId="0" fontId="20"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169" fontId="21"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0" borderId="0" applyNumberFormat="0" applyBorder="0" applyAlignment="0" applyProtection="0"/>
    <xf numFmtId="169" fontId="21" fillId="50" borderId="0" applyNumberFormat="0" applyBorder="0" applyAlignment="0" applyProtection="0"/>
    <xf numFmtId="169" fontId="21" fillId="50"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2" fillId="30" borderId="0" applyNumberFormat="0" applyBorder="0" applyAlignment="0" applyProtection="0"/>
    <xf numFmtId="169" fontId="22" fillId="30" borderId="0" applyNumberFormat="0" applyBorder="0" applyAlignment="0" applyProtection="0"/>
    <xf numFmtId="0" fontId="20"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169" fontId="21"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0" fontId="21" fillId="57" borderId="0" applyNumberFormat="0" applyBorder="0" applyAlignment="0" applyProtection="0"/>
    <xf numFmtId="169" fontId="21" fillId="57" borderId="0" applyNumberFormat="0" applyBorder="0" applyAlignment="0" applyProtection="0"/>
    <xf numFmtId="169" fontId="21" fillId="57" borderId="0" applyNumberFormat="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0" fontId="24" fillId="58" borderId="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6" fillId="4" borderId="0" applyNumberFormat="0" applyBorder="0" applyAlignment="0" applyProtection="0"/>
    <xf numFmtId="169" fontId="26" fillId="4" borderId="0" applyNumberFormat="0" applyBorder="0" applyAlignment="0" applyProtection="0"/>
    <xf numFmtId="0"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7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8" fillId="59" borderId="0">
      <alignment vertical="center"/>
    </xf>
    <xf numFmtId="0" fontId="29" fillId="39" borderId="10" applyNumberFormat="0" applyAlignment="0" applyProtection="0"/>
    <xf numFmtId="0" fontId="30" fillId="36" borderId="0" applyNumberFormat="0" applyBorder="0" applyAlignment="0" applyProtection="0"/>
    <xf numFmtId="0" fontId="30" fillId="36" borderId="0" applyNumberFormat="0" applyBorder="0" applyAlignment="0" applyProtection="0"/>
    <xf numFmtId="0" fontId="31" fillId="0" borderId="0"/>
    <xf numFmtId="0" fontId="32" fillId="0" borderId="1" applyNumberFormat="0" applyFill="0" applyAlignment="0" applyProtection="0"/>
    <xf numFmtId="0"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3" fillId="0" borderId="11" applyNumberFormat="0" applyFill="0" applyAlignment="0" applyProtection="0"/>
    <xf numFmtId="169" fontId="33" fillId="0" borderId="11" applyNumberFormat="0" applyFill="0" applyAlignment="0" applyProtection="0"/>
    <xf numFmtId="0" fontId="35" fillId="0" borderId="2" applyNumberFormat="0" applyFill="0" applyAlignment="0" applyProtection="0"/>
    <xf numFmtId="0"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6" fillId="0" borderId="13" applyNumberFormat="0" applyFill="0" applyAlignment="0" applyProtection="0"/>
    <xf numFmtId="169" fontId="36"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8" fillId="0" borderId="14"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8"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40" fillId="6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75" fontId="4" fillId="0" borderId="0" applyFill="0" applyBorder="0" applyAlignment="0"/>
    <xf numFmtId="175"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76" fontId="40" fillId="60" borderId="0"/>
    <xf numFmtId="0" fontId="40" fillId="60" borderId="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2" fillId="7" borderId="4" applyNumberFormat="0" applyAlignment="0" applyProtection="0"/>
    <xf numFmtId="169" fontId="42" fillId="7" borderId="4" applyNumberFormat="0" applyAlignment="0" applyProtection="0"/>
    <xf numFmtId="0"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0" fontId="42" fillId="7" borderId="4" applyNumberFormat="0" applyAlignment="0" applyProtection="0"/>
    <xf numFmtId="0" fontId="43" fillId="7" borderId="4"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3" fillId="7" borderId="4"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3" fillId="7" borderId="4" applyNumberFormat="0" applyAlignment="0" applyProtection="0"/>
    <xf numFmtId="0" fontId="41" fillId="40" borderId="10" applyNumberFormat="0" applyAlignment="0" applyProtection="0"/>
    <xf numFmtId="0" fontId="42" fillId="7" borderId="4" applyNumberFormat="0" applyAlignment="0" applyProtection="0"/>
    <xf numFmtId="0" fontId="42" fillId="7" borderId="4"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170" fontId="41" fillId="40" borderId="10" applyNumberFormat="0" applyAlignment="0" applyProtection="0"/>
    <xf numFmtId="169" fontId="41" fillId="40" borderId="10" applyNumberFormat="0" applyAlignment="0" applyProtection="0"/>
    <xf numFmtId="169" fontId="41" fillId="40" borderId="10" applyNumberFormat="0" applyAlignment="0" applyProtection="0"/>
    <xf numFmtId="0"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169" fontId="41" fillId="46" borderId="10" applyNumberFormat="0" applyAlignment="0" applyProtection="0"/>
    <xf numFmtId="0" fontId="41" fillId="46" borderId="10" applyNumberFormat="0" applyAlignment="0" applyProtection="0"/>
    <xf numFmtId="0" fontId="41" fillId="46" borderId="10" applyNumberFormat="0" applyAlignment="0" applyProtection="0"/>
    <xf numFmtId="0" fontId="4" fillId="0" borderId="0" applyFill="0" applyBorder="0" applyAlignment="0"/>
    <xf numFmtId="0" fontId="44" fillId="61" borderId="16" applyNumberFormat="0" applyAlignment="0" applyProtection="0"/>
    <xf numFmtId="0" fontId="45" fillId="0" borderId="17" applyNumberFormat="0" applyFill="0" applyAlignment="0" applyProtection="0"/>
    <xf numFmtId="0" fontId="44" fillId="61" borderId="16" applyNumberFormat="0" applyAlignment="0" applyProtection="0"/>
    <xf numFmtId="0" fontId="45" fillId="0" borderId="17" applyNumberFormat="0" applyFill="0" applyAlignment="0" applyProtection="0"/>
    <xf numFmtId="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45" fillId="0" borderId="17" applyNumberFormat="0" applyFill="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69" fontId="47" fillId="8" borderId="7" applyNumberFormat="0" applyAlignment="0" applyProtection="0"/>
    <xf numFmtId="169" fontId="47" fillId="8" borderId="7" applyNumberFormat="0" applyAlignment="0" applyProtection="0"/>
    <xf numFmtId="0" fontId="44" fillId="61" borderId="16" applyNumberFormat="0" applyAlignment="0" applyProtection="0"/>
    <xf numFmtId="0" fontId="47" fillId="8" borderId="7" applyNumberFormat="0" applyAlignment="0" applyProtection="0"/>
    <xf numFmtId="0" fontId="47" fillId="8" borderId="7" applyNumberFormat="0" applyAlignment="0" applyProtection="0"/>
    <xf numFmtId="0" fontId="47" fillId="8" borderId="7" applyNumberFormat="0" applyAlignment="0" applyProtection="0"/>
    <xf numFmtId="0" fontId="48" fillId="8" borderId="7" applyNumberFormat="0" applyAlignment="0" applyProtection="0"/>
    <xf numFmtId="169" fontId="46"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0" fontId="47" fillId="8" borderId="7" applyNumberFormat="0" applyAlignment="0" applyProtection="0"/>
    <xf numFmtId="0" fontId="47" fillId="8" borderId="7"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0" fontId="47" fillId="8" borderId="7" applyNumberFormat="0" applyAlignment="0" applyProtection="0"/>
    <xf numFmtId="0" fontId="47" fillId="8" borderId="7"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0" fontId="47" fillId="8" borderId="7" applyNumberFormat="0" applyAlignment="0" applyProtection="0"/>
    <xf numFmtId="0" fontId="47" fillId="8" borderId="7" applyNumberFormat="0" applyAlignment="0" applyProtection="0"/>
    <xf numFmtId="0" fontId="47" fillId="8" borderId="7" applyNumberFormat="0" applyAlignment="0" applyProtection="0"/>
    <xf numFmtId="0" fontId="48" fillId="8" borderId="7" applyNumberFormat="0" applyAlignment="0" applyProtection="0"/>
    <xf numFmtId="169" fontId="46" fillId="61" borderId="16" applyNumberFormat="0" applyAlignment="0" applyProtection="0"/>
    <xf numFmtId="169" fontId="46" fillId="61" borderId="16" applyNumberFormat="0" applyAlignment="0" applyProtection="0"/>
    <xf numFmtId="0" fontId="47" fillId="8" borderId="7" applyNumberFormat="0" applyAlignment="0" applyProtection="0"/>
    <xf numFmtId="0" fontId="47" fillId="8" borderId="7" applyNumberFormat="0" applyAlignment="0" applyProtection="0"/>
    <xf numFmtId="0" fontId="47" fillId="8" borderId="7" applyNumberFormat="0" applyAlignment="0" applyProtection="0"/>
    <xf numFmtId="0" fontId="48" fillId="8" borderId="7" applyNumberFormat="0" applyAlignment="0" applyProtection="0"/>
    <xf numFmtId="0" fontId="47" fillId="8" borderId="7" applyNumberFormat="0" applyAlignment="0" applyProtection="0"/>
    <xf numFmtId="0" fontId="47" fillId="8" borderId="7"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170" fontId="46" fillId="61" borderId="16" applyNumberFormat="0" applyAlignment="0" applyProtection="0"/>
    <xf numFmtId="169" fontId="46" fillId="61" borderId="16" applyNumberFormat="0" applyAlignment="0" applyProtection="0"/>
    <xf numFmtId="169" fontId="46" fillId="61" borderId="16" applyNumberFormat="0" applyAlignment="0" applyProtection="0"/>
    <xf numFmtId="3" fontId="49" fillId="2" borderId="18" applyProtection="0">
      <alignment horizontal="right" vertical="center"/>
    </xf>
    <xf numFmtId="3" fontId="50" fillId="62" borderId="18" applyFont="0" applyFill="0" applyProtection="0">
      <alignment horizontal="right"/>
    </xf>
    <xf numFmtId="0" fontId="4" fillId="2" borderId="18">
      <alignment horizontal="center" vertical="center"/>
    </xf>
    <xf numFmtId="0" fontId="4" fillId="62" borderId="18">
      <alignment horizontal="center" vertical="center"/>
    </xf>
    <xf numFmtId="0" fontId="51" fillId="0" borderId="0" applyNumberFormat="0" applyFill="0" applyBorder="0" applyAlignment="0" applyProtection="0"/>
    <xf numFmtId="0" fontId="33" fillId="0" borderId="11" applyNumberFormat="0" applyFill="0" applyAlignment="0" applyProtection="0"/>
    <xf numFmtId="0" fontId="36"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77" fontId="52" fillId="0" borderId="0"/>
    <xf numFmtId="177" fontId="52" fillId="0" borderId="0"/>
    <xf numFmtId="177" fontId="52" fillId="0" borderId="0"/>
    <xf numFmtId="177" fontId="52" fillId="0" borderId="0"/>
    <xf numFmtId="177" fontId="52" fillId="0" borderId="0"/>
    <xf numFmtId="177" fontId="52" fillId="0" borderId="0"/>
    <xf numFmtId="177" fontId="52" fillId="0" borderId="0"/>
    <xf numFmtId="43" fontId="7" fillId="0" borderId="0" applyFont="0" applyFill="0" applyBorder="0" applyAlignment="0" applyProtection="0"/>
    <xf numFmtId="43" fontId="7" fillId="0" borderId="0" applyFont="0" applyFill="0" applyBorder="0" applyAlignment="0" applyProtection="0"/>
    <xf numFmtId="178" fontId="4" fillId="0" borderId="0" applyFont="0" applyFill="0" applyBorder="0" applyAlignment="0" applyProtection="0"/>
    <xf numFmtId="177" fontId="5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4" fontId="1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19"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1"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1"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2"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9"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82" fontId="4" fillId="0" borderId="0" applyFont="0" applyFill="0" applyBorder="0" applyAlignment="0" applyProtection="0"/>
    <xf numFmtId="180"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2"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9"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52" fillId="0" borderId="0"/>
    <xf numFmtId="177" fontId="52" fillId="0" borderId="0"/>
    <xf numFmtId="177" fontId="52" fillId="0" borderId="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7" fontId="5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52" fillId="0" borderId="0"/>
    <xf numFmtId="18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1"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4"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4" fillId="0" borderId="0" applyFont="0" applyFill="0" applyBorder="0" applyAlignment="0" applyProtection="0"/>
    <xf numFmtId="165"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4" fillId="0" borderId="0" applyFont="0" applyFill="0" applyBorder="0" applyAlignment="0" applyProtection="0"/>
    <xf numFmtId="184"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20" fillId="53" borderId="0" applyNumberFormat="0" applyBorder="0" applyAlignment="0" applyProtection="0"/>
    <xf numFmtId="0"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169" fontId="20"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169" fontId="20" fillId="54"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169" fontId="20" fillId="5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169"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169" fontId="20" fillId="50"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169" fontId="20" fillId="5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4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4" fontId="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14" fontId="4" fillId="0" borderId="0"/>
    <xf numFmtId="0" fontId="55" fillId="60" borderId="19">
      <alignment horizontal="left"/>
    </xf>
    <xf numFmtId="0" fontId="55" fillId="60" borderId="19">
      <alignment horizontal="left"/>
    </xf>
    <xf numFmtId="0" fontId="55" fillId="60" borderId="19">
      <alignment horizontal="left"/>
    </xf>
    <xf numFmtId="15" fontId="56" fillId="58" borderId="0">
      <alignment horizontal="right"/>
    </xf>
    <xf numFmtId="0" fontId="57" fillId="63" borderId="0" applyNumberFormat="0" applyBorder="0" applyAlignment="0">
      <alignment horizontal="center"/>
    </xf>
    <xf numFmtId="0" fontId="9" fillId="64" borderId="0" applyNumberFormat="0" applyBorder="0" applyAlignment="0"/>
    <xf numFmtId="0" fontId="58" fillId="64" borderId="0">
      <alignment horizontal="centerContinuous"/>
    </xf>
    <xf numFmtId="0" fontId="59" fillId="65" borderId="20">
      <alignment horizontal="center"/>
      <protection locked="0"/>
    </xf>
    <xf numFmtId="0" fontId="59" fillId="65" borderId="20">
      <alignment horizontal="center"/>
      <protection locked="0"/>
    </xf>
    <xf numFmtId="0" fontId="59" fillId="65" borderId="20">
      <alignment horizontal="center"/>
      <protection locked="0"/>
    </xf>
    <xf numFmtId="185" fontId="24" fillId="0" borderId="0" applyFont="0" applyFill="0" applyBorder="0" applyAlignment="0" applyProtection="0"/>
    <xf numFmtId="14" fontId="52" fillId="0" borderId="0" applyFill="0" applyBorder="0" applyAlignment="0"/>
    <xf numFmtId="186" fontId="55" fillId="60" borderId="0" applyFont="0" applyFill="0" applyBorder="0" applyAlignment="0" applyProtection="0">
      <alignment vertical="center"/>
    </xf>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40" fontId="60" fillId="0" borderId="0" applyFont="0" applyFill="0" applyBorder="0" applyAlignment="0" applyProtection="0"/>
    <xf numFmtId="0" fontId="44" fillId="61" borderId="16" applyNumberFormat="0" applyAlignment="0" applyProtection="0"/>
    <xf numFmtId="0" fontId="38" fillId="0" borderId="0" applyNumberFormat="0" applyFill="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44" fontId="6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90"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3" fillId="0" borderId="0" applyNumberFormat="0" applyFill="0" applyBorder="0" applyAlignment="0" applyProtection="0"/>
    <xf numFmtId="169"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7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170" fontId="30" fillId="36" borderId="0" applyNumberFormat="0" applyBorder="0" applyAlignment="0" applyProtection="0"/>
    <xf numFmtId="169" fontId="30" fillId="36" borderId="0" applyNumberFormat="0" applyBorder="0" applyAlignment="0" applyProtection="0"/>
    <xf numFmtId="169" fontId="30" fillId="36" borderId="0" applyNumberFormat="0" applyBorder="0" applyAlignment="0" applyProtection="0"/>
    <xf numFmtId="0" fontId="4" fillId="66" borderId="18" applyNumberFormat="0" applyFont="0" applyBorder="0">
      <alignment horizontal="center" vertical="center"/>
    </xf>
    <xf numFmtId="0" fontId="4" fillId="58" borderId="18" applyNumberFormat="0" applyFont="0" applyBorder="0">
      <alignment horizontal="center" vertical="center"/>
    </xf>
    <xf numFmtId="0" fontId="4" fillId="58" borderId="18" applyNumberFormat="0" applyFont="0" applyBorder="0" applyProtection="0">
      <alignment horizontal="center" vertical="center"/>
    </xf>
    <xf numFmtId="0" fontId="4" fillId="58" borderId="18" applyNumberFormat="0" applyFont="0" applyBorder="0" applyProtection="0">
      <alignment horizontal="center" vertical="center"/>
    </xf>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0" fillId="67" borderId="0"/>
    <xf numFmtId="0"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169" fontId="71" fillId="0" borderId="21" applyNumberFormat="0" applyAlignment="0" applyProtection="0">
      <alignment horizontal="left" vertical="center"/>
    </xf>
    <xf numFmtId="0" fontId="71" fillId="0" borderId="22">
      <alignment horizontal="left" vertical="center"/>
    </xf>
    <xf numFmtId="0" fontId="71" fillId="0" borderId="22">
      <alignment horizontal="left" vertical="center"/>
    </xf>
    <xf numFmtId="169" fontId="71" fillId="0" borderId="22">
      <alignment horizontal="left" vertical="center"/>
    </xf>
    <xf numFmtId="169" fontId="71" fillId="0" borderId="22">
      <alignment horizontal="left" vertical="center"/>
    </xf>
    <xf numFmtId="169" fontId="71" fillId="0" borderId="22">
      <alignment horizontal="left" vertical="center"/>
    </xf>
    <xf numFmtId="169" fontId="71" fillId="0" borderId="22">
      <alignment horizontal="left" vertical="center"/>
    </xf>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69" fontId="72" fillId="62" borderId="23" applyNumberFormat="0" applyFill="0" applyBorder="0" applyAlignment="0" applyProtection="0">
      <alignment horizontal="left"/>
    </xf>
    <xf numFmtId="0" fontId="32" fillId="0" borderId="1" applyNumberFormat="0" applyFill="0" applyAlignment="0" applyProtection="0"/>
    <xf numFmtId="0" fontId="32" fillId="0" borderId="1" applyNumberFormat="0" applyFill="0" applyAlignment="0" applyProtection="0"/>
    <xf numFmtId="0" fontId="73"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72" fillId="62" borderId="23" applyNumberFormat="0" applyFill="0" applyBorder="0" applyAlignment="0" applyProtection="0">
      <alignment horizontal="left"/>
    </xf>
    <xf numFmtId="0" fontId="32"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73" fillId="0" borderId="1"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73"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4" fillId="0" borderId="12" applyNumberFormat="0" applyFill="0" applyAlignment="0" applyProtection="0"/>
    <xf numFmtId="169" fontId="34" fillId="0" borderId="12" applyNumberFormat="0" applyFill="0" applyAlignment="0" applyProtection="0"/>
    <xf numFmtId="169" fontId="34" fillId="0" borderId="12"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74" fillId="2" borderId="0" applyNumberFormat="0" applyFill="0" applyBorder="0" applyAlignment="0" applyProtection="0"/>
    <xf numFmtId="0" fontId="35" fillId="0" borderId="2" applyNumberFormat="0" applyFill="0" applyAlignment="0" applyProtection="0"/>
    <xf numFmtId="169" fontId="71" fillId="0" borderId="0" applyNumberFormat="0" applyFill="0" applyBorder="0" applyAlignment="0" applyProtection="0"/>
    <xf numFmtId="0" fontId="35" fillId="0" borderId="2" applyNumberFormat="0" applyFill="0" applyAlignment="0" applyProtection="0"/>
    <xf numFmtId="0" fontId="35" fillId="0" borderId="2" applyNumberFormat="0" applyFill="0" applyAlignment="0" applyProtection="0"/>
    <xf numFmtId="0" fontId="7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75" fillId="0" borderId="2"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7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7" fillId="0" borderId="13" applyNumberFormat="0" applyFill="0" applyAlignment="0" applyProtection="0"/>
    <xf numFmtId="169" fontId="37" fillId="0" borderId="13" applyNumberFormat="0" applyFill="0" applyAlignment="0" applyProtection="0"/>
    <xf numFmtId="169" fontId="37" fillId="0" borderId="13"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38" fillId="0" borderId="14"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15" applyNumberFormat="0" applyFill="0" applyAlignment="0" applyProtection="0"/>
    <xf numFmtId="169" fontId="39" fillId="0" borderId="15" applyNumberFormat="0" applyFill="0" applyAlignment="0" applyProtection="0"/>
    <xf numFmtId="169" fontId="39" fillId="0" borderId="15" applyNumberFormat="0" applyFill="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7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5" fillId="62" borderId="24" applyFont="0" applyBorder="0">
      <alignment horizontal="center" wrapText="1"/>
    </xf>
    <xf numFmtId="0" fontId="5" fillId="62" borderId="24" applyFont="0" applyBorder="0">
      <alignment horizontal="center" wrapText="1"/>
    </xf>
    <xf numFmtId="3" fontId="4" fillId="68" borderId="25" applyFont="0" applyProtection="0">
      <alignment horizontal="right" vertical="center"/>
    </xf>
    <xf numFmtId="3" fontId="4" fillId="69" borderId="18" applyFont="0" applyProtection="0">
      <alignment horizontal="right" vertical="center"/>
    </xf>
    <xf numFmtId="10" fontId="4" fillId="68" borderId="25" applyFont="0" applyProtection="0">
      <alignment horizontal="right" vertical="center"/>
    </xf>
    <xf numFmtId="10" fontId="4" fillId="69" borderId="18" applyFont="0" applyProtection="0">
      <alignment horizontal="right"/>
    </xf>
    <xf numFmtId="9" fontId="4" fillId="68" borderId="25" applyFont="0" applyProtection="0">
      <alignment horizontal="right" vertical="center"/>
    </xf>
    <xf numFmtId="9" fontId="4" fillId="69" borderId="18" applyFont="0" applyProtection="0">
      <alignment horizontal="right" vertical="center"/>
    </xf>
    <xf numFmtId="0" fontId="4" fillId="68" borderId="25" applyNumberFormat="0" applyFont="0" applyProtection="0">
      <alignment horizontal="left" vertical="center"/>
    </xf>
    <xf numFmtId="0" fontId="4" fillId="69" borderId="24" applyNumberFormat="0" applyFont="0" applyBorder="0" applyProtection="0">
      <alignment horizontal="left" vertical="center"/>
    </xf>
    <xf numFmtId="0" fontId="2"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0" fontId="45" fillId="0" borderId="17"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169" fontId="25" fillId="35" borderId="0" applyNumberFormat="0" applyBorder="0" applyAlignment="0" applyProtection="0"/>
    <xf numFmtId="0" fontId="25" fillId="35" borderId="0" applyNumberFormat="0" applyBorder="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0" fontId="29" fillId="39" borderId="10" applyNumberFormat="0" applyAlignment="0" applyProtection="0"/>
    <xf numFmtId="0" fontId="78" fillId="6" borderId="4" applyNumberFormat="0" applyAlignment="0" applyProtection="0"/>
    <xf numFmtId="0" fontId="79" fillId="6" borderId="4"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78" fillId="6" borderId="4" applyNumberFormat="0" applyAlignment="0" applyProtection="0"/>
    <xf numFmtId="0" fontId="79" fillId="6" borderId="4"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0" fontId="78" fillId="6" borderId="4" applyNumberFormat="0" applyAlignment="0" applyProtection="0"/>
    <xf numFmtId="0" fontId="78" fillId="6" borderId="4" applyNumberFormat="0" applyAlignment="0" applyProtection="0"/>
    <xf numFmtId="0" fontId="78" fillId="6" borderId="4" applyNumberFormat="0" applyAlignment="0" applyProtection="0"/>
    <xf numFmtId="0" fontId="79" fillId="6" borderId="4" applyNumberFormat="0" applyAlignment="0" applyProtection="0"/>
    <xf numFmtId="0" fontId="29" fillId="39" borderId="10" applyNumberFormat="0" applyAlignment="0" applyProtection="0"/>
    <xf numFmtId="0" fontId="78" fillId="6" borderId="4" applyNumberFormat="0" applyAlignment="0" applyProtection="0"/>
    <xf numFmtId="0" fontId="78" fillId="6" borderId="4"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70" fontId="29" fillId="39" borderId="10" applyNumberFormat="0" applyAlignment="0" applyProtection="0"/>
    <xf numFmtId="169" fontId="29" fillId="39" borderId="10" applyNumberFormat="0" applyAlignment="0" applyProtection="0"/>
    <xf numFmtId="169" fontId="29" fillId="39" borderId="10" applyNumberFormat="0" applyAlignment="0" applyProtection="0"/>
    <xf numFmtId="191" fontId="4" fillId="70" borderId="25" applyFont="0">
      <alignment vertical="center"/>
      <protection locked="0"/>
    </xf>
    <xf numFmtId="191" fontId="4" fillId="71" borderId="18" applyFont="0" applyAlignment="0">
      <protection locked="0"/>
    </xf>
    <xf numFmtId="3" fontId="4" fillId="70" borderId="25" applyFont="0">
      <alignment horizontal="right" vertical="center"/>
      <protection locked="0"/>
    </xf>
    <xf numFmtId="3" fontId="4" fillId="71" borderId="18" applyFont="0">
      <alignment horizontal="right" vertical="center"/>
      <protection locked="0"/>
    </xf>
    <xf numFmtId="192" fontId="4" fillId="70" borderId="25" applyFont="0">
      <alignment horizontal="right" vertical="center"/>
      <protection locked="0"/>
    </xf>
    <xf numFmtId="192" fontId="4" fillId="71" borderId="18" applyFont="0">
      <alignment horizontal="right"/>
      <protection locked="0"/>
    </xf>
    <xf numFmtId="193" fontId="4" fillId="72" borderId="25" applyFont="0">
      <alignment vertical="center"/>
      <protection locked="0"/>
    </xf>
    <xf numFmtId="193" fontId="4" fillId="73" borderId="18" applyProtection="0"/>
    <xf numFmtId="10" fontId="4" fillId="70" borderId="25" applyFont="0">
      <alignment horizontal="right" vertical="center"/>
      <protection locked="0"/>
    </xf>
    <xf numFmtId="10" fontId="4" fillId="71" borderId="18" applyFont="0">
      <alignment horizontal="right"/>
      <protection locked="0"/>
    </xf>
    <xf numFmtId="9" fontId="4" fillId="70" borderId="25" applyFont="0">
      <alignment horizontal="right" vertical="center"/>
      <protection locked="0"/>
    </xf>
    <xf numFmtId="9" fontId="4" fillId="71" borderId="26" applyFont="0">
      <alignment horizontal="right"/>
      <protection locked="0"/>
    </xf>
    <xf numFmtId="194" fontId="4" fillId="70" borderId="25" applyFont="0">
      <alignment horizontal="right" vertical="center"/>
      <protection locked="0"/>
    </xf>
    <xf numFmtId="194" fontId="4" fillId="71" borderId="18">
      <alignment horizontal="right"/>
      <protection locked="0"/>
    </xf>
    <xf numFmtId="168" fontId="4" fillId="70" borderId="25" applyFont="0">
      <alignment horizontal="right" vertical="center"/>
      <protection locked="0"/>
    </xf>
    <xf numFmtId="168" fontId="4" fillId="71" borderId="26" applyFont="0">
      <alignment horizontal="right"/>
      <protection locked="0"/>
    </xf>
    <xf numFmtId="0" fontId="4" fillId="70" borderId="25" applyFont="0">
      <alignment horizontal="center" vertical="center" wrapText="1"/>
      <protection locked="0"/>
    </xf>
    <xf numFmtId="169" fontId="4" fillId="71" borderId="18" applyFont="0">
      <alignment horizontal="center" wrapText="1"/>
      <protection locked="0"/>
    </xf>
    <xf numFmtId="49" fontId="4" fillId="70" borderId="25" applyFont="0">
      <alignment vertical="center"/>
      <protection locked="0"/>
    </xf>
    <xf numFmtId="49" fontId="4" fillId="71" borderId="18" applyFont="0" applyAlignment="0">
      <protection locked="0"/>
    </xf>
    <xf numFmtId="0" fontId="4" fillId="41" borderId="27" applyNumberFormat="0" applyFont="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30" fillId="36" borderId="0" applyNumberFormat="0" applyBorder="0" applyAlignment="0" applyProtection="0"/>
    <xf numFmtId="0" fontId="80" fillId="46" borderId="28" applyNumberFormat="0" applyAlignment="0" applyProtection="0"/>
    <xf numFmtId="0" fontId="81" fillId="58" borderId="0"/>
    <xf numFmtId="0" fontId="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4"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4" fillId="0" borderId="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4"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70"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62" fillId="0" borderId="0" applyNumberFormat="0" applyFill="0" applyBorder="0" applyAlignment="0" applyProtection="0"/>
    <xf numFmtId="0" fontId="85" fillId="69" borderId="29">
      <protection locked="0"/>
    </xf>
    <xf numFmtId="195" fontId="4" fillId="0" borderId="0" applyFont="0" applyFill="0" applyBorder="0" applyAlignment="0" applyProtection="0"/>
    <xf numFmtId="180" fontId="4" fillId="0" borderId="0" applyFont="0" applyFill="0" applyBorder="0" applyAlignment="0" applyProtection="0"/>
    <xf numFmtId="196"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7"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0" fontId="60" fillId="74" borderId="30" applyBorder="0">
      <alignment horizontal="center"/>
      <protection locked="0"/>
    </xf>
    <xf numFmtId="198" fontId="4" fillId="0" borderId="0" applyFont="0" applyFill="0" applyBorder="0" applyAlignment="0" applyProtection="0"/>
    <xf numFmtId="166"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xf numFmtId="0"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7" fillId="5" borderId="0" applyNumberFormat="0" applyBorder="0" applyAlignment="0" applyProtection="0"/>
    <xf numFmtId="169" fontId="87" fillId="5" borderId="0" applyNumberFormat="0" applyBorder="0" applyAlignment="0" applyProtection="0"/>
    <xf numFmtId="0"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8"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8" fillId="5"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8"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7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169" fontId="86" fillId="47" borderId="0" applyNumberFormat="0" applyBorder="0" applyAlignment="0" applyProtection="0"/>
    <xf numFmtId="0" fontId="81" fillId="58" borderId="0"/>
    <xf numFmtId="169" fontId="12" fillId="0" borderId="0"/>
    <xf numFmtId="169" fontId="12" fillId="0" borderId="0"/>
    <xf numFmtId="169" fontId="12" fillId="0" borderId="0"/>
    <xf numFmtId="169" fontId="12" fillId="0" borderId="0"/>
    <xf numFmtId="169" fontId="12" fillId="0" borderId="0"/>
    <xf numFmtId="0" fontId="4" fillId="0" borderId="0"/>
    <xf numFmtId="0" fontId="7" fillId="0" borderId="0"/>
    <xf numFmtId="0" fontId="7" fillId="0" borderId="0"/>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0" fontId="18"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169"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alignment horizontal="left" wrapText="1"/>
    </xf>
    <xf numFmtId="0" fontId="4" fillId="0" borderId="0">
      <alignment horizontal="left" wrapText="1"/>
    </xf>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4"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9" fillId="0" borderId="0"/>
    <xf numFmtId="0" fontId="4" fillId="0" borderId="0">
      <alignment horizontal="left" wrapText="1"/>
    </xf>
    <xf numFmtId="169" fontId="89"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52" fillId="0" borderId="0"/>
    <xf numFmtId="0" fontId="4" fillId="0" borderId="0">
      <alignment horizontal="left" wrapText="1"/>
    </xf>
    <xf numFmtId="0" fontId="4"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0" fontId="18"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52"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9" fillId="0" borderId="0"/>
    <xf numFmtId="0" fontId="4" fillId="0" borderId="0">
      <alignment horizontal="left" wrapText="1"/>
    </xf>
    <xf numFmtId="0" fontId="89" fillId="0" borderId="0"/>
    <xf numFmtId="0" fontId="89" fillId="0" borderId="0"/>
    <xf numFmtId="0" fontId="90"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10" fillId="0" borderId="0">
      <alignment horizontal="left" wrapText="1"/>
    </xf>
    <xf numFmtId="169" fontId="10" fillId="0" borderId="0">
      <alignment horizontal="left" wrapText="1"/>
    </xf>
    <xf numFmtId="0"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169" fontId="89" fillId="0" borderId="0"/>
    <xf numFmtId="169" fontId="89" fillId="0" borderId="0"/>
    <xf numFmtId="169" fontId="89" fillId="0" borderId="0"/>
    <xf numFmtId="169" fontId="54" fillId="0" borderId="0"/>
    <xf numFmtId="169" fontId="54" fillId="0" borderId="0"/>
    <xf numFmtId="0" fontId="7" fillId="0" borderId="0"/>
    <xf numFmtId="0" fontId="7" fillId="0" borderId="0"/>
    <xf numFmtId="0" fontId="7" fillId="0" borderId="0"/>
    <xf numFmtId="0" fontId="7" fillId="0" borderId="0"/>
    <xf numFmtId="0" fontId="7" fillId="0" borderId="0"/>
    <xf numFmtId="0" fontId="7" fillId="0" borderId="0"/>
    <xf numFmtId="169" fontId="54" fillId="0" borderId="0"/>
    <xf numFmtId="169" fontId="54" fillId="0" borderId="0"/>
    <xf numFmtId="0" fontId="18" fillId="0" borderId="0"/>
    <xf numFmtId="0" fontId="7" fillId="0" borderId="0"/>
    <xf numFmtId="0" fontId="7" fillId="0" borderId="0"/>
    <xf numFmtId="0" fontId="7" fillId="0" borderId="0"/>
    <xf numFmtId="169" fontId="54" fillId="0" borderId="0"/>
    <xf numFmtId="169" fontId="54" fillId="0" borderId="0"/>
    <xf numFmtId="169" fontId="54" fillId="0" borderId="0"/>
    <xf numFmtId="0" fontId="7" fillId="0" borderId="0"/>
    <xf numFmtId="0" fontId="7" fillId="0" borderId="0"/>
    <xf numFmtId="0" fontId="7" fillId="0" borderId="0"/>
    <xf numFmtId="169" fontId="54" fillId="0" borderId="0"/>
    <xf numFmtId="169" fontId="54" fillId="0" borderId="0"/>
    <xf numFmtId="169" fontId="54" fillId="0" borderId="0"/>
    <xf numFmtId="0" fontId="7" fillId="0" borderId="0"/>
    <xf numFmtId="0" fontId="7" fillId="0" borderId="0"/>
    <xf numFmtId="0" fontId="7"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4" fillId="0" borderId="0">
      <alignment horizontal="left" wrapText="1"/>
    </xf>
    <xf numFmtId="169" fontId="54" fillId="0" borderId="0"/>
    <xf numFmtId="169" fontId="54" fillId="0" borderId="0"/>
    <xf numFmtId="169" fontId="54" fillId="0" borderId="0"/>
    <xf numFmtId="169" fontId="54" fillId="0" borderId="0"/>
    <xf numFmtId="169" fontId="54" fillId="0" borderId="0"/>
    <xf numFmtId="0" fontId="7" fillId="0" borderId="0"/>
    <xf numFmtId="169" fontId="7" fillId="0" borderId="0"/>
    <xf numFmtId="169" fontId="7" fillId="0" borderId="0"/>
    <xf numFmtId="169" fontId="7" fillId="0" borderId="0"/>
    <xf numFmtId="0" fontId="10" fillId="0" borderId="0"/>
    <xf numFmtId="169" fontId="7" fillId="0" borderId="0"/>
    <xf numFmtId="169" fontId="7" fillId="0" borderId="0"/>
    <xf numFmtId="169" fontId="7" fillId="0" borderId="0"/>
    <xf numFmtId="0" fontId="89" fillId="0" borderId="0"/>
    <xf numFmtId="169" fontId="7" fillId="0" borderId="0"/>
    <xf numFmtId="169" fontId="7" fillId="0" borderId="0"/>
    <xf numFmtId="169" fontId="7" fillId="0" borderId="0"/>
    <xf numFmtId="169" fontId="4" fillId="0" borderId="0"/>
    <xf numFmtId="0" fontId="7" fillId="0" borderId="0"/>
    <xf numFmtId="169" fontId="7" fillId="0" borderId="0"/>
    <xf numFmtId="169" fontId="7" fillId="0" borderId="0"/>
    <xf numFmtId="169" fontId="7" fillId="0" borderId="0"/>
    <xf numFmtId="0" fontId="4" fillId="0" borderId="0"/>
    <xf numFmtId="169" fontId="4" fillId="0" borderId="0"/>
    <xf numFmtId="0" fontId="4" fillId="0" borderId="0">
      <alignment horizontal="left" wrapText="1"/>
    </xf>
    <xf numFmtId="169" fontId="4" fillId="0" borderId="0">
      <alignment horizontal="left" wrapText="1"/>
    </xf>
    <xf numFmtId="0" fontId="4" fillId="0" borderId="0"/>
    <xf numFmtId="169" fontId="4" fillId="0" borderId="0"/>
    <xf numFmtId="0" fontId="4" fillId="0" borderId="0"/>
    <xf numFmtId="169" fontId="4" fillId="0" borderId="0"/>
    <xf numFmtId="0" fontId="4" fillId="0" borderId="0"/>
    <xf numFmtId="169" fontId="4" fillId="0" borderId="0"/>
    <xf numFmtId="0" fontId="4" fillId="0" borderId="0"/>
    <xf numFmtId="169" fontId="4" fillId="0" borderId="0"/>
    <xf numFmtId="0" fontId="7" fillId="0" borderId="0"/>
    <xf numFmtId="0" fontId="52" fillId="0" borderId="0"/>
    <xf numFmtId="0" fontId="4" fillId="0" borderId="0">
      <alignment horizontal="left" wrapText="1"/>
    </xf>
    <xf numFmtId="0" fontId="4"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10" fillId="0" borderId="0">
      <alignment horizontal="left" wrapText="1"/>
    </xf>
    <xf numFmtId="169" fontId="10" fillId="0" borderId="0">
      <alignment horizontal="left" wrapText="1"/>
    </xf>
    <xf numFmtId="0" fontId="18" fillId="0" borderId="0"/>
    <xf numFmtId="0" fontId="7" fillId="0" borderId="0"/>
    <xf numFmtId="0" fontId="7" fillId="0" borderId="0"/>
    <xf numFmtId="0" fontId="7" fillId="0" borderId="0"/>
    <xf numFmtId="0" fontId="7" fillId="0" borderId="0"/>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0" fontId="7" fillId="0" borderId="0"/>
    <xf numFmtId="169" fontId="10" fillId="0" borderId="0">
      <alignment horizontal="left" wrapText="1"/>
    </xf>
    <xf numFmtId="169" fontId="10" fillId="0" borderId="0">
      <alignment horizontal="left" wrapText="1"/>
    </xf>
    <xf numFmtId="169" fontId="10" fillId="0" borderId="0">
      <alignment horizontal="left" wrapText="1"/>
    </xf>
    <xf numFmtId="0" fontId="52"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4"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4"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52" fillId="0" borderId="0"/>
    <xf numFmtId="0" fontId="4" fillId="0" borderId="0">
      <alignment horizontal="left" wrapText="1"/>
    </xf>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alignment horizontal="left" wrapText="1"/>
    </xf>
    <xf numFmtId="169" fontId="7" fillId="0" borderId="0"/>
    <xf numFmtId="169" fontId="7" fillId="0" borderId="0"/>
    <xf numFmtId="169" fontId="7" fillId="0" borderId="0"/>
    <xf numFmtId="169" fontId="7" fillId="0" borderId="0"/>
    <xf numFmtId="169" fontId="4" fillId="0" borderId="0"/>
    <xf numFmtId="169" fontId="4"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169" fontId="89" fillId="0" borderId="0"/>
    <xf numFmtId="169" fontId="7" fillId="0" borderId="0"/>
    <xf numFmtId="169" fontId="7" fillId="0" borderId="0"/>
    <xf numFmtId="169" fontId="4" fillId="0" borderId="0">
      <alignment horizontal="left" wrapText="1"/>
    </xf>
    <xf numFmtId="169" fontId="4" fillId="0" borderId="0">
      <alignment horizontal="left" wrapText="1"/>
    </xf>
    <xf numFmtId="0" fontId="7" fillId="0" borderId="0"/>
    <xf numFmtId="169" fontId="4" fillId="0" borderId="0">
      <alignment horizontal="left" wrapText="1"/>
    </xf>
    <xf numFmtId="169" fontId="89" fillId="0" borderId="0"/>
    <xf numFmtId="169" fontId="89" fillId="0" borderId="0"/>
    <xf numFmtId="169" fontId="89" fillId="0" borderId="0"/>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xf numFmtId="169" fontId="4" fillId="0" borderId="0"/>
    <xf numFmtId="169" fontId="7" fillId="0" borderId="0"/>
    <xf numFmtId="169" fontId="7" fillId="0" borderId="0"/>
    <xf numFmtId="169" fontId="7" fillId="0" borderId="0"/>
    <xf numFmtId="169" fontId="7" fillId="0" borderId="0"/>
    <xf numFmtId="0" fontId="7" fillId="0" borderId="0"/>
    <xf numFmtId="169" fontId="89" fillId="0" borderId="0"/>
    <xf numFmtId="169" fontId="7" fillId="0" borderId="0"/>
    <xf numFmtId="169" fontId="7" fillId="0" borderId="0"/>
    <xf numFmtId="169" fontId="7" fillId="0" borderId="0"/>
    <xf numFmtId="169" fontId="89" fillId="0" borderId="0"/>
    <xf numFmtId="169" fontId="89" fillId="0" borderId="0"/>
    <xf numFmtId="169" fontId="7" fillId="0" borderId="0"/>
    <xf numFmtId="0" fontId="89" fillId="0" borderId="0"/>
    <xf numFmtId="0" fontId="7"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89" fillId="0" borderId="0">
      <alignment horizontal="left" wrapText="1"/>
    </xf>
    <xf numFmtId="169" fontId="89" fillId="0" borderId="0">
      <alignment horizontal="left" wrapText="1"/>
    </xf>
    <xf numFmtId="169" fontId="89" fillId="0" borderId="0">
      <alignment horizontal="left" wrapText="1"/>
    </xf>
    <xf numFmtId="169" fontId="89" fillId="0" borderId="0">
      <alignment horizontal="left" wrapText="1"/>
    </xf>
    <xf numFmtId="169" fontId="89" fillId="0" borderId="0">
      <alignment horizontal="left" wrapText="1"/>
    </xf>
    <xf numFmtId="169" fontId="4" fillId="0" borderId="0"/>
    <xf numFmtId="0" fontId="7" fillId="0" borderId="0"/>
    <xf numFmtId="0" fontId="7"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7" fillId="0" borderId="0"/>
    <xf numFmtId="169" fontId="4" fillId="0" borderId="0"/>
    <xf numFmtId="169" fontId="4" fillId="0" borderId="0"/>
    <xf numFmtId="169" fontId="4" fillId="0" borderId="0"/>
    <xf numFmtId="169" fontId="4" fillId="0" borderId="0"/>
    <xf numFmtId="169" fontId="4" fillId="0" borderId="0"/>
    <xf numFmtId="0" fontId="7" fillId="0" borderId="0"/>
    <xf numFmtId="169" fontId="89" fillId="0" borderId="0"/>
    <xf numFmtId="169" fontId="89" fillId="0" borderId="0"/>
    <xf numFmtId="169" fontId="89" fillId="0" borderId="0"/>
    <xf numFmtId="169" fontId="89" fillId="0" borderId="0"/>
    <xf numFmtId="169" fontId="89"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4" fillId="0" borderId="0">
      <alignment horizontal="left" wrapText="1"/>
    </xf>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0" fontId="52" fillId="0" borderId="0"/>
    <xf numFmtId="0" fontId="4" fillId="0" borderId="0"/>
    <xf numFmtId="0" fontId="4" fillId="0" borderId="0"/>
    <xf numFmtId="0" fontId="4" fillId="0" borderId="0"/>
    <xf numFmtId="169" fontId="4" fillId="0" borderId="0">
      <alignment horizontal="left" wrapText="1"/>
    </xf>
    <xf numFmtId="169" fontId="4" fillId="0" borderId="0">
      <alignment horizontal="left" wrapText="1"/>
    </xf>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4" fillId="0" borderId="0">
      <alignment horizontal="left" wrapText="1"/>
    </xf>
    <xf numFmtId="0" fontId="7" fillId="0" borderId="0"/>
    <xf numFmtId="0" fontId="7" fillId="0" borderId="0"/>
    <xf numFmtId="169" fontId="7" fillId="0" borderId="0"/>
    <xf numFmtId="169"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19" fillId="0" borderId="0"/>
    <xf numFmtId="0" fontId="4" fillId="0" borderId="0">
      <alignment horizontal="left" wrapText="1"/>
    </xf>
    <xf numFmtId="0" fontId="4" fillId="0" borderId="0">
      <alignment horizontal="left" wrapText="1"/>
    </xf>
    <xf numFmtId="0" fontId="19" fillId="0" borderId="0"/>
    <xf numFmtId="0" fontId="7" fillId="0" borderId="0"/>
    <xf numFmtId="0" fontId="7" fillId="0" borderId="0"/>
    <xf numFmtId="0" fontId="19"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alignment horizontal="left" wrapText="1"/>
    </xf>
    <xf numFmtId="0" fontId="4" fillId="0" borderId="0">
      <alignment horizontal="left" wrapText="1"/>
    </xf>
    <xf numFmtId="0" fontId="19" fillId="0" borderId="0"/>
    <xf numFmtId="0" fontId="19" fillId="0" borderId="0"/>
    <xf numFmtId="0" fontId="19" fillId="0" borderId="0"/>
    <xf numFmtId="169" fontId="7" fillId="0" borderId="0"/>
    <xf numFmtId="169" fontId="7" fillId="0" borderId="0"/>
    <xf numFmtId="169" fontId="7" fillId="0" borderId="0"/>
    <xf numFmtId="0" fontId="4" fillId="0" borderId="0"/>
    <xf numFmtId="169" fontId="7" fillId="0" borderId="0"/>
    <xf numFmtId="0" fontId="4" fillId="0" borderId="0"/>
    <xf numFmtId="0" fontId="4" fillId="0" borderId="0"/>
    <xf numFmtId="0" fontId="19" fillId="0" borderId="0"/>
    <xf numFmtId="0" fontId="19" fillId="0" borderId="0"/>
    <xf numFmtId="169" fontId="7" fillId="0" borderId="0"/>
    <xf numFmtId="169" fontId="7" fillId="0" borderId="0"/>
    <xf numFmtId="169" fontId="7" fillId="0" borderId="0"/>
    <xf numFmtId="0" fontId="4" fillId="0" borderId="0"/>
    <xf numFmtId="169" fontId="7" fillId="0" borderId="0"/>
    <xf numFmtId="0" fontId="4" fillId="0" borderId="0"/>
    <xf numFmtId="0" fontId="4" fillId="0" borderId="0"/>
    <xf numFmtId="0" fontId="19" fillId="0" borderId="0"/>
    <xf numFmtId="0" fontId="4" fillId="0" borderId="0"/>
    <xf numFmtId="0" fontId="19" fillId="0" borderId="0"/>
    <xf numFmtId="169" fontId="7" fillId="0" borderId="0"/>
    <xf numFmtId="169" fontId="7" fillId="0" borderId="0"/>
    <xf numFmtId="0" fontId="19" fillId="0" borderId="0"/>
    <xf numFmtId="169" fontId="7" fillId="0" borderId="0"/>
    <xf numFmtId="0" fontId="19" fillId="0" borderId="0"/>
    <xf numFmtId="0" fontId="19" fillId="0" borderId="0"/>
    <xf numFmtId="0" fontId="19" fillId="0" borderId="0"/>
    <xf numFmtId="0" fontId="19" fillId="0" borderId="0"/>
    <xf numFmtId="0" fontId="19" fillId="0" borderId="0"/>
    <xf numFmtId="0" fontId="4" fillId="0" borderId="0"/>
    <xf numFmtId="0" fontId="52" fillId="0" borderId="0"/>
    <xf numFmtId="169" fontId="7"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52" fillId="0" borderId="0"/>
    <xf numFmtId="0" fontId="52" fillId="0" borderId="0"/>
    <xf numFmtId="0" fontId="4" fillId="0" borderId="0"/>
    <xf numFmtId="0" fontId="19" fillId="0" borderId="0"/>
    <xf numFmtId="169" fontId="7" fillId="0" borderId="0"/>
    <xf numFmtId="169" fontId="7" fillId="0" borderId="0"/>
    <xf numFmtId="169" fontId="7" fillId="0" borderId="0"/>
    <xf numFmtId="0" fontId="19" fillId="0" borderId="0"/>
    <xf numFmtId="169" fontId="7"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alignment horizontal="left" wrapText="1"/>
    </xf>
    <xf numFmtId="0" fontId="4" fillId="0" borderId="0">
      <alignment horizontal="left" wrapText="1"/>
    </xf>
    <xf numFmtId="0" fontId="4" fillId="0" borderId="0"/>
    <xf numFmtId="0" fontId="4" fillId="0" borderId="0"/>
    <xf numFmtId="169" fontId="7" fillId="0" borderId="0"/>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170" fontId="61" fillId="0" borderId="0">
      <alignment horizontal="left" wrapText="1"/>
    </xf>
    <xf numFmtId="169" fontId="61" fillId="0" borderId="0">
      <alignment horizontal="left" wrapText="1"/>
    </xf>
    <xf numFmtId="169" fontId="6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169" fontId="61" fillId="0" borderId="0">
      <alignment horizontal="left" wrapText="1"/>
    </xf>
    <xf numFmtId="0" fontId="52" fillId="0" borderId="0"/>
    <xf numFmtId="169" fontId="7"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19" fillId="0" borderId="0"/>
    <xf numFmtId="0" fontId="19" fillId="0" borderId="0"/>
    <xf numFmtId="0" fontId="19" fillId="0" borderId="0"/>
    <xf numFmtId="0" fontId="91" fillId="0" borderId="0"/>
    <xf numFmtId="0" fontId="4" fillId="0" borderId="0"/>
    <xf numFmtId="169" fontId="61" fillId="0" borderId="0">
      <alignment horizontal="left" wrapText="1"/>
    </xf>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169" fontId="7"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0" fontId="91" fillId="0" borderId="0"/>
    <xf numFmtId="0" fontId="19" fillId="0" borderId="0"/>
    <xf numFmtId="0" fontId="52" fillId="0" borderId="0"/>
    <xf numFmtId="16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0"/>
    <xf numFmtId="0" fontId="19" fillId="0" borderId="0"/>
    <xf numFmtId="169" fontId="7" fillId="0" borderId="0"/>
    <xf numFmtId="169" fontId="61" fillId="0" borderId="0">
      <alignment horizontal="left" wrapText="1"/>
    </xf>
    <xf numFmtId="0" fontId="19"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0" fontId="4" fillId="0" borderId="0">
      <alignment vertical="center"/>
    </xf>
    <xf numFmtId="169" fontId="4" fillId="0" borderId="0">
      <alignment vertical="center"/>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4" fillId="0" borderId="0">
      <alignment horizontal="left" wrapText="1"/>
    </xf>
    <xf numFmtId="169" fontId="4" fillId="0" borderId="0">
      <alignment horizontal="left" wrapText="1"/>
    </xf>
    <xf numFmtId="0" fontId="19" fillId="0" borderId="0"/>
    <xf numFmtId="0" fontId="52" fillId="0" borderId="0"/>
    <xf numFmtId="0" fontId="52"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9"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52" fillId="0" borderId="0"/>
    <xf numFmtId="0" fontId="91" fillId="0" borderId="0"/>
    <xf numFmtId="0" fontId="4" fillId="0" borderId="0">
      <alignment horizontal="left" wrapText="1"/>
    </xf>
    <xf numFmtId="0" fontId="4"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7" fillId="0" borderId="0"/>
    <xf numFmtId="0" fontId="7" fillId="0" borderId="0"/>
    <xf numFmtId="0" fontId="4" fillId="0" borderId="0"/>
    <xf numFmtId="0" fontId="4" fillId="0" borderId="0"/>
    <xf numFmtId="0" fontId="4" fillId="0" borderId="0"/>
    <xf numFmtId="0" fontId="7" fillId="0" borderId="0"/>
    <xf numFmtId="0" fontId="19"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169" fontId="61" fillId="0" borderId="0">
      <alignment horizontal="left" wrapText="1"/>
    </xf>
    <xf numFmtId="0" fontId="4" fillId="0" borderId="0"/>
    <xf numFmtId="169" fontId="61" fillId="0" borderId="0"/>
    <xf numFmtId="169" fontId="61" fillId="0" borderId="0"/>
    <xf numFmtId="169" fontId="61" fillId="0" borderId="0"/>
    <xf numFmtId="169" fontId="61" fillId="0" borderId="0"/>
    <xf numFmtId="169" fontId="61" fillId="0" borderId="0"/>
    <xf numFmtId="0" fontId="91" fillId="0" borderId="0"/>
    <xf numFmtId="0" fontId="4" fillId="0" borderId="0"/>
    <xf numFmtId="0" fontId="4" fillId="0" borderId="0"/>
    <xf numFmtId="169" fontId="7"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169" fontId="7"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169" fontId="7" fillId="0" borderId="0"/>
    <xf numFmtId="169" fontId="7" fillId="0" borderId="0"/>
    <xf numFmtId="169" fontId="7" fillId="0" borderId="0"/>
    <xf numFmtId="0" fontId="4" fillId="0" borderId="0"/>
    <xf numFmtId="0" fontId="4" fillId="0" borderId="0"/>
    <xf numFmtId="0" fontId="4" fillId="0" borderId="0"/>
    <xf numFmtId="0" fontId="4"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70" fontId="7" fillId="0" borderId="0"/>
    <xf numFmtId="169" fontId="7" fillId="0" borderId="0"/>
    <xf numFmtId="169" fontId="7" fillId="0" borderId="0"/>
    <xf numFmtId="169" fontId="7" fillId="0" borderId="0"/>
    <xf numFmtId="169" fontId="7" fillId="0" borderId="0"/>
    <xf numFmtId="0" fontId="7" fillId="0" borderId="0"/>
    <xf numFmtId="0" fontId="19" fillId="0" borderId="0"/>
    <xf numFmtId="0" fontId="19" fillId="0" borderId="0"/>
    <xf numFmtId="0" fontId="19" fillId="0" borderId="0"/>
    <xf numFmtId="0" fontId="4"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52"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8" fillId="0" borderId="0"/>
    <xf numFmtId="0" fontId="52" fillId="0" borderId="0"/>
    <xf numFmtId="169" fontId="7" fillId="0" borderId="0"/>
    <xf numFmtId="169" fontId="7" fillId="0" borderId="0"/>
    <xf numFmtId="0" fontId="52" fillId="0" borderId="0"/>
    <xf numFmtId="169" fontId="7" fillId="0" borderId="0"/>
    <xf numFmtId="0" fontId="52" fillId="0" borderId="0"/>
    <xf numFmtId="0" fontId="52" fillId="0" borderId="0"/>
    <xf numFmtId="0" fontId="52" fillId="0" borderId="0"/>
    <xf numFmtId="0" fontId="52" fillId="0" borderId="0"/>
    <xf numFmtId="169" fontId="7" fillId="0" borderId="0"/>
    <xf numFmtId="169" fontId="7" fillId="0" borderId="0"/>
    <xf numFmtId="169" fontId="7" fillId="0" borderId="0"/>
    <xf numFmtId="169" fontId="7" fillId="0" borderId="0"/>
    <xf numFmtId="169" fontId="7" fillId="0" borderId="0"/>
    <xf numFmtId="0" fontId="19" fillId="0" borderId="0"/>
    <xf numFmtId="0" fontId="7" fillId="0" borderId="0"/>
    <xf numFmtId="0" fontId="7" fillId="0" borderId="0"/>
    <xf numFmtId="169" fontId="7" fillId="0" borderId="0"/>
    <xf numFmtId="169" fontId="7" fillId="0" borderId="0"/>
    <xf numFmtId="0" fontId="7" fillId="0" borderId="0"/>
    <xf numFmtId="0" fontId="19" fillId="0" borderId="0"/>
    <xf numFmtId="0"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169" fontId="61" fillId="0" borderId="0"/>
    <xf numFmtId="169" fontId="61" fillId="0" borderId="0"/>
    <xf numFmtId="169" fontId="61" fillId="0" borderId="0"/>
    <xf numFmtId="169" fontId="61" fillId="0" borderId="0"/>
    <xf numFmtId="169" fontId="61"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70" fontId="7" fillId="0" borderId="0"/>
    <xf numFmtId="169" fontId="7" fillId="0" borderId="0"/>
    <xf numFmtId="169" fontId="7" fillId="0" borderId="0"/>
    <xf numFmtId="169" fontId="7" fillId="0" borderId="0"/>
    <xf numFmtId="0" fontId="91" fillId="0" borderId="0"/>
    <xf numFmtId="0" fontId="4" fillId="0" borderId="0"/>
    <xf numFmtId="0" fontId="4"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7" fillId="0" borderId="0"/>
    <xf numFmtId="0" fontId="7" fillId="0" borderId="0"/>
    <xf numFmtId="0" fontId="19" fillId="0" borderId="0"/>
    <xf numFmtId="0" fontId="7" fillId="0" borderId="0"/>
    <xf numFmtId="0" fontId="19" fillId="0" borderId="0"/>
    <xf numFmtId="0" fontId="19" fillId="0" borderId="0"/>
    <xf numFmtId="0" fontId="7" fillId="0" borderId="0"/>
    <xf numFmtId="0" fontId="7" fillId="0" borderId="0"/>
    <xf numFmtId="0" fontId="52" fillId="0" borderId="0"/>
    <xf numFmtId="0" fontId="7" fillId="0" borderId="0"/>
    <xf numFmtId="0" fontId="52" fillId="0" borderId="0"/>
    <xf numFmtId="0" fontId="52" fillId="0" borderId="0"/>
    <xf numFmtId="169" fontId="4" fillId="0" borderId="0">
      <alignment horizontal="left" wrapText="1"/>
    </xf>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alignment horizontal="left" wrapText="1"/>
    </xf>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91"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169" fontId="7" fillId="0" borderId="0"/>
    <xf numFmtId="169" fontId="7" fillId="0" borderId="0"/>
    <xf numFmtId="0" fontId="7" fillId="0" borderId="0"/>
    <xf numFmtId="0" fontId="7" fillId="0" borderId="0"/>
    <xf numFmtId="169" fontId="7" fillId="0" borderId="0"/>
    <xf numFmtId="169" fontId="4" fillId="0" borderId="0">
      <alignment horizontal="left" wrapText="1"/>
    </xf>
    <xf numFmtId="169" fontId="4" fillId="0" borderId="0">
      <alignment horizontal="left" wrapText="1"/>
    </xf>
    <xf numFmtId="0" fontId="91"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7" fillId="0" borderId="0"/>
    <xf numFmtId="0" fontId="16" fillId="0" borderId="0"/>
    <xf numFmtId="169" fontId="4" fillId="0" borderId="0"/>
    <xf numFmtId="169" fontId="4" fillId="0" borderId="0"/>
    <xf numFmtId="169" fontId="4" fillId="0" borderId="0"/>
    <xf numFmtId="169" fontId="4" fillId="0" borderId="0"/>
    <xf numFmtId="0" fontId="18"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 fillId="0" borderId="0"/>
    <xf numFmtId="169" fontId="4" fillId="0" borderId="0"/>
    <xf numFmtId="169" fontId="4"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17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169" fontId="61" fillId="0" borderId="0"/>
    <xf numFmtId="169" fontId="61" fillId="0" borderId="0"/>
    <xf numFmtId="0" fontId="16" fillId="0" borderId="0"/>
    <xf numFmtId="0" fontId="10"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 fillId="0" borderId="0"/>
    <xf numFmtId="0" fontId="16"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7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89" fillId="0" borderId="0"/>
    <xf numFmtId="169" fontId="89" fillId="0" borderId="0"/>
    <xf numFmtId="169" fontId="89" fillId="0" borderId="0"/>
    <xf numFmtId="0" fontId="7" fillId="0" borderId="0"/>
    <xf numFmtId="169" fontId="89" fillId="0" borderId="0"/>
    <xf numFmtId="169" fontId="89"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169" fontId="61" fillId="0" borderId="0"/>
    <xf numFmtId="169" fontId="61" fillId="0" borderId="0"/>
    <xf numFmtId="169" fontId="61" fillId="0" borderId="0"/>
    <xf numFmtId="0" fontId="7" fillId="0" borderId="0"/>
    <xf numFmtId="169" fontId="89" fillId="0" borderId="0"/>
    <xf numFmtId="169" fontId="89" fillId="0" borderId="0"/>
    <xf numFmtId="0" fontId="16"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3" fillId="0" borderId="0"/>
    <xf numFmtId="169" fontId="3" fillId="0" borderId="0"/>
    <xf numFmtId="169" fontId="3" fillId="0" borderId="0"/>
    <xf numFmtId="0" fontId="7" fillId="0" borderId="0"/>
    <xf numFmtId="0" fontId="16"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19" fillId="0" borderId="0"/>
    <xf numFmtId="0" fontId="4" fillId="0" borderId="0"/>
    <xf numFmtId="169" fontId="4" fillId="0" borderId="0"/>
    <xf numFmtId="169" fontId="61" fillId="0" borderId="0"/>
    <xf numFmtId="169" fontId="61" fillId="0" borderId="0"/>
    <xf numFmtId="169" fontId="61" fillId="0" borderId="0"/>
    <xf numFmtId="169" fontId="61" fillId="0" borderId="0"/>
    <xf numFmtId="0" fontId="19" fillId="0" borderId="0"/>
    <xf numFmtId="0" fontId="4" fillId="0" borderId="0" applyNumberFormat="0" applyFill="0" applyBorder="0" applyAlignment="0" applyProtection="0"/>
    <xf numFmtId="169" fontId="4"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169" fontId="4" fillId="0" borderId="0"/>
    <xf numFmtId="169" fontId="4" fillId="0" borderId="0"/>
    <xf numFmtId="0" fontId="4" fillId="0" borderId="0"/>
    <xf numFmtId="169" fontId="4" fillId="0" borderId="0"/>
    <xf numFmtId="169" fontId="4" fillId="0" borderId="0"/>
    <xf numFmtId="0" fontId="4" fillId="0" borderId="0"/>
    <xf numFmtId="169" fontId="4" fillId="0" borderId="0"/>
    <xf numFmtId="169" fontId="4" fillId="0" borderId="0"/>
    <xf numFmtId="0" fontId="7" fillId="0" borderId="0"/>
    <xf numFmtId="0" fontId="7" fillId="0" borderId="0"/>
    <xf numFmtId="169" fontId="4" fillId="0" borderId="0"/>
    <xf numFmtId="0" fontId="7" fillId="0" borderId="0"/>
    <xf numFmtId="0" fontId="7" fillId="0" borderId="0"/>
    <xf numFmtId="169" fontId="4" fillId="0" borderId="0"/>
    <xf numFmtId="0" fontId="7" fillId="0" borderId="0"/>
    <xf numFmtId="0" fontId="7" fillId="0" borderId="0"/>
    <xf numFmtId="169" fontId="4" fillId="0" borderId="0"/>
    <xf numFmtId="0" fontId="19" fillId="0" borderId="0"/>
    <xf numFmtId="0" fontId="4" fillId="0" borderId="0">
      <alignment horizontal="left" wrapText="1"/>
    </xf>
    <xf numFmtId="169" fontId="4" fillId="0" borderId="0"/>
    <xf numFmtId="170" fontId="4" fillId="0" borderId="0"/>
    <xf numFmtId="169" fontId="4" fillId="0" borderId="0"/>
    <xf numFmtId="169" fontId="4" fillId="0" borderId="0"/>
    <xf numFmtId="0" fontId="7" fillId="0" borderId="0"/>
    <xf numFmtId="169" fontId="4" fillId="0" borderId="0">
      <alignment horizontal="left" wrapText="1"/>
    </xf>
    <xf numFmtId="169" fontId="4" fillId="0" borderId="0">
      <alignment horizontal="left" wrapText="1"/>
    </xf>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18"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91"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0" borderId="0"/>
    <xf numFmtId="0" fontId="19" fillId="0" borderId="0"/>
    <xf numFmtId="0" fontId="4" fillId="0" borderId="0"/>
    <xf numFmtId="0" fontId="19" fillId="0" borderId="0"/>
    <xf numFmtId="0" fontId="19" fillId="0" borderId="0"/>
    <xf numFmtId="0" fontId="19" fillId="0" borderId="0"/>
    <xf numFmtId="169" fontId="4" fillId="0" borderId="0">
      <alignment horizontal="left" wrapText="1"/>
    </xf>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0" fontId="4" fillId="0" borderId="0">
      <alignment horizontal="left" wrapText="1"/>
    </xf>
    <xf numFmtId="169" fontId="4" fillId="0" borderId="0"/>
    <xf numFmtId="169" fontId="4"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9" fillId="0" borderId="0"/>
    <xf numFmtId="0" fontId="19" fillId="0" borderId="0"/>
    <xf numFmtId="0" fontId="19" fillId="0" borderId="0"/>
    <xf numFmtId="0" fontId="19" fillId="0" borderId="0"/>
    <xf numFmtId="0" fontId="7" fillId="0" borderId="0"/>
    <xf numFmtId="0" fontId="7" fillId="0" borderId="0"/>
    <xf numFmtId="0" fontId="18" fillId="0" borderId="0"/>
    <xf numFmtId="169" fontId="4" fillId="0" borderId="0"/>
    <xf numFmtId="169" fontId="4" fillId="0" borderId="0"/>
    <xf numFmtId="169" fontId="4" fillId="0" borderId="0"/>
    <xf numFmtId="0" fontId="4" fillId="0" borderId="0">
      <alignment horizontal="left" wrapText="1"/>
    </xf>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xf numFmtId="0" fontId="19"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61" fillId="0" borderId="0"/>
    <xf numFmtId="169" fontId="61" fillId="0" borderId="0"/>
    <xf numFmtId="0" fontId="19" fillId="0" borderId="0"/>
    <xf numFmtId="0" fontId="7" fillId="0" borderId="0"/>
    <xf numFmtId="169" fontId="4" fillId="0" borderId="0"/>
    <xf numFmtId="169" fontId="4" fillId="0" borderId="0"/>
    <xf numFmtId="169" fontId="4" fillId="0" borderId="0"/>
    <xf numFmtId="169" fontId="4" fillId="0" borderId="0"/>
    <xf numFmtId="169" fontId="4" fillId="0" borderId="0"/>
    <xf numFmtId="169" fontId="89" fillId="0" borderId="0">
      <alignment horizontal="left" wrapText="1"/>
    </xf>
    <xf numFmtId="169" fontId="89" fillId="0" borderId="0">
      <alignment horizontal="left" wrapText="1"/>
    </xf>
    <xf numFmtId="0"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1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169" fontId="4" fillId="0" borderId="0"/>
    <xf numFmtId="169" fontId="4" fillId="0" borderId="0"/>
    <xf numFmtId="169" fontId="4" fillId="0" borderId="0"/>
    <xf numFmtId="169" fontId="4" fillId="0" borderId="0"/>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92" fillId="0" borderId="0"/>
    <xf numFmtId="0" fontId="92"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4" fillId="0" borderId="0">
      <alignment horizontal="left" wrapText="1"/>
    </xf>
    <xf numFmtId="0" fontId="4" fillId="0" borderId="0">
      <alignment horizontal="left" wrapText="1"/>
    </xf>
    <xf numFmtId="0" fontId="92" fillId="0" borderId="0"/>
    <xf numFmtId="0" fontId="92"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4" fillId="0" borderId="0">
      <alignment horizontal="left" wrapText="1"/>
    </xf>
    <xf numFmtId="0" fontId="4" fillId="0" borderId="0">
      <alignment horizontal="left" wrapText="1"/>
    </xf>
    <xf numFmtId="0" fontId="92" fillId="0" borderId="0"/>
    <xf numFmtId="0" fontId="92" fillId="0" borderId="0"/>
    <xf numFmtId="0" fontId="92" fillId="0" borderId="0"/>
    <xf numFmtId="0" fontId="94" fillId="0" borderId="0"/>
    <xf numFmtId="0" fontId="94" fillId="0" borderId="0"/>
    <xf numFmtId="0" fontId="94" fillId="0" borderId="0"/>
    <xf numFmtId="0" fontId="93" fillId="0" borderId="0"/>
    <xf numFmtId="0" fontId="7" fillId="0" borderId="0"/>
    <xf numFmtId="0" fontId="92" fillId="0" borderId="0"/>
    <xf numFmtId="0" fontId="4" fillId="0" borderId="0">
      <alignment horizontal="left" wrapText="1"/>
    </xf>
    <xf numFmtId="0" fontId="7" fillId="0" borderId="0"/>
    <xf numFmtId="0" fontId="7" fillId="0" borderId="0"/>
    <xf numFmtId="0" fontId="4" fillId="0" borderId="0">
      <alignment horizontal="left" wrapText="1"/>
    </xf>
    <xf numFmtId="0" fontId="9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93" fillId="0" borderId="0"/>
    <xf numFmtId="0" fontId="7" fillId="0" borderId="0"/>
    <xf numFmtId="0" fontId="94" fillId="0" borderId="0"/>
    <xf numFmtId="0" fontId="94" fillId="0" borderId="0"/>
    <xf numFmtId="0" fontId="94" fillId="0" borderId="0"/>
    <xf numFmtId="0" fontId="7" fillId="0" borderId="0"/>
    <xf numFmtId="0" fontId="94" fillId="0" borderId="0"/>
    <xf numFmtId="0" fontId="7" fillId="0" borderId="0"/>
    <xf numFmtId="0" fontId="7" fillId="0" borderId="0"/>
    <xf numFmtId="0" fontId="92" fillId="0" borderId="0"/>
    <xf numFmtId="0" fontId="92" fillId="0" borderId="0"/>
    <xf numFmtId="0" fontId="92" fillId="0" borderId="0"/>
    <xf numFmtId="0" fontId="94" fillId="0" borderId="0"/>
    <xf numFmtId="0" fontId="94" fillId="0" borderId="0"/>
    <xf numFmtId="0" fontId="94" fillId="0" borderId="0"/>
    <xf numFmtId="0" fontId="93" fillId="0" borderId="0"/>
    <xf numFmtId="0" fontId="7" fillId="0" borderId="0"/>
    <xf numFmtId="0" fontId="7" fillId="0" borderId="0"/>
    <xf numFmtId="169" fontId="4" fillId="0" borderId="0">
      <alignment horizontal="left" wrapText="1"/>
    </xf>
    <xf numFmtId="0" fontId="7" fillId="0" borderId="0"/>
    <xf numFmtId="0" fontId="4" fillId="0" borderId="0"/>
    <xf numFmtId="0" fontId="7" fillId="0" borderId="0"/>
    <xf numFmtId="0" fontId="7" fillId="0" borderId="0"/>
    <xf numFmtId="0" fontId="7" fillId="0" borderId="0"/>
    <xf numFmtId="169" fontId="4" fillId="0" borderId="0">
      <alignment horizontal="left" wrapText="1"/>
    </xf>
    <xf numFmtId="0" fontId="7" fillId="0" borderId="0"/>
    <xf numFmtId="0" fontId="7" fillId="0" borderId="0"/>
    <xf numFmtId="0" fontId="4" fillId="0" borderId="0">
      <alignment horizontal="left" wrapText="1"/>
    </xf>
    <xf numFmtId="0" fontId="4" fillId="0" borderId="0">
      <alignment horizontal="left" wrapText="1"/>
    </xf>
    <xf numFmtId="0" fontId="4" fillId="0" borderId="0"/>
    <xf numFmtId="0" fontId="9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92" fillId="0" borderId="0"/>
    <xf numFmtId="0" fontId="92" fillId="0" borderId="0"/>
    <xf numFmtId="0" fontId="93" fillId="0" borderId="0"/>
    <xf numFmtId="0" fontId="92"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92" fillId="0" borderId="0"/>
    <xf numFmtId="0" fontId="92" fillId="0" borderId="0"/>
    <xf numFmtId="0" fontId="92" fillId="0" borderId="0"/>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horizontal="left" wrapText="1"/>
    </xf>
    <xf numFmtId="169" fontId="61" fillId="0" borderId="0"/>
    <xf numFmtId="169" fontId="61" fillId="0" borderId="0"/>
    <xf numFmtId="169" fontId="61" fillId="0" borderId="0"/>
    <xf numFmtId="169" fontId="61" fillId="0" borderId="0"/>
    <xf numFmtId="169" fontId="61" fillId="0" borderId="0"/>
    <xf numFmtId="0" fontId="4" fillId="0" borderId="0">
      <alignment horizontal="left" wrapText="1"/>
    </xf>
    <xf numFmtId="0" fontId="4" fillId="0" borderId="0">
      <alignment horizontal="left" wrapText="1"/>
    </xf>
    <xf numFmtId="0" fontId="4" fillId="0" borderId="0">
      <alignment horizontal="left" wrapText="1"/>
    </xf>
    <xf numFmtId="0" fontId="94" fillId="0" borderId="0"/>
    <xf numFmtId="0" fontId="94" fillId="0" borderId="0"/>
    <xf numFmtId="0" fontId="94" fillId="0" borderId="0"/>
    <xf numFmtId="0" fontId="4" fillId="0" borderId="0">
      <alignment horizontal="left" wrapText="1"/>
    </xf>
    <xf numFmtId="0" fontId="7" fillId="0" borderId="0"/>
    <xf numFmtId="0" fontId="7" fillId="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 fillId="0" borderId="0">
      <alignment horizontal="left" wrapText="1"/>
    </xf>
    <xf numFmtId="0" fontId="18" fillId="0" borderId="0"/>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169" fontId="4" fillId="0" borderId="0"/>
    <xf numFmtId="169" fontId="4" fillId="0" borderId="0"/>
    <xf numFmtId="169" fontId="4" fillId="0" borderId="0"/>
    <xf numFmtId="169" fontId="4" fillId="0" borderId="0"/>
    <xf numFmtId="0" fontId="18" fillId="0" borderId="0"/>
    <xf numFmtId="0" fontId="4" fillId="0" borderId="0"/>
    <xf numFmtId="0" fontId="4" fillId="0" borderId="0"/>
    <xf numFmtId="0" fontId="4" fillId="0" borderId="0">
      <alignment horizontal="left" wrapText="1"/>
    </xf>
    <xf numFmtId="169" fontId="3" fillId="0" borderId="0"/>
    <xf numFmtId="169" fontId="3" fillId="0" borderId="0"/>
    <xf numFmtId="169" fontId="3" fillId="0" borderId="0"/>
    <xf numFmtId="169" fontId="3" fillId="0" borderId="0"/>
    <xf numFmtId="0" fontId="18" fillId="0" borderId="0"/>
    <xf numFmtId="0" fontId="7" fillId="0" borderId="0"/>
    <xf numFmtId="169" fontId="4" fillId="0" borderId="0"/>
    <xf numFmtId="169" fontId="4" fillId="0" borderId="0"/>
    <xf numFmtId="169" fontId="4" fillId="0" borderId="0"/>
    <xf numFmtId="169" fontId="4" fillId="0" borderId="0"/>
    <xf numFmtId="169" fontId="4" fillId="0" borderId="0"/>
    <xf numFmtId="0" fontId="7"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0"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4" fillId="0" borderId="0">
      <alignment horizontal="left" wrapText="1"/>
    </xf>
    <xf numFmtId="169" fontId="4" fillId="0" borderId="0">
      <alignment horizontal="left" wrapText="1"/>
    </xf>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3" fillId="0" borderId="0" applyBorder="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95" fillId="2" borderId="0">
      <alignment vertical="center"/>
    </xf>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4" fillId="0" borderId="0"/>
    <xf numFmtId="169" fontId="4" fillId="0" borderId="0"/>
    <xf numFmtId="169"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alignment horizontal="left" wrapText="1"/>
    </xf>
    <xf numFmtId="0" fontId="7" fillId="0" borderId="0"/>
    <xf numFmtId="0" fontId="4" fillId="0" borderId="0">
      <alignment horizontal="left" wrapText="1"/>
    </xf>
    <xf numFmtId="0" fontId="7" fillId="0" borderId="0"/>
    <xf numFmtId="169" fontId="4" fillId="0" borderId="0"/>
    <xf numFmtId="169" fontId="4" fillId="0" borderId="0"/>
    <xf numFmtId="169" fontId="4" fillId="0" borderId="0"/>
    <xf numFmtId="0" fontId="94" fillId="0" borderId="0"/>
    <xf numFmtId="169" fontId="4" fillId="0" borderId="0"/>
    <xf numFmtId="169" fontId="4" fillId="0" borderId="0"/>
    <xf numFmtId="169" fontId="4" fillId="0" borderId="0"/>
    <xf numFmtId="169" fontId="4" fillId="0" borderId="0"/>
    <xf numFmtId="169" fontId="4" fillId="0" borderId="0"/>
    <xf numFmtId="0" fontId="7" fillId="0" borderId="0"/>
    <xf numFmtId="0" fontId="7" fillId="0" borderId="0"/>
    <xf numFmtId="169" fontId="4" fillId="0" borderId="0"/>
    <xf numFmtId="169" fontId="4" fillId="0" borderId="0"/>
    <xf numFmtId="169" fontId="4" fillId="0" borderId="0"/>
    <xf numFmtId="169" fontId="4" fillId="0" borderId="0"/>
    <xf numFmtId="0" fontId="7" fillId="0" borderId="0"/>
    <xf numFmtId="0" fontId="7" fillId="0" borderId="0"/>
    <xf numFmtId="169" fontId="4" fillId="0" borderId="0"/>
    <xf numFmtId="169" fontId="4" fillId="0" borderId="0"/>
    <xf numFmtId="169" fontId="4" fillId="0" borderId="0"/>
    <xf numFmtId="169" fontId="4" fillId="0" borderId="0"/>
    <xf numFmtId="0" fontId="61" fillId="0" borderId="0">
      <alignment horizontal="left" wrapText="1"/>
    </xf>
    <xf numFmtId="169" fontId="4" fillId="0" borderId="0"/>
    <xf numFmtId="169" fontId="4" fillId="0" borderId="0"/>
    <xf numFmtId="169" fontId="4" fillId="0" borderId="0"/>
    <xf numFmtId="169" fontId="4" fillId="0" borderId="0"/>
    <xf numFmtId="169" fontId="4" fillId="0" borderId="0"/>
    <xf numFmtId="170" fontId="4" fillId="0" borderId="0"/>
    <xf numFmtId="169" fontId="4" fillId="0" borderId="0">
      <alignment horizontal="left" wrapText="1"/>
    </xf>
    <xf numFmtId="169" fontId="4" fillId="0" borderId="0">
      <alignment horizontal="left" wrapText="1"/>
    </xf>
    <xf numFmtId="0" fontId="18" fillId="0" borderId="0"/>
    <xf numFmtId="0" fontId="13" fillId="0" borderId="0" applyBorder="0"/>
    <xf numFmtId="0" fontId="4" fillId="0" borderId="0"/>
    <xf numFmtId="169" fontId="7" fillId="0" borderId="0"/>
    <xf numFmtId="0" fontId="4" fillId="0" borderId="0">
      <alignment horizontal="left" wrapText="1"/>
    </xf>
    <xf numFmtId="0" fontId="13" fillId="0" borderId="0" applyBorder="0"/>
    <xf numFmtId="0" fontId="4" fillId="0" borderId="0">
      <alignment horizontal="left" wrapText="1"/>
    </xf>
    <xf numFmtId="0" fontId="13" fillId="0" borderId="0" applyBorder="0"/>
    <xf numFmtId="0" fontId="4" fillId="0" borderId="0">
      <alignment horizontal="left" wrapText="1"/>
    </xf>
    <xf numFmtId="0" fontId="13" fillId="0" borderId="0" applyBorder="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 fillId="0" borderId="0">
      <alignment horizontal="left" wrapText="1"/>
    </xf>
    <xf numFmtId="0" fontId="52" fillId="0" borderId="0"/>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52" fillId="0" borderId="0"/>
    <xf numFmtId="0" fontId="4" fillId="0" borderId="0">
      <alignment horizontal="left" wrapText="1"/>
    </xf>
    <xf numFmtId="0" fontId="16" fillId="0" borderId="0"/>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0"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69" fontId="10" fillId="0" borderId="0">
      <alignment horizontal="left" wrapText="1"/>
    </xf>
    <xf numFmtId="170" fontId="10"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37" fontId="96" fillId="0" borderId="0"/>
    <xf numFmtId="0"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53"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1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 fillId="0" borderId="0"/>
    <xf numFmtId="169"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9" fontId="4" fillId="0" borderId="0">
      <alignment horizontal="left" wrapText="1"/>
    </xf>
    <xf numFmtId="169" fontId="4" fillId="0" borderId="0">
      <alignment horizontal="left" wrapText="1"/>
    </xf>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0" fillId="0" borderId="0">
      <alignment horizontal="left" wrapText="1"/>
    </xf>
    <xf numFmtId="0" fontId="10" fillId="0" borderId="0">
      <alignment horizontal="left" wrapText="1"/>
    </xf>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169" fontId="4" fillId="0" borderId="0"/>
    <xf numFmtId="169" fontId="4" fillId="0" borderId="0"/>
    <xf numFmtId="0" fontId="7" fillId="0" borderId="0"/>
    <xf numFmtId="169" fontId="4" fillId="0" borderId="0"/>
    <xf numFmtId="169" fontId="4" fillId="0" borderId="0"/>
    <xf numFmtId="0" fontId="7"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169" fontId="4" fillId="0" borderId="0"/>
    <xf numFmtId="169" fontId="4" fillId="0" borderId="0"/>
    <xf numFmtId="169" fontId="4" fillId="0" borderId="0"/>
    <xf numFmtId="0" fontId="3"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9" fontId="4" fillId="0" borderId="0"/>
    <xf numFmtId="169" fontId="4" fillId="0" borderId="0"/>
    <xf numFmtId="0" fontId="18" fillId="0" borderId="0" applyNumberFormat="0" applyFont="0" applyFill="0" applyBorder="0" applyAlignment="0" applyProtection="0"/>
    <xf numFmtId="0" fontId="7" fillId="0" borderId="0"/>
    <xf numFmtId="0" fontId="7" fillId="0" borderId="0"/>
    <xf numFmtId="0" fontId="7" fillId="0" borderId="0"/>
    <xf numFmtId="169" fontId="4" fillId="0" borderId="0"/>
    <xf numFmtId="169" fontId="4" fillId="0" borderId="0"/>
    <xf numFmtId="169" fontId="4" fillId="0" borderId="0"/>
    <xf numFmtId="0" fontId="7" fillId="0" borderId="0"/>
    <xf numFmtId="0" fontId="7" fillId="0" borderId="0"/>
    <xf numFmtId="0" fontId="7" fillId="0" borderId="0"/>
    <xf numFmtId="169" fontId="4" fillId="0" borderId="0"/>
    <xf numFmtId="169" fontId="4" fillId="0" borderId="0"/>
    <xf numFmtId="169" fontId="4" fillId="0" borderId="0"/>
    <xf numFmtId="0" fontId="7" fillId="0" borderId="0"/>
    <xf numFmtId="169" fontId="4" fillId="0" borderId="0"/>
    <xf numFmtId="169" fontId="4" fillId="0" borderId="0"/>
    <xf numFmtId="0" fontId="18" fillId="0" borderId="0" applyNumberFormat="0" applyFont="0" applyFill="0" applyBorder="0" applyAlignment="0" applyProtection="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4" fillId="0" borderId="0">
      <alignment horizontal="left" wrapText="1"/>
    </xf>
    <xf numFmtId="169" fontId="4" fillId="0" borderId="0"/>
    <xf numFmtId="169" fontId="4" fillId="0" borderId="0"/>
    <xf numFmtId="0" fontId="7" fillId="0" borderId="0"/>
    <xf numFmtId="169" fontId="4" fillId="0" borderId="0"/>
    <xf numFmtId="169" fontId="4" fillId="0" borderId="0"/>
    <xf numFmtId="0" fontId="7"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70" fontId="4" fillId="0" borderId="0"/>
    <xf numFmtId="169" fontId="4" fillId="0" borderId="0"/>
    <xf numFmtId="169" fontId="4" fillId="0" borderId="0"/>
    <xf numFmtId="169" fontId="4" fillId="0" borderId="0"/>
    <xf numFmtId="169"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ont="0" applyFill="0" applyBorder="0" applyAlignment="0" applyProtection="0"/>
    <xf numFmtId="169" fontId="4" fillId="0" borderId="0"/>
    <xf numFmtId="169" fontId="4" fillId="0" borderId="0"/>
    <xf numFmtId="169" fontId="4" fillId="0" borderId="0"/>
    <xf numFmtId="0" fontId="7" fillId="0" borderId="0"/>
    <xf numFmtId="0" fontId="4" fillId="0" borderId="0">
      <alignment horizontal="left" wrapText="1"/>
    </xf>
    <xf numFmtId="169" fontId="4" fillId="0" borderId="0"/>
    <xf numFmtId="169" fontId="4" fillId="0" borderId="0"/>
    <xf numFmtId="169" fontId="4" fillId="0" borderId="0"/>
    <xf numFmtId="169" fontId="4" fillId="0" borderId="0"/>
    <xf numFmtId="0" fontId="7" fillId="0" borderId="0"/>
    <xf numFmtId="0" fontId="4" fillId="0" borderId="0">
      <alignment horizontal="left" wrapText="1"/>
    </xf>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169" fontId="4" fillId="0" borderId="0"/>
    <xf numFmtId="169" fontId="4" fillId="0" borderId="0"/>
    <xf numFmtId="169" fontId="4" fillId="0" borderId="0"/>
    <xf numFmtId="0" fontId="4" fillId="0" borderId="0">
      <alignment horizontal="left" wrapText="1"/>
    </xf>
    <xf numFmtId="169" fontId="4" fillId="0" borderId="0"/>
    <xf numFmtId="169" fontId="4" fillId="0" borderId="0"/>
    <xf numFmtId="0" fontId="18" fillId="0" borderId="0" applyNumberFormat="0" applyFont="0" applyFill="0" applyBorder="0" applyAlignment="0" applyProtection="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4"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alignment horizontal="left" wrapText="1"/>
    </xf>
    <xf numFmtId="0" fontId="4" fillId="0" borderId="0">
      <alignment horizontal="left" wrapText="1"/>
    </xf>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4" fillId="0" borderId="0"/>
    <xf numFmtId="0" fontId="61" fillId="41" borderId="27" applyNumberFormat="0" applyFont="0" applyAlignment="0" applyProtection="0"/>
    <xf numFmtId="0" fontId="61" fillId="41" borderId="27" applyNumberFormat="0" applyFont="0" applyAlignment="0" applyProtection="0"/>
    <xf numFmtId="0" fontId="61" fillId="41" borderId="27" applyNumberFormat="0" applyFont="0" applyAlignment="0" applyProtection="0"/>
    <xf numFmtId="0"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169" fontId="61" fillId="41" borderId="27" applyNumberFormat="0" applyFont="0" applyAlignment="0" applyProtection="0"/>
    <xf numFmtId="0" fontId="61" fillId="41" borderId="27" applyNumberFormat="0" applyFont="0" applyAlignment="0" applyProtection="0"/>
    <xf numFmtId="0" fontId="61"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169" fontId="18" fillId="41" borderId="27" applyNumberFormat="0" applyFont="0" applyAlignment="0" applyProtection="0"/>
    <xf numFmtId="0" fontId="4" fillId="41" borderId="27"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9"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9"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9"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41" borderId="27"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169" fontId="7" fillId="9" borderId="8" applyNumberFormat="0" applyFont="0" applyAlignment="0" applyProtection="0"/>
    <xf numFmtId="0" fontId="7" fillId="9" borderId="8" applyNumberFormat="0" applyFont="0" applyAlignment="0" applyProtection="0"/>
    <xf numFmtId="0" fontId="18" fillId="0" borderId="0" applyNumberFormat="0" applyFont="0" applyFill="0" applyBorder="0" applyAlignment="0" applyProtection="0"/>
    <xf numFmtId="201" fontId="97" fillId="0" borderId="31"/>
    <xf numFmtId="202" fontId="97" fillId="0" borderId="0">
      <alignment horizontal="right"/>
    </xf>
    <xf numFmtId="191" fontId="4" fillId="75" borderId="32">
      <alignment vertical="center"/>
      <protection locked="0"/>
    </xf>
    <xf numFmtId="3" fontId="4" fillId="76" borderId="25" applyFont="0">
      <alignment horizontal="right" vertical="center"/>
      <protection locked="0"/>
    </xf>
    <xf numFmtId="3" fontId="4" fillId="77" borderId="18" applyFont="0">
      <alignment horizontal="right" vertical="center"/>
      <protection locked="0"/>
    </xf>
    <xf numFmtId="192" fontId="4" fillId="76" borderId="25" applyFont="0">
      <alignment horizontal="right" vertical="center"/>
      <protection locked="0"/>
    </xf>
    <xf numFmtId="192" fontId="4" fillId="77" borderId="18">
      <alignment horizontal="right"/>
      <protection locked="0"/>
    </xf>
    <xf numFmtId="10" fontId="4" fillId="76" borderId="25" applyFont="0">
      <alignment horizontal="right" vertical="center"/>
      <protection locked="0"/>
    </xf>
    <xf numFmtId="10" fontId="4" fillId="77" borderId="18" applyFont="0">
      <alignment horizontal="right"/>
      <protection locked="0"/>
    </xf>
    <xf numFmtId="9" fontId="4" fillId="76" borderId="25" applyFont="0">
      <alignment horizontal="right" vertical="center"/>
      <protection locked="0"/>
    </xf>
    <xf numFmtId="9" fontId="4" fillId="77" borderId="18">
      <alignment horizontal="right"/>
      <protection locked="0"/>
    </xf>
    <xf numFmtId="194" fontId="4" fillId="76" borderId="25" applyFont="0">
      <alignment horizontal="right" vertical="center"/>
      <protection locked="0"/>
    </xf>
    <xf numFmtId="168" fontId="4" fillId="76" borderId="25" applyFont="0">
      <alignment horizontal="right" vertical="center"/>
      <protection locked="0"/>
    </xf>
    <xf numFmtId="168" fontId="4" fillId="77" borderId="26" applyFont="0">
      <alignment horizontal="right"/>
      <protection locked="0"/>
    </xf>
    <xf numFmtId="0" fontId="4" fillId="76" borderId="25" applyFont="0">
      <alignment horizontal="center" vertical="center" wrapText="1"/>
      <protection locked="0"/>
    </xf>
    <xf numFmtId="169" fontId="4" fillId="77" borderId="18">
      <alignment horizontal="center" wrapText="1"/>
    </xf>
    <xf numFmtId="0" fontId="4" fillId="76" borderId="25" applyNumberFormat="0" applyFont="0">
      <alignment horizontal="center" vertical="center" wrapText="1"/>
      <protection locked="0"/>
    </xf>
    <xf numFmtId="169" fontId="4" fillId="77" borderId="18" applyNumberFormat="0" applyFont="0">
      <alignment horizontal="center" wrapText="1"/>
      <protection locked="0"/>
    </xf>
    <xf numFmtId="0" fontId="98" fillId="0" borderId="33" applyNumberFormat="0" applyFill="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99" fillId="7" borderId="5" applyNumberFormat="0" applyAlignment="0" applyProtection="0"/>
    <xf numFmtId="169" fontId="99" fillId="7" borderId="5" applyNumberFormat="0" applyAlignment="0" applyProtection="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99" fillId="7" borderId="5" applyNumberFormat="0" applyAlignment="0" applyProtection="0"/>
    <xf numFmtId="0" fontId="100" fillId="7" borderId="5"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99" fillId="7" borderId="5" applyNumberFormat="0" applyAlignment="0" applyProtection="0"/>
    <xf numFmtId="0" fontId="100" fillId="7" borderId="5"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0" fontId="99" fillId="7" borderId="5" applyNumberFormat="0" applyAlignment="0" applyProtection="0"/>
    <xf numFmtId="0" fontId="99" fillId="7" borderId="5" applyNumberFormat="0" applyAlignment="0" applyProtection="0"/>
    <xf numFmtId="0" fontId="99" fillId="7" borderId="5" applyNumberFormat="0" applyAlignment="0" applyProtection="0"/>
    <xf numFmtId="0" fontId="100" fillId="7" borderId="5" applyNumberFormat="0" applyAlignment="0" applyProtection="0"/>
    <xf numFmtId="0" fontId="80" fillId="40" borderId="28" applyNumberFormat="0" applyAlignment="0" applyProtection="0"/>
    <xf numFmtId="0" fontId="99" fillId="7" borderId="5" applyNumberFormat="0" applyAlignment="0" applyProtection="0"/>
    <xf numFmtId="0" fontId="99" fillId="7" borderId="5"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170" fontId="80" fillId="40" borderId="28" applyNumberFormat="0" applyAlignment="0" applyProtection="0"/>
    <xf numFmtId="169" fontId="80" fillId="40" borderId="28" applyNumberFormat="0" applyAlignment="0" applyProtection="0"/>
    <xf numFmtId="169" fontId="80" fillId="40" borderId="28" applyNumberFormat="0" applyAlignment="0" applyProtection="0"/>
    <xf numFmtId="203" fontId="53" fillId="0" borderId="0"/>
    <xf numFmtId="0" fontId="4" fillId="0" borderId="0" applyFont="0" applyFill="0" applyBorder="0" applyAlignment="0" applyProtection="0"/>
    <xf numFmtId="0" fontId="4" fillId="0" borderId="0" applyFont="0" applyFill="0" applyBorder="0" applyAlignment="0" applyProtection="0"/>
    <xf numFmtId="204" fontId="4" fillId="0" borderId="0" applyFont="0" applyFill="0" applyBorder="0" applyAlignment="0" applyProtection="0"/>
    <xf numFmtId="204"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2" fillId="0" borderId="0"/>
    <xf numFmtId="0" fontId="18" fillId="0" borderId="0" applyNumberFormat="0" applyFont="0" applyFill="0" applyBorder="0" applyAlignment="0" applyProtection="0"/>
    <xf numFmtId="9" fontId="7" fillId="0" borderId="0" applyFont="0" applyFill="0" applyBorder="0" applyAlignment="0" applyProtection="0"/>
    <xf numFmtId="9" fontId="52" fillId="0" borderId="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8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9" fontId="18" fillId="0" borderId="0" applyFont="0" applyFill="0" applyBorder="0" applyAlignment="0" applyProtection="0"/>
    <xf numFmtId="0" fontId="55" fillId="58" borderId="0"/>
    <xf numFmtId="0" fontId="55" fillId="60" borderId="0"/>
    <xf numFmtId="0" fontId="40" fillId="77" borderId="0"/>
    <xf numFmtId="3" fontId="4" fillId="78" borderId="18" applyFont="0">
      <alignment horizontal="right" vertical="center"/>
      <protection locked="0"/>
    </xf>
    <xf numFmtId="0" fontId="25" fillId="35" borderId="0" applyNumberFormat="0" applyBorder="0" applyAlignment="0" applyProtection="0"/>
    <xf numFmtId="0" fontId="55" fillId="60" borderId="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169"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80" fillId="46" borderId="28" applyNumberFormat="0" applyAlignment="0" applyProtection="0"/>
    <xf numFmtId="0" fontId="86" fillId="47" borderId="0" applyNumberFormat="0" applyBorder="0" applyAlignment="0" applyProtection="0"/>
    <xf numFmtId="205" fontId="4" fillId="0" borderId="0" applyFont="0" applyFill="0" applyBorder="0" applyAlignment="0" applyProtection="0"/>
    <xf numFmtId="206" fontId="4" fillId="2" borderId="18" applyFont="0">
      <alignment horizontal="center" vertical="center"/>
    </xf>
    <xf numFmtId="206" fontId="4" fillId="62" borderId="18">
      <alignment horizontal="center"/>
    </xf>
    <xf numFmtId="3" fontId="4" fillId="2" borderId="18" applyFont="0">
      <alignment horizontal="right" vertical="center"/>
    </xf>
    <xf numFmtId="3" fontId="4" fillId="62" borderId="18" applyFont="0">
      <alignment horizontal="right" vertical="center"/>
    </xf>
    <xf numFmtId="207" fontId="4" fillId="2" borderId="18" applyFont="0">
      <alignment horizontal="right" vertical="center"/>
    </xf>
    <xf numFmtId="207" fontId="4" fillId="62" borderId="18" applyFont="0">
      <alignment horizontal="right" vertical="center"/>
    </xf>
    <xf numFmtId="192" fontId="4" fillId="2" borderId="18" applyFont="0">
      <alignment horizontal="right" vertical="center"/>
    </xf>
    <xf numFmtId="192" fontId="4" fillId="62" borderId="18" applyFont="0">
      <alignment horizontal="right" vertical="center"/>
    </xf>
    <xf numFmtId="10" fontId="4" fillId="2" borderId="18" applyFont="0">
      <alignment horizontal="right" vertical="center"/>
    </xf>
    <xf numFmtId="10" fontId="4" fillId="62" borderId="18" applyFont="0">
      <alignment horizontal="right"/>
    </xf>
    <xf numFmtId="9" fontId="4" fillId="2" borderId="18" applyFont="0">
      <alignment horizontal="right" vertical="center"/>
    </xf>
    <xf numFmtId="9" fontId="4" fillId="62" borderId="18" applyFont="0">
      <alignment horizontal="right"/>
    </xf>
    <xf numFmtId="208" fontId="4" fillId="2" borderId="18" applyFont="0">
      <alignment horizontal="center" vertical="center" wrapText="1"/>
    </xf>
    <xf numFmtId="208" fontId="4" fillId="62" borderId="18" applyFont="0">
      <alignment horizontal="center" wrapText="1"/>
    </xf>
    <xf numFmtId="0" fontId="4" fillId="0" borderId="0"/>
    <xf numFmtId="0" fontId="4" fillId="0" borderId="0"/>
    <xf numFmtId="0" fontId="18" fillId="0" borderId="0"/>
    <xf numFmtId="0" fontId="4" fillId="0" borderId="0"/>
    <xf numFmtId="0" fontId="4" fillId="0" borderId="0"/>
    <xf numFmtId="0" fontId="24" fillId="60" borderId="0"/>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91" fontId="4" fillId="79" borderId="18" applyFont="0">
      <alignment vertical="center"/>
    </xf>
    <xf numFmtId="191" fontId="4" fillId="79" borderId="18">
      <protection locked="0"/>
    </xf>
    <xf numFmtId="1" fontId="4" fillId="79" borderId="18" applyFont="0">
      <alignment horizontal="right" vertical="center"/>
    </xf>
    <xf numFmtId="1" fontId="4" fillId="79" borderId="18" applyFont="0">
      <alignment horizontal="right"/>
    </xf>
    <xf numFmtId="193" fontId="4" fillId="79" borderId="18" applyFont="0">
      <alignment vertical="center"/>
    </xf>
    <xf numFmtId="193" fontId="4" fillId="79" borderId="18" applyFont="0"/>
    <xf numFmtId="9" fontId="4" fillId="79" borderId="18" applyFont="0">
      <alignment horizontal="right" vertical="center"/>
    </xf>
    <xf numFmtId="9" fontId="4" fillId="79" borderId="18" applyFont="0">
      <alignment horizontal="right"/>
    </xf>
    <xf numFmtId="194" fontId="4" fillId="79" borderId="18" applyFont="0">
      <alignment horizontal="right" vertical="center"/>
    </xf>
    <xf numFmtId="194" fontId="4" fillId="79" borderId="18" applyFont="0">
      <alignment horizontal="right"/>
    </xf>
    <xf numFmtId="10" fontId="4" fillId="79" borderId="18" applyFont="0">
      <alignment horizontal="right" vertical="center"/>
    </xf>
    <xf numFmtId="10" fontId="4" fillId="79" borderId="18" applyFont="0">
      <alignment horizontal="right"/>
    </xf>
    <xf numFmtId="0" fontId="4" fillId="79" borderId="18" applyFont="0">
      <alignment horizontal="center" vertical="center" wrapText="1"/>
    </xf>
    <xf numFmtId="169" fontId="4" fillId="79" borderId="18" applyFont="0">
      <alignment horizontal="center" wrapText="1"/>
    </xf>
    <xf numFmtId="49" fontId="4" fillId="79" borderId="18" applyFont="0">
      <alignment vertical="center"/>
    </xf>
    <xf numFmtId="49" fontId="4" fillId="79" borderId="18" applyFont="0"/>
    <xf numFmtId="193" fontId="4" fillId="80" borderId="18" applyFont="0">
      <alignment vertical="center"/>
    </xf>
    <xf numFmtId="193" fontId="4" fillId="80" borderId="18" applyFont="0"/>
    <xf numFmtId="9" fontId="4" fillId="80" borderId="18" applyFont="0">
      <alignment horizontal="right" vertical="center"/>
    </xf>
    <xf numFmtId="9" fontId="4" fillId="80" borderId="18" applyFont="0">
      <alignment horizontal="right"/>
    </xf>
    <xf numFmtId="191" fontId="4" fillId="81" borderId="18">
      <alignment vertical="center"/>
    </xf>
    <xf numFmtId="193" fontId="4" fillId="82" borderId="18" applyFont="0">
      <alignment horizontal="right" vertical="center"/>
    </xf>
    <xf numFmtId="193" fontId="4" fillId="83" borderId="18" applyFont="0">
      <alignment horizontal="right"/>
    </xf>
    <xf numFmtId="1" fontId="4" fillId="82" borderId="18" applyFont="0">
      <alignment horizontal="right" vertical="center"/>
    </xf>
    <xf numFmtId="1" fontId="4" fillId="83" borderId="18" applyFont="0">
      <alignment horizontal="right"/>
    </xf>
    <xf numFmtId="193" fontId="4" fillId="82" borderId="18" applyFont="0">
      <alignment vertical="center"/>
    </xf>
    <xf numFmtId="193" fontId="4" fillId="83" borderId="18" applyFont="0"/>
    <xf numFmtId="192" fontId="4" fillId="82" borderId="18" applyFont="0">
      <alignment vertical="center"/>
    </xf>
    <xf numFmtId="192" fontId="4" fillId="83" borderId="18" applyFont="0"/>
    <xf numFmtId="10" fontId="4" fillId="82" borderId="18" applyFont="0">
      <alignment horizontal="right" vertical="center"/>
    </xf>
    <xf numFmtId="10" fontId="4" fillId="83" borderId="18" applyFont="0">
      <alignment horizontal="right"/>
    </xf>
    <xf numFmtId="9" fontId="4" fillId="82" borderId="18" applyFont="0">
      <alignment horizontal="right" vertical="center"/>
    </xf>
    <xf numFmtId="9" fontId="4" fillId="83" borderId="18" applyFont="0">
      <alignment horizontal="right"/>
    </xf>
    <xf numFmtId="194" fontId="4" fillId="82" borderId="18" applyFont="0">
      <alignment horizontal="right" vertical="center"/>
    </xf>
    <xf numFmtId="194" fontId="4" fillId="83" borderId="18" applyFont="0">
      <alignment horizontal="right"/>
    </xf>
    <xf numFmtId="10" fontId="4" fillId="82" borderId="34" applyFont="0">
      <alignment horizontal="right" vertical="center"/>
    </xf>
    <xf numFmtId="10" fontId="4" fillId="83" borderId="34" applyFont="0">
      <alignment horizontal="right"/>
    </xf>
    <xf numFmtId="10" fontId="4" fillId="82" borderId="34" applyFont="0">
      <alignment horizontal="right" vertical="center"/>
    </xf>
    <xf numFmtId="0" fontId="4" fillId="82" borderId="18" applyFont="0">
      <alignment horizontal="center" vertical="center" wrapText="1"/>
    </xf>
    <xf numFmtId="169" fontId="4" fillId="83" borderId="18" applyFont="0">
      <alignment horizontal="center" wrapText="1"/>
      <protection locked="0"/>
    </xf>
    <xf numFmtId="49" fontId="4" fillId="82" borderId="18" applyFont="0">
      <alignment vertical="center"/>
    </xf>
    <xf numFmtId="49" fontId="4" fillId="83" borderId="18" applyFont="0"/>
    <xf numFmtId="0" fontId="41" fillId="46" borderId="10" applyNumberFormat="0" applyAlignment="0" applyProtection="0"/>
    <xf numFmtId="0" fontId="55" fillId="60" borderId="0"/>
    <xf numFmtId="49" fontId="52" fillId="0" borderId="0" applyFill="0" applyBorder="0" applyAlignment="0"/>
    <xf numFmtId="0" fontId="52" fillId="0" borderId="0" applyFill="0" applyBorder="0" applyAlignment="0"/>
    <xf numFmtId="0" fontId="52" fillId="0" borderId="0" applyFill="0" applyBorder="0" applyAlignment="0"/>
    <xf numFmtId="209" fontId="4" fillId="0" borderId="0" applyFill="0" applyBorder="0" applyAlignment="0"/>
    <xf numFmtId="209" fontId="4" fillId="0" borderId="0" applyFill="0" applyBorder="0" applyAlignment="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210" fontId="31" fillId="0" borderId="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5" fillId="0" borderId="0" applyNumberFormat="0" applyFill="0" applyBorder="0" applyAlignment="0" applyProtection="0"/>
    <xf numFmtId="169" fontId="15" fillId="0" borderId="0" applyNumberFormat="0" applyFill="0" applyBorder="0" applyAlignment="0" applyProtection="0"/>
    <xf numFmtId="0" fontId="5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5"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170" fontId="101"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02" fillId="84" borderId="0">
      <alignment horizontal="centerContinuous"/>
    </xf>
    <xf numFmtId="0" fontId="103" fillId="46" borderId="0" applyNumberFormat="0" applyBorder="0" applyAlignment="0">
      <alignment horizontal="center"/>
    </xf>
    <xf numFmtId="0" fontId="51" fillId="0" borderId="0" applyNumberFormat="0" applyFill="0" applyBorder="0" applyAlignment="0" applyProtection="0"/>
    <xf numFmtId="0" fontId="33" fillId="0" borderId="11" applyNumberFormat="0" applyFill="0" applyAlignment="0" applyProtection="0"/>
    <xf numFmtId="0" fontId="36" fillId="0" borderId="13" applyNumberFormat="0" applyFill="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169" fontId="51" fillId="0" borderId="0" applyNumberFormat="0" applyFill="0" applyBorder="0" applyAlignment="0" applyProtection="0"/>
    <xf numFmtId="0" fontId="38" fillId="0" borderId="14" applyNumberFormat="0" applyFill="0" applyAlignment="0" applyProtection="0"/>
    <xf numFmtId="0" fontId="38" fillId="0" borderId="0" applyNumberFormat="0" applyFill="0" applyBorder="0" applyAlignment="0" applyProtection="0"/>
    <xf numFmtId="0" fontId="51" fillId="0" borderId="0" applyNumberFormat="0" applyFill="0" applyBorder="0" applyAlignment="0" applyProtection="0"/>
    <xf numFmtId="0" fontId="104" fillId="67" borderId="0" applyBorder="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98" fillId="0" borderId="33"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98" fillId="0" borderId="33"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98" fillId="0" borderId="33"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7" fillId="0" borderId="9"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05" fillId="0" borderId="9"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7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69"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05"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05" fillId="0" borderId="9" applyNumberFormat="0" applyFill="0" applyAlignment="0" applyProtection="0"/>
    <xf numFmtId="0" fontId="98" fillId="0" borderId="35"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69" fontId="98" fillId="0" borderId="35" applyNumberFormat="0" applyFill="0" applyAlignment="0" applyProtection="0"/>
    <xf numFmtId="169" fontId="98" fillId="0" borderId="35" applyNumberFormat="0" applyFill="0" applyAlignment="0" applyProtection="0"/>
    <xf numFmtId="0" fontId="106" fillId="58" borderId="0" applyNumberFormat="0" applyFont="0" applyBorder="0" applyAlignment="0" applyProtection="0">
      <alignment horizontal="left"/>
    </xf>
    <xf numFmtId="211" fontId="97" fillId="0" borderId="0"/>
    <xf numFmtId="0" fontId="44" fillId="61" borderId="16" applyNumberFormat="0" applyAlignment="0" applyProtection="0"/>
    <xf numFmtId="0"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9" fontId="44" fillId="61" borderId="16" applyNumberFormat="0" applyAlignment="0" applyProtection="0"/>
    <xf numFmtId="165" fontId="4" fillId="0" borderId="0" applyFont="0" applyFill="0" applyBorder="0" applyAlignment="0" applyProtection="0"/>
    <xf numFmtId="180" fontId="4"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14" fontId="4" fillId="0" borderId="0" applyFont="0" applyFill="0" applyBorder="0" applyAlignment="0" applyProtection="0"/>
    <xf numFmtId="215" fontId="60" fillId="0" borderId="0" applyFon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49" fillId="0" borderId="0" applyNumberFormat="0" applyFill="0" applyBorder="0" applyAlignment="0" applyProtection="0"/>
    <xf numFmtId="0"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70"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0" fontId="10" fillId="0" borderId="0"/>
    <xf numFmtId="0" fontId="52" fillId="0" borderId="0"/>
    <xf numFmtId="165" fontId="4" fillId="0" borderId="0" applyFont="0" applyFill="0" applyBorder="0" applyAlignment="0" applyProtection="0"/>
    <xf numFmtId="165" fontId="164"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165" fontId="52"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52" fillId="0" borderId="0"/>
    <xf numFmtId="165" fontId="7" fillId="0" borderId="0" applyFont="0" applyFill="0" applyBorder="0" applyAlignment="0" applyProtection="0"/>
    <xf numFmtId="0" fontId="4" fillId="0" borderId="0"/>
    <xf numFmtId="0" fontId="4" fillId="0" borderId="0"/>
    <xf numFmtId="0" fontId="86" fillId="47" borderId="0" applyNumberFormat="0" applyBorder="0" applyAlignment="0" applyProtection="0"/>
    <xf numFmtId="0" fontId="52" fillId="0" borderId="0"/>
    <xf numFmtId="0" fontId="52" fillId="0" borderId="0"/>
    <xf numFmtId="0" fontId="52" fillId="0" borderId="0"/>
    <xf numFmtId="0" fontId="4" fillId="0" borderId="0"/>
    <xf numFmtId="0" fontId="4" fillId="0" borderId="0"/>
    <xf numFmtId="0" fontId="164" fillId="0" borderId="0"/>
    <xf numFmtId="0" fontId="165" fillId="0" borderId="0"/>
    <xf numFmtId="0" fontId="52" fillId="0" borderId="0"/>
    <xf numFmtId="0" fontId="52" fillId="0" borderId="0"/>
    <xf numFmtId="0" fontId="52" fillId="0" borderId="0"/>
    <xf numFmtId="0" fontId="7" fillId="0" borderId="0"/>
    <xf numFmtId="0" fontId="7" fillId="0" borderId="0"/>
    <xf numFmtId="0" fontId="7"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1" borderId="27" applyNumberFormat="0" applyFont="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4" fillId="0" borderId="0" applyFont="0" applyFill="0" applyBorder="0" applyAlignment="0" applyProtection="0"/>
    <xf numFmtId="165" fontId="7" fillId="0" borderId="0" applyFont="0" applyFill="0" applyBorder="0" applyAlignment="0" applyProtection="0"/>
    <xf numFmtId="0" fontId="7" fillId="0" borderId="0"/>
    <xf numFmtId="0" fontId="52" fillId="0" borderId="0"/>
    <xf numFmtId="0" fontId="4" fillId="0" borderId="0"/>
    <xf numFmtId="0" fontId="4" fillId="0" borderId="0"/>
    <xf numFmtId="165" fontId="7" fillId="0" borderId="0" applyFont="0" applyFill="0" applyBorder="0" applyAlignment="0" applyProtection="0"/>
    <xf numFmtId="165" fontId="7" fillId="0" borderId="0" applyFont="0" applyFill="0" applyBorder="0" applyAlignment="0" applyProtection="0"/>
  </cellStyleXfs>
  <cellXfs count="862">
    <xf numFmtId="0" fontId="0" fillId="0" borderId="0" xfId="0"/>
    <xf numFmtId="9" fontId="4" fillId="0" borderId="0" xfId="21" applyFont="1" applyAlignment="1">
      <alignment vertical="center"/>
    </xf>
    <xf numFmtId="0" fontId="4" fillId="0" borderId="0" xfId="2" applyNumberFormat="1" applyFont="1" applyAlignment="1">
      <alignment vertical="center"/>
    </xf>
    <xf numFmtId="0" fontId="5" fillId="0" borderId="0" xfId="21478" applyFont="1" applyFill="1" applyBorder="1"/>
    <xf numFmtId="216" fontId="4" fillId="0" borderId="0" xfId="2" applyNumberFormat="1" applyFont="1" applyBorder="1" applyAlignment="1">
      <alignment vertical="center"/>
    </xf>
    <xf numFmtId="216" fontId="4" fillId="0" borderId="0" xfId="2" applyNumberFormat="1" applyFont="1" applyAlignment="1">
      <alignment vertical="center"/>
    </xf>
    <xf numFmtId="216" fontId="4" fillId="0" borderId="0" xfId="2" applyNumberFormat="1" applyFont="1" applyBorder="1" applyAlignment="1">
      <alignment horizontal="right" vertical="center"/>
    </xf>
    <xf numFmtId="216" fontId="5" fillId="0" borderId="0" xfId="2" applyNumberFormat="1" applyFont="1" applyAlignment="1">
      <alignment vertical="center"/>
    </xf>
    <xf numFmtId="0" fontId="111" fillId="0" borderId="0" xfId="2" applyFont="1" applyBorder="1" applyAlignment="1">
      <alignment horizontal="left" vertical="center" wrapText="1" indent="2"/>
    </xf>
    <xf numFmtId="0" fontId="109" fillId="0" borderId="0" xfId="2" applyFont="1" applyFill="1" applyAlignment="1">
      <alignment vertical="center"/>
    </xf>
    <xf numFmtId="0" fontId="111" fillId="0" borderId="0" xfId="2" applyFont="1" applyFill="1" applyBorder="1" applyAlignment="1">
      <alignment horizontal="left" vertical="center" wrapText="1" indent="2"/>
    </xf>
    <xf numFmtId="0" fontId="115" fillId="0" borderId="0" xfId="1" applyFont="1" applyFill="1" applyAlignment="1" applyProtection="1"/>
    <xf numFmtId="0" fontId="112" fillId="0" borderId="0" xfId="0" applyFont="1"/>
    <xf numFmtId="0" fontId="115" fillId="0" borderId="0" xfId="0" applyFont="1"/>
    <xf numFmtId="0" fontId="114" fillId="0" borderId="0" xfId="0" applyFont="1" applyFill="1" applyBorder="1" applyAlignment="1">
      <alignment vertical="center"/>
    </xf>
    <xf numFmtId="0" fontId="112" fillId="0" borderId="0" xfId="0" applyFont="1" applyFill="1"/>
    <xf numFmtId="0" fontId="116" fillId="0" borderId="0" xfId="0" applyFont="1" applyFill="1" applyBorder="1" applyAlignment="1">
      <alignment horizontal="center" vertical="center"/>
    </xf>
    <xf numFmtId="0" fontId="113" fillId="0" borderId="0" xfId="2" applyFont="1" applyAlignment="1">
      <alignment vertical="center"/>
    </xf>
    <xf numFmtId="0" fontId="119" fillId="2" borderId="0" xfId="2" applyFont="1" applyFill="1" applyAlignment="1">
      <alignment vertical="center"/>
    </xf>
    <xf numFmtId="0" fontId="115" fillId="0" borderId="0" xfId="2" applyFont="1" applyBorder="1" applyAlignment="1">
      <alignment vertical="center"/>
    </xf>
    <xf numFmtId="0" fontId="115" fillId="0" borderId="0" xfId="2" applyFont="1" applyAlignment="1">
      <alignment vertical="center"/>
    </xf>
    <xf numFmtId="0" fontId="113" fillId="0" borderId="0" xfId="2" applyFont="1" applyBorder="1" applyAlignment="1">
      <alignment horizontal="center" vertical="center"/>
    </xf>
    <xf numFmtId="0" fontId="119" fillId="0" borderId="0" xfId="2" applyFont="1" applyAlignment="1">
      <alignment vertical="center"/>
    </xf>
    <xf numFmtId="0" fontId="119" fillId="0" borderId="0" xfId="2" applyNumberFormat="1" applyFont="1" applyAlignment="1">
      <alignment horizontal="right" vertical="center"/>
    </xf>
    <xf numFmtId="0" fontId="113" fillId="0" borderId="0" xfId="2" applyFont="1" applyAlignment="1">
      <alignment horizontal="center" vertical="center"/>
    </xf>
    <xf numFmtId="0" fontId="119" fillId="0" borderId="0" xfId="2" applyFont="1" applyAlignment="1">
      <alignment horizontal="left" vertical="center"/>
    </xf>
    <xf numFmtId="0" fontId="116" fillId="0" borderId="0" xfId="2" applyFont="1" applyBorder="1" applyAlignment="1">
      <alignment horizontal="left" vertical="center" wrapText="1"/>
    </xf>
    <xf numFmtId="9" fontId="114" fillId="0" borderId="0" xfId="21" quotePrefix="1" applyFont="1" applyBorder="1" applyAlignment="1">
      <alignment horizontal="right" vertical="center"/>
    </xf>
    <xf numFmtId="0" fontId="114" fillId="0" borderId="0" xfId="1" applyFont="1" applyFill="1" applyAlignment="1" applyProtection="1"/>
    <xf numFmtId="3" fontId="114" fillId="0" borderId="0" xfId="3" quotePrefix="1" applyNumberFormat="1" applyFont="1" applyBorder="1" applyAlignment="1">
      <alignment horizontal="right" vertical="center"/>
    </xf>
    <xf numFmtId="0" fontId="114" fillId="0" borderId="0" xfId="2" applyFont="1" applyBorder="1" applyAlignment="1">
      <alignment horizontal="center" vertical="center"/>
    </xf>
    <xf numFmtId="0" fontId="114" fillId="0" borderId="0" xfId="2" applyFont="1" applyBorder="1" applyAlignment="1">
      <alignment horizontal="left" vertical="center" wrapText="1" indent="2"/>
    </xf>
    <xf numFmtId="0" fontId="116" fillId="0" borderId="0" xfId="2" applyFont="1" applyBorder="1" applyAlignment="1">
      <alignment horizontal="justify" vertical="center" wrapText="1"/>
    </xf>
    <xf numFmtId="168" fontId="114" fillId="0" borderId="0" xfId="21" quotePrefix="1" applyNumberFormat="1" applyFont="1" applyBorder="1" applyAlignment="1">
      <alignment horizontal="right" vertical="center"/>
    </xf>
    <xf numFmtId="0" fontId="113" fillId="0" borderId="0" xfId="2" applyFont="1" applyBorder="1" applyAlignment="1">
      <alignment horizontal="left" vertical="center" wrapText="1" indent="2"/>
    </xf>
    <xf numFmtId="9" fontId="113" fillId="0" borderId="0" xfId="21" quotePrefix="1" applyFont="1" applyBorder="1" applyAlignment="1">
      <alignment horizontal="right" vertical="center"/>
    </xf>
    <xf numFmtId="168" fontId="113" fillId="0" borderId="0" xfId="21" quotePrefix="1" applyNumberFormat="1" applyFont="1" applyBorder="1" applyAlignment="1">
      <alignment horizontal="right" vertical="center"/>
    </xf>
    <xf numFmtId="0" fontId="113" fillId="0" borderId="0" xfId="1" applyFont="1" applyFill="1" applyAlignment="1" applyProtection="1"/>
    <xf numFmtId="3" fontId="113" fillId="0" borderId="0" xfId="3" quotePrefix="1" applyNumberFormat="1" applyFont="1" applyBorder="1" applyAlignment="1">
      <alignment horizontal="right" vertical="center"/>
    </xf>
    <xf numFmtId="0" fontId="115" fillId="0" borderId="0" xfId="1" applyFont="1" applyFill="1" applyBorder="1" applyAlignment="1" applyProtection="1"/>
    <xf numFmtId="9" fontId="113" fillId="0" borderId="0" xfId="21" applyFont="1" applyAlignment="1">
      <alignment vertical="center"/>
    </xf>
    <xf numFmtId="0" fontId="113" fillId="0" borderId="0" xfId="2" applyFont="1" applyAlignment="1">
      <alignment horizontal="justify" vertical="center"/>
    </xf>
    <xf numFmtId="9" fontId="113" fillId="0" borderId="0" xfId="21" applyFont="1" applyBorder="1" applyAlignment="1">
      <alignment horizontal="center" vertical="center"/>
    </xf>
    <xf numFmtId="3" fontId="113" fillId="0" borderId="0" xfId="2" applyNumberFormat="1" applyFont="1" applyAlignment="1">
      <alignment horizontal="right" vertical="center"/>
    </xf>
    <xf numFmtId="0" fontId="115" fillId="0" borderId="0" xfId="0" applyFont="1" applyAlignment="1">
      <alignment horizontal="left"/>
    </xf>
    <xf numFmtId="0" fontId="113" fillId="0" borderId="0" xfId="2" applyNumberFormat="1" applyFont="1" applyAlignment="1">
      <alignment vertical="center"/>
    </xf>
    <xf numFmtId="0" fontId="113" fillId="0" borderId="0" xfId="21478" applyFont="1" applyFill="1" applyAlignment="1">
      <alignment horizontal="left" indent="2"/>
    </xf>
    <xf numFmtId="216" fontId="113" fillId="0" borderId="0" xfId="21478" applyNumberFormat="1" applyFont="1" applyFill="1"/>
    <xf numFmtId="0" fontId="115" fillId="0" borderId="0" xfId="21478" applyFont="1" applyFill="1" applyBorder="1"/>
    <xf numFmtId="216" fontId="115" fillId="0" borderId="0" xfId="21478" applyNumberFormat="1" applyFont="1" applyFill="1" applyBorder="1"/>
    <xf numFmtId="216" fontId="113" fillId="0" borderId="0" xfId="21478" applyNumberFormat="1" applyFont="1" applyFill="1" applyBorder="1"/>
    <xf numFmtId="0" fontId="113" fillId="0" borderId="0" xfId="21478" applyFont="1" applyFill="1" applyBorder="1" applyAlignment="1">
      <alignment horizontal="left" indent="2"/>
    </xf>
    <xf numFmtId="216" fontId="115" fillId="0" borderId="0" xfId="21478" applyNumberFormat="1" applyFont="1" applyFill="1"/>
    <xf numFmtId="0" fontId="113" fillId="0" borderId="0" xfId="2" applyFont="1" applyBorder="1" applyAlignment="1">
      <alignment horizontal="left" vertical="center" indent="3"/>
    </xf>
    <xf numFmtId="216" fontId="113" fillId="0" borderId="0" xfId="3" quotePrefix="1" applyNumberFormat="1" applyFont="1" applyBorder="1" applyAlignment="1">
      <alignment horizontal="right" vertical="center"/>
    </xf>
    <xf numFmtId="0" fontId="119" fillId="0" borderId="0" xfId="2" applyFont="1" applyAlignment="1">
      <alignment horizontal="right" vertical="center"/>
    </xf>
    <xf numFmtId="0" fontId="113" fillId="0" borderId="0" xfId="2" applyFont="1" applyBorder="1" applyAlignment="1">
      <alignment horizontal="left" vertical="center"/>
    </xf>
    <xf numFmtId="3" fontId="113" fillId="0" borderId="0" xfId="2" applyNumberFormat="1" applyFont="1" applyFill="1" applyBorder="1" applyAlignment="1">
      <alignment horizontal="right" vertical="center"/>
    </xf>
    <xf numFmtId="0" fontId="8" fillId="0" borderId="0" xfId="2" applyFont="1" applyBorder="1" applyAlignment="1">
      <alignment vertical="center" wrapText="1"/>
    </xf>
    <xf numFmtId="0" fontId="115" fillId="0" borderId="0" xfId="2" applyFont="1" applyBorder="1" applyAlignment="1">
      <alignment horizontal="left" vertical="center" wrapText="1" indent="1"/>
    </xf>
    <xf numFmtId="3" fontId="116" fillId="0" borderId="0" xfId="3" quotePrefix="1" applyNumberFormat="1" applyFont="1" applyBorder="1" applyAlignment="1">
      <alignment horizontal="right" vertical="center"/>
    </xf>
    <xf numFmtId="0" fontId="114" fillId="0" borderId="0" xfId="2" applyFont="1" applyBorder="1" applyAlignment="1">
      <alignment horizontal="left" vertical="center" wrapText="1" indent="1"/>
    </xf>
    <xf numFmtId="0" fontId="114" fillId="0" borderId="0" xfId="2" applyFont="1" applyBorder="1" applyAlignment="1">
      <alignment wrapText="1"/>
    </xf>
    <xf numFmtId="0" fontId="124" fillId="0" borderId="0" xfId="1" applyFont="1" applyFill="1" applyAlignment="1" applyProtection="1"/>
    <xf numFmtId="0" fontId="115" fillId="0" borderId="0" xfId="2" applyFont="1" applyFill="1" applyBorder="1" applyAlignment="1">
      <alignment horizontal="center" vertical="center" wrapText="1"/>
    </xf>
    <xf numFmtId="0" fontId="116" fillId="0" borderId="0" xfId="2" applyFont="1" applyBorder="1" applyAlignment="1">
      <alignment horizontal="left" vertical="center" indent="1"/>
    </xf>
    <xf numFmtId="0" fontId="113" fillId="0" borderId="0" xfId="2" applyFont="1" applyBorder="1" applyAlignment="1">
      <alignment vertical="center"/>
    </xf>
    <xf numFmtId="0" fontId="114" fillId="0" borderId="0" xfId="2" applyFont="1" applyBorder="1" applyAlignment="1">
      <alignment horizontal="left" vertical="center" indent="2"/>
    </xf>
    <xf numFmtId="3" fontId="114" fillId="0" borderId="0" xfId="3" applyNumberFormat="1" applyFont="1" applyBorder="1" applyAlignment="1">
      <alignment horizontal="right" vertical="center"/>
    </xf>
    <xf numFmtId="0" fontId="113" fillId="0" borderId="0" xfId="2" applyFont="1" applyAlignment="1"/>
    <xf numFmtId="0" fontId="125" fillId="0" borderId="0" xfId="0" applyFont="1"/>
    <xf numFmtId="0" fontId="126" fillId="0" borderId="0" xfId="0" applyFont="1"/>
    <xf numFmtId="49" fontId="115" fillId="0" borderId="0" xfId="2" applyNumberFormat="1" applyFont="1" applyFill="1" applyBorder="1" applyAlignment="1">
      <alignment horizontal="center" vertical="center" wrapText="1"/>
    </xf>
    <xf numFmtId="0" fontId="113" fillId="0" borderId="37" xfId="2" applyFont="1" applyBorder="1" applyAlignment="1">
      <alignment horizontal="center" vertical="center"/>
    </xf>
    <xf numFmtId="3" fontId="114" fillId="0" borderId="39" xfId="3" quotePrefix="1" applyNumberFormat="1" applyFont="1" applyBorder="1" applyAlignment="1">
      <alignment horizontal="right" vertical="center"/>
    </xf>
    <xf numFmtId="168" fontId="114" fillId="0" borderId="39" xfId="21" quotePrefix="1" applyNumberFormat="1" applyFont="1" applyBorder="1" applyAlignment="1">
      <alignment horizontal="right" vertical="center"/>
    </xf>
    <xf numFmtId="3" fontId="116" fillId="2" borderId="39" xfId="0" applyNumberFormat="1" applyFont="1" applyFill="1" applyBorder="1" applyAlignment="1">
      <alignment horizontal="right" vertical="center" wrapText="1"/>
    </xf>
    <xf numFmtId="0" fontId="113" fillId="0" borderId="36" xfId="2" applyFont="1" applyBorder="1" applyAlignment="1">
      <alignment horizontal="left" vertical="center" wrapText="1" indent="2"/>
    </xf>
    <xf numFmtId="168" fontId="113" fillId="0" borderId="36" xfId="21" quotePrefix="1" applyNumberFormat="1" applyFont="1" applyBorder="1" applyAlignment="1">
      <alignment horizontal="right" vertical="center"/>
    </xf>
    <xf numFmtId="3" fontId="113" fillId="0" borderId="36" xfId="3" quotePrefix="1" applyNumberFormat="1" applyFont="1" applyBorder="1" applyAlignment="1">
      <alignment horizontal="right" vertical="center"/>
    </xf>
    <xf numFmtId="0" fontId="113" fillId="0" borderId="41" xfId="2" applyFont="1" applyFill="1" applyBorder="1" applyAlignment="1">
      <alignment horizontal="left" vertical="center" indent="2"/>
    </xf>
    <xf numFmtId="216" fontId="113" fillId="0" borderId="41" xfId="2" applyNumberFormat="1" applyFont="1" applyFill="1" applyBorder="1" applyAlignment="1">
      <alignment horizontal="right" vertical="center"/>
    </xf>
    <xf numFmtId="0" fontId="115" fillId="0" borderId="36" xfId="21478" applyFont="1" applyFill="1" applyBorder="1"/>
    <xf numFmtId="216" fontId="115" fillId="0" borderId="36" xfId="21478" applyNumberFormat="1" applyFont="1" applyFill="1" applyBorder="1"/>
    <xf numFmtId="0" fontId="113" fillId="0" borderId="0" xfId="2" applyFont="1" applyFill="1" applyBorder="1" applyAlignment="1">
      <alignment vertical="center"/>
    </xf>
    <xf numFmtId="15" fontId="115" fillId="0" borderId="38" xfId="2" applyNumberFormat="1" applyFont="1" applyFill="1" applyBorder="1" applyAlignment="1">
      <alignment horizontal="right" vertical="center" wrapText="1"/>
    </xf>
    <xf numFmtId="0" fontId="121" fillId="0" borderId="36" xfId="2" applyFont="1" applyFill="1" applyBorder="1" applyAlignment="1">
      <alignment horizontal="center" vertical="center" wrapText="1"/>
    </xf>
    <xf numFmtId="0" fontId="115" fillId="0" borderId="36" xfId="2" applyFont="1" applyBorder="1" applyAlignment="1">
      <alignment horizontal="left" vertical="center"/>
    </xf>
    <xf numFmtId="168" fontId="115" fillId="0" borderId="36" xfId="22" applyNumberFormat="1" applyFont="1" applyFill="1" applyBorder="1" applyAlignment="1">
      <alignment horizontal="right" vertical="center"/>
    </xf>
    <xf numFmtId="0" fontId="115" fillId="0" borderId="36" xfId="2" applyFont="1" applyFill="1" applyBorder="1" applyAlignment="1">
      <alignment horizontal="center" vertical="center" wrapText="1"/>
    </xf>
    <xf numFmtId="0" fontId="115" fillId="0" borderId="36" xfId="14" applyFont="1" applyBorder="1" applyAlignment="1">
      <alignment horizontal="left" vertical="center" wrapText="1"/>
    </xf>
    <xf numFmtId="3" fontId="115" fillId="0" borderId="36" xfId="14" applyNumberFormat="1" applyFont="1" applyBorder="1" applyAlignment="1">
      <alignment vertical="center"/>
    </xf>
    <xf numFmtId="0" fontId="115" fillId="0" borderId="36" xfId="1" applyFont="1" applyFill="1" applyBorder="1" applyAlignment="1" applyProtection="1"/>
    <xf numFmtId="49" fontId="115" fillId="0" borderId="37" xfId="2" applyNumberFormat="1" applyFont="1" applyFill="1" applyBorder="1" applyAlignment="1">
      <alignment vertical="center" wrapText="1"/>
    </xf>
    <xf numFmtId="3" fontId="115" fillId="0" borderId="36" xfId="3" quotePrefix="1" applyNumberFormat="1" applyFont="1" applyBorder="1" applyAlignment="1">
      <alignment horizontal="right" vertical="center"/>
    </xf>
    <xf numFmtId="0" fontId="113" fillId="0" borderId="39" xfId="2" applyFont="1" applyBorder="1" applyAlignment="1">
      <alignment horizontal="left" vertical="center"/>
    </xf>
    <xf numFmtId="3" fontId="113" fillId="0" borderId="39" xfId="2" applyNumberFormat="1" applyFont="1" applyFill="1" applyBorder="1" applyAlignment="1">
      <alignment horizontal="right" vertical="center"/>
    </xf>
    <xf numFmtId="0" fontId="115" fillId="0" borderId="37" xfId="2" applyFont="1" applyBorder="1" applyAlignment="1">
      <alignment horizontal="left" vertical="center" wrapText="1"/>
    </xf>
    <xf numFmtId="3" fontId="113" fillId="0" borderId="37" xfId="3" quotePrefix="1" applyNumberFormat="1" applyFont="1" applyBorder="1" applyAlignment="1">
      <alignment horizontal="right" vertical="center"/>
    </xf>
    <xf numFmtId="0" fontId="113" fillId="0" borderId="39" xfId="2" applyFont="1" applyBorder="1" applyAlignment="1">
      <alignment horizontal="left" vertical="center" wrapText="1" indent="2"/>
    </xf>
    <xf numFmtId="3" fontId="113" fillId="0" borderId="39" xfId="3" quotePrefix="1" applyNumberFormat="1" applyFont="1" applyBorder="1" applyAlignment="1">
      <alignment horizontal="right" vertical="center"/>
    </xf>
    <xf numFmtId="0" fontId="115" fillId="0" borderId="0" xfId="2" applyFont="1" applyBorder="1" applyAlignment="1">
      <alignment horizontal="justify" vertical="center" wrapText="1"/>
    </xf>
    <xf numFmtId="0" fontId="127" fillId="85" borderId="0" xfId="1" applyFont="1" applyFill="1" applyAlignment="1" applyProtection="1">
      <alignment horizontal="center" vertical="center" wrapText="1"/>
    </xf>
    <xf numFmtId="0" fontId="114" fillId="0" borderId="39" xfId="2" applyFont="1" applyBorder="1" applyAlignment="1">
      <alignment horizontal="left" vertical="center" wrapText="1" indent="1"/>
    </xf>
    <xf numFmtId="9" fontId="8" fillId="0" borderId="0" xfId="21" applyFont="1" applyAlignment="1">
      <alignment vertical="center"/>
    </xf>
    <xf numFmtId="0" fontId="114" fillId="0" borderId="36" xfId="2" applyFont="1" applyBorder="1" applyAlignment="1">
      <alignment horizontal="left" vertical="center" wrapText="1" indent="1"/>
    </xf>
    <xf numFmtId="168" fontId="114" fillId="0" borderId="36" xfId="21" quotePrefix="1" applyNumberFormat="1" applyFont="1" applyBorder="1" applyAlignment="1">
      <alignment horizontal="right" vertical="center"/>
    </xf>
    <xf numFmtId="0" fontId="114" fillId="2" borderId="0" xfId="0" applyFont="1" applyFill="1"/>
    <xf numFmtId="0" fontId="121" fillId="0" borderId="0" xfId="0" applyFont="1"/>
    <xf numFmtId="3" fontId="116" fillId="2" borderId="0" xfId="0" applyNumberFormat="1" applyFont="1" applyFill="1" applyBorder="1" applyAlignment="1">
      <alignment horizontal="right" vertical="center" wrapText="1"/>
    </xf>
    <xf numFmtId="0" fontId="116" fillId="2" borderId="39" xfId="0" applyFont="1" applyFill="1" applyBorder="1" applyAlignment="1">
      <alignment horizontal="left" vertical="center" wrapText="1" indent="1"/>
    </xf>
    <xf numFmtId="0" fontId="138" fillId="0" borderId="0" xfId="2" applyNumberFormat="1" applyFont="1" applyFill="1" applyBorder="1" applyAlignment="1">
      <alignment horizontal="center" wrapText="1"/>
    </xf>
    <xf numFmtId="3" fontId="139" fillId="0" borderId="0" xfId="3" quotePrefix="1" applyNumberFormat="1" applyFont="1" applyFill="1" applyBorder="1" applyAlignment="1">
      <alignment horizontal="right" vertical="center"/>
    </xf>
    <xf numFmtId="0" fontId="137" fillId="0" borderId="0" xfId="2" applyFont="1" applyAlignment="1">
      <alignment vertical="center"/>
    </xf>
    <xf numFmtId="15" fontId="115" fillId="0" borderId="0" xfId="2" applyNumberFormat="1" applyFont="1" applyFill="1" applyBorder="1" applyAlignment="1">
      <alignment vertical="center" wrapText="1"/>
    </xf>
    <xf numFmtId="0" fontId="113" fillId="0" borderId="0" xfId="2" applyFont="1" applyBorder="1" applyAlignment="1">
      <alignment horizontal="center" vertical="center" wrapText="1"/>
    </xf>
    <xf numFmtId="0" fontId="113" fillId="0" borderId="0" xfId="2" applyFont="1" applyBorder="1" applyAlignment="1">
      <alignment horizontal="left" vertical="center" wrapText="1" indent="1"/>
    </xf>
    <xf numFmtId="3" fontId="116" fillId="86" borderId="0" xfId="3" quotePrefix="1" applyNumberFormat="1" applyFont="1" applyFill="1" applyBorder="1" applyAlignment="1">
      <alignment horizontal="right" vertical="center"/>
    </xf>
    <xf numFmtId="0" fontId="115" fillId="0" borderId="0" xfId="2" applyFont="1" applyBorder="1" applyAlignment="1">
      <alignment horizontal="left" vertical="center" indent="1"/>
    </xf>
    <xf numFmtId="0" fontId="114" fillId="0" borderId="0" xfId="2" applyFont="1" applyBorder="1" applyAlignment="1">
      <alignment horizontal="center" vertical="center" wrapText="1"/>
    </xf>
    <xf numFmtId="0" fontId="115" fillId="0" borderId="0" xfId="2" applyFont="1" applyBorder="1" applyAlignment="1">
      <alignment horizontal="left" vertical="center" wrapText="1" indent="2"/>
    </xf>
    <xf numFmtId="0" fontId="141" fillId="0" borderId="0" xfId="2" applyFont="1" applyBorder="1" applyAlignment="1">
      <alignment horizontal="left" vertical="center" wrapText="1" indent="1"/>
    </xf>
    <xf numFmtId="0" fontId="113" fillId="0" borderId="0" xfId="2" applyFont="1" applyBorder="1" applyAlignment="1">
      <alignment horizontal="left" vertical="center" indent="6"/>
    </xf>
    <xf numFmtId="3" fontId="113" fillId="0" borderId="0" xfId="14" applyNumberFormat="1" applyFont="1" applyBorder="1" applyAlignment="1">
      <alignment vertical="center"/>
    </xf>
    <xf numFmtId="0" fontId="115" fillId="0" borderId="0" xfId="2" applyFont="1" applyBorder="1" applyAlignment="1">
      <alignment horizontal="left" vertical="center" indent="2"/>
    </xf>
    <xf numFmtId="3" fontId="113" fillId="0" borderId="0" xfId="2" applyNumberFormat="1" applyFont="1" applyAlignment="1">
      <alignment vertical="center"/>
    </xf>
    <xf numFmtId="0" fontId="116" fillId="0" borderId="0" xfId="2" applyNumberFormat="1" applyFont="1" applyFill="1" applyBorder="1" applyAlignment="1">
      <alignment horizontal="center" wrapText="1"/>
    </xf>
    <xf numFmtId="0" fontId="113" fillId="0" borderId="45" xfId="14" applyFont="1" applyBorder="1" applyAlignment="1">
      <alignment horizontal="center" vertical="center" wrapText="1"/>
    </xf>
    <xf numFmtId="0" fontId="115" fillId="0" borderId="45" xfId="14" applyFont="1" applyBorder="1" applyAlignment="1">
      <alignment horizontal="left" vertical="center" wrapText="1"/>
    </xf>
    <xf numFmtId="3" fontId="113" fillId="86" borderId="45" xfId="14" applyNumberFormat="1" applyFont="1" applyFill="1" applyBorder="1" applyAlignment="1">
      <alignment vertical="center"/>
    </xf>
    <xf numFmtId="3" fontId="115" fillId="0" borderId="45" xfId="14" applyNumberFormat="1" applyFont="1" applyFill="1" applyBorder="1" applyAlignment="1">
      <alignment vertical="center"/>
    </xf>
    <xf numFmtId="0" fontId="143" fillId="0" borderId="0" xfId="2" applyFont="1" applyAlignment="1">
      <alignment vertical="center"/>
    </xf>
    <xf numFmtId="3" fontId="116" fillId="0" borderId="0" xfId="3" applyNumberFormat="1" applyFont="1" applyBorder="1" applyAlignment="1">
      <alignment horizontal="right" vertical="center"/>
    </xf>
    <xf numFmtId="3" fontId="123" fillId="2" borderId="0" xfId="3" quotePrefix="1" applyNumberFormat="1" applyFont="1" applyFill="1" applyBorder="1" applyAlignment="1">
      <alignment horizontal="right" vertical="center"/>
    </xf>
    <xf numFmtId="3" fontId="114" fillId="2" borderId="0" xfId="3" quotePrefix="1" applyNumberFormat="1" applyFont="1" applyFill="1" applyBorder="1" applyAlignment="1">
      <alignment horizontal="right" vertical="center"/>
    </xf>
    <xf numFmtId="3" fontId="114" fillId="2" borderId="0" xfId="3" applyNumberFormat="1" applyFont="1" applyFill="1" applyBorder="1" applyAlignment="1">
      <alignment horizontal="right" vertical="center"/>
    </xf>
    <xf numFmtId="15" fontId="113" fillId="0" borderId="0" xfId="2" applyNumberFormat="1" applyFont="1" applyFill="1" applyBorder="1" applyAlignment="1">
      <alignment horizontal="center" vertical="center" wrapText="1"/>
    </xf>
    <xf numFmtId="3" fontId="119" fillId="0" borderId="0" xfId="2" applyNumberFormat="1" applyFont="1" applyAlignment="1">
      <alignment vertical="center"/>
    </xf>
    <xf numFmtId="0" fontId="113" fillId="2" borderId="0" xfId="2" applyFont="1" applyFill="1" applyAlignment="1">
      <alignment vertical="center"/>
    </xf>
    <xf numFmtId="0" fontId="113" fillId="0" borderId="46" xfId="2" applyFont="1" applyBorder="1" applyAlignment="1">
      <alignment vertical="center"/>
    </xf>
    <xf numFmtId="3" fontId="115" fillId="0" borderId="0" xfId="14" applyNumberFormat="1" applyFont="1" applyBorder="1" applyAlignment="1">
      <alignment vertical="center"/>
    </xf>
    <xf numFmtId="216" fontId="115" fillId="0" borderId="44" xfId="14" applyNumberFormat="1" applyFont="1" applyBorder="1" applyAlignment="1">
      <alignment vertical="center"/>
    </xf>
    <xf numFmtId="0" fontId="115" fillId="0" borderId="0" xfId="2" applyFont="1" applyBorder="1" applyAlignment="1">
      <alignment horizontal="left" vertical="center"/>
    </xf>
    <xf numFmtId="3" fontId="115" fillId="0" borderId="0" xfId="3" quotePrefix="1" applyNumberFormat="1" applyFont="1" applyBorder="1" applyAlignment="1">
      <alignment horizontal="right" vertical="center"/>
    </xf>
    <xf numFmtId="3" fontId="115" fillId="2" borderId="0" xfId="3" quotePrefix="1" applyNumberFormat="1" applyFont="1" applyFill="1" applyBorder="1" applyAlignment="1">
      <alignment horizontal="right" vertical="center"/>
    </xf>
    <xf numFmtId="0" fontId="115" fillId="0" borderId="0" xfId="2" quotePrefix="1" applyFont="1" applyBorder="1" applyAlignment="1">
      <alignment horizontal="left" vertical="center"/>
    </xf>
    <xf numFmtId="0" fontId="115" fillId="0" borderId="0" xfId="2" applyFont="1" applyFill="1" applyBorder="1" applyAlignment="1">
      <alignment horizontal="right" vertical="center"/>
    </xf>
    <xf numFmtId="3" fontId="115" fillId="2" borderId="0" xfId="2" applyNumberFormat="1" applyFont="1" applyFill="1" applyBorder="1" applyAlignment="1">
      <alignment horizontal="right" vertical="center"/>
    </xf>
    <xf numFmtId="0" fontId="123" fillId="0" borderId="0" xfId="2" applyFont="1" applyAlignment="1">
      <alignment vertical="center"/>
    </xf>
    <xf numFmtId="0" fontId="117" fillId="0" borderId="0" xfId="1" applyFont="1" applyFill="1" applyAlignment="1" applyProtection="1"/>
    <xf numFmtId="0" fontId="123" fillId="0" borderId="0" xfId="2" applyFont="1" applyAlignment="1">
      <alignment horizontal="center" vertical="center"/>
    </xf>
    <xf numFmtId="0" fontId="123" fillId="0" borderId="0" xfId="2" applyFont="1" applyBorder="1" applyAlignment="1">
      <alignment horizontal="center" vertical="center"/>
    </xf>
    <xf numFmtId="3" fontId="123" fillId="0" borderId="0" xfId="2" applyNumberFormat="1" applyFont="1" applyAlignment="1">
      <alignment horizontal="right" vertical="center"/>
    </xf>
    <xf numFmtId="0" fontId="130" fillId="2" borderId="0" xfId="2" applyFont="1" applyFill="1" applyAlignment="1">
      <alignment vertical="center"/>
    </xf>
    <xf numFmtId="0" fontId="116" fillId="2" borderId="0" xfId="2" applyNumberFormat="1" applyFont="1" applyFill="1" applyBorder="1" applyAlignment="1">
      <alignment horizontal="center" wrapText="1"/>
    </xf>
    <xf numFmtId="49" fontId="115" fillId="0" borderId="0" xfId="2" applyNumberFormat="1" applyFont="1" applyFill="1" applyBorder="1" applyAlignment="1">
      <alignment vertical="center" wrapText="1"/>
    </xf>
    <xf numFmtId="9" fontId="115" fillId="0" borderId="36" xfId="2" applyNumberFormat="1" applyFont="1" applyFill="1" applyBorder="1" applyAlignment="1">
      <alignment horizontal="center" vertical="center" wrapText="1"/>
    </xf>
    <xf numFmtId="49" fontId="115" fillId="0" borderId="36" xfId="2" applyNumberFormat="1" applyFont="1" applyFill="1" applyBorder="1" applyAlignment="1">
      <alignment vertical="center" wrapText="1"/>
    </xf>
    <xf numFmtId="0" fontId="116" fillId="2" borderId="0" xfId="2" applyFont="1" applyFill="1" applyBorder="1" applyAlignment="1">
      <alignment horizontal="left" vertical="center" indent="1"/>
    </xf>
    <xf numFmtId="3" fontId="115" fillId="0" borderId="45" xfId="14" applyNumberFormat="1" applyFont="1" applyBorder="1" applyAlignment="1">
      <alignment horizontal="right" vertical="center"/>
    </xf>
    <xf numFmtId="216" fontId="144" fillId="2" borderId="45" xfId="14" applyNumberFormat="1" applyFont="1" applyFill="1" applyBorder="1" applyAlignment="1">
      <alignment vertical="center"/>
    </xf>
    <xf numFmtId="216" fontId="115" fillId="2" borderId="45" xfId="14" applyNumberFormat="1" applyFont="1" applyFill="1" applyBorder="1" applyAlignment="1">
      <alignment vertical="center"/>
    </xf>
    <xf numFmtId="216" fontId="144" fillId="2" borderId="45" xfId="14" applyNumberFormat="1" applyFont="1" applyFill="1" applyBorder="1" applyAlignment="1">
      <alignment horizontal="right" vertical="center"/>
    </xf>
    <xf numFmtId="10" fontId="114" fillId="2" borderId="0" xfId="22" quotePrefix="1" applyNumberFormat="1" applyFont="1" applyFill="1" applyBorder="1" applyAlignment="1">
      <alignment horizontal="right" vertical="center"/>
    </xf>
    <xf numFmtId="9" fontId="114" fillId="2" borderId="0" xfId="3" quotePrefix="1" applyNumberFormat="1" applyFont="1" applyFill="1" applyBorder="1" applyAlignment="1">
      <alignment horizontal="center" vertical="center"/>
    </xf>
    <xf numFmtId="3" fontId="114" fillId="2" borderId="0" xfId="3" quotePrefix="1" applyNumberFormat="1" applyFont="1" applyFill="1" applyBorder="1" applyAlignment="1">
      <alignment horizontal="center" vertical="center"/>
    </xf>
    <xf numFmtId="9" fontId="114" fillId="2" borderId="0" xfId="22" quotePrefix="1" applyFont="1" applyFill="1" applyBorder="1" applyAlignment="1">
      <alignment horizontal="right" vertical="center"/>
    </xf>
    <xf numFmtId="3" fontId="115" fillId="2" borderId="0" xfId="14" applyNumberFormat="1" applyFont="1" applyFill="1" applyBorder="1" applyAlignment="1">
      <alignment vertical="center"/>
    </xf>
    <xf numFmtId="3" fontId="113" fillId="2" borderId="0" xfId="14" applyNumberFormat="1" applyFont="1" applyFill="1" applyBorder="1" applyAlignment="1">
      <alignment vertical="center"/>
    </xf>
    <xf numFmtId="10" fontId="113" fillId="2" borderId="0" xfId="22" applyNumberFormat="1" applyFont="1" applyFill="1" applyAlignment="1">
      <alignment horizontal="center" vertical="center"/>
    </xf>
    <xf numFmtId="0" fontId="113" fillId="2" borderId="0" xfId="2" applyFont="1" applyFill="1" applyBorder="1" applyAlignment="1">
      <alignment horizontal="center" vertical="center"/>
    </xf>
    <xf numFmtId="0" fontId="113" fillId="2" borderId="0" xfId="2" applyFont="1" applyFill="1" applyAlignment="1">
      <alignment horizontal="center" vertical="center"/>
    </xf>
    <xf numFmtId="9" fontId="113" fillId="2" borderId="0" xfId="2" applyNumberFormat="1" applyFont="1" applyFill="1" applyAlignment="1">
      <alignment horizontal="center" vertical="center"/>
    </xf>
    <xf numFmtId="3" fontId="113" fillId="2" borderId="0" xfId="2" applyNumberFormat="1" applyFont="1" applyFill="1" applyAlignment="1">
      <alignment horizontal="right" vertical="center"/>
    </xf>
    <xf numFmtId="0" fontId="114" fillId="0" borderId="0" xfId="2" applyFont="1" applyAlignment="1">
      <alignment horizontal="right" vertical="center"/>
    </xf>
    <xf numFmtId="3" fontId="114" fillId="0" borderId="0" xfId="2" applyNumberFormat="1" applyFont="1" applyAlignment="1">
      <alignment horizontal="right" vertical="center"/>
    </xf>
    <xf numFmtId="0" fontId="114" fillId="0" borderId="0" xfId="2" applyFont="1" applyBorder="1" applyAlignment="1">
      <alignment horizontal="right" vertical="center"/>
    </xf>
    <xf numFmtId="10" fontId="114" fillId="0" borderId="0" xfId="22" quotePrefix="1" applyNumberFormat="1" applyFont="1" applyBorder="1" applyAlignment="1">
      <alignment horizontal="right" vertical="center"/>
    </xf>
    <xf numFmtId="9" fontId="114" fillId="0" borderId="0" xfId="22" quotePrefix="1" applyFont="1" applyBorder="1" applyAlignment="1">
      <alignment horizontal="right" vertical="center"/>
    </xf>
    <xf numFmtId="3" fontId="114" fillId="0" borderId="0" xfId="3" quotePrefix="1" applyNumberFormat="1" applyFont="1" applyBorder="1" applyAlignment="1">
      <alignment horizontal="center" vertical="center"/>
    </xf>
    <xf numFmtId="10" fontId="116" fillId="0" borderId="0" xfId="22" quotePrefix="1" applyNumberFormat="1" applyFont="1" applyBorder="1" applyAlignment="1">
      <alignment horizontal="right" vertical="center"/>
    </xf>
    <xf numFmtId="9" fontId="116" fillId="0" borderId="0" xfId="22" quotePrefix="1" applyFont="1" applyBorder="1" applyAlignment="1">
      <alignment horizontal="right" vertical="center"/>
    </xf>
    <xf numFmtId="3" fontId="116" fillId="0" borderId="0" xfId="3" quotePrefix="1" applyNumberFormat="1" applyFont="1" applyBorder="1" applyAlignment="1">
      <alignment horizontal="center" vertical="center"/>
    </xf>
    <xf numFmtId="10" fontId="113" fillId="0" borderId="0" xfId="22" applyNumberFormat="1" applyFont="1" applyAlignment="1">
      <alignment horizontal="center" vertical="center"/>
    </xf>
    <xf numFmtId="9" fontId="113" fillId="0" borderId="0" xfId="22" applyFont="1" applyAlignment="1">
      <alignment horizontal="right" vertical="center"/>
    </xf>
    <xf numFmtId="9" fontId="114" fillId="0" borderId="0" xfId="22" quotePrefix="1" applyNumberFormat="1" applyFont="1" applyBorder="1" applyAlignment="1">
      <alignment horizontal="right" vertical="center"/>
    </xf>
    <xf numFmtId="3" fontId="116" fillId="0" borderId="0" xfId="3" applyNumberFormat="1" applyFont="1" applyBorder="1" applyAlignment="1">
      <alignment horizontal="center" vertical="center"/>
    </xf>
    <xf numFmtId="9" fontId="113" fillId="0" borderId="0" xfId="22" applyFont="1" applyAlignment="1">
      <alignment horizontal="center" vertical="center"/>
    </xf>
    <xf numFmtId="0" fontId="114" fillId="0" borderId="0" xfId="2" applyFont="1" applyAlignment="1">
      <alignment vertical="center"/>
    </xf>
    <xf numFmtId="9" fontId="113" fillId="0" borderId="0" xfId="22" applyFont="1" applyAlignment="1">
      <alignment vertical="center"/>
    </xf>
    <xf numFmtId="0" fontId="115" fillId="0" borderId="51" xfId="14" applyFont="1" applyBorder="1" applyAlignment="1">
      <alignment horizontal="left" vertical="center" wrapText="1"/>
    </xf>
    <xf numFmtId="3" fontId="115" fillId="0" borderId="51" xfId="14" applyNumberFormat="1" applyFont="1" applyBorder="1" applyAlignment="1">
      <alignment vertical="center"/>
    </xf>
    <xf numFmtId="10" fontId="115" fillId="0" borderId="51" xfId="22" applyNumberFormat="1" applyFont="1" applyBorder="1" applyAlignment="1">
      <alignment vertical="center"/>
    </xf>
    <xf numFmtId="3" fontId="115" fillId="0" borderId="51" xfId="14" applyNumberFormat="1" applyFont="1" applyBorder="1" applyAlignment="1">
      <alignment horizontal="center" vertical="center"/>
    </xf>
    <xf numFmtId="216" fontId="115" fillId="0" borderId="51" xfId="14" applyNumberFormat="1" applyFont="1" applyBorder="1" applyAlignment="1">
      <alignment vertical="center"/>
    </xf>
    <xf numFmtId="9" fontId="115" fillId="0" borderId="51" xfId="22" applyFont="1" applyBorder="1" applyAlignment="1">
      <alignment horizontal="right" vertical="center"/>
    </xf>
    <xf numFmtId="3" fontId="113" fillId="0" borderId="51" xfId="14" applyNumberFormat="1" applyFont="1" applyBorder="1" applyAlignment="1">
      <alignment horizontal="right" vertical="center"/>
    </xf>
    <xf numFmtId="3" fontId="113" fillId="0" borderId="51" xfId="14" applyNumberFormat="1" applyFont="1" applyBorder="1" applyAlignment="1">
      <alignment horizontal="center" vertical="center"/>
    </xf>
    <xf numFmtId="9" fontId="113" fillId="0" borderId="51" xfId="22" applyFont="1" applyBorder="1" applyAlignment="1">
      <alignment horizontal="right" vertical="center"/>
    </xf>
    <xf numFmtId="3" fontId="137" fillId="0" borderId="0" xfId="14" applyNumberFormat="1" applyFont="1" applyBorder="1" applyAlignment="1">
      <alignment vertical="center"/>
    </xf>
    <xf numFmtId="3" fontId="140" fillId="0" borderId="0" xfId="14" applyNumberFormat="1" applyFont="1" applyBorder="1" applyAlignment="1">
      <alignment vertical="center"/>
    </xf>
    <xf numFmtId="0" fontId="5" fillId="0" borderId="41" xfId="2" applyFont="1" applyFill="1" applyBorder="1" applyAlignment="1">
      <alignment horizontal="center" vertical="center"/>
    </xf>
    <xf numFmtId="3" fontId="115" fillId="0" borderId="45" xfId="14" applyNumberFormat="1" applyFont="1" applyBorder="1" applyAlignment="1">
      <alignment vertical="center"/>
    </xf>
    <xf numFmtId="10" fontId="115" fillId="2" borderId="45" xfId="22" applyNumberFormat="1" applyFont="1" applyFill="1" applyBorder="1" applyAlignment="1">
      <alignment vertical="center"/>
    </xf>
    <xf numFmtId="3" fontId="115" fillId="2" borderId="45" xfId="14" applyNumberFormat="1" applyFont="1" applyFill="1" applyBorder="1" applyAlignment="1">
      <alignment vertical="center"/>
    </xf>
    <xf numFmtId="9" fontId="115" fillId="2" borderId="45" xfId="14" applyNumberFormat="1" applyFont="1" applyFill="1" applyBorder="1" applyAlignment="1">
      <alignment horizontal="center" vertical="center"/>
    </xf>
    <xf numFmtId="3" fontId="115" fillId="2" borderId="45" xfId="14" applyNumberFormat="1" applyFont="1" applyFill="1" applyBorder="1" applyAlignment="1">
      <alignment horizontal="center" vertical="center"/>
    </xf>
    <xf numFmtId="9" fontId="115" fillId="2" borderId="45" xfId="22" applyFont="1" applyFill="1" applyBorder="1" applyAlignment="1">
      <alignment horizontal="right" vertical="center"/>
    </xf>
    <xf numFmtId="10" fontId="115" fillId="0" borderId="45" xfId="22" applyNumberFormat="1" applyFont="1" applyBorder="1" applyAlignment="1">
      <alignment vertical="center"/>
    </xf>
    <xf numFmtId="3" fontId="115" fillId="0" borderId="45" xfId="14" applyNumberFormat="1" applyFont="1" applyBorder="1" applyAlignment="1">
      <alignment horizontal="center" vertical="center"/>
    </xf>
    <xf numFmtId="216" fontId="115" fillId="0" borderId="45" xfId="14" applyNumberFormat="1" applyFont="1" applyBorder="1" applyAlignment="1">
      <alignment vertical="center"/>
    </xf>
    <xf numFmtId="9" fontId="115" fillId="0" borderId="45" xfId="22" applyFont="1" applyBorder="1" applyAlignment="1">
      <alignment horizontal="right" vertical="center"/>
    </xf>
    <xf numFmtId="0" fontId="115" fillId="0" borderId="52" xfId="14" applyFont="1" applyBorder="1" applyAlignment="1">
      <alignment horizontal="left" vertical="center" wrapText="1"/>
    </xf>
    <xf numFmtId="3" fontId="115" fillId="0" borderId="52" xfId="14" applyNumberFormat="1" applyFont="1" applyBorder="1" applyAlignment="1">
      <alignment vertical="center"/>
    </xf>
    <xf numFmtId="10" fontId="115" fillId="0" borderId="52" xfId="22" applyNumberFormat="1" applyFont="1" applyBorder="1" applyAlignment="1">
      <alignment vertical="center"/>
    </xf>
    <xf numFmtId="3" fontId="115" fillId="0" borderId="52" xfId="14" applyNumberFormat="1" applyFont="1" applyBorder="1" applyAlignment="1">
      <alignment horizontal="center" vertical="center"/>
    </xf>
    <xf numFmtId="216" fontId="115" fillId="0" borderId="52" xfId="14" applyNumberFormat="1" applyFont="1" applyBorder="1" applyAlignment="1">
      <alignment vertical="center"/>
    </xf>
    <xf numFmtId="9" fontId="115" fillId="0" borderId="52" xfId="22" applyFont="1" applyBorder="1" applyAlignment="1">
      <alignment horizontal="right" vertical="center"/>
    </xf>
    <xf numFmtId="0" fontId="115" fillId="0" borderId="36" xfId="14" applyFont="1" applyBorder="1" applyAlignment="1">
      <alignment horizontal="left" vertical="center" wrapText="1" indent="1"/>
    </xf>
    <xf numFmtId="3" fontId="114" fillId="0" borderId="0" xfId="2" applyNumberFormat="1" applyFont="1" applyAlignment="1">
      <alignment vertical="center"/>
    </xf>
    <xf numFmtId="0" fontId="114" fillId="0" borderId="0" xfId="2" applyFont="1" applyBorder="1" applyAlignment="1">
      <alignment horizontal="left" vertical="center" indent="1"/>
    </xf>
    <xf numFmtId="0" fontId="123" fillId="0" borderId="0" xfId="2" applyFont="1" applyBorder="1" applyAlignment="1">
      <alignment horizontal="left" vertical="center" indent="2"/>
    </xf>
    <xf numFmtId="0" fontId="123" fillId="0" borderId="0" xfId="2" applyFont="1" applyBorder="1" applyAlignment="1">
      <alignment horizontal="left" vertical="center" indent="3"/>
    </xf>
    <xf numFmtId="0" fontId="147" fillId="0" borderId="0" xfId="2" applyFont="1" applyAlignment="1">
      <alignment horizontal="left" vertical="center"/>
    </xf>
    <xf numFmtId="0" fontId="116" fillId="0" borderId="53" xfId="2" applyFont="1" applyBorder="1" applyAlignment="1">
      <alignment horizontal="left" vertical="center"/>
    </xf>
    <xf numFmtId="3" fontId="116" fillId="0" borderId="53" xfId="3" quotePrefix="1" applyNumberFormat="1" applyFont="1" applyBorder="1" applyAlignment="1">
      <alignment horizontal="right" vertical="center"/>
    </xf>
    <xf numFmtId="3" fontId="123" fillId="0" borderId="0" xfId="3" quotePrefix="1" applyNumberFormat="1" applyFont="1" applyBorder="1" applyAlignment="1">
      <alignment horizontal="right" vertical="center"/>
    </xf>
    <xf numFmtId="0" fontId="141" fillId="0" borderId="0" xfId="2" applyFont="1" applyAlignment="1">
      <alignment vertical="center"/>
    </xf>
    <xf numFmtId="4" fontId="114" fillId="0" borderId="0" xfId="3" quotePrefix="1" applyNumberFormat="1" applyFont="1" applyBorder="1" applyAlignment="1">
      <alignment horizontal="right" vertical="center"/>
    </xf>
    <xf numFmtId="0" fontId="116" fillId="0" borderId="0" xfId="2" applyFont="1" applyBorder="1" applyAlignment="1">
      <alignment horizontal="left" vertical="center"/>
    </xf>
    <xf numFmtId="3" fontId="115" fillId="0" borderId="45" xfId="14" quotePrefix="1" applyNumberFormat="1" applyFont="1" applyBorder="1" applyAlignment="1">
      <alignment horizontal="right" vertical="center"/>
    </xf>
    <xf numFmtId="0" fontId="114" fillId="0" borderId="0" xfId="2" applyFont="1" applyBorder="1" applyAlignment="1">
      <alignment horizontal="left" vertical="center"/>
    </xf>
    <xf numFmtId="0" fontId="123" fillId="0" borderId="0" xfId="2" applyFont="1" applyAlignment="1">
      <alignment horizontal="right" vertical="center"/>
    </xf>
    <xf numFmtId="0" fontId="123" fillId="0" borderId="0" xfId="2" applyFont="1" applyBorder="1" applyAlignment="1">
      <alignment horizontal="right" vertical="center"/>
    </xf>
    <xf numFmtId="3" fontId="123" fillId="0" borderId="0" xfId="2" applyNumberFormat="1" applyFont="1" applyBorder="1" applyAlignment="1">
      <alignment horizontal="right" vertical="center"/>
    </xf>
    <xf numFmtId="0" fontId="131" fillId="0" borderId="0" xfId="2" applyFont="1" applyAlignment="1"/>
    <xf numFmtId="3" fontId="115" fillId="0" borderId="0" xfId="14" applyNumberFormat="1" applyFont="1" applyBorder="1" applyAlignment="1">
      <alignment horizontal="right" vertical="center"/>
    </xf>
    <xf numFmtId="216" fontId="115" fillId="0" borderId="45" xfId="14" applyNumberFormat="1" applyFont="1" applyBorder="1" applyAlignment="1">
      <alignment horizontal="right" vertical="center"/>
    </xf>
    <xf numFmtId="0" fontId="114" fillId="0" borderId="0" xfId="2" applyFont="1" applyBorder="1" applyAlignment="1">
      <alignment horizontal="left"/>
    </xf>
    <xf numFmtId="0" fontId="113" fillId="0" borderId="0" xfId="2" applyFont="1" applyAlignment="1">
      <alignment horizontal="center"/>
    </xf>
    <xf numFmtId="0" fontId="113" fillId="0" borderId="0" xfId="2" applyFont="1" applyBorder="1" applyAlignment="1">
      <alignment horizontal="center"/>
    </xf>
    <xf numFmtId="0" fontId="149" fillId="0" borderId="0" xfId="1" applyFont="1" applyFill="1" applyAlignment="1" applyProtection="1">
      <alignment horizontal="right"/>
    </xf>
    <xf numFmtId="0" fontId="143" fillId="0" borderId="0" xfId="2" applyFont="1" applyAlignment="1">
      <alignment horizontal="right" vertical="center"/>
    </xf>
    <xf numFmtId="0" fontId="143" fillId="0" borderId="0" xfId="2" applyFont="1" applyBorder="1" applyAlignment="1">
      <alignment horizontal="right" vertical="center"/>
    </xf>
    <xf numFmtId="3" fontId="143" fillId="0" borderId="0" xfId="2" applyNumberFormat="1" applyFont="1" applyAlignment="1">
      <alignment horizontal="right" vertical="center"/>
    </xf>
    <xf numFmtId="3" fontId="143" fillId="0" borderId="0" xfId="2" applyNumberFormat="1" applyFont="1" applyBorder="1" applyAlignment="1">
      <alignment horizontal="right" vertical="center"/>
    </xf>
    <xf numFmtId="0" fontId="114" fillId="0" borderId="39" xfId="2" applyFont="1" applyBorder="1" applyAlignment="1">
      <alignment horizontal="left" vertical="center" indent="1"/>
    </xf>
    <xf numFmtId="3" fontId="114" fillId="0" borderId="39" xfId="3" applyNumberFormat="1" applyFont="1" applyBorder="1" applyAlignment="1">
      <alignment horizontal="right" vertical="center"/>
    </xf>
    <xf numFmtId="0" fontId="115" fillId="0" borderId="0" xfId="1" applyFont="1" applyFill="1" applyAlignment="1" applyProtection="1">
      <alignment vertical="center"/>
    </xf>
    <xf numFmtId="15" fontId="115" fillId="0" borderId="41" xfId="2" applyNumberFormat="1" applyFont="1" applyFill="1" applyBorder="1" applyAlignment="1">
      <alignment horizontal="center" vertical="center" wrapText="1"/>
    </xf>
    <xf numFmtId="0" fontId="115" fillId="0" borderId="41" xfId="2" applyFont="1" applyFill="1" applyBorder="1" applyAlignment="1">
      <alignment horizontal="center" vertical="center"/>
    </xf>
    <xf numFmtId="3" fontId="119" fillId="0" borderId="0" xfId="2" applyNumberFormat="1" applyFont="1" applyAlignment="1">
      <alignment horizontal="right" vertical="center"/>
    </xf>
    <xf numFmtId="3" fontId="119" fillId="0" borderId="0" xfId="2" applyNumberFormat="1" applyFont="1" applyBorder="1" applyAlignment="1">
      <alignment horizontal="right" vertical="center"/>
    </xf>
    <xf numFmtId="0" fontId="116" fillId="0" borderId="36" xfId="2" applyFont="1" applyBorder="1" applyAlignment="1">
      <alignment horizontal="left" vertical="center" wrapText="1"/>
    </xf>
    <xf numFmtId="3" fontId="141" fillId="0" borderId="0" xfId="3" quotePrefix="1" applyNumberFormat="1" applyFont="1" applyBorder="1" applyAlignment="1">
      <alignment horizontal="right" vertical="center"/>
    </xf>
    <xf numFmtId="0" fontId="115" fillId="0" borderId="0" xfId="1" applyFont="1" applyFill="1" applyAlignment="1" applyProtection="1">
      <alignment horizontal="right"/>
    </xf>
    <xf numFmtId="3" fontId="113" fillId="0" borderId="45" xfId="14" quotePrefix="1" applyNumberFormat="1" applyFont="1" applyBorder="1" applyAlignment="1">
      <alignment horizontal="right" vertical="center"/>
    </xf>
    <xf numFmtId="216" fontId="144" fillId="0" borderId="45" xfId="14" applyNumberFormat="1" applyFont="1" applyBorder="1" applyAlignment="1">
      <alignment vertical="center"/>
    </xf>
    <xf numFmtId="216" fontId="115" fillId="0" borderId="54" xfId="14" applyNumberFormat="1" applyFont="1" applyBorder="1" applyAlignment="1">
      <alignment vertical="center"/>
    </xf>
    <xf numFmtId="0" fontId="115" fillId="0" borderId="43" xfId="1" applyFont="1" applyFill="1" applyBorder="1" applyAlignment="1" applyProtection="1"/>
    <xf numFmtId="0" fontId="115" fillId="0" borderId="42" xfId="2" applyFont="1" applyBorder="1" applyAlignment="1">
      <alignment vertical="center"/>
    </xf>
    <xf numFmtId="0" fontId="113" fillId="0" borderId="50" xfId="2" applyFont="1" applyBorder="1" applyAlignment="1">
      <alignment horizontal="center" vertical="center"/>
    </xf>
    <xf numFmtId="0" fontId="115" fillId="0" borderId="50" xfId="2" applyFont="1" applyBorder="1" applyAlignment="1">
      <alignment horizontal="center" vertical="center"/>
    </xf>
    <xf numFmtId="3" fontId="115" fillId="0" borderId="0" xfId="2" applyNumberFormat="1" applyFont="1" applyFill="1" applyBorder="1" applyAlignment="1">
      <alignment horizontal="right" vertical="center"/>
    </xf>
    <xf numFmtId="9" fontId="114" fillId="0" borderId="0" xfId="2" applyNumberFormat="1" applyFont="1" applyBorder="1" applyAlignment="1">
      <alignment horizontal="left" vertical="center" wrapText="1" indent="2"/>
    </xf>
    <xf numFmtId="10" fontId="114" fillId="0" borderId="0" xfId="3" applyNumberFormat="1" applyFont="1" applyBorder="1" applyAlignment="1">
      <alignment horizontal="right" vertical="center"/>
    </xf>
    <xf numFmtId="0" fontId="114" fillId="0" borderId="55" xfId="2" applyFont="1" applyBorder="1" applyAlignment="1">
      <alignment horizontal="left" vertical="center" wrapText="1" indent="1"/>
    </xf>
    <xf numFmtId="3" fontId="116" fillId="0" borderId="55" xfId="3" quotePrefix="1" applyNumberFormat="1" applyFont="1" applyBorder="1" applyAlignment="1">
      <alignment horizontal="right" vertical="center"/>
    </xf>
    <xf numFmtId="10" fontId="116" fillId="0" borderId="55" xfId="3" quotePrefix="1" applyNumberFormat="1" applyFont="1" applyBorder="1" applyAlignment="1">
      <alignment horizontal="right" vertical="center"/>
    </xf>
    <xf numFmtId="0" fontId="116" fillId="0" borderId="0" xfId="1" applyFont="1" applyFill="1" applyAlignment="1" applyProtection="1"/>
    <xf numFmtId="3" fontId="116" fillId="0" borderId="0" xfId="14" applyNumberFormat="1" applyFont="1" applyBorder="1" applyAlignment="1">
      <alignment vertical="center"/>
    </xf>
    <xf numFmtId="10" fontId="113" fillId="0" borderId="0" xfId="2" applyNumberFormat="1" applyFont="1" applyAlignment="1">
      <alignment horizontal="center" vertical="center"/>
    </xf>
    <xf numFmtId="9" fontId="113" fillId="0" borderId="0" xfId="2" applyNumberFormat="1" applyFont="1" applyAlignment="1">
      <alignment horizontal="center" vertical="center"/>
    </xf>
    <xf numFmtId="10" fontId="115" fillId="0" borderId="0" xfId="2" applyNumberFormat="1" applyFont="1" applyAlignment="1">
      <alignment vertical="center"/>
    </xf>
    <xf numFmtId="9" fontId="115" fillId="0" borderId="0" xfId="2" applyNumberFormat="1" applyFont="1" applyAlignment="1">
      <alignment vertical="center"/>
    </xf>
    <xf numFmtId="10" fontId="115" fillId="0" borderId="0" xfId="2" applyNumberFormat="1" applyFont="1" applyFill="1" applyBorder="1" applyAlignment="1">
      <alignment vertical="center" wrapText="1"/>
    </xf>
    <xf numFmtId="9" fontId="115" fillId="0" borderId="0" xfId="2" applyNumberFormat="1" applyFont="1" applyFill="1" applyBorder="1" applyAlignment="1">
      <alignment vertical="center" wrapText="1"/>
    </xf>
    <xf numFmtId="0" fontId="116" fillId="0" borderId="48" xfId="2" applyNumberFormat="1" applyFont="1" applyFill="1" applyBorder="1" applyAlignment="1">
      <alignment horizontal="center" wrapText="1"/>
    </xf>
    <xf numFmtId="10" fontId="116" fillId="0" borderId="0" xfId="3" quotePrefix="1" applyNumberFormat="1" applyFont="1" applyBorder="1" applyAlignment="1">
      <alignment horizontal="right" vertical="center"/>
    </xf>
    <xf numFmtId="9" fontId="116" fillId="0" borderId="0" xfId="3" quotePrefix="1" applyNumberFormat="1" applyFont="1" applyBorder="1" applyAlignment="1">
      <alignment horizontal="right" vertical="center"/>
    </xf>
    <xf numFmtId="10" fontId="114" fillId="0" borderId="0" xfId="3" quotePrefix="1" applyNumberFormat="1" applyFont="1" applyBorder="1" applyAlignment="1">
      <alignment horizontal="right" vertical="center"/>
    </xf>
    <xf numFmtId="9" fontId="114" fillId="0" borderId="0" xfId="3" quotePrefix="1" applyNumberFormat="1" applyFont="1" applyBorder="1" applyAlignment="1">
      <alignment horizontal="right" vertical="center"/>
    </xf>
    <xf numFmtId="9" fontId="114" fillId="0" borderId="0" xfId="3" applyNumberFormat="1" applyFont="1" applyBorder="1" applyAlignment="1">
      <alignment horizontal="right" vertical="center"/>
    </xf>
    <xf numFmtId="9" fontId="116" fillId="0" borderId="55" xfId="3" quotePrefix="1" applyNumberFormat="1" applyFont="1" applyBorder="1" applyAlignment="1">
      <alignment horizontal="right" vertical="center"/>
    </xf>
    <xf numFmtId="0" fontId="116" fillId="0" borderId="0" xfId="2" applyFont="1" applyAlignment="1">
      <alignment vertical="center"/>
    </xf>
    <xf numFmtId="219" fontId="114" fillId="0" borderId="0" xfId="3" quotePrefix="1" applyNumberFormat="1" applyFont="1" applyBorder="1" applyAlignment="1">
      <alignment horizontal="right" vertical="center"/>
    </xf>
    <xf numFmtId="9" fontId="114" fillId="0" borderId="0" xfId="22" applyFont="1" applyBorder="1" applyAlignment="1">
      <alignment horizontal="right" vertical="center"/>
    </xf>
    <xf numFmtId="9" fontId="116" fillId="0" borderId="0" xfId="22" applyNumberFormat="1" applyFont="1" applyBorder="1" applyAlignment="1">
      <alignment horizontal="right" vertical="center"/>
    </xf>
    <xf numFmtId="9" fontId="114" fillId="0" borderId="0" xfId="22" applyNumberFormat="1" applyFont="1" applyBorder="1" applyAlignment="1">
      <alignment horizontal="right" vertical="center"/>
    </xf>
    <xf numFmtId="0" fontId="113" fillId="0" borderId="36" xfId="14" applyFont="1" applyBorder="1" applyAlignment="1">
      <alignment horizontal="left" vertical="center" wrapText="1" indent="1"/>
    </xf>
    <xf numFmtId="3" fontId="114" fillId="0" borderId="36" xfId="14" applyNumberFormat="1" applyFont="1" applyBorder="1" applyAlignment="1">
      <alignment vertical="center"/>
    </xf>
    <xf numFmtId="0" fontId="115" fillId="0" borderId="47" xfId="1" applyFont="1" applyFill="1" applyBorder="1" applyAlignment="1" applyProtection="1"/>
    <xf numFmtId="3" fontId="150" fillId="0" borderId="0" xfId="2" applyNumberFormat="1" applyFont="1" applyAlignment="1">
      <alignment horizontal="right" vertical="center"/>
    </xf>
    <xf numFmtId="9" fontId="113" fillId="0" borderId="0" xfId="22" applyFont="1" applyBorder="1" applyAlignment="1">
      <alignment vertical="center"/>
    </xf>
    <xf numFmtId="9" fontId="123" fillId="0" borderId="0" xfId="22" applyFont="1" applyAlignment="1">
      <alignment vertical="center"/>
    </xf>
    <xf numFmtId="9" fontId="129" fillId="0" borderId="0" xfId="22" applyFont="1" applyAlignment="1">
      <alignment vertical="center"/>
    </xf>
    <xf numFmtId="9" fontId="129" fillId="0" borderId="0" xfId="22" applyFont="1" applyAlignment="1">
      <alignment horizontal="center" vertical="center"/>
    </xf>
    <xf numFmtId="3" fontId="151" fillId="0" borderId="0" xfId="3" quotePrefix="1" applyNumberFormat="1" applyFont="1" applyBorder="1" applyAlignment="1">
      <alignment horizontal="right" vertical="center"/>
    </xf>
    <xf numFmtId="0" fontId="115" fillId="0" borderId="0" xfId="2" applyFont="1" applyBorder="1" applyAlignment="1">
      <alignment horizontal="left" vertical="center" wrapText="1"/>
    </xf>
    <xf numFmtId="15" fontId="115" fillId="0" borderId="37" xfId="2" applyNumberFormat="1" applyFont="1" applyFill="1" applyBorder="1" applyAlignment="1">
      <alignment horizontal="center" vertical="center" wrapText="1"/>
    </xf>
    <xf numFmtId="15" fontId="115" fillId="0" borderId="42" xfId="2" applyNumberFormat="1" applyFont="1" applyFill="1" applyBorder="1" applyAlignment="1">
      <alignment horizontal="center" vertical="center" wrapText="1"/>
    </xf>
    <xf numFmtId="15" fontId="115" fillId="0" borderId="36"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0" fontId="115" fillId="0" borderId="36" xfId="2" applyFont="1" applyFill="1" applyBorder="1" applyAlignment="1">
      <alignment horizontal="center" vertical="center"/>
    </xf>
    <xf numFmtId="15" fontId="115" fillId="0" borderId="0" xfId="2" applyNumberFormat="1" applyFont="1" applyFill="1" applyBorder="1" applyAlignment="1">
      <alignment horizontal="center" vertical="center" wrapText="1"/>
    </xf>
    <xf numFmtId="15" fontId="115" fillId="0" borderId="38" xfId="2" applyNumberFormat="1" applyFont="1" applyFill="1" applyBorder="1" applyAlignment="1">
      <alignment horizontal="center" vertical="center" wrapText="1"/>
    </xf>
    <xf numFmtId="15" fontId="115" fillId="0" borderId="53" xfId="2" applyNumberFormat="1" applyFont="1" applyFill="1" applyBorder="1" applyAlignment="1">
      <alignment horizontal="center" vertical="center" wrapText="1"/>
    </xf>
    <xf numFmtId="15" fontId="115" fillId="0" borderId="39" xfId="2" applyNumberFormat="1" applyFont="1" applyFill="1" applyBorder="1" applyAlignment="1">
      <alignment horizontal="center" vertical="center" wrapText="1"/>
    </xf>
    <xf numFmtId="0" fontId="114" fillId="0" borderId="0" xfId="2" applyFont="1" applyBorder="1" applyAlignment="1">
      <alignment horizontal="left" vertical="center" wrapText="1"/>
    </xf>
    <xf numFmtId="9" fontId="115" fillId="0" borderId="45" xfId="14" applyNumberFormat="1" applyFont="1" applyBorder="1" applyAlignment="1">
      <alignment vertical="center"/>
    </xf>
    <xf numFmtId="10" fontId="115" fillId="0" borderId="45" xfId="14" applyNumberFormat="1" applyFont="1" applyBorder="1" applyAlignment="1">
      <alignment vertical="center"/>
    </xf>
    <xf numFmtId="0" fontId="115" fillId="0" borderId="56" xfId="14" applyFont="1" applyBorder="1" applyAlignment="1">
      <alignment horizontal="left" vertical="center" wrapText="1"/>
    </xf>
    <xf numFmtId="3" fontId="115" fillId="0" borderId="56" xfId="14" applyNumberFormat="1" applyFont="1" applyBorder="1" applyAlignment="1">
      <alignment vertical="center"/>
    </xf>
    <xf numFmtId="9" fontId="115" fillId="0" borderId="56" xfId="14" applyNumberFormat="1" applyFont="1" applyBorder="1" applyAlignment="1">
      <alignment vertical="center"/>
    </xf>
    <xf numFmtId="10" fontId="115" fillId="0" borderId="56" xfId="14" applyNumberFormat="1" applyFont="1" applyBorder="1" applyAlignment="1">
      <alignment vertical="center"/>
    </xf>
    <xf numFmtId="216" fontId="115" fillId="0" borderId="56" xfId="14" applyNumberFormat="1" applyFont="1" applyBorder="1" applyAlignment="1">
      <alignment vertical="center"/>
    </xf>
    <xf numFmtId="0" fontId="115" fillId="0" borderId="58" xfId="14" applyFont="1" applyBorder="1" applyAlignment="1">
      <alignment horizontal="left" vertical="center" wrapText="1"/>
    </xf>
    <xf numFmtId="3" fontId="115" fillId="0" borderId="58" xfId="14" applyNumberFormat="1" applyFont="1" applyBorder="1" applyAlignment="1">
      <alignment vertical="center"/>
    </xf>
    <xf numFmtId="9" fontId="115" fillId="0" borderId="58" xfId="22" applyFont="1" applyBorder="1" applyAlignment="1">
      <alignment vertical="center"/>
    </xf>
    <xf numFmtId="10" fontId="115" fillId="0" borderId="58" xfId="14" applyNumberFormat="1" applyFont="1" applyBorder="1" applyAlignment="1">
      <alignment vertical="center"/>
    </xf>
    <xf numFmtId="216" fontId="115" fillId="0" borderId="58" xfId="14" applyNumberFormat="1" applyFont="1" applyBorder="1" applyAlignment="1">
      <alignment vertical="center"/>
    </xf>
    <xf numFmtId="9" fontId="115" fillId="0" borderId="58" xfId="14" applyNumberFormat="1" applyFont="1" applyBorder="1" applyAlignment="1">
      <alignment vertical="center"/>
    </xf>
    <xf numFmtId="0" fontId="115" fillId="0" borderId="59" xfId="14" applyFont="1" applyBorder="1" applyAlignment="1">
      <alignment horizontal="left" vertical="center" wrapText="1"/>
    </xf>
    <xf numFmtId="3" fontId="116" fillId="0" borderId="59" xfId="14" applyNumberFormat="1" applyFont="1" applyBorder="1" applyAlignment="1">
      <alignment vertical="center"/>
    </xf>
    <xf numFmtId="10" fontId="116" fillId="0" borderId="59" xfId="22" applyNumberFormat="1" applyFont="1" applyBorder="1" applyAlignment="1">
      <alignment vertical="center"/>
    </xf>
    <xf numFmtId="9" fontId="116" fillId="0" borderId="59" xfId="22" applyNumberFormat="1" applyFont="1" applyBorder="1" applyAlignment="1">
      <alignment vertical="center"/>
    </xf>
    <xf numFmtId="216" fontId="116" fillId="0" borderId="59" xfId="14" applyNumberFormat="1" applyFont="1" applyBorder="1" applyAlignment="1">
      <alignment vertical="center"/>
    </xf>
    <xf numFmtId="3" fontId="116" fillId="2" borderId="59" xfId="14" applyNumberFormat="1" applyFont="1" applyFill="1" applyBorder="1" applyAlignment="1">
      <alignment vertical="center"/>
    </xf>
    <xf numFmtId="9" fontId="115" fillId="0" borderId="58" xfId="22" applyFont="1" applyBorder="1" applyAlignment="1">
      <alignment horizontal="right" vertical="center"/>
    </xf>
    <xf numFmtId="217" fontId="152" fillId="2" borderId="0" xfId="0" applyNumberFormat="1" applyFont="1" applyFill="1"/>
    <xf numFmtId="15" fontId="115" fillId="0" borderId="60" xfId="2" applyNumberFormat="1" applyFont="1" applyFill="1" applyBorder="1" applyAlignment="1">
      <alignment vertical="center" wrapText="1"/>
    </xf>
    <xf numFmtId="9" fontId="115" fillId="0" borderId="56" xfId="22" applyFont="1" applyBorder="1" applyAlignment="1">
      <alignment vertical="center"/>
    </xf>
    <xf numFmtId="9" fontId="115" fillId="0" borderId="60" xfId="2" applyNumberFormat="1" applyFont="1" applyFill="1" applyBorder="1" applyAlignment="1">
      <alignment vertical="center" wrapText="1"/>
    </xf>
    <xf numFmtId="10" fontId="115" fillId="0" borderId="60" xfId="2" applyNumberFormat="1" applyFont="1" applyFill="1" applyBorder="1" applyAlignment="1">
      <alignment vertical="center" wrapText="1"/>
    </xf>
    <xf numFmtId="3" fontId="115" fillId="0" borderId="58" xfId="14" applyNumberFormat="1" applyFont="1" applyBorder="1" applyAlignment="1">
      <alignment horizontal="right" vertical="center"/>
    </xf>
    <xf numFmtId="0" fontId="2" fillId="0" borderId="0" xfId="1" applyFont="1" applyFill="1" applyAlignment="1" applyProtection="1"/>
    <xf numFmtId="0" fontId="4" fillId="0" borderId="0" xfId="2" applyFont="1" applyAlignment="1">
      <alignment vertical="center"/>
    </xf>
    <xf numFmtId="0" fontId="4" fillId="0" borderId="0" xfId="2" applyFont="1" applyAlignment="1">
      <alignment horizontal="center" vertical="center"/>
    </xf>
    <xf numFmtId="0" fontId="128" fillId="0" borderId="0" xfId="2" applyFont="1" applyAlignment="1">
      <alignment vertical="center"/>
    </xf>
    <xf numFmtId="0" fontId="5" fillId="0" borderId="0" xfId="1" applyFont="1" applyFill="1" applyAlignment="1" applyProtection="1"/>
    <xf numFmtId="0" fontId="5" fillId="0" borderId="0" xfId="2" applyFont="1" applyAlignment="1">
      <alignment vertical="center"/>
    </xf>
    <xf numFmtId="15" fontId="5" fillId="0" borderId="0" xfId="2" applyNumberFormat="1" applyFont="1" applyFill="1" applyBorder="1" applyAlignment="1">
      <alignment vertical="center" wrapText="1"/>
    </xf>
    <xf numFmtId="0" fontId="5" fillId="0" borderId="0" xfId="2" applyFont="1" applyFill="1" applyBorder="1" applyAlignment="1">
      <alignment horizontal="center" vertical="center" wrapText="1"/>
    </xf>
    <xf numFmtId="15" fontId="5" fillId="0" borderId="0" xfId="2" applyNumberFormat="1" applyFont="1" applyFill="1" applyBorder="1" applyAlignment="1">
      <alignment horizontal="center" vertical="center" wrapText="1"/>
    </xf>
    <xf numFmtId="0" fontId="6" fillId="0" borderId="0" xfId="2" applyFont="1" applyAlignment="1">
      <alignment horizontal="left" vertical="center"/>
    </xf>
    <xf numFmtId="3" fontId="145" fillId="0" borderId="0" xfId="3" quotePrefix="1" applyNumberFormat="1" applyFont="1" applyBorder="1" applyAlignment="1">
      <alignment horizontal="right" vertical="center"/>
    </xf>
    <xf numFmtId="0" fontId="4" fillId="0" borderId="0" xfId="2" applyFont="1" applyBorder="1" applyAlignment="1">
      <alignment vertical="center"/>
    </xf>
    <xf numFmtId="3" fontId="138" fillId="0" borderId="0" xfId="3" quotePrefix="1" applyNumberFormat="1" applyFont="1" applyBorder="1" applyAlignment="1">
      <alignment horizontal="right" vertical="center"/>
    </xf>
    <xf numFmtId="3" fontId="8" fillId="0" borderId="0" xfId="3" quotePrefix="1" applyNumberFormat="1" applyFont="1" applyBorder="1" applyAlignment="1">
      <alignment horizontal="right" vertical="center"/>
    </xf>
    <xf numFmtId="3" fontId="139" fillId="0" borderId="0" xfId="3" quotePrefix="1" applyNumberFormat="1" applyFont="1" applyBorder="1" applyAlignment="1">
      <alignment horizontal="right" vertical="center"/>
    </xf>
    <xf numFmtId="3" fontId="4" fillId="0" borderId="0" xfId="2" applyNumberFormat="1" applyFont="1" applyAlignment="1">
      <alignment vertical="center"/>
    </xf>
    <xf numFmtId="0" fontId="8" fillId="0" borderId="0" xfId="2" applyFont="1" applyBorder="1" applyAlignment="1">
      <alignment horizontal="left" vertical="center" wrapText="1" indent="2"/>
    </xf>
    <xf numFmtId="0" fontId="5" fillId="0" borderId="0" xfId="2" quotePrefix="1" applyFont="1" applyBorder="1" applyAlignment="1">
      <alignment horizontal="left" vertical="center"/>
    </xf>
    <xf numFmtId="0" fontId="9" fillId="0" borderId="0" xfId="2" applyFont="1" applyFill="1" applyBorder="1" applyAlignment="1">
      <alignment horizontal="right" vertical="center"/>
    </xf>
    <xf numFmtId="3" fontId="9" fillId="0" borderId="0" xfId="2" applyNumberFormat="1" applyFont="1" applyFill="1" applyBorder="1" applyAlignment="1">
      <alignment horizontal="right" vertical="center"/>
    </xf>
    <xf numFmtId="3" fontId="4" fillId="0" borderId="0" xfId="2" applyNumberFormat="1" applyFont="1" applyAlignment="1">
      <alignment horizontal="right" vertical="center"/>
    </xf>
    <xf numFmtId="3" fontId="128" fillId="0" borderId="0" xfId="2" applyNumberFormat="1" applyFont="1" applyAlignment="1">
      <alignment horizontal="right" vertical="center"/>
    </xf>
    <xf numFmtId="0" fontId="5" fillId="0" borderId="0" xfId="2" applyFont="1" applyBorder="1" applyAlignment="1">
      <alignment horizontal="left" vertical="center"/>
    </xf>
    <xf numFmtId="3" fontId="5" fillId="0" borderId="0" xfId="3" quotePrefix="1" applyNumberFormat="1" applyFont="1" applyBorder="1" applyAlignment="1">
      <alignment horizontal="right" vertical="center"/>
    </xf>
    <xf numFmtId="3" fontId="140" fillId="0" borderId="0" xfId="3" quotePrefix="1" applyNumberFormat="1" applyFont="1" applyBorder="1" applyAlignment="1">
      <alignment horizontal="right" vertical="center"/>
    </xf>
    <xf numFmtId="49" fontId="5" fillId="0" borderId="0" xfId="2" applyNumberFormat="1" applyFont="1" applyFill="1" applyBorder="1" applyAlignment="1">
      <alignment horizontal="center" vertical="center" wrapText="1"/>
    </xf>
    <xf numFmtId="0" fontId="4" fillId="0" borderId="0" xfId="2" applyFont="1" applyBorder="1" applyAlignment="1">
      <alignment horizontal="center" vertical="center"/>
    </xf>
    <xf numFmtId="0" fontId="5" fillId="0" borderId="0" xfId="2" applyFont="1" applyBorder="1" applyAlignment="1">
      <alignment vertical="center"/>
    </xf>
    <xf numFmtId="0" fontId="5" fillId="0" borderId="0" xfId="2" applyFont="1" applyBorder="1" applyAlignment="1">
      <alignment horizontal="left" vertical="center" indent="1"/>
    </xf>
    <xf numFmtId="0" fontId="5" fillId="0" borderId="0" xfId="2" applyFont="1" applyBorder="1" applyAlignment="1">
      <alignment horizontal="left" vertical="center" wrapText="1" indent="2"/>
    </xf>
    <xf numFmtId="0" fontId="4" fillId="0" borderId="0" xfId="2" applyFont="1" applyBorder="1" applyAlignment="1">
      <alignment horizontal="left" vertical="center" indent="3"/>
    </xf>
    <xf numFmtId="0" fontId="4" fillId="0" borderId="0" xfId="2" applyFont="1" applyBorder="1" applyAlignment="1">
      <alignment horizontal="left" vertical="center" indent="6"/>
    </xf>
    <xf numFmtId="0" fontId="5" fillId="0" borderId="0" xfId="2" applyFont="1" applyBorder="1" applyAlignment="1">
      <alignment horizontal="left" vertical="center" indent="2"/>
    </xf>
    <xf numFmtId="0" fontId="5" fillId="0" borderId="0" xfId="2" applyFont="1" applyFill="1" applyBorder="1" applyAlignment="1">
      <alignment horizontal="center" vertical="center"/>
    </xf>
    <xf numFmtId="0" fontId="6" fillId="0" borderId="0" xfId="2" applyFont="1" applyAlignment="1">
      <alignment horizontal="left"/>
    </xf>
    <xf numFmtId="0" fontId="4" fillId="0" borderId="0" xfId="2" applyFont="1" applyAlignment="1"/>
    <xf numFmtId="0" fontId="131" fillId="0" borderId="0" xfId="2" applyFont="1" applyAlignment="1">
      <alignment vertical="center"/>
    </xf>
    <xf numFmtId="3" fontId="129" fillId="0" borderId="0" xfId="2" applyNumberFormat="1" applyFont="1" applyAlignment="1">
      <alignment vertical="center"/>
    </xf>
    <xf numFmtId="0" fontId="131" fillId="0" borderId="0" xfId="2" applyFont="1" applyAlignment="1">
      <alignment horizontal="center" vertical="center"/>
    </xf>
    <xf numFmtId="0" fontId="130" fillId="0" borderId="0" xfId="2" applyFont="1" applyAlignment="1">
      <alignment vertical="center"/>
    </xf>
    <xf numFmtId="3" fontId="130" fillId="0" borderId="0" xfId="2" applyNumberFormat="1" applyFont="1" applyAlignment="1">
      <alignment vertical="center"/>
    </xf>
    <xf numFmtId="0" fontId="130" fillId="0" borderId="0" xfId="2" applyFont="1" applyAlignment="1">
      <alignment horizontal="right" vertical="center"/>
    </xf>
    <xf numFmtId="3" fontId="131" fillId="0" borderId="0" xfId="2" applyNumberFormat="1" applyFont="1" applyAlignment="1">
      <alignment horizontal="right" vertical="center"/>
    </xf>
    <xf numFmtId="3" fontId="129" fillId="0" borderId="0" xfId="2" applyNumberFormat="1" applyFont="1" applyAlignment="1">
      <alignment horizontal="right" vertical="center"/>
    </xf>
    <xf numFmtId="0" fontId="4" fillId="0" borderId="0" xfId="1" applyFont="1" applyFill="1" applyAlignment="1" applyProtection="1"/>
    <xf numFmtId="9" fontId="4" fillId="0" borderId="0" xfId="2" applyNumberFormat="1" applyFont="1" applyAlignment="1">
      <alignment horizontal="center" vertical="center"/>
    </xf>
    <xf numFmtId="10" fontId="4" fillId="0" borderId="0" xfId="2" applyNumberFormat="1" applyFont="1" applyAlignment="1">
      <alignment horizontal="center" vertical="center"/>
    </xf>
    <xf numFmtId="0" fontId="4" fillId="0" borderId="0" xfId="2" applyFont="1" applyBorder="1" applyAlignment="1">
      <alignment horizontal="right" vertical="center"/>
    </xf>
    <xf numFmtId="0" fontId="4" fillId="0" borderId="0" xfId="2" applyFont="1" applyAlignment="1">
      <alignment horizontal="right" vertical="center"/>
    </xf>
    <xf numFmtId="10" fontId="4" fillId="0" borderId="0" xfId="2" applyNumberFormat="1" applyFont="1" applyAlignment="1">
      <alignment horizontal="right" vertical="center"/>
    </xf>
    <xf numFmtId="9" fontId="4" fillId="0" borderId="0" xfId="2" applyNumberFormat="1" applyFont="1" applyAlignment="1">
      <alignment horizontal="right" vertical="center"/>
    </xf>
    <xf numFmtId="0" fontId="131" fillId="0" borderId="0" xfId="2" applyFont="1" applyBorder="1" applyAlignment="1">
      <alignment horizontal="center" vertical="center"/>
    </xf>
    <xf numFmtId="0" fontId="129" fillId="0" borderId="0" xfId="2" applyFont="1" applyAlignment="1">
      <alignment vertical="center"/>
    </xf>
    <xf numFmtId="0" fontId="129" fillId="0" borderId="0" xfId="2" applyFont="1" applyAlignment="1">
      <alignment horizontal="center" vertical="center"/>
    </xf>
    <xf numFmtId="3" fontId="129" fillId="0" borderId="0" xfId="2" applyNumberFormat="1" applyFont="1" applyBorder="1" applyAlignment="1">
      <alignment horizontal="right" vertical="center"/>
    </xf>
    <xf numFmtId="0" fontId="129" fillId="0" borderId="0" xfId="2" applyFont="1" applyAlignment="1">
      <alignment horizontal="right" vertical="center"/>
    </xf>
    <xf numFmtId="0" fontId="131" fillId="0" borderId="0" xfId="2" applyFont="1" applyAlignment="1">
      <alignment horizontal="right" vertical="center"/>
    </xf>
    <xf numFmtId="0" fontId="131" fillId="0" borderId="0" xfId="2" applyFont="1" applyBorder="1" applyAlignment="1">
      <alignment horizontal="right" vertical="center"/>
    </xf>
    <xf numFmtId="0" fontId="148" fillId="0" borderId="0" xfId="1" applyFont="1" applyFill="1" applyAlignment="1" applyProtection="1">
      <alignment horizontal="right"/>
    </xf>
    <xf numFmtId="3" fontId="130" fillId="0" borderId="0" xfId="2" applyNumberFormat="1" applyFont="1" applyAlignment="1">
      <alignment horizontal="right" vertical="center"/>
    </xf>
    <xf numFmtId="0" fontId="130" fillId="0" borderId="0" xfId="2" applyFont="1" applyBorder="1" applyAlignment="1">
      <alignment horizontal="right" vertical="center"/>
    </xf>
    <xf numFmtId="0" fontId="130" fillId="0" borderId="0" xfId="2" applyFont="1" applyAlignment="1">
      <alignment horizontal="center" vertical="center"/>
    </xf>
    <xf numFmtId="0" fontId="130" fillId="0" borderId="0" xfId="2" applyFont="1" applyBorder="1" applyAlignment="1">
      <alignment horizontal="center" vertical="center"/>
    </xf>
    <xf numFmtId="0" fontId="133" fillId="0" borderId="0" xfId="1" applyFont="1" applyFill="1" applyAlignment="1" applyProtection="1"/>
    <xf numFmtId="0" fontId="128" fillId="0" borderId="0" xfId="2" applyFont="1" applyAlignment="1">
      <alignment horizontal="right" vertical="center"/>
    </xf>
    <xf numFmtId="0" fontId="128" fillId="0" borderId="0" xfId="2" applyFont="1" applyAlignment="1">
      <alignment horizontal="center" vertical="center"/>
    </xf>
    <xf numFmtId="0" fontId="128" fillId="0" borderId="0" xfId="2" applyFont="1" applyBorder="1" applyAlignment="1">
      <alignment horizontal="center" vertical="center"/>
    </xf>
    <xf numFmtId="0" fontId="134" fillId="0" borderId="0" xfId="1" applyFont="1" applyFill="1" applyAlignment="1" applyProtection="1"/>
    <xf numFmtId="0" fontId="128" fillId="0" borderId="0" xfId="2" applyFont="1" applyBorder="1" applyAlignment="1">
      <alignment horizontal="right" vertical="center"/>
    </xf>
    <xf numFmtId="0" fontId="134" fillId="0" borderId="0" xfId="1" applyFont="1" applyFill="1" applyAlignment="1" applyProtection="1">
      <alignment horizontal="right"/>
    </xf>
    <xf numFmtId="0" fontId="135" fillId="0" borderId="0" xfId="2" applyFont="1" applyAlignment="1">
      <alignment vertical="center"/>
    </xf>
    <xf numFmtId="10" fontId="131" fillId="0" borderId="0" xfId="2" applyNumberFormat="1" applyFont="1" applyAlignment="1">
      <alignment horizontal="center" vertical="center"/>
    </xf>
    <xf numFmtId="9" fontId="131" fillId="0" borderId="0" xfId="2" applyNumberFormat="1" applyFont="1" applyAlignment="1">
      <alignment horizontal="center" vertical="center"/>
    </xf>
    <xf numFmtId="0" fontId="8" fillId="0" borderId="0" xfId="2" applyFont="1" applyAlignment="1">
      <alignment vertical="center"/>
    </xf>
    <xf numFmtId="10" fontId="131" fillId="0" borderId="0" xfId="22" applyNumberFormat="1" applyFont="1" applyAlignment="1">
      <alignment horizontal="right" vertical="center"/>
    </xf>
    <xf numFmtId="9" fontId="4" fillId="0" borderId="0" xfId="22" applyFont="1" applyAlignment="1">
      <alignment vertical="center"/>
    </xf>
    <xf numFmtId="3" fontId="131" fillId="0" borderId="0" xfId="2" applyNumberFormat="1" applyFont="1" applyAlignment="1">
      <alignment horizontal="center" vertical="center"/>
    </xf>
    <xf numFmtId="10" fontId="131" fillId="0" borderId="0" xfId="2" applyNumberFormat="1" applyFont="1" applyAlignment="1">
      <alignment horizontal="right" vertical="center"/>
    </xf>
    <xf numFmtId="9" fontId="131" fillId="0" borderId="0" xfId="2" applyNumberFormat="1" applyFont="1" applyAlignment="1">
      <alignment horizontal="right" vertical="center"/>
    </xf>
    <xf numFmtId="0" fontId="128" fillId="2" borderId="0" xfId="2" applyFont="1" applyFill="1" applyAlignment="1">
      <alignment vertical="center"/>
    </xf>
    <xf numFmtId="0" fontId="128" fillId="2" borderId="0" xfId="2" applyFont="1" applyFill="1" applyAlignment="1">
      <alignment horizontal="center" vertical="center"/>
    </xf>
    <xf numFmtId="0" fontId="128" fillId="2" borderId="0" xfId="2" applyFont="1" applyFill="1" applyBorder="1" applyAlignment="1">
      <alignment horizontal="center" vertical="center"/>
    </xf>
    <xf numFmtId="3" fontId="128" fillId="2" borderId="0" xfId="2" applyNumberFormat="1" applyFont="1" applyFill="1" applyAlignment="1">
      <alignment vertical="center"/>
    </xf>
    <xf numFmtId="0" fontId="128" fillId="2" borderId="0" xfId="2" applyFont="1" applyFill="1" applyBorder="1" applyAlignment="1">
      <alignment vertical="center"/>
    </xf>
    <xf numFmtId="3" fontId="4" fillId="0" borderId="0" xfId="14" applyNumberFormat="1" applyFont="1" applyBorder="1" applyAlignment="1">
      <alignment vertical="center"/>
    </xf>
    <xf numFmtId="0" fontId="4" fillId="0" borderId="0" xfId="2" applyFont="1" applyFill="1" applyAlignment="1">
      <alignment vertical="center"/>
    </xf>
    <xf numFmtId="0" fontId="110" fillId="0" borderId="0" xfId="0" applyFont="1"/>
    <xf numFmtId="0" fontId="153" fillId="2" borderId="0" xfId="0" applyFont="1" applyFill="1"/>
    <xf numFmtId="0" fontId="147" fillId="2" borderId="0" xfId="0" applyFont="1" applyFill="1"/>
    <xf numFmtId="0" fontId="146" fillId="2" borderId="0" xfId="0" applyFont="1" applyFill="1"/>
    <xf numFmtId="0" fontId="146" fillId="2" borderId="0" xfId="0" applyFont="1" applyFill="1" applyAlignment="1">
      <alignment horizontal="right"/>
    </xf>
    <xf numFmtId="0" fontId="114" fillId="2" borderId="0" xfId="0" applyFont="1" applyFill="1" applyAlignment="1">
      <alignment horizontal="left"/>
    </xf>
    <xf numFmtId="0" fontId="154" fillId="2" borderId="0" xfId="0" applyFont="1" applyFill="1" applyAlignment="1">
      <alignment horizontal="right"/>
    </xf>
    <xf numFmtId="0" fontId="143" fillId="2" borderId="0" xfId="0" applyFont="1" applyFill="1" applyAlignment="1">
      <alignment horizontal="right"/>
    </xf>
    <xf numFmtId="0" fontId="130" fillId="2" borderId="0" xfId="0" applyFont="1" applyFill="1" applyAlignment="1">
      <alignment horizontal="right"/>
    </xf>
    <xf numFmtId="0" fontId="123" fillId="2" borderId="0" xfId="0" applyFont="1" applyFill="1" applyAlignment="1">
      <alignment horizontal="left"/>
    </xf>
    <xf numFmtId="0" fontId="119" fillId="2" borderId="0" xfId="0" applyFont="1" applyFill="1"/>
    <xf numFmtId="0" fontId="114" fillId="0" borderId="0" xfId="2" applyFont="1" applyFill="1" applyBorder="1" applyAlignment="1">
      <alignment wrapText="1"/>
    </xf>
    <xf numFmtId="0" fontId="114" fillId="0" borderId="0" xfId="2" applyFont="1" applyFill="1" applyBorder="1" applyAlignment="1">
      <alignment horizontal="left" vertical="center" wrapText="1" indent="2"/>
    </xf>
    <xf numFmtId="15" fontId="115" fillId="0" borderId="0" xfId="2" applyNumberFormat="1" applyFont="1" applyFill="1" applyBorder="1" applyAlignment="1">
      <alignment horizontal="center" vertical="center" wrapText="1"/>
    </xf>
    <xf numFmtId="3" fontId="114" fillId="0" borderId="0" xfId="14" applyNumberFormat="1" applyFont="1" applyBorder="1" applyAlignment="1">
      <alignment vertical="center"/>
    </xf>
    <xf numFmtId="3" fontId="114" fillId="0" borderId="0" xfId="3" quotePrefix="1" applyNumberFormat="1" applyFont="1" applyFill="1" applyBorder="1" applyAlignment="1">
      <alignment horizontal="right" vertical="center"/>
    </xf>
    <xf numFmtId="3" fontId="155" fillId="0" borderId="0" xfId="3" quotePrefix="1" applyNumberFormat="1" applyFont="1" applyBorder="1" applyAlignment="1">
      <alignment horizontal="right" vertical="center"/>
    </xf>
    <xf numFmtId="0" fontId="155" fillId="0" borderId="0" xfId="2" applyFont="1" applyBorder="1" applyAlignment="1">
      <alignment horizontal="center" vertical="center"/>
    </xf>
    <xf numFmtId="9" fontId="155" fillId="0" borderId="0" xfId="21" quotePrefix="1" applyFont="1" applyBorder="1" applyAlignment="1">
      <alignment horizontal="right" vertical="center"/>
    </xf>
    <xf numFmtId="3" fontId="155" fillId="0" borderId="39" xfId="3" quotePrefix="1" applyNumberFormat="1" applyFont="1" applyBorder="1" applyAlignment="1">
      <alignment horizontal="right" vertical="center"/>
    </xf>
    <xf numFmtId="168" fontId="155" fillId="0" borderId="0" xfId="21" quotePrefix="1" applyNumberFormat="1" applyFont="1" applyBorder="1" applyAlignment="1">
      <alignment horizontal="right" vertical="center"/>
    </xf>
    <xf numFmtId="168" fontId="155" fillId="0" borderId="0" xfId="22" quotePrefix="1" applyNumberFormat="1" applyFont="1" applyBorder="1" applyAlignment="1">
      <alignment horizontal="right" vertical="center"/>
    </xf>
    <xf numFmtId="168" fontId="155" fillId="0" borderId="36" xfId="21" quotePrefix="1" applyNumberFormat="1" applyFont="1" applyBorder="1" applyAlignment="1">
      <alignment horizontal="right" vertical="center"/>
    </xf>
    <xf numFmtId="9" fontId="155" fillId="0" borderId="36" xfId="21" quotePrefix="1" applyFont="1" applyBorder="1" applyAlignment="1">
      <alignment horizontal="right" vertical="center"/>
    </xf>
    <xf numFmtId="168" fontId="155" fillId="0" borderId="36" xfId="22" quotePrefix="1" applyNumberFormat="1" applyFont="1" applyBorder="1" applyAlignment="1">
      <alignment horizontal="right" vertical="center"/>
    </xf>
    <xf numFmtId="3" fontId="156" fillId="0" borderId="0" xfId="3" quotePrefix="1" applyNumberFormat="1" applyFont="1" applyBorder="1" applyAlignment="1">
      <alignment horizontal="right" vertical="center"/>
    </xf>
    <xf numFmtId="3" fontId="156" fillId="0" borderId="39" xfId="3" quotePrefix="1" applyNumberFormat="1" applyFont="1" applyBorder="1" applyAlignment="1">
      <alignment horizontal="right" vertical="center"/>
    </xf>
    <xf numFmtId="168" fontId="156" fillId="0" borderId="0" xfId="21" quotePrefix="1" applyNumberFormat="1" applyFont="1" applyBorder="1" applyAlignment="1">
      <alignment horizontal="right" vertical="center"/>
    </xf>
    <xf numFmtId="168" fontId="156" fillId="0" borderId="39" xfId="21" quotePrefix="1" applyNumberFormat="1" applyFont="1" applyBorder="1" applyAlignment="1">
      <alignment horizontal="right" vertical="center"/>
    </xf>
    <xf numFmtId="168" fontId="156" fillId="0" borderId="36" xfId="21" quotePrefix="1" applyNumberFormat="1" applyFont="1" applyBorder="1" applyAlignment="1">
      <alignment horizontal="right" vertical="center"/>
    </xf>
    <xf numFmtId="0" fontId="5" fillId="0" borderId="48" xfId="1" applyFont="1" applyFill="1" applyBorder="1" applyAlignment="1" applyProtection="1"/>
    <xf numFmtId="0" fontId="157" fillId="0" borderId="0" xfId="2" applyFont="1" applyBorder="1" applyAlignment="1">
      <alignment horizontal="left" vertical="center"/>
    </xf>
    <xf numFmtId="0" fontId="158" fillId="0" borderId="0" xfId="1" applyFont="1" applyFill="1" applyAlignment="1" applyProtection="1"/>
    <xf numFmtId="15" fontId="158" fillId="0" borderId="0" xfId="2" applyNumberFormat="1" applyFont="1" applyFill="1" applyBorder="1" applyAlignment="1">
      <alignment horizontal="center" vertical="center" wrapText="1"/>
    </xf>
    <xf numFmtId="0" fontId="156" fillId="0" borderId="0" xfId="2" applyFont="1" applyBorder="1" applyAlignment="1">
      <alignment horizontal="left" vertical="center" wrapText="1"/>
    </xf>
    <xf numFmtId="0" fontId="155" fillId="0" borderId="0" xfId="1" applyFont="1" applyFill="1" applyAlignment="1" applyProtection="1"/>
    <xf numFmtId="9" fontId="156" fillId="0" borderId="0" xfId="22" quotePrefix="1" applyFont="1" applyBorder="1" applyAlignment="1">
      <alignment horizontal="right" vertical="center"/>
    </xf>
    <xf numFmtId="0" fontId="156" fillId="0" borderId="0" xfId="2" applyFont="1" applyBorder="1" applyAlignment="1">
      <alignment horizontal="left" vertical="center" wrapText="1" indent="1"/>
    </xf>
    <xf numFmtId="0" fontId="160" fillId="0" borderId="0" xfId="2" applyFont="1" applyBorder="1" applyAlignment="1">
      <alignment horizontal="left" vertical="center" wrapText="1" indent="2"/>
    </xf>
    <xf numFmtId="0" fontId="158" fillId="0" borderId="0" xfId="1" applyFont="1" applyFill="1" applyBorder="1" applyAlignment="1" applyProtection="1"/>
    <xf numFmtId="3" fontId="158" fillId="0" borderId="0" xfId="14" applyNumberFormat="1" applyFont="1" applyBorder="1" applyAlignment="1">
      <alignment vertical="center"/>
    </xf>
    <xf numFmtId="3" fontId="159" fillId="0" borderId="0" xfId="3" quotePrefix="1" applyNumberFormat="1" applyFont="1" applyBorder="1" applyAlignment="1">
      <alignment horizontal="right" vertical="center"/>
    </xf>
    <xf numFmtId="9" fontId="159" fillId="0" borderId="0" xfId="22" quotePrefix="1" applyFont="1" applyBorder="1" applyAlignment="1">
      <alignment horizontal="right" vertical="center"/>
    </xf>
    <xf numFmtId="0" fontId="158" fillId="0" borderId="0" xfId="2" applyFont="1" applyBorder="1" applyAlignment="1">
      <alignment horizontal="left" vertical="center"/>
    </xf>
    <xf numFmtId="3" fontId="158" fillId="0" borderId="0" xfId="3" quotePrefix="1" applyNumberFormat="1" applyFont="1" applyBorder="1" applyAlignment="1">
      <alignment horizontal="right" vertical="center"/>
    </xf>
    <xf numFmtId="9" fontId="158" fillId="0" borderId="0" xfId="22" quotePrefix="1" applyFont="1" applyBorder="1" applyAlignment="1">
      <alignment horizontal="right" vertical="center"/>
    </xf>
    <xf numFmtId="0" fontId="161" fillId="0" borderId="0" xfId="2" applyNumberFormat="1" applyFont="1" applyAlignment="1">
      <alignment horizontal="right" vertical="center"/>
    </xf>
    <xf numFmtId="0" fontId="162" fillId="0" borderId="0" xfId="1" applyFont="1" applyFill="1" applyAlignment="1" applyProtection="1"/>
    <xf numFmtId="0" fontId="155" fillId="0" borderId="0" xfId="2" applyFont="1" applyAlignment="1">
      <alignment vertical="center"/>
    </xf>
    <xf numFmtId="0" fontId="155" fillId="0" borderId="0" xfId="2" applyFont="1" applyAlignment="1">
      <alignment horizontal="center" vertical="center"/>
    </xf>
    <xf numFmtId="0" fontId="161" fillId="0" borderId="0" xfId="2" applyFont="1" applyAlignment="1">
      <alignment vertical="center"/>
    </xf>
    <xf numFmtId="0" fontId="161" fillId="2" borderId="0" xfId="2" applyFont="1" applyFill="1" applyAlignment="1">
      <alignment vertical="center"/>
    </xf>
    <xf numFmtId="0" fontId="158" fillId="0" borderId="0" xfId="2" applyFont="1" applyAlignment="1">
      <alignment vertical="center"/>
    </xf>
    <xf numFmtId="0" fontId="158" fillId="0" borderId="0" xfId="2" applyFont="1" applyBorder="1" applyAlignment="1">
      <alignment vertical="center"/>
    </xf>
    <xf numFmtId="0" fontId="161" fillId="0" borderId="0" xfId="2" applyFont="1" applyAlignment="1">
      <alignment horizontal="left" vertical="center"/>
    </xf>
    <xf numFmtId="9" fontId="155" fillId="0" borderId="0" xfId="22" applyFont="1" applyAlignment="1">
      <alignment vertical="center"/>
    </xf>
    <xf numFmtId="0" fontId="163" fillId="0" borderId="0" xfId="2" applyFont="1" applyBorder="1" applyAlignment="1">
      <alignment horizontal="left" vertical="center"/>
    </xf>
    <xf numFmtId="0" fontId="155" fillId="0" borderId="0" xfId="2" applyFont="1" applyBorder="1" applyAlignment="1">
      <alignment vertical="center"/>
    </xf>
    <xf numFmtId="0" fontId="158" fillId="0" borderId="0" xfId="2" quotePrefix="1" applyFont="1" applyBorder="1" applyAlignment="1">
      <alignment horizontal="left" vertical="center"/>
    </xf>
    <xf numFmtId="0" fontId="158" fillId="0" borderId="0" xfId="2" applyFont="1" applyFill="1" applyBorder="1" applyAlignment="1">
      <alignment horizontal="right" vertical="center"/>
    </xf>
    <xf numFmtId="9" fontId="158" fillId="0" borderId="0" xfId="22" applyFont="1" applyFill="1" applyBorder="1" applyAlignment="1">
      <alignment horizontal="right" vertical="center"/>
    </xf>
    <xf numFmtId="9" fontId="155" fillId="0" borderId="0" xfId="22" applyFont="1" applyAlignment="1">
      <alignment horizontal="center" vertical="center"/>
    </xf>
    <xf numFmtId="9" fontId="155" fillId="0" borderId="0" xfId="22" applyFont="1" applyBorder="1" applyAlignment="1">
      <alignment horizontal="center" vertical="center"/>
    </xf>
    <xf numFmtId="3" fontId="155" fillId="0" borderId="0" xfId="2" applyNumberFormat="1" applyFont="1" applyAlignment="1">
      <alignment horizontal="right" vertical="center"/>
    </xf>
    <xf numFmtId="0" fontId="137" fillId="0" borderId="0" xfId="1" applyFont="1" applyFill="1" applyAlignment="1" applyProtection="1"/>
    <xf numFmtId="0" fontId="161" fillId="2" borderId="0" xfId="2" applyFont="1" applyFill="1" applyBorder="1" applyAlignment="1">
      <alignment vertical="center"/>
    </xf>
    <xf numFmtId="3" fontId="158" fillId="0" borderId="49" xfId="14" applyNumberFormat="1" applyFont="1" applyBorder="1" applyAlignment="1">
      <alignment vertical="center"/>
    </xf>
    <xf numFmtId="9" fontId="158" fillId="0" borderId="49" xfId="22" applyFont="1" applyBorder="1" applyAlignment="1">
      <alignment vertical="center"/>
    </xf>
    <xf numFmtId="15" fontId="158" fillId="0" borderId="36" xfId="2" applyNumberFormat="1" applyFont="1" applyFill="1" applyBorder="1" applyAlignment="1">
      <alignment horizontal="center" vertical="center" wrapText="1"/>
    </xf>
    <xf numFmtId="3" fontId="155" fillId="0" borderId="0" xfId="2" applyNumberFormat="1" applyFont="1" applyAlignment="1">
      <alignment vertical="center"/>
    </xf>
    <xf numFmtId="15" fontId="115" fillId="0" borderId="37"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0" fontId="115" fillId="0" borderId="36" xfId="2" applyFont="1" applyFill="1" applyBorder="1" applyAlignment="1">
      <alignment horizontal="center" vertical="center"/>
    </xf>
    <xf numFmtId="15" fontId="115" fillId="0" borderId="38" xfId="2" applyNumberFormat="1" applyFont="1" applyFill="1" applyBorder="1" applyAlignment="1">
      <alignment horizontal="center" vertical="center" wrapText="1"/>
    </xf>
    <xf numFmtId="15" fontId="115" fillId="0" borderId="42"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15" fontId="115" fillId="0" borderId="40" xfId="2" applyNumberFormat="1" applyFont="1" applyFill="1" applyBorder="1" applyAlignment="1">
      <alignment horizontal="center" vertical="center" wrapText="1"/>
    </xf>
    <xf numFmtId="3" fontId="158" fillId="0" borderId="45" xfId="14" applyNumberFormat="1" applyFont="1" applyBorder="1" applyAlignment="1">
      <alignment vertical="center"/>
    </xf>
    <xf numFmtId="3" fontId="158" fillId="0" borderId="0" xfId="14" applyNumberFormat="1" applyFont="1" applyBorder="1" applyAlignment="1">
      <alignment horizontal="right" vertical="center"/>
    </xf>
    <xf numFmtId="3" fontId="158" fillId="0" borderId="45" xfId="14" applyNumberFormat="1" applyFont="1" applyBorder="1" applyAlignment="1">
      <alignment horizontal="right" vertical="center"/>
    </xf>
    <xf numFmtId="3" fontId="156" fillId="0" borderId="39" xfId="3" applyNumberFormat="1" applyFont="1" applyBorder="1" applyAlignment="1">
      <alignment horizontal="right" vertical="center"/>
    </xf>
    <xf numFmtId="3" fontId="156" fillId="0" borderId="0" xfId="3" applyNumberFormat="1" applyFont="1" applyBorder="1" applyAlignment="1">
      <alignment horizontal="right" vertical="center"/>
    </xf>
    <xf numFmtId="0" fontId="115" fillId="0" borderId="60" xfId="2" applyFont="1" applyFill="1" applyBorder="1" applyAlignment="1">
      <alignment horizontal="center" vertical="center"/>
    </xf>
    <xf numFmtId="0" fontId="4" fillId="0" borderId="0" xfId="2" applyFont="1" applyAlignment="1">
      <alignment vertical="center"/>
    </xf>
    <xf numFmtId="3" fontId="129" fillId="0" borderId="0" xfId="2" applyNumberFormat="1" applyFont="1" applyAlignment="1">
      <alignment horizontal="right" vertical="center"/>
    </xf>
    <xf numFmtId="0" fontId="110" fillId="0" borderId="0" xfId="0" applyFont="1"/>
    <xf numFmtId="216" fontId="158" fillId="0" borderId="45" xfId="14" applyNumberFormat="1" applyFont="1" applyBorder="1" applyAlignment="1">
      <alignment vertical="center"/>
    </xf>
    <xf numFmtId="0" fontId="116" fillId="0" borderId="45" xfId="14" applyFont="1" applyBorder="1" applyAlignment="1">
      <alignment horizontal="left" vertical="center" wrapText="1"/>
    </xf>
    <xf numFmtId="0" fontId="121" fillId="0" borderId="0" xfId="0" applyFont="1" applyAlignment="1">
      <alignment horizontal="center" vertical="center" wrapText="1"/>
    </xf>
    <xf numFmtId="0" fontId="121" fillId="0" borderId="0" xfId="0" applyFont="1" applyAlignment="1">
      <alignment horizontal="justify" vertical="center" wrapText="1"/>
    </xf>
    <xf numFmtId="0" fontId="116" fillId="0" borderId="36" xfId="2" applyNumberFormat="1" applyFont="1" applyFill="1" applyBorder="1" applyAlignment="1">
      <alignment horizontal="center" vertical="center" wrapText="1"/>
    </xf>
    <xf numFmtId="10" fontId="116" fillId="0" borderId="45" xfId="14" applyNumberFormat="1" applyFont="1" applyBorder="1" applyAlignment="1">
      <alignment horizontal="right" vertical="center"/>
    </xf>
    <xf numFmtId="3" fontId="116" fillId="0" borderId="45" xfId="14" applyNumberFormat="1" applyFont="1" applyBorder="1" applyAlignment="1">
      <alignment vertical="center"/>
    </xf>
    <xf numFmtId="3" fontId="160" fillId="0" borderId="0" xfId="3" quotePrefix="1" applyNumberFormat="1" applyFont="1" applyBorder="1" applyAlignment="1">
      <alignment horizontal="right" vertical="center"/>
    </xf>
    <xf numFmtId="3" fontId="8" fillId="0" borderId="0" xfId="3" quotePrefix="1" applyNumberFormat="1" applyFont="1" applyBorder="1" applyAlignment="1">
      <alignment horizontal="right" vertical="center"/>
    </xf>
    <xf numFmtId="3" fontId="145" fillId="0" borderId="0" xfId="3" quotePrefix="1" applyNumberFormat="1" applyFont="1" applyBorder="1" applyAlignment="1">
      <alignment horizontal="right" vertical="center"/>
    </xf>
    <xf numFmtId="0" fontId="115" fillId="0" borderId="41" xfId="2" applyFont="1" applyFill="1" applyBorder="1" applyAlignment="1">
      <alignment horizontal="center" vertical="center" wrapText="1"/>
    </xf>
    <xf numFmtId="3" fontId="8" fillId="0" borderId="0" xfId="3" quotePrefix="1" applyNumberFormat="1" applyFont="1" applyBorder="1" applyAlignment="1">
      <alignment horizontal="right" vertical="center"/>
    </xf>
    <xf numFmtId="3" fontId="145" fillId="0" borderId="0" xfId="3" quotePrefix="1" applyNumberFormat="1" applyFont="1" applyBorder="1" applyAlignment="1">
      <alignment horizontal="right" vertical="center"/>
    </xf>
    <xf numFmtId="3" fontId="156" fillId="0" borderId="0" xfId="3" quotePrefix="1" applyNumberFormat="1" applyFont="1" applyBorder="1" applyAlignment="1">
      <alignment horizontal="right" vertical="center"/>
    </xf>
    <xf numFmtId="0" fontId="119" fillId="0" borderId="0" xfId="2" applyNumberFormat="1" applyFont="1" applyAlignment="1">
      <alignment horizontal="right"/>
    </xf>
    <xf numFmtId="0" fontId="119" fillId="0" borderId="0" xfId="2" applyFont="1" applyAlignment="1"/>
    <xf numFmtId="0" fontId="115" fillId="0" borderId="0" xfId="2" applyFont="1" applyAlignment="1"/>
    <xf numFmtId="0" fontId="113" fillId="0" borderId="36" xfId="2" applyFont="1" applyFill="1" applyBorder="1" applyAlignment="1">
      <alignment vertical="center"/>
    </xf>
    <xf numFmtId="49" fontId="115" fillId="0" borderId="36" xfId="2" applyNumberFormat="1" applyFont="1" applyFill="1" applyBorder="1" applyAlignment="1">
      <alignment horizontal="right" vertical="center"/>
    </xf>
    <xf numFmtId="0" fontId="123" fillId="0" borderId="36" xfId="2" applyFont="1" applyBorder="1" applyAlignment="1">
      <alignment horizontal="left" vertical="center" indent="1"/>
    </xf>
    <xf numFmtId="3" fontId="160" fillId="0" borderId="36" xfId="3" quotePrefix="1" applyNumberFormat="1" applyFont="1" applyBorder="1" applyAlignment="1">
      <alignment horizontal="right" vertical="center"/>
    </xf>
    <xf numFmtId="0" fontId="119" fillId="0" borderId="41" xfId="2" applyFont="1" applyBorder="1" applyAlignment="1">
      <alignment vertical="center"/>
    </xf>
    <xf numFmtId="10" fontId="115" fillId="2" borderId="52" xfId="22" applyNumberFormat="1" applyFont="1" applyFill="1" applyBorder="1" applyAlignment="1">
      <alignment vertical="center"/>
    </xf>
    <xf numFmtId="3" fontId="115" fillId="2" borderId="52" xfId="14" applyNumberFormat="1" applyFont="1" applyFill="1" applyBorder="1" applyAlignment="1">
      <alignment vertical="center"/>
    </xf>
    <xf numFmtId="9" fontId="115" fillId="2" borderId="52" xfId="14" applyNumberFormat="1" applyFont="1" applyFill="1" applyBorder="1" applyAlignment="1">
      <alignment horizontal="center" vertical="center"/>
    </xf>
    <xf numFmtId="3" fontId="115" fillId="2" borderId="52" xfId="14" applyNumberFormat="1" applyFont="1" applyFill="1" applyBorder="1" applyAlignment="1">
      <alignment horizontal="center" vertical="center"/>
    </xf>
    <xf numFmtId="216" fontId="115" fillId="2" borderId="52" xfId="14" applyNumberFormat="1" applyFont="1" applyFill="1" applyBorder="1" applyAlignment="1">
      <alignment vertical="center"/>
    </xf>
    <xf numFmtId="9" fontId="115" fillId="2" borderId="52" xfId="22" applyFont="1" applyFill="1" applyBorder="1" applyAlignment="1">
      <alignment horizontal="right" vertical="center"/>
    </xf>
    <xf numFmtId="0" fontId="113" fillId="2" borderId="0" xfId="2" applyFont="1" applyFill="1" applyBorder="1" applyAlignment="1">
      <alignment vertical="center"/>
    </xf>
    <xf numFmtId="0" fontId="115" fillId="0" borderId="42" xfId="2" applyFont="1" applyFill="1" applyBorder="1" applyAlignment="1">
      <alignment horizontal="center" vertical="center" wrapText="1"/>
    </xf>
    <xf numFmtId="9" fontId="114" fillId="0" borderId="0" xfId="22" quotePrefix="1" applyFont="1" applyBorder="1" applyAlignment="1">
      <alignment horizontal="center" vertical="center"/>
    </xf>
    <xf numFmtId="9" fontId="115" fillId="0" borderId="45" xfId="22" applyFont="1" applyBorder="1" applyAlignment="1">
      <alignment horizontal="center" vertical="center"/>
    </xf>
    <xf numFmtId="9" fontId="115" fillId="0" borderId="52" xfId="22" applyFont="1" applyBorder="1" applyAlignment="1">
      <alignment horizontal="center" vertical="center"/>
    </xf>
    <xf numFmtId="9" fontId="116" fillId="0" borderId="0" xfId="22" quotePrefix="1" applyFont="1" applyBorder="1" applyAlignment="1">
      <alignment horizontal="center" vertical="center"/>
    </xf>
    <xf numFmtId="9" fontId="115" fillId="0" borderId="51" xfId="22" applyFont="1" applyBorder="1" applyAlignment="1">
      <alignment horizontal="center" vertical="center"/>
    </xf>
    <xf numFmtId="10" fontId="115" fillId="0" borderId="42" xfId="2" applyNumberFormat="1" applyFont="1" applyFill="1" applyBorder="1" applyAlignment="1">
      <alignment horizontal="center" vertical="center" wrapText="1"/>
    </xf>
    <xf numFmtId="9" fontId="115" fillId="0" borderId="42" xfId="2" applyNumberFormat="1" applyFont="1" applyFill="1" applyBorder="1" applyAlignment="1">
      <alignment horizontal="center" vertical="center" wrapText="1"/>
    </xf>
    <xf numFmtId="9" fontId="4" fillId="0" borderId="37" xfId="2" applyNumberFormat="1" applyFont="1" applyBorder="1" applyAlignment="1">
      <alignment horizontal="center" vertical="center"/>
    </xf>
    <xf numFmtId="15" fontId="115" fillId="0" borderId="0" xfId="2" applyNumberFormat="1" applyFont="1" applyFill="1" applyBorder="1" applyAlignment="1">
      <alignment horizontal="center" vertical="center" wrapText="1"/>
    </xf>
    <xf numFmtId="15" fontId="115" fillId="0" borderId="37" xfId="2" applyNumberFormat="1" applyFont="1" applyFill="1" applyBorder="1" applyAlignment="1">
      <alignment horizontal="center" vertical="center" wrapText="1"/>
    </xf>
    <xf numFmtId="0" fontId="8" fillId="0" borderId="0" xfId="2" applyFont="1" applyBorder="1" applyAlignment="1">
      <alignment horizontal="left" vertical="center" wrapText="1" indent="1"/>
    </xf>
    <xf numFmtId="0" fontId="145" fillId="0" borderId="0" xfId="2" applyFont="1" applyBorder="1" applyAlignment="1">
      <alignment horizontal="left" vertical="center" wrapText="1"/>
    </xf>
    <xf numFmtId="3" fontId="155" fillId="0" borderId="0" xfId="14" applyNumberFormat="1" applyFont="1" applyBorder="1" applyAlignment="1">
      <alignment vertical="center"/>
    </xf>
    <xf numFmtId="0" fontId="115" fillId="0" borderId="0" xfId="2" applyFont="1" applyFill="1" applyBorder="1" applyAlignment="1">
      <alignment horizontal="left" vertical="center"/>
    </xf>
    <xf numFmtId="0" fontId="113" fillId="0" borderId="36" xfId="14" applyFont="1" applyBorder="1" applyAlignment="1">
      <alignment horizontal="left" vertical="center" wrapText="1" indent="2"/>
    </xf>
    <xf numFmtId="3" fontId="159" fillId="0" borderId="0" xfId="3" applyNumberFormat="1" applyFont="1" applyBorder="1" applyAlignment="1">
      <alignment horizontal="right" vertical="center"/>
    </xf>
    <xf numFmtId="3" fontId="159" fillId="86" borderId="0" xfId="3" quotePrefix="1" applyNumberFormat="1" applyFont="1" applyFill="1" applyBorder="1" applyAlignment="1">
      <alignment horizontal="right" vertical="center"/>
    </xf>
    <xf numFmtId="0" fontId="110" fillId="0" borderId="0" xfId="0" applyFont="1" applyFill="1"/>
    <xf numFmtId="0" fontId="116" fillId="0" borderId="36" xfId="0" applyFont="1" applyFill="1" applyBorder="1" applyAlignment="1">
      <alignment vertical="center" wrapText="1"/>
    </xf>
    <xf numFmtId="0" fontId="116" fillId="0" borderId="0" xfId="0" applyFont="1" applyFill="1" applyBorder="1" applyAlignment="1">
      <alignment vertical="center" wrapText="1"/>
    </xf>
    <xf numFmtId="0" fontId="116" fillId="0" borderId="36" xfId="0" applyFont="1" applyFill="1" applyBorder="1" applyAlignment="1">
      <alignment vertical="center"/>
    </xf>
    <xf numFmtId="0" fontId="112" fillId="0" borderId="0" xfId="0" applyFont="1" applyFill="1" applyBorder="1"/>
    <xf numFmtId="0" fontId="116" fillId="0" borderId="0" xfId="0" applyFont="1" applyFill="1" applyBorder="1" applyAlignment="1">
      <alignment vertical="center"/>
    </xf>
    <xf numFmtId="0" fontId="112" fillId="0" borderId="0" xfId="0" applyFont="1" applyBorder="1"/>
    <xf numFmtId="0" fontId="116" fillId="0" borderId="60" xfId="0" applyFont="1" applyFill="1" applyBorder="1" applyAlignment="1">
      <alignment vertical="center" wrapText="1"/>
    </xf>
    <xf numFmtId="0" fontId="116" fillId="0" borderId="41" xfId="0" applyFont="1" applyFill="1" applyBorder="1" applyAlignment="1">
      <alignment horizontal="center" vertical="center"/>
    </xf>
    <xf numFmtId="0" fontId="156" fillId="0" borderId="0" xfId="0" applyFont="1" applyFill="1" applyBorder="1" applyAlignment="1">
      <alignment vertical="center"/>
    </xf>
    <xf numFmtId="0" fontId="156" fillId="0" borderId="41" xfId="0" applyFont="1" applyFill="1" applyBorder="1" applyAlignment="1">
      <alignment vertical="center"/>
    </xf>
    <xf numFmtId="0" fontId="114" fillId="0" borderId="0" xfId="0" applyFont="1" applyFill="1" applyBorder="1" applyAlignment="1">
      <alignment horizontal="left" vertical="center" indent="2"/>
    </xf>
    <xf numFmtId="0" fontId="121" fillId="0" borderId="0" xfId="0" applyFont="1" applyFill="1" applyBorder="1"/>
    <xf numFmtId="0" fontId="112" fillId="0" borderId="0" xfId="0" applyFont="1" applyBorder="1" applyAlignment="1">
      <alignment horizontal="center"/>
    </xf>
    <xf numFmtId="0" fontId="116" fillId="0" borderId="39" xfId="0" applyFont="1" applyFill="1" applyBorder="1" applyAlignment="1">
      <alignment horizontal="left" vertical="center" indent="2"/>
    </xf>
    <xf numFmtId="0" fontId="116" fillId="0" borderId="39" xfId="0" applyFont="1" applyFill="1" applyBorder="1" applyAlignment="1">
      <alignment vertical="center"/>
    </xf>
    <xf numFmtId="0" fontId="116" fillId="0" borderId="39" xfId="0" applyFont="1" applyFill="1" applyBorder="1" applyAlignment="1">
      <alignment horizontal="center" vertical="center"/>
    </xf>
    <xf numFmtId="0" fontId="123" fillId="0" borderId="0" xfId="0" applyFont="1" applyFill="1" applyBorder="1" applyAlignment="1">
      <alignment horizontal="left" vertical="center" indent="4"/>
    </xf>
    <xf numFmtId="0" fontId="114" fillId="0" borderId="0" xfId="0" applyFont="1" applyFill="1" applyBorder="1" applyAlignment="1">
      <alignment horizontal="left" vertical="center" wrapText="1" indent="2"/>
    </xf>
    <xf numFmtId="0" fontId="117" fillId="0" borderId="0" xfId="0" applyFont="1" applyFill="1" applyBorder="1" applyAlignment="1">
      <alignment horizontal="left" vertical="center" indent="2"/>
    </xf>
    <xf numFmtId="0" fontId="117" fillId="0" borderId="39" xfId="0" applyFont="1" applyFill="1" applyBorder="1" applyAlignment="1">
      <alignment horizontal="left" vertical="center" indent="2"/>
    </xf>
    <xf numFmtId="0" fontId="159" fillId="0" borderId="0" xfId="0" applyFont="1" applyAlignment="1">
      <alignment horizontal="center" vertical="center"/>
    </xf>
    <xf numFmtId="0" fontId="168" fillId="0" borderId="0" xfId="0" applyFont="1" applyAlignment="1">
      <alignment horizontal="center"/>
    </xf>
    <xf numFmtId="15" fontId="158" fillId="0" borderId="38" xfId="2" applyNumberFormat="1" applyFont="1" applyFill="1" applyBorder="1" applyAlignment="1">
      <alignment horizontal="right" vertical="center" wrapText="1"/>
    </xf>
    <xf numFmtId="3" fontId="155" fillId="0" borderId="37" xfId="3" quotePrefix="1" applyNumberFormat="1" applyFont="1" applyBorder="1" applyAlignment="1">
      <alignment horizontal="right" vertical="center"/>
    </xf>
    <xf numFmtId="9" fontId="155" fillId="0" borderId="0" xfId="21" applyFont="1" applyAlignment="1">
      <alignment vertical="center"/>
    </xf>
    <xf numFmtId="49" fontId="158" fillId="0" borderId="36" xfId="2" applyNumberFormat="1" applyFont="1" applyFill="1" applyBorder="1" applyAlignment="1">
      <alignment horizontal="right" vertical="center"/>
    </xf>
    <xf numFmtId="15" fontId="158" fillId="0" borderId="38" xfId="2" applyNumberFormat="1" applyFont="1" applyFill="1" applyBorder="1" applyAlignment="1">
      <alignment horizontal="center" vertical="center" wrapText="1"/>
    </xf>
    <xf numFmtId="3" fontId="160" fillId="2" borderId="0" xfId="3" quotePrefix="1" applyNumberFormat="1" applyFont="1" applyFill="1" applyBorder="1" applyAlignment="1">
      <alignment horizontal="right" vertical="center"/>
    </xf>
    <xf numFmtId="0" fontId="170" fillId="0" borderId="0" xfId="0" applyFont="1" applyFill="1"/>
    <xf numFmtId="0" fontId="159" fillId="0" borderId="0" xfId="0" applyFont="1" applyFill="1" applyBorder="1" applyAlignment="1">
      <alignment horizontal="center" vertical="center"/>
    </xf>
    <xf numFmtId="0" fontId="170" fillId="0" borderId="0" xfId="0" applyFont="1"/>
    <xf numFmtId="0" fontId="156" fillId="0" borderId="0" xfId="0" applyFont="1" applyBorder="1" applyAlignment="1">
      <alignment vertical="center"/>
    </xf>
    <xf numFmtId="0" fontId="156" fillId="0" borderId="36" xfId="0" applyFont="1" applyBorder="1" applyAlignment="1">
      <alignment vertical="center"/>
    </xf>
    <xf numFmtId="0" fontId="170" fillId="0" borderId="36" xfId="0" applyFont="1" applyBorder="1"/>
    <xf numFmtId="10" fontId="159" fillId="0" borderId="36" xfId="0" applyNumberFormat="1" applyFont="1" applyBorder="1" applyAlignment="1">
      <alignment vertical="center"/>
    </xf>
    <xf numFmtId="10" fontId="156" fillId="0" borderId="36" xfId="0" applyNumberFormat="1" applyFont="1" applyBorder="1" applyAlignment="1">
      <alignment vertical="center"/>
    </xf>
    <xf numFmtId="0" fontId="156" fillId="0" borderId="0" xfId="0" applyFont="1" applyAlignment="1">
      <alignment vertical="center"/>
    </xf>
    <xf numFmtId="0" fontId="2" fillId="0" borderId="0" xfId="15077" applyAlignment="1" applyProtection="1"/>
    <xf numFmtId="168" fontId="4" fillId="0" borderId="0" xfId="2" applyNumberFormat="1" applyFont="1" applyAlignment="1">
      <alignment horizontal="center" vertical="center"/>
    </xf>
    <xf numFmtId="0" fontId="172" fillId="0" borderId="0" xfId="2" applyFont="1" applyAlignment="1">
      <alignment vertical="center"/>
    </xf>
    <xf numFmtId="0" fontId="115" fillId="0" borderId="0" xfId="15077" applyFont="1" applyAlignment="1" applyProtection="1"/>
    <xf numFmtId="0" fontId="124" fillId="0" borderId="0" xfId="15077" applyFont="1" applyAlignment="1" applyProtection="1"/>
    <xf numFmtId="168" fontId="113" fillId="0" borderId="0" xfId="2" applyNumberFormat="1" applyFont="1" applyAlignment="1">
      <alignment horizontal="center" vertical="center"/>
    </xf>
    <xf numFmtId="0" fontId="173" fillId="0" borderId="0" xfId="0" applyFont="1"/>
    <xf numFmtId="168" fontId="115" fillId="0" borderId="0" xfId="2" applyNumberFormat="1" applyFont="1" applyAlignment="1">
      <alignment vertical="center"/>
    </xf>
    <xf numFmtId="0" fontId="115" fillId="0" borderId="0" xfId="2" applyFont="1" applyAlignment="1">
      <alignment horizontal="center" vertical="center"/>
    </xf>
    <xf numFmtId="15" fontId="140" fillId="0" borderId="61" xfId="2" applyNumberFormat="1" applyFont="1" applyBorder="1" applyAlignment="1">
      <alignment vertical="center" wrapText="1"/>
    </xf>
    <xf numFmtId="15" fontId="115" fillId="0" borderId="0" xfId="2" applyNumberFormat="1" applyFont="1" applyAlignment="1">
      <alignment horizontal="center" vertical="center" wrapText="1"/>
    </xf>
    <xf numFmtId="0" fontId="115" fillId="0" borderId="36" xfId="2" applyFont="1" applyBorder="1" applyAlignment="1">
      <alignment horizontal="center" vertical="center"/>
    </xf>
    <xf numFmtId="0" fontId="114" fillId="0" borderId="0" xfId="2" applyFont="1" applyAlignment="1">
      <alignment horizontal="left" vertical="center" wrapText="1" indent="1"/>
    </xf>
    <xf numFmtId="10" fontId="114" fillId="0" borderId="0" xfId="22" quotePrefix="1" applyNumberFormat="1" applyFont="1" applyAlignment="1">
      <alignment horizontal="right" vertical="center"/>
    </xf>
    <xf numFmtId="3" fontId="114" fillId="0" borderId="0" xfId="3" quotePrefix="1" applyNumberFormat="1" applyFont="1" applyAlignment="1">
      <alignment horizontal="right" vertical="center"/>
    </xf>
    <xf numFmtId="168" fontId="114" fillId="86" borderId="0" xfId="3" quotePrefix="1" applyNumberFormat="1" applyFont="1" applyFill="1" applyAlignment="1">
      <alignment horizontal="right" vertical="center"/>
    </xf>
    <xf numFmtId="3" fontId="114" fillId="86" borderId="0" xfId="3" quotePrefix="1" applyNumberFormat="1" applyFont="1" applyFill="1" applyAlignment="1">
      <alignment horizontal="right" vertical="center"/>
    </xf>
    <xf numFmtId="0" fontId="114" fillId="0" borderId="0" xfId="2" applyFont="1" applyAlignment="1">
      <alignment horizontal="left" vertical="center" indent="1"/>
    </xf>
    <xf numFmtId="10" fontId="114" fillId="86" borderId="0" xfId="22" quotePrefix="1" applyNumberFormat="1" applyFont="1" applyFill="1" applyAlignment="1">
      <alignment horizontal="right" vertical="center"/>
    </xf>
    <xf numFmtId="10" fontId="115" fillId="86" borderId="45" xfId="22" applyNumberFormat="1" applyFont="1" applyFill="1" applyBorder="1" applyAlignment="1">
      <alignment vertical="center"/>
    </xf>
    <xf numFmtId="3" fontId="115" fillId="0" borderId="0" xfId="14" applyNumberFormat="1" applyFont="1" applyAlignment="1">
      <alignment vertical="center"/>
    </xf>
    <xf numFmtId="3" fontId="115" fillId="0" borderId="0" xfId="14" applyNumberFormat="1" applyFont="1" applyAlignment="1">
      <alignment horizontal="right" vertical="center"/>
    </xf>
    <xf numFmtId="10" fontId="115" fillId="0" borderId="45" xfId="14" applyNumberFormat="1" applyFont="1" applyBorder="1" applyAlignment="1">
      <alignment horizontal="right" vertical="center"/>
    </xf>
    <xf numFmtId="3" fontId="113" fillId="0" borderId="0" xfId="14" applyNumberFormat="1" applyFont="1" applyAlignment="1">
      <alignment vertical="center"/>
    </xf>
    <xf numFmtId="0" fontId="114" fillId="0" borderId="0" xfId="2" applyFont="1" applyAlignment="1">
      <alignment horizontal="left"/>
    </xf>
    <xf numFmtId="10" fontId="113" fillId="0" borderId="0" xfId="22" applyNumberFormat="1" applyFont="1" applyAlignment="1">
      <alignment horizontal="center"/>
    </xf>
    <xf numFmtId="168" fontId="113" fillId="0" borderId="0" xfId="2" applyNumberFormat="1" applyFont="1" applyAlignment="1">
      <alignment horizontal="center"/>
    </xf>
    <xf numFmtId="0" fontId="161" fillId="0" borderId="0" xfId="0" applyFont="1" applyAlignment="1">
      <alignment vertical="center" wrapText="1"/>
    </xf>
    <xf numFmtId="3" fontId="158" fillId="0" borderId="0" xfId="2" applyNumberFormat="1" applyFont="1" applyFill="1" applyBorder="1" applyAlignment="1">
      <alignment horizontal="right" vertical="center"/>
    </xf>
    <xf numFmtId="15" fontId="158" fillId="0" borderId="41" xfId="2" applyNumberFormat="1" applyFont="1" applyFill="1" applyBorder="1" applyAlignment="1">
      <alignment horizontal="center" vertical="center" wrapText="1"/>
    </xf>
    <xf numFmtId="0" fontId="137" fillId="0" borderId="0" xfId="0" applyFont="1" applyAlignment="1">
      <alignment vertical="center" wrapText="1"/>
    </xf>
    <xf numFmtId="3" fontId="113" fillId="0" borderId="0" xfId="2" applyNumberFormat="1" applyFont="1" applyAlignment="1">
      <alignment horizontal="center" vertical="center"/>
    </xf>
    <xf numFmtId="0" fontId="115" fillId="0" borderId="0" xfId="2" applyFont="1" applyFill="1" applyBorder="1" applyAlignment="1">
      <alignment horizontal="center" vertical="center"/>
    </xf>
    <xf numFmtId="15" fontId="115" fillId="0" borderId="0" xfId="2" applyNumberFormat="1" applyFont="1" applyFill="1" applyBorder="1" applyAlignment="1">
      <alignment horizontal="center" vertical="center" wrapText="1"/>
    </xf>
    <xf numFmtId="0" fontId="116" fillId="87" borderId="0" xfId="0" applyFont="1" applyFill="1" applyBorder="1" applyAlignment="1">
      <alignment vertical="center"/>
    </xf>
    <xf numFmtId="0" fontId="116" fillId="87" borderId="0" xfId="0" applyFont="1" applyFill="1" applyBorder="1" applyAlignment="1">
      <alignment horizontal="center" vertical="center"/>
    </xf>
    <xf numFmtId="0" fontId="116" fillId="87" borderId="36" xfId="0" applyFont="1" applyFill="1" applyBorder="1" applyAlignment="1">
      <alignment vertical="center"/>
    </xf>
    <xf numFmtId="0" fontId="116" fillId="87" borderId="36" xfId="0" applyFont="1" applyFill="1" applyBorder="1" applyAlignment="1">
      <alignment horizontal="center" vertical="center"/>
    </xf>
    <xf numFmtId="0" fontId="115" fillId="0" borderId="0" xfId="2" applyFont="1" applyFill="1" applyBorder="1" applyAlignment="1">
      <alignment horizontal="center" vertical="center"/>
    </xf>
    <xf numFmtId="15" fontId="115" fillId="0" borderId="0" xfId="2" applyNumberFormat="1" applyFont="1" applyFill="1" applyBorder="1" applyAlignment="1">
      <alignment horizontal="center" vertical="center" wrapText="1"/>
    </xf>
    <xf numFmtId="0" fontId="110" fillId="0" borderId="0" xfId="0" applyFont="1" applyAlignment="1">
      <alignment vertical="center"/>
    </xf>
    <xf numFmtId="0" fontId="112" fillId="0" borderId="0" xfId="0" applyFont="1" applyAlignment="1">
      <alignment vertical="center"/>
    </xf>
    <xf numFmtId="0" fontId="114" fillId="0" borderId="0" xfId="2" applyFont="1" applyBorder="1" applyAlignment="1">
      <alignment horizontal="left" vertical="center" wrapText="1" indent="3"/>
    </xf>
    <xf numFmtId="15" fontId="115" fillId="0" borderId="41" xfId="2" applyNumberFormat="1" applyFont="1" applyFill="1" applyBorder="1" applyAlignment="1">
      <alignment horizontal="center" vertical="center" wrapText="1"/>
    </xf>
    <xf numFmtId="15" fontId="116" fillId="0" borderId="41" xfId="2" applyNumberFormat="1" applyFont="1" applyFill="1" applyBorder="1" applyAlignment="1">
      <alignment horizontal="center" vertical="center" wrapText="1"/>
    </xf>
    <xf numFmtId="0" fontId="113" fillId="0" borderId="0" xfId="2" applyFont="1" applyBorder="1" applyAlignment="1">
      <alignment horizontal="left" vertical="center" wrapText="1" indent="3"/>
    </xf>
    <xf numFmtId="15" fontId="116" fillId="0" borderId="0" xfId="2" applyNumberFormat="1" applyFont="1" applyFill="1" applyBorder="1" applyAlignment="1">
      <alignment horizontal="center" vertical="center" wrapText="1"/>
    </xf>
    <xf numFmtId="0" fontId="113" fillId="0" borderId="0" xfId="2" applyFont="1" applyBorder="1" applyAlignment="1">
      <alignment horizontal="right" vertical="center" wrapText="1" indent="3"/>
    </xf>
    <xf numFmtId="3" fontId="114" fillId="86" borderId="0" xfId="3" quotePrefix="1" applyNumberFormat="1" applyFont="1" applyFill="1" applyBorder="1" applyAlignment="1">
      <alignment horizontal="right" vertical="center"/>
    </xf>
    <xf numFmtId="3" fontId="114" fillId="86" borderId="0" xfId="3" applyNumberFormat="1" applyFont="1" applyFill="1" applyBorder="1" applyAlignment="1">
      <alignment horizontal="right" vertical="center"/>
    </xf>
    <xf numFmtId="0" fontId="114" fillId="0" borderId="0" xfId="2" applyFont="1" applyBorder="1" applyAlignment="1">
      <alignment horizontal="left" vertical="center" wrapText="1" indent="4"/>
    </xf>
    <xf numFmtId="15" fontId="147" fillId="0" borderId="52" xfId="2" applyNumberFormat="1" applyFont="1" applyFill="1" applyBorder="1" applyAlignment="1">
      <alignment horizontal="center" vertical="center" wrapText="1"/>
    </xf>
    <xf numFmtId="15" fontId="147" fillId="0" borderId="0" xfId="2" applyNumberFormat="1" applyFont="1" applyFill="1" applyBorder="1" applyAlignment="1">
      <alignment horizontal="center" vertical="center" wrapText="1"/>
    </xf>
    <xf numFmtId="15" fontId="147" fillId="0" borderId="41" xfId="2" applyNumberFormat="1" applyFont="1" applyFill="1" applyBorder="1" applyAlignment="1">
      <alignment horizontal="center" vertical="center" wrapText="1"/>
    </xf>
    <xf numFmtId="0" fontId="113" fillId="0" borderId="36" xfId="14" applyFont="1" applyBorder="1" applyAlignment="1">
      <alignment horizontal="left" vertical="center" wrapText="1" indent="3"/>
    </xf>
    <xf numFmtId="0" fontId="113" fillId="0" borderId="41" xfId="2" applyFont="1" applyFill="1" applyBorder="1" applyAlignment="1">
      <alignment horizontal="center" vertical="center"/>
    </xf>
    <xf numFmtId="15" fontId="113" fillId="0" borderId="41" xfId="2" applyNumberFormat="1" applyFont="1" applyFill="1" applyBorder="1" applyAlignment="1">
      <alignment horizontal="center" vertical="center" wrapText="1"/>
    </xf>
    <xf numFmtId="15" fontId="114" fillId="0" borderId="0" xfId="2" applyNumberFormat="1" applyFont="1" applyFill="1" applyBorder="1" applyAlignment="1">
      <alignment horizontal="center" vertical="center" wrapText="1"/>
    </xf>
    <xf numFmtId="15" fontId="114" fillId="0" borderId="41" xfId="2" applyNumberFormat="1" applyFont="1" applyFill="1" applyBorder="1" applyAlignment="1">
      <alignment horizontal="center" vertical="center" wrapText="1"/>
    </xf>
    <xf numFmtId="15" fontId="113" fillId="0" borderId="41" xfId="2" applyNumberFormat="1" applyFont="1" applyFill="1" applyBorder="1" applyAlignment="1">
      <alignment vertical="center" wrapText="1"/>
    </xf>
    <xf numFmtId="15" fontId="115" fillId="0" borderId="60" xfId="2" applyNumberFormat="1" applyFont="1" applyFill="1" applyBorder="1" applyAlignment="1">
      <alignment horizontal="center" vertical="center" wrapText="1"/>
    </xf>
    <xf numFmtId="15" fontId="116" fillId="0" borderId="41" xfId="2" applyNumberFormat="1" applyFont="1" applyFill="1" applyBorder="1" applyAlignment="1">
      <alignment horizontal="center" vertical="center" wrapText="1"/>
    </xf>
    <xf numFmtId="0" fontId="157" fillId="0" borderId="0" xfId="2" applyFont="1" applyAlignment="1">
      <alignment horizontal="left" vertical="center"/>
    </xf>
    <xf numFmtId="3" fontId="142" fillId="0" borderId="0" xfId="2" applyNumberFormat="1" applyFont="1" applyAlignment="1">
      <alignment horizontal="right" vertical="center"/>
    </xf>
    <xf numFmtId="9" fontId="115" fillId="0" borderId="0" xfId="22" applyFont="1" applyAlignment="1">
      <alignment vertical="center"/>
    </xf>
    <xf numFmtId="0" fontId="176" fillId="0" borderId="0" xfId="0" applyFont="1"/>
    <xf numFmtId="0" fontId="177" fillId="0" borderId="0" xfId="0" applyFont="1"/>
    <xf numFmtId="15" fontId="115" fillId="0" borderId="0" xfId="2" applyNumberFormat="1" applyFont="1" applyFill="1" applyBorder="1" applyAlignment="1">
      <alignment horizontal="center" vertical="center" wrapText="1"/>
    </xf>
    <xf numFmtId="15" fontId="115" fillId="0" borderId="53" xfId="2" applyNumberFormat="1" applyFont="1" applyFill="1" applyBorder="1" applyAlignment="1">
      <alignment horizontal="center" vertical="center" wrapText="1"/>
    </xf>
    <xf numFmtId="15" fontId="115" fillId="0" borderId="60" xfId="2" applyNumberFormat="1" applyFont="1" applyFill="1" applyBorder="1" applyAlignment="1">
      <alignment horizontal="center" vertical="center" wrapText="1"/>
    </xf>
    <xf numFmtId="3" fontId="115" fillId="0" borderId="0" xfId="14" applyNumberFormat="1" applyFont="1" applyFill="1" applyBorder="1" applyAlignment="1">
      <alignment vertical="center"/>
    </xf>
    <xf numFmtId="3" fontId="113" fillId="0" borderId="0" xfId="14" applyNumberFormat="1" applyFont="1" applyFill="1" applyBorder="1" applyAlignment="1">
      <alignment vertical="center"/>
    </xf>
    <xf numFmtId="0" fontId="115" fillId="0" borderId="36" xfId="14" applyFont="1" applyFill="1" applyBorder="1" applyAlignment="1">
      <alignment horizontal="left" vertical="center" wrapText="1"/>
    </xf>
    <xf numFmtId="3" fontId="115" fillId="0" borderId="36" xfId="14" applyNumberFormat="1" applyFont="1" applyFill="1" applyBorder="1" applyAlignment="1">
      <alignment vertical="center"/>
    </xf>
    <xf numFmtId="9" fontId="115" fillId="0" borderId="36" xfId="22" applyFont="1" applyFill="1" applyBorder="1" applyAlignment="1">
      <alignment horizontal="right" vertical="center"/>
    </xf>
    <xf numFmtId="3" fontId="129" fillId="0" borderId="0" xfId="2" applyNumberFormat="1" applyFont="1" applyFill="1" applyBorder="1" applyAlignment="1">
      <alignment horizontal="right" vertical="center"/>
    </xf>
    <xf numFmtId="9" fontId="113" fillId="0" borderId="0" xfId="22" applyFont="1" applyFill="1" applyBorder="1" applyAlignment="1">
      <alignment vertical="center"/>
    </xf>
    <xf numFmtId="0" fontId="4" fillId="0" borderId="0" xfId="2" applyFont="1" applyFill="1" applyBorder="1" applyAlignment="1">
      <alignment vertical="center"/>
    </xf>
    <xf numFmtId="15" fontId="115" fillId="0" borderId="56" xfId="2" applyNumberFormat="1" applyFont="1" applyFill="1" applyBorder="1" applyAlignment="1">
      <alignment horizontal="center" vertical="center" wrapText="1"/>
    </xf>
    <xf numFmtId="0" fontId="107" fillId="0" borderId="0" xfId="0" applyFont="1" applyAlignment="1">
      <alignment vertical="top"/>
    </xf>
    <xf numFmtId="0" fontId="178" fillId="0" borderId="0" xfId="0" applyFont="1" applyAlignment="1">
      <alignment vertical="top" wrapText="1"/>
    </xf>
    <xf numFmtId="0" fontId="178" fillId="0" borderId="0" xfId="0" applyFont="1" applyAlignment="1">
      <alignment vertical="top"/>
    </xf>
    <xf numFmtId="0" fontId="115" fillId="0" borderId="0" xfId="2" applyFont="1" applyFill="1" applyBorder="1" applyAlignment="1">
      <alignment horizontal="center" vertical="center"/>
    </xf>
    <xf numFmtId="15" fontId="115" fillId="0" borderId="39" xfId="2" applyNumberFormat="1" applyFont="1" applyFill="1" applyBorder="1" applyAlignment="1">
      <alignment horizontal="center" vertical="center" wrapText="1"/>
    </xf>
    <xf numFmtId="15" fontId="115" fillId="0" borderId="0" xfId="2" applyNumberFormat="1" applyFont="1" applyFill="1" applyBorder="1" applyAlignment="1">
      <alignment horizontal="center" vertical="center" wrapText="1"/>
    </xf>
    <xf numFmtId="15" fontId="113" fillId="0" borderId="0" xfId="2" applyNumberFormat="1" applyFont="1" applyFill="1" applyBorder="1" applyAlignment="1">
      <alignment horizontal="center" vertical="center" wrapText="1"/>
    </xf>
    <xf numFmtId="15" fontId="113" fillId="0" borderId="41" xfId="2" applyNumberFormat="1" applyFont="1" applyFill="1" applyBorder="1" applyAlignment="1">
      <alignment horizontal="center" vertical="center" wrapText="1"/>
    </xf>
    <xf numFmtId="15" fontId="115" fillId="0" borderId="41" xfId="2" applyNumberFormat="1" applyFont="1" applyFill="1" applyBorder="1" applyAlignment="1">
      <alignment vertical="center" wrapText="1"/>
    </xf>
    <xf numFmtId="0" fontId="168" fillId="0" borderId="0" xfId="0" applyFont="1"/>
    <xf numFmtId="15" fontId="115" fillId="0" borderId="42" xfId="2" applyNumberFormat="1" applyFont="1" applyBorder="1" applyAlignment="1">
      <alignment horizontal="center" vertical="center" wrapText="1"/>
    </xf>
    <xf numFmtId="0" fontId="115" fillId="0" borderId="0" xfId="2" applyFont="1" applyFill="1" applyBorder="1" applyAlignment="1">
      <alignment horizontal="center" vertical="center"/>
    </xf>
    <xf numFmtId="15" fontId="115" fillId="0" borderId="39" xfId="2" applyNumberFormat="1" applyFont="1" applyFill="1" applyBorder="1" applyAlignment="1">
      <alignment horizontal="center" vertical="center" wrapText="1"/>
    </xf>
    <xf numFmtId="15" fontId="115" fillId="0" borderId="0" xfId="2" applyNumberFormat="1" applyFont="1" applyFill="1" applyBorder="1" applyAlignment="1">
      <alignment horizontal="center" vertical="center" wrapText="1"/>
    </xf>
    <xf numFmtId="15" fontId="115" fillId="0" borderId="41" xfId="2" applyNumberFormat="1" applyFont="1" applyFill="1" applyBorder="1" applyAlignment="1">
      <alignment horizontal="center" vertical="center" wrapText="1"/>
    </xf>
    <xf numFmtId="15" fontId="113" fillId="0" borderId="52" xfId="2" applyNumberFormat="1" applyFont="1" applyFill="1" applyBorder="1" applyAlignment="1">
      <alignment horizontal="center" vertical="center" wrapText="1"/>
    </xf>
    <xf numFmtId="15" fontId="113" fillId="0" borderId="0" xfId="2" applyNumberFormat="1" applyFont="1" applyFill="1" applyBorder="1" applyAlignment="1">
      <alignment horizontal="center" vertical="center" wrapText="1"/>
    </xf>
    <xf numFmtId="15" fontId="113" fillId="0" borderId="41" xfId="2" applyNumberFormat="1" applyFont="1" applyFill="1" applyBorder="1" applyAlignment="1">
      <alignment horizontal="center" vertical="center" wrapText="1"/>
    </xf>
    <xf numFmtId="0" fontId="113" fillId="0" borderId="36" xfId="14" applyFont="1" applyBorder="1" applyAlignment="1">
      <alignment vertical="center" wrapText="1"/>
    </xf>
    <xf numFmtId="0" fontId="113" fillId="0" borderId="60" xfId="2" applyFont="1" applyBorder="1" applyAlignment="1">
      <alignment vertical="center" wrapText="1"/>
    </xf>
    <xf numFmtId="3" fontId="113" fillId="0" borderId="36" xfId="14" applyNumberFormat="1" applyFont="1" applyBorder="1" applyAlignment="1">
      <alignment vertical="center"/>
    </xf>
    <xf numFmtId="15" fontId="115" fillId="0" borderId="41" xfId="2" applyNumberFormat="1" applyFont="1" applyBorder="1" applyAlignment="1">
      <alignment horizontal="center" vertical="center" wrapText="1"/>
    </xf>
    <xf numFmtId="0" fontId="115" fillId="0" borderId="0" xfId="2" applyFont="1" applyFill="1" applyBorder="1" applyAlignment="1">
      <alignment horizontal="center" vertical="center"/>
    </xf>
    <xf numFmtId="15" fontId="115" fillId="0" borderId="0" xfId="2" applyNumberFormat="1" applyFont="1" applyFill="1" applyBorder="1" applyAlignment="1">
      <alignment horizontal="center" vertical="center" wrapText="1"/>
    </xf>
    <xf numFmtId="15" fontId="113" fillId="0" borderId="52" xfId="2" applyNumberFormat="1" applyFont="1" applyFill="1" applyBorder="1" applyAlignment="1">
      <alignment horizontal="center" vertical="center" wrapText="1"/>
    </xf>
    <xf numFmtId="15" fontId="113" fillId="0" borderId="0" xfId="2" applyNumberFormat="1" applyFont="1" applyFill="1" applyBorder="1" applyAlignment="1">
      <alignment horizontal="center" vertical="center" wrapText="1"/>
    </xf>
    <xf numFmtId="15" fontId="113" fillId="0" borderId="41" xfId="2" applyNumberFormat="1" applyFont="1" applyFill="1" applyBorder="1" applyAlignment="1">
      <alignment horizontal="center" vertical="center" wrapText="1"/>
    </xf>
    <xf numFmtId="0" fontId="113" fillId="0" borderId="0" xfId="2" applyFont="1" applyBorder="1" applyAlignment="1">
      <alignment horizontal="left" vertical="center" wrapText="1"/>
    </xf>
    <xf numFmtId="0" fontId="144" fillId="0" borderId="0" xfId="2" applyFont="1" applyBorder="1" applyAlignment="1">
      <alignment horizontal="left" vertical="center" wrapText="1"/>
    </xf>
    <xf numFmtId="0" fontId="113" fillId="0" borderId="0" xfId="2" applyFont="1" applyFill="1" applyBorder="1" applyAlignment="1">
      <alignment horizontal="center" vertical="center"/>
    </xf>
    <xf numFmtId="15" fontId="115" fillId="0" borderId="57" xfId="2" applyNumberFormat="1" applyFont="1" applyFill="1" applyBorder="1" applyAlignment="1">
      <alignment vertical="center" wrapText="1"/>
    </xf>
    <xf numFmtId="15" fontId="114" fillId="0" borderId="52" xfId="2" applyNumberFormat="1" applyFont="1" applyFill="1" applyBorder="1" applyAlignment="1">
      <alignment horizontal="center" vertical="center" wrapText="1"/>
    </xf>
    <xf numFmtId="15" fontId="113" fillId="0" borderId="56" xfId="2" applyNumberFormat="1" applyFont="1" applyFill="1" applyBorder="1" applyAlignment="1">
      <alignment horizontal="center" vertical="center" wrapText="1"/>
    </xf>
    <xf numFmtId="0" fontId="113" fillId="0" borderId="0" xfId="2" applyFont="1" applyBorder="1" applyAlignment="1">
      <alignment horizontal="left" vertical="center" wrapText="1" indent="4"/>
    </xf>
    <xf numFmtId="3" fontId="113" fillId="0" borderId="36" xfId="14" applyNumberFormat="1" applyFont="1" applyFill="1" applyBorder="1" applyAlignment="1">
      <alignment vertical="center"/>
    </xf>
    <xf numFmtId="0" fontId="115" fillId="0" borderId="60" xfId="2" applyFont="1" applyBorder="1" applyAlignment="1">
      <alignment vertical="center" wrapText="1"/>
    </xf>
    <xf numFmtId="0" fontId="115" fillId="0" borderId="36" xfId="14" applyFont="1" applyBorder="1" applyAlignment="1">
      <alignment vertical="center" wrapText="1"/>
    </xf>
    <xf numFmtId="0" fontId="116" fillId="0" borderId="0" xfId="2" applyFont="1" applyFill="1" applyBorder="1" applyAlignment="1">
      <alignment horizontal="center" vertical="center"/>
    </xf>
    <xf numFmtId="15" fontId="113" fillId="0" borderId="39" xfId="2" applyNumberFormat="1" applyFont="1" applyFill="1" applyBorder="1" applyAlignment="1">
      <alignment horizontal="center" vertical="center" wrapText="1"/>
    </xf>
    <xf numFmtId="15" fontId="113" fillId="0" borderId="0" xfId="2" applyNumberFormat="1" applyFont="1" applyFill="1" applyBorder="1" applyAlignment="1">
      <alignment vertical="center" wrapText="1"/>
    </xf>
    <xf numFmtId="15" fontId="113" fillId="0" borderId="39" xfId="2" applyNumberFormat="1" applyFont="1" applyFill="1" applyBorder="1" applyAlignment="1">
      <alignment vertical="center" wrapText="1"/>
    </xf>
    <xf numFmtId="0" fontId="129" fillId="0" borderId="0" xfId="2" applyFont="1" applyAlignment="1"/>
    <xf numFmtId="3" fontId="158" fillId="0" borderId="36" xfId="14" applyNumberFormat="1" applyFont="1" applyBorder="1" applyAlignment="1">
      <alignment vertical="center"/>
    </xf>
    <xf numFmtId="3" fontId="155" fillId="0" borderId="0" xfId="2" applyNumberFormat="1" applyFont="1" applyFill="1" applyBorder="1" applyAlignment="1">
      <alignment horizontal="right" vertical="center"/>
    </xf>
    <xf numFmtId="216" fontId="155" fillId="0" borderId="0" xfId="21478" applyNumberFormat="1" applyFont="1" applyFill="1"/>
    <xf numFmtId="10" fontId="156" fillId="0" borderId="0" xfId="22" quotePrefix="1" applyNumberFormat="1" applyFont="1" applyAlignment="1">
      <alignment horizontal="right" vertical="center"/>
    </xf>
    <xf numFmtId="3" fontId="137" fillId="0" borderId="0" xfId="0" applyNumberFormat="1" applyFont="1" applyAlignment="1">
      <alignment vertical="center" wrapText="1"/>
    </xf>
    <xf numFmtId="3" fontId="115" fillId="86" borderId="56" xfId="14" applyNumberFormat="1" applyFont="1" applyFill="1" applyBorder="1" applyAlignment="1">
      <alignment vertical="center"/>
    </xf>
    <xf numFmtId="3" fontId="115" fillId="86" borderId="58" xfId="14" applyNumberFormat="1" applyFont="1" applyFill="1" applyBorder="1" applyAlignment="1">
      <alignment vertical="center"/>
    </xf>
    <xf numFmtId="10" fontId="181" fillId="0" borderId="0" xfId="0" applyNumberFormat="1" applyFont="1" applyAlignment="1">
      <alignment vertical="center"/>
    </xf>
    <xf numFmtId="0" fontId="182" fillId="0" borderId="0" xfId="0" applyFont="1"/>
    <xf numFmtId="10" fontId="183" fillId="0" borderId="0" xfId="0" applyNumberFormat="1" applyFont="1" applyAlignment="1">
      <alignment vertical="center"/>
    </xf>
    <xf numFmtId="3" fontId="156" fillId="0" borderId="0" xfId="22" quotePrefix="1" applyNumberFormat="1" applyFont="1" applyBorder="1" applyAlignment="1">
      <alignment horizontal="right" vertical="center"/>
    </xf>
    <xf numFmtId="0" fontId="114" fillId="88" borderId="0" xfId="2" applyFont="1" applyFill="1" applyAlignment="1">
      <alignment horizontal="left" vertical="center" indent="2"/>
    </xf>
    <xf numFmtId="3" fontId="114" fillId="88" borderId="0" xfId="3" quotePrefix="1" applyNumberFormat="1" applyFont="1" applyFill="1" applyBorder="1" applyAlignment="1">
      <alignment horizontal="right" vertical="center"/>
    </xf>
    <xf numFmtId="3" fontId="184" fillId="88" borderId="0" xfId="3" quotePrefix="1" applyNumberFormat="1" applyFont="1" applyFill="1" applyBorder="1" applyAlignment="1">
      <alignment horizontal="right" vertical="center"/>
    </xf>
    <xf numFmtId="3" fontId="156" fillId="0" borderId="36" xfId="14" applyNumberFormat="1" applyFont="1" applyBorder="1" applyAlignment="1">
      <alignment vertical="center"/>
    </xf>
    <xf numFmtId="3" fontId="156" fillId="0" borderId="36" xfId="14" applyNumberFormat="1" applyFont="1" applyBorder="1" applyAlignment="1">
      <alignment horizontal="right" vertical="center"/>
    </xf>
    <xf numFmtId="15" fontId="155" fillId="0" borderId="0" xfId="2" applyNumberFormat="1" applyFont="1" applyFill="1" applyBorder="1" applyAlignment="1">
      <alignment horizontal="center" vertical="center" wrapText="1"/>
    </xf>
    <xf numFmtId="3" fontId="183" fillId="0" borderId="0" xfId="3" quotePrefix="1" applyNumberFormat="1" applyFont="1" applyFill="1" applyBorder="1" applyAlignment="1">
      <alignment horizontal="right" vertical="center"/>
    </xf>
    <xf numFmtId="15" fontId="113" fillId="0" borderId="0" xfId="2" applyNumberFormat="1" applyFont="1" applyAlignment="1">
      <alignment horizontal="center" vertical="center" wrapText="1"/>
    </xf>
    <xf numFmtId="3" fontId="114" fillId="0" borderId="0" xfId="3" applyNumberFormat="1" applyFont="1" applyFill="1" applyBorder="1" applyAlignment="1">
      <alignment horizontal="right" vertical="center"/>
    </xf>
    <xf numFmtId="0" fontId="115" fillId="0" borderId="0" xfId="2" applyFont="1" applyAlignment="1">
      <alignment horizontal="left" vertical="center" wrapText="1" indent="1"/>
    </xf>
    <xf numFmtId="3" fontId="181" fillId="0" borderId="0" xfId="3" quotePrefix="1" applyNumberFormat="1" applyFont="1" applyFill="1" applyBorder="1" applyAlignment="1">
      <alignment horizontal="right" vertical="center"/>
    </xf>
    <xf numFmtId="3" fontId="138" fillId="0" borderId="0" xfId="3" quotePrefix="1" applyNumberFormat="1" applyFont="1" applyFill="1" applyBorder="1" applyAlignment="1">
      <alignment horizontal="right" vertical="center"/>
    </xf>
    <xf numFmtId="0" fontId="113" fillId="0" borderId="0" xfId="2" applyFont="1" applyAlignment="1">
      <alignment horizontal="left" vertical="center" wrapText="1" indent="3"/>
    </xf>
    <xf numFmtId="3" fontId="181" fillId="0" borderId="0" xfId="3" applyNumberFormat="1" applyFont="1" applyFill="1" applyBorder="1" applyAlignment="1">
      <alignment horizontal="right" vertical="center"/>
    </xf>
    <xf numFmtId="3" fontId="183" fillId="0" borderId="0" xfId="3" applyNumberFormat="1" applyFont="1" applyFill="1" applyBorder="1" applyAlignment="1">
      <alignment horizontal="right" vertical="center"/>
    </xf>
    <xf numFmtId="0" fontId="113" fillId="0" borderId="0" xfId="2" applyFont="1" applyAlignment="1">
      <alignment horizontal="right" vertical="center" wrapText="1" indent="3"/>
    </xf>
    <xf numFmtId="3" fontId="138" fillId="89" borderId="0" xfId="3" quotePrefix="1" applyNumberFormat="1" applyFont="1" applyFill="1" applyBorder="1" applyAlignment="1">
      <alignment horizontal="right" vertical="center"/>
    </xf>
    <xf numFmtId="3" fontId="139" fillId="89" borderId="0" xfId="3" quotePrefix="1" applyNumberFormat="1" applyFont="1" applyFill="1" applyBorder="1" applyAlignment="1">
      <alignment horizontal="right" vertical="center"/>
    </xf>
    <xf numFmtId="3" fontId="139" fillId="89" borderId="0" xfId="3" applyNumberFormat="1" applyFont="1" applyFill="1" applyBorder="1" applyAlignment="1">
      <alignment horizontal="right" vertical="center"/>
    </xf>
    <xf numFmtId="3" fontId="139" fillId="0" borderId="0" xfId="3" applyNumberFormat="1" applyFont="1" applyFill="1" applyBorder="1" applyAlignment="1">
      <alignment horizontal="right" vertical="center"/>
    </xf>
    <xf numFmtId="3" fontId="185" fillId="0" borderId="45" xfId="14" applyNumberFormat="1" applyFont="1" applyBorder="1" applyAlignment="1">
      <alignment vertical="center"/>
    </xf>
    <xf numFmtId="3" fontId="185" fillId="0" borderId="0" xfId="14" applyNumberFormat="1" applyFont="1" applyAlignment="1">
      <alignment vertical="center"/>
    </xf>
    <xf numFmtId="3" fontId="185" fillId="0" borderId="45" xfId="14" applyNumberFormat="1" applyFont="1" applyBorder="1" applyAlignment="1">
      <alignment horizontal="right" vertical="center"/>
    </xf>
    <xf numFmtId="3" fontId="181" fillId="89" borderId="0" xfId="3" quotePrefix="1" applyNumberFormat="1" applyFont="1" applyFill="1" applyBorder="1" applyAlignment="1">
      <alignment horizontal="right" vertical="center"/>
    </xf>
    <xf numFmtId="3" fontId="183" fillId="89" borderId="0" xfId="3" quotePrefix="1" applyNumberFormat="1" applyFont="1" applyFill="1" applyBorder="1" applyAlignment="1">
      <alignment horizontal="right" vertical="center"/>
    </xf>
    <xf numFmtId="3" fontId="183" fillId="89" borderId="0" xfId="3" applyNumberFormat="1" applyFont="1" applyFill="1" applyBorder="1" applyAlignment="1">
      <alignment horizontal="right" vertical="center"/>
    </xf>
    <xf numFmtId="3" fontId="116" fillId="0" borderId="0" xfId="3" quotePrefix="1" applyNumberFormat="1" applyFont="1" applyFill="1" applyBorder="1" applyAlignment="1">
      <alignment horizontal="right" vertical="center"/>
    </xf>
    <xf numFmtId="15" fontId="185" fillId="0" borderId="0" xfId="2" applyNumberFormat="1" applyFont="1" applyAlignment="1">
      <alignment horizontal="center" vertical="center" wrapText="1"/>
    </xf>
    <xf numFmtId="15" fontId="186" fillId="0" borderId="0" xfId="2" applyNumberFormat="1" applyFont="1" applyAlignment="1">
      <alignment horizontal="center" vertical="center" wrapText="1"/>
    </xf>
    <xf numFmtId="3" fontId="186" fillId="0" borderId="0" xfId="2" applyNumberFormat="1" applyFont="1" applyAlignment="1">
      <alignment horizontal="center" vertical="center" wrapText="1"/>
    </xf>
    <xf numFmtId="3" fontId="186" fillId="0" borderId="0" xfId="14" applyNumberFormat="1" applyFont="1" applyAlignment="1">
      <alignment vertical="center"/>
    </xf>
    <xf numFmtId="3" fontId="116" fillId="0" borderId="0" xfId="20639" quotePrefix="1" applyNumberFormat="1" applyFont="1" applyFill="1" applyBorder="1" applyAlignment="1">
      <alignment horizontal="right" vertical="center"/>
    </xf>
    <xf numFmtId="3" fontId="114" fillId="0" borderId="0" xfId="20639" quotePrefix="1" applyNumberFormat="1" applyFont="1" applyFill="1" applyBorder="1" applyAlignment="1">
      <alignment horizontal="right" vertical="center"/>
    </xf>
    <xf numFmtId="3" fontId="116" fillId="89" borderId="0" xfId="3" quotePrefix="1" applyNumberFormat="1" applyFont="1" applyFill="1" applyBorder="1" applyAlignment="1">
      <alignment horizontal="right" vertical="center"/>
    </xf>
    <xf numFmtId="0" fontId="141" fillId="0" borderId="0" xfId="2" applyFont="1" applyAlignment="1">
      <alignment horizontal="left" vertical="center" wrapText="1" indent="2"/>
    </xf>
    <xf numFmtId="3" fontId="114" fillId="89" borderId="0" xfId="3" quotePrefix="1" applyNumberFormat="1" applyFont="1" applyFill="1" applyBorder="1" applyAlignment="1">
      <alignment horizontal="right" vertical="center"/>
    </xf>
    <xf numFmtId="3" fontId="116" fillId="89" borderId="0" xfId="20639" quotePrefix="1" applyNumberFormat="1" applyFont="1" applyFill="1" applyBorder="1" applyAlignment="1">
      <alignment horizontal="right" vertical="center"/>
    </xf>
    <xf numFmtId="3" fontId="114" fillId="89" borderId="0" xfId="20639" quotePrefix="1" applyNumberFormat="1" applyFont="1" applyFill="1" applyBorder="1" applyAlignment="1">
      <alignment horizontal="right" vertical="center"/>
    </xf>
    <xf numFmtId="3" fontId="113" fillId="0" borderId="0" xfId="3" quotePrefix="1" applyNumberFormat="1" applyFont="1" applyFill="1" applyBorder="1" applyAlignment="1">
      <alignment horizontal="right" vertical="center"/>
    </xf>
    <xf numFmtId="0" fontId="113" fillId="0" borderId="0" xfId="2" applyFont="1" applyAlignment="1">
      <alignment vertical="center" wrapText="1"/>
    </xf>
    <xf numFmtId="0" fontId="113" fillId="0" borderId="0" xfId="2" applyFont="1" applyAlignment="1">
      <alignment horizontal="left" vertical="center" wrapText="1" indent="2"/>
    </xf>
    <xf numFmtId="3" fontId="113" fillId="89" borderId="36" xfId="14" applyNumberFormat="1" applyFont="1" applyFill="1" applyBorder="1" applyAlignment="1">
      <alignment vertical="center"/>
    </xf>
    <xf numFmtId="0" fontId="115" fillId="0" borderId="0" xfId="2" applyFont="1" applyAlignment="1">
      <alignment horizontal="left" vertical="center" wrapText="1"/>
    </xf>
    <xf numFmtId="9" fontId="115" fillId="0" borderId="36" xfId="20639" applyFont="1" applyFill="1" applyBorder="1" applyAlignment="1">
      <alignment horizontal="right" vertical="center"/>
    </xf>
    <xf numFmtId="218" fontId="181" fillId="0" borderId="0" xfId="3" quotePrefix="1" applyNumberFormat="1" applyFont="1" applyFill="1" applyBorder="1" applyAlignment="1">
      <alignment horizontal="right" vertical="center"/>
    </xf>
    <xf numFmtId="218" fontId="183" fillId="0" borderId="0" xfId="3" quotePrefix="1" applyNumberFormat="1" applyFont="1" applyFill="1" applyBorder="1" applyAlignment="1">
      <alignment horizontal="right" vertical="center"/>
    </xf>
    <xf numFmtId="218" fontId="183" fillId="0" borderId="36" xfId="3" quotePrefix="1" applyNumberFormat="1" applyFont="1" applyFill="1" applyBorder="1" applyAlignment="1">
      <alignment horizontal="right" vertical="center"/>
    </xf>
    <xf numFmtId="3" fontId="181" fillId="0" borderId="36" xfId="3" quotePrefix="1" applyNumberFormat="1" applyFont="1" applyFill="1" applyBorder="1" applyAlignment="1">
      <alignment horizontal="right" vertical="center"/>
    </xf>
    <xf numFmtId="222" fontId="183" fillId="0" borderId="0" xfId="3" applyNumberFormat="1" applyFont="1" applyFill="1" applyBorder="1" applyAlignment="1">
      <alignment horizontal="right" vertical="center"/>
    </xf>
    <xf numFmtId="3" fontId="183" fillId="0" borderId="36" xfId="14" applyNumberFormat="1" applyFont="1" applyBorder="1" applyAlignment="1">
      <alignment vertical="center"/>
    </xf>
    <xf numFmtId="3" fontId="183" fillId="0" borderId="0" xfId="14" applyNumberFormat="1" applyFont="1" applyAlignment="1">
      <alignment vertical="center"/>
    </xf>
    <xf numFmtId="15" fontId="185" fillId="0" borderId="42" xfId="2" applyNumberFormat="1" applyFont="1" applyBorder="1" applyAlignment="1">
      <alignment horizontal="center" vertical="center"/>
    </xf>
    <xf numFmtId="0" fontId="116" fillId="90" borderId="39" xfId="0" applyFont="1" applyFill="1" applyBorder="1" applyAlignment="1">
      <alignment vertical="center"/>
    </xf>
    <xf numFmtId="0" fontId="116" fillId="90" borderId="39" xfId="0" applyFont="1" applyFill="1" applyBorder="1" applyAlignment="1">
      <alignment horizontal="center" vertical="center"/>
    </xf>
    <xf numFmtId="3" fontId="116" fillId="0" borderId="39" xfId="0" applyNumberFormat="1" applyFont="1" applyBorder="1" applyAlignment="1">
      <alignment vertical="center"/>
    </xf>
    <xf numFmtId="0" fontId="116" fillId="0" borderId="0" xfId="0" applyFont="1" applyAlignment="1">
      <alignment vertical="center"/>
    </xf>
    <xf numFmtId="0" fontId="116" fillId="0" borderId="0" xfId="0" applyFont="1" applyAlignment="1">
      <alignment horizontal="center" vertical="center"/>
    </xf>
    <xf numFmtId="0" fontId="116" fillId="0" borderId="0" xfId="0" applyFont="1" applyAlignment="1">
      <alignment horizontal="right" vertical="center"/>
    </xf>
    <xf numFmtId="3" fontId="114" fillId="0" borderId="0" xfId="0" applyNumberFormat="1" applyFont="1" applyAlignment="1">
      <alignment horizontal="right" vertical="center"/>
    </xf>
    <xf numFmtId="3" fontId="114" fillId="90" borderId="0" xfId="0" applyNumberFormat="1" applyFont="1" applyFill="1" applyAlignment="1">
      <alignment horizontal="right" vertical="center"/>
    </xf>
    <xf numFmtId="3" fontId="116" fillId="0" borderId="39" xfId="0" applyNumberFormat="1" applyFont="1" applyBorder="1" applyAlignment="1">
      <alignment horizontal="right" vertical="center"/>
    </xf>
    <xf numFmtId="3" fontId="116" fillId="0" borderId="0" xfId="0" applyNumberFormat="1" applyFont="1" applyAlignment="1">
      <alignment horizontal="right" vertical="center"/>
    </xf>
    <xf numFmtId="10" fontId="116" fillId="0" borderId="36" xfId="20639" applyNumberFormat="1" applyFont="1" applyFill="1" applyBorder="1" applyAlignment="1">
      <alignment horizontal="right" vertical="center"/>
    </xf>
    <xf numFmtId="0" fontId="132" fillId="2" borderId="0" xfId="0" applyFont="1" applyFill="1" applyAlignment="1">
      <alignment vertical="center" wrapText="1"/>
    </xf>
    <xf numFmtId="0" fontId="125" fillId="0" borderId="36" xfId="0" applyFont="1" applyBorder="1" applyAlignment="1">
      <alignment horizontal="left"/>
    </xf>
    <xf numFmtId="15" fontId="115" fillId="0" borderId="40" xfId="2" applyNumberFormat="1" applyFont="1" applyFill="1" applyBorder="1" applyAlignment="1">
      <alignment horizontal="center" vertical="center" wrapText="1"/>
    </xf>
    <xf numFmtId="0" fontId="156" fillId="0" borderId="0" xfId="2" applyFont="1" applyAlignment="1">
      <alignment horizontal="justify" vertical="center" wrapText="1"/>
    </xf>
    <xf numFmtId="3" fontId="114" fillId="0" borderId="0" xfId="2" applyNumberFormat="1" applyFont="1" applyAlignment="1">
      <alignment horizontal="left" vertical="center" wrapText="1"/>
    </xf>
    <xf numFmtId="0" fontId="114" fillId="0" borderId="0" xfId="2" applyFont="1" applyAlignment="1">
      <alignment horizontal="left" vertical="center" wrapText="1"/>
    </xf>
    <xf numFmtId="0" fontId="115" fillId="0" borderId="0" xfId="1" applyFont="1" applyFill="1" applyAlignment="1" applyProtection="1">
      <alignment horizontal="justify" wrapText="1"/>
    </xf>
    <xf numFmtId="0" fontId="114" fillId="0" borderId="0" xfId="2" applyFont="1" applyBorder="1" applyAlignment="1">
      <alignment horizontal="left" vertical="center" wrapText="1"/>
    </xf>
    <xf numFmtId="0" fontId="114" fillId="0" borderId="0" xfId="2" applyFont="1" applyAlignment="1">
      <alignment horizontal="justify" vertical="center" wrapText="1"/>
    </xf>
    <xf numFmtId="15" fontId="115" fillId="0" borderId="42" xfId="2" applyNumberFormat="1" applyFont="1" applyBorder="1" applyAlignment="1">
      <alignment horizontal="center" vertical="center" wrapText="1"/>
    </xf>
    <xf numFmtId="15" fontId="158" fillId="0" borderId="42" xfId="2" applyNumberFormat="1" applyFont="1" applyFill="1" applyBorder="1" applyAlignment="1">
      <alignment horizontal="center" vertical="center" wrapText="1"/>
    </xf>
    <xf numFmtId="0" fontId="114" fillId="0" borderId="0" xfId="2" applyNumberFormat="1" applyFont="1" applyBorder="1" applyAlignment="1">
      <alignment horizontal="justify" vertical="center" wrapText="1"/>
    </xf>
    <xf numFmtId="0" fontId="115" fillId="0" borderId="40" xfId="2" applyFont="1" applyBorder="1" applyAlignment="1">
      <alignment horizontal="center" vertical="center"/>
    </xf>
    <xf numFmtId="0" fontId="115" fillId="0" borderId="40" xfId="2" applyFont="1" applyFill="1" applyBorder="1" applyAlignment="1">
      <alignment horizontal="center" vertical="center"/>
    </xf>
    <xf numFmtId="0" fontId="115" fillId="0" borderId="0" xfId="1" applyFont="1" applyFill="1" applyAlignment="1" applyProtection="1">
      <alignment horizontal="left" wrapText="1"/>
    </xf>
    <xf numFmtId="0" fontId="156" fillId="2" borderId="0" xfId="0" applyFont="1" applyFill="1" applyAlignment="1">
      <alignment horizontal="justify" vertical="center" wrapText="1"/>
    </xf>
    <xf numFmtId="0" fontId="115" fillId="0" borderId="42" xfId="2" applyFont="1" applyBorder="1" applyAlignment="1">
      <alignment horizontal="center" vertical="center"/>
    </xf>
    <xf numFmtId="0" fontId="158" fillId="0" borderId="42" xfId="2" applyFont="1" applyBorder="1" applyAlignment="1">
      <alignment horizontal="center" vertical="center"/>
    </xf>
    <xf numFmtId="15" fontId="115" fillId="0" borderId="57" xfId="2" applyNumberFormat="1" applyFont="1" applyFill="1" applyBorder="1" applyAlignment="1">
      <alignment horizontal="center" vertical="center" wrapText="1"/>
    </xf>
    <xf numFmtId="15" fontId="115" fillId="2" borderId="0" xfId="2" applyNumberFormat="1" applyFont="1" applyFill="1" applyBorder="1" applyAlignment="1">
      <alignment horizontal="center" vertical="center" wrapText="1"/>
    </xf>
    <xf numFmtId="15" fontId="115" fillId="2" borderId="36" xfId="2" applyNumberFormat="1" applyFont="1" applyFill="1" applyBorder="1" applyAlignment="1">
      <alignment horizontal="center" vertical="center" wrapText="1"/>
    </xf>
    <xf numFmtId="0" fontId="115" fillId="0" borderId="0" xfId="2" applyFont="1" applyFill="1" applyBorder="1" applyAlignment="1">
      <alignment horizontal="center" vertical="center"/>
    </xf>
    <xf numFmtId="0" fontId="115" fillId="0" borderId="36" xfId="2" applyFont="1" applyFill="1" applyBorder="1" applyAlignment="1">
      <alignment horizontal="center" vertical="center"/>
    </xf>
    <xf numFmtId="15" fontId="115" fillId="0" borderId="39" xfId="2" applyNumberFormat="1" applyFont="1" applyFill="1" applyBorder="1" applyAlignment="1">
      <alignment horizontal="center" vertical="center" wrapText="1"/>
    </xf>
    <xf numFmtId="15" fontId="115" fillId="0" borderId="0" xfId="2" applyNumberFormat="1" applyFont="1" applyFill="1" applyBorder="1" applyAlignment="1">
      <alignment horizontal="center" vertical="center" wrapText="1"/>
    </xf>
    <xf numFmtId="15" fontId="115" fillId="0" borderId="36" xfId="2" applyNumberFormat="1" applyFont="1" applyFill="1" applyBorder="1" applyAlignment="1">
      <alignment horizontal="center" vertical="center" wrapText="1"/>
    </xf>
    <xf numFmtId="15" fontId="115" fillId="0" borderId="42" xfId="2" applyNumberFormat="1" applyFont="1" applyFill="1" applyBorder="1" applyAlignment="1">
      <alignment horizontal="center" vertical="center" wrapText="1"/>
    </xf>
    <xf numFmtId="15" fontId="169" fillId="0" borderId="57" xfId="2" applyNumberFormat="1" applyFont="1" applyFill="1" applyBorder="1" applyAlignment="1">
      <alignment horizontal="center" vertical="center" wrapText="1"/>
    </xf>
    <xf numFmtId="15" fontId="169" fillId="0" borderId="0" xfId="2" applyNumberFormat="1" applyFont="1" applyFill="1" applyBorder="1" applyAlignment="1">
      <alignment horizontal="center" vertical="center" wrapText="1"/>
    </xf>
    <xf numFmtId="15" fontId="121" fillId="0" borderId="57" xfId="2" applyNumberFormat="1" applyFont="1" applyFill="1" applyBorder="1" applyAlignment="1">
      <alignment horizontal="center" vertical="center" wrapText="1"/>
    </xf>
    <xf numFmtId="15" fontId="121" fillId="0" borderId="0" xfId="2" applyNumberFormat="1" applyFont="1" applyFill="1" applyBorder="1" applyAlignment="1">
      <alignment horizontal="center" vertical="center" wrapText="1"/>
    </xf>
    <xf numFmtId="15" fontId="115" fillId="0" borderId="53" xfId="2" applyNumberFormat="1" applyFont="1" applyFill="1" applyBorder="1" applyAlignment="1">
      <alignment horizontal="center" vertical="center" wrapText="1"/>
    </xf>
    <xf numFmtId="15" fontId="115" fillId="0" borderId="45" xfId="2" applyNumberFormat="1" applyFont="1" applyFill="1" applyBorder="1" applyAlignment="1">
      <alignment horizontal="center" vertical="center" wrapText="1"/>
    </xf>
    <xf numFmtId="0" fontId="114" fillId="0" borderId="0" xfId="2" quotePrefix="1" applyNumberFormat="1" applyFont="1" applyBorder="1" applyAlignment="1">
      <alignment horizontal="justify" vertical="center" wrapText="1"/>
    </xf>
    <xf numFmtId="15" fontId="115" fillId="0" borderId="50" xfId="2" applyNumberFormat="1" applyFont="1" applyFill="1" applyBorder="1" applyAlignment="1">
      <alignment horizontal="center" vertical="center" wrapText="1"/>
    </xf>
    <xf numFmtId="0" fontId="112" fillId="0" borderId="36" xfId="0" applyFont="1" applyBorder="1"/>
    <xf numFmtId="15" fontId="121" fillId="0" borderId="41" xfId="2" applyNumberFormat="1" applyFont="1" applyFill="1" applyBorder="1" applyAlignment="1">
      <alignment horizontal="center" vertical="center" wrapText="1"/>
    </xf>
    <xf numFmtId="15" fontId="169" fillId="0" borderId="41" xfId="2" applyNumberFormat="1" applyFont="1" applyFill="1" applyBorder="1" applyAlignment="1">
      <alignment horizontal="center" vertical="center" wrapText="1"/>
    </xf>
    <xf numFmtId="0" fontId="158" fillId="0" borderId="0" xfId="2" applyFont="1" applyFill="1" applyBorder="1" applyAlignment="1">
      <alignment horizontal="center" vertical="center"/>
    </xf>
    <xf numFmtId="0" fontId="158" fillId="0" borderId="36" xfId="2" applyFont="1" applyFill="1" applyBorder="1" applyAlignment="1">
      <alignment horizontal="center" vertical="center"/>
    </xf>
    <xf numFmtId="15" fontId="158" fillId="0" borderId="53" xfId="2" applyNumberFormat="1" applyFont="1" applyFill="1" applyBorder="1" applyAlignment="1">
      <alignment horizontal="center" vertical="center" wrapText="1"/>
    </xf>
    <xf numFmtId="0" fontId="161" fillId="2" borderId="0" xfId="11" applyFont="1" applyFill="1" applyAlignment="1">
      <alignment horizontal="left" vertical="center" wrapText="1"/>
    </xf>
    <xf numFmtId="15" fontId="158" fillId="0" borderId="40" xfId="2" applyNumberFormat="1" applyFont="1" applyFill="1" applyBorder="1" applyAlignment="1">
      <alignment horizontal="center" vertical="center" wrapText="1"/>
    </xf>
    <xf numFmtId="15" fontId="115" fillId="0" borderId="37" xfId="2" applyNumberFormat="1" applyFont="1" applyFill="1" applyBorder="1" applyAlignment="1">
      <alignment horizontal="center" vertical="center" wrapText="1"/>
    </xf>
    <xf numFmtId="0" fontId="186" fillId="0" borderId="0" xfId="0" applyFont="1" applyAlignment="1">
      <alignment horizontal="left" vertical="center" wrapText="1"/>
    </xf>
    <xf numFmtId="0" fontId="159" fillId="0" borderId="36" xfId="0" applyFont="1" applyBorder="1" applyAlignment="1">
      <alignment horizontal="center" vertical="center" wrapText="1"/>
    </xf>
    <xf numFmtId="0" fontId="159" fillId="0" borderId="0" xfId="0" applyFont="1" applyFill="1" applyBorder="1" applyAlignment="1">
      <alignment horizontal="center" vertical="center" wrapText="1"/>
    </xf>
    <xf numFmtId="0" fontId="159" fillId="0" borderId="36" xfId="0" applyFont="1" applyFill="1" applyBorder="1" applyAlignment="1">
      <alignment horizontal="center" vertical="center"/>
    </xf>
    <xf numFmtId="0" fontId="161" fillId="0" borderId="0" xfId="0" applyFont="1" applyAlignment="1">
      <alignment horizontal="left" vertical="center" wrapText="1"/>
    </xf>
    <xf numFmtId="0" fontId="159" fillId="0" borderId="0" xfId="0" applyFont="1" applyFill="1" applyBorder="1" applyAlignment="1">
      <alignment horizontal="left" vertical="center" wrapText="1"/>
    </xf>
    <xf numFmtId="0" fontId="159" fillId="0" borderId="36" xfId="0" applyFont="1" applyFill="1" applyBorder="1" applyAlignment="1">
      <alignment horizontal="left" vertical="center"/>
    </xf>
    <xf numFmtId="0" fontId="159" fillId="0" borderId="0" xfId="0" applyFont="1" applyAlignment="1">
      <alignment horizontal="center" vertical="center" wrapText="1"/>
    </xf>
    <xf numFmtId="0" fontId="159" fillId="0" borderId="36" xfId="0" applyFont="1" applyBorder="1" applyAlignment="1">
      <alignment horizontal="center" vertical="center"/>
    </xf>
    <xf numFmtId="0" fontId="114" fillId="0" borderId="51" xfId="0" applyFont="1" applyFill="1" applyBorder="1" applyAlignment="1">
      <alignment horizontal="center" vertical="center"/>
    </xf>
    <xf numFmtId="15" fontId="115" fillId="0" borderId="0" xfId="2" applyNumberFormat="1" applyFont="1" applyAlignment="1">
      <alignment horizontal="center" vertical="center" wrapText="1"/>
    </xf>
    <xf numFmtId="15" fontId="115" fillId="0" borderId="36" xfId="2" applyNumberFormat="1" applyFont="1" applyBorder="1" applyAlignment="1">
      <alignment horizontal="center" vertical="center" wrapText="1"/>
    </xf>
    <xf numFmtId="15" fontId="115" fillId="0" borderId="60" xfId="2" applyNumberFormat="1" applyFont="1" applyBorder="1" applyAlignment="1">
      <alignment horizontal="center" vertical="center" wrapText="1"/>
    </xf>
    <xf numFmtId="168" fontId="115" fillId="0" borderId="60" xfId="2" applyNumberFormat="1" applyFont="1" applyBorder="1" applyAlignment="1">
      <alignment horizontal="center" vertical="center" wrapText="1"/>
    </xf>
    <xf numFmtId="168" fontId="115" fillId="0" borderId="36" xfId="2" applyNumberFormat="1" applyFont="1" applyBorder="1" applyAlignment="1">
      <alignment horizontal="center" vertical="center" wrapText="1"/>
    </xf>
    <xf numFmtId="15" fontId="115" fillId="0" borderId="41" xfId="2" applyNumberFormat="1" applyFont="1" applyFill="1" applyBorder="1" applyAlignment="1">
      <alignment horizontal="center" vertical="center" wrapText="1"/>
    </xf>
    <xf numFmtId="15" fontId="115" fillId="0" borderId="60" xfId="2" applyNumberFormat="1" applyFont="1" applyFill="1" applyBorder="1" applyAlignment="1">
      <alignment horizontal="center" vertical="center" wrapText="1"/>
    </xf>
    <xf numFmtId="15" fontId="116" fillId="0" borderId="60" xfId="2" applyNumberFormat="1" applyFont="1" applyFill="1" applyBorder="1" applyAlignment="1">
      <alignment horizontal="center" vertical="center" wrapText="1"/>
    </xf>
    <xf numFmtId="15" fontId="116" fillId="0" borderId="41" xfId="2" applyNumberFormat="1" applyFont="1" applyFill="1" applyBorder="1" applyAlignment="1">
      <alignment horizontal="center" vertical="center" wrapText="1"/>
    </xf>
    <xf numFmtId="0" fontId="115" fillId="0" borderId="37" xfId="2" applyFont="1" applyBorder="1" applyAlignment="1">
      <alignment horizontal="center" vertical="center"/>
    </xf>
    <xf numFmtId="0" fontId="178" fillId="0" borderId="0" xfId="0" applyFont="1" applyAlignment="1">
      <alignment horizontal="left" vertical="top" wrapText="1"/>
    </xf>
    <xf numFmtId="0" fontId="178" fillId="0" borderId="0" xfId="0" applyFont="1" applyAlignment="1">
      <alignment horizontal="justify" vertical="top" wrapText="1"/>
    </xf>
    <xf numFmtId="15" fontId="113" fillId="0" borderId="52" xfId="2" applyNumberFormat="1" applyFont="1" applyFill="1" applyBorder="1" applyAlignment="1">
      <alignment horizontal="center" vertical="center" wrapText="1"/>
    </xf>
    <xf numFmtId="15" fontId="113" fillId="0" borderId="0" xfId="2" applyNumberFormat="1" applyFont="1" applyFill="1" applyBorder="1" applyAlignment="1">
      <alignment horizontal="center" vertical="center" wrapText="1"/>
    </xf>
    <xf numFmtId="15" fontId="113" fillId="0" borderId="41" xfId="2" applyNumberFormat="1" applyFont="1" applyFill="1" applyBorder="1" applyAlignment="1">
      <alignment horizontal="center" vertical="center" wrapText="1"/>
    </xf>
    <xf numFmtId="15" fontId="113" fillId="0" borderId="60" xfId="2" applyNumberFormat="1" applyFont="1" applyFill="1" applyBorder="1" applyAlignment="1">
      <alignment horizontal="center" vertical="center" wrapText="1"/>
    </xf>
    <xf numFmtId="15" fontId="114" fillId="0" borderId="0" xfId="2" applyNumberFormat="1" applyFont="1" applyFill="1" applyBorder="1" applyAlignment="1">
      <alignment horizontal="left" vertical="center" wrapText="1"/>
    </xf>
    <xf numFmtId="15" fontId="114" fillId="0" borderId="52" xfId="2" applyNumberFormat="1" applyFont="1" applyFill="1" applyBorder="1" applyAlignment="1">
      <alignment horizontal="center" vertical="center" wrapText="1"/>
    </xf>
    <xf numFmtId="15" fontId="114" fillId="0" borderId="41" xfId="2" applyNumberFormat="1" applyFont="1" applyFill="1" applyBorder="1" applyAlignment="1">
      <alignment horizontal="center" vertical="center" wrapText="1"/>
    </xf>
    <xf numFmtId="15" fontId="114" fillId="0" borderId="0" xfId="2" applyNumberFormat="1" applyFont="1" applyFill="1" applyBorder="1" applyAlignment="1">
      <alignment horizontal="center" vertical="center" wrapText="1"/>
    </xf>
    <xf numFmtId="15" fontId="113" fillId="0" borderId="39" xfId="2" applyNumberFormat="1" applyFont="1" applyFill="1" applyBorder="1" applyAlignment="1">
      <alignment horizontal="center" vertical="center" wrapText="1"/>
    </xf>
  </cellXfs>
  <cellStyles count="21536">
    <cellStyle name="( =" xfId="24" xr:uid="{00000000-0005-0000-0000-000000000000}"/>
    <cellStyle name="_20090504 GBES ICAAP - Test Run Calculation v0 5" xfId="25" xr:uid="{00000000-0005-0000-0000-000001000000}"/>
    <cellStyle name="_20090504 ICAAP - Test Run Calculation_v0 2" xfId="26" xr:uid="{00000000-0005-0000-0000-000002000000}"/>
    <cellStyle name="_20090521 GBES ICAAP - Test Run Calculation_ Real Estate v0 1" xfId="27" xr:uid="{00000000-0005-0000-0000-000003000000}"/>
    <cellStyle name="_Cenarios -R Credito - Evoluc PD" xfId="28" xr:uid="{00000000-0005-0000-0000-000004000000}"/>
    <cellStyle name="_EL_BES_ESPANHA" xfId="29" xr:uid="{00000000-0005-0000-0000-000005000000}"/>
    <cellStyle name="_Gráfico evolução imparidade" xfId="30" xr:uid="{00000000-0005-0000-0000-000006000000}"/>
    <cellStyle name="_quadros PPT" xfId="31" xr:uid="{00000000-0005-0000-0000-000007000000}"/>
    <cellStyle name="_quadros PPT (2)" xfId="32" xr:uid="{00000000-0005-0000-0000-000008000000}"/>
    <cellStyle name="_Tabelas apresentação Stress Test DGER" xfId="33" xr:uid="{00000000-0005-0000-0000-000009000000}"/>
    <cellStyle name="_Tabelas apresentação Stress Test DGER (2)" xfId="34" xr:uid="{00000000-0005-0000-0000-00000A000000}"/>
    <cellStyle name="=C:\WINNT35\SYSTEM32\COMMAND.COM" xfId="35" xr:uid="{00000000-0005-0000-0000-00000B000000}"/>
    <cellStyle name="20% - 1. jelölőszín" xfId="36" xr:uid="{00000000-0005-0000-0000-00000C000000}"/>
    <cellStyle name="20% - 1. jelölőszín 2" xfId="37" xr:uid="{00000000-0005-0000-0000-00000D000000}"/>
    <cellStyle name="20% - 1. jelölőszín_20130128_ITS on reporting_Annex I_CA" xfId="38" xr:uid="{00000000-0005-0000-0000-00000E000000}"/>
    <cellStyle name="20% - 2. jelölőszín" xfId="39" xr:uid="{00000000-0005-0000-0000-00000F000000}"/>
    <cellStyle name="20% - 2. jelölőszín 2" xfId="40" xr:uid="{00000000-0005-0000-0000-000010000000}"/>
    <cellStyle name="20% - 2. jelölőszín_20130128_ITS on reporting_Annex I_CA" xfId="41" xr:uid="{00000000-0005-0000-0000-000011000000}"/>
    <cellStyle name="20% - 3. jelölőszín" xfId="42" xr:uid="{00000000-0005-0000-0000-000012000000}"/>
    <cellStyle name="20% - 3. jelölőszín 2" xfId="43" xr:uid="{00000000-0005-0000-0000-000013000000}"/>
    <cellStyle name="20% - 3. jelölőszín_20130128_ITS on reporting_Annex I_CA" xfId="44" xr:uid="{00000000-0005-0000-0000-000014000000}"/>
    <cellStyle name="20% - 4. jelölőszín" xfId="45" xr:uid="{00000000-0005-0000-0000-000015000000}"/>
    <cellStyle name="20% - 4. jelölőszín 2" xfId="46" xr:uid="{00000000-0005-0000-0000-000016000000}"/>
    <cellStyle name="20% - 4. jelölőszín_20130128_ITS on reporting_Annex I_CA" xfId="47" xr:uid="{00000000-0005-0000-0000-000017000000}"/>
    <cellStyle name="20% - 5. jelölőszín" xfId="48" xr:uid="{00000000-0005-0000-0000-000018000000}"/>
    <cellStyle name="20% - 5. jelölőszín 2" xfId="49" xr:uid="{00000000-0005-0000-0000-000019000000}"/>
    <cellStyle name="20% - 5. jelölőszín_20130128_ITS on reporting_Annex I_CA" xfId="50" xr:uid="{00000000-0005-0000-0000-00001A000000}"/>
    <cellStyle name="20% - 6. jelölőszín" xfId="51" xr:uid="{00000000-0005-0000-0000-00001B000000}"/>
    <cellStyle name="20% - 6. jelölőszín 2" xfId="52" xr:uid="{00000000-0005-0000-0000-00001C000000}"/>
    <cellStyle name="20% - 6. jelölőszín_20130128_ITS on reporting_Annex I_CA" xfId="53" xr:uid="{00000000-0005-0000-0000-00001D000000}"/>
    <cellStyle name="20% - Accent1 10" xfId="54" xr:uid="{00000000-0005-0000-0000-00001E000000}"/>
    <cellStyle name="20% - Accent1 10 2" xfId="55" xr:uid="{00000000-0005-0000-0000-00001F000000}"/>
    <cellStyle name="20% - Accent1 10 2 2" xfId="56" xr:uid="{00000000-0005-0000-0000-000020000000}"/>
    <cellStyle name="20% - Accent1 10 2 2 2" xfId="57" xr:uid="{00000000-0005-0000-0000-000021000000}"/>
    <cellStyle name="20% - Accent1 10 2 3" xfId="58" xr:uid="{00000000-0005-0000-0000-000022000000}"/>
    <cellStyle name="20% - Accent1 10 3" xfId="59" xr:uid="{00000000-0005-0000-0000-000023000000}"/>
    <cellStyle name="20% - Accent1 10 3 2" xfId="60" xr:uid="{00000000-0005-0000-0000-000024000000}"/>
    <cellStyle name="20% - Accent1 10 4" xfId="61" xr:uid="{00000000-0005-0000-0000-000025000000}"/>
    <cellStyle name="20% - Accent1 10_Cartnew2" xfId="62" xr:uid="{00000000-0005-0000-0000-000026000000}"/>
    <cellStyle name="20% - Accent1 11" xfId="63" xr:uid="{00000000-0005-0000-0000-000027000000}"/>
    <cellStyle name="20% - Accent1 11 2" xfId="64" xr:uid="{00000000-0005-0000-0000-000028000000}"/>
    <cellStyle name="20% - Accent1 11 2 2" xfId="65" xr:uid="{00000000-0005-0000-0000-000029000000}"/>
    <cellStyle name="20% - Accent1 11 2 2 2" xfId="66" xr:uid="{00000000-0005-0000-0000-00002A000000}"/>
    <cellStyle name="20% - Accent1 11 2 3" xfId="67" xr:uid="{00000000-0005-0000-0000-00002B000000}"/>
    <cellStyle name="20% - Accent1 11 3" xfId="68" xr:uid="{00000000-0005-0000-0000-00002C000000}"/>
    <cellStyle name="20% - Accent1 11 3 2" xfId="69" xr:uid="{00000000-0005-0000-0000-00002D000000}"/>
    <cellStyle name="20% - Accent1 11 4" xfId="70" xr:uid="{00000000-0005-0000-0000-00002E000000}"/>
    <cellStyle name="20% - Accent1 11_Cartnew2" xfId="71" xr:uid="{00000000-0005-0000-0000-00002F000000}"/>
    <cellStyle name="20% - Accent1 12" xfId="72" xr:uid="{00000000-0005-0000-0000-000030000000}"/>
    <cellStyle name="20% - Accent1 12 2" xfId="73" xr:uid="{00000000-0005-0000-0000-000031000000}"/>
    <cellStyle name="20% - Accent1 12 2 2" xfId="74" xr:uid="{00000000-0005-0000-0000-000032000000}"/>
    <cellStyle name="20% - Accent1 12 2 2 2" xfId="75" xr:uid="{00000000-0005-0000-0000-000033000000}"/>
    <cellStyle name="20% - Accent1 12 2 3" xfId="76" xr:uid="{00000000-0005-0000-0000-000034000000}"/>
    <cellStyle name="20% - Accent1 12 3" xfId="77" xr:uid="{00000000-0005-0000-0000-000035000000}"/>
    <cellStyle name="20% - Accent1 12 3 2" xfId="78" xr:uid="{00000000-0005-0000-0000-000036000000}"/>
    <cellStyle name="20% - Accent1 12 4" xfId="79" xr:uid="{00000000-0005-0000-0000-000037000000}"/>
    <cellStyle name="20% - Accent1 13" xfId="80" xr:uid="{00000000-0005-0000-0000-000038000000}"/>
    <cellStyle name="20% - Accent1 13 2" xfId="81" xr:uid="{00000000-0005-0000-0000-000039000000}"/>
    <cellStyle name="20% - Accent1 13 2 2" xfId="82" xr:uid="{00000000-0005-0000-0000-00003A000000}"/>
    <cellStyle name="20% - Accent1 13 2 2 2" xfId="83" xr:uid="{00000000-0005-0000-0000-00003B000000}"/>
    <cellStyle name="20% - Accent1 13 2 3" xfId="84" xr:uid="{00000000-0005-0000-0000-00003C000000}"/>
    <cellStyle name="20% - Accent1 13 3" xfId="85" xr:uid="{00000000-0005-0000-0000-00003D000000}"/>
    <cellStyle name="20% - Accent1 13 3 2" xfId="86" xr:uid="{00000000-0005-0000-0000-00003E000000}"/>
    <cellStyle name="20% - Accent1 13 4" xfId="87" xr:uid="{00000000-0005-0000-0000-00003F000000}"/>
    <cellStyle name="20% - Accent1 14" xfId="88" xr:uid="{00000000-0005-0000-0000-000040000000}"/>
    <cellStyle name="20% - Accent1 14 2" xfId="89" xr:uid="{00000000-0005-0000-0000-000041000000}"/>
    <cellStyle name="20% - Accent1 14 2 2" xfId="90" xr:uid="{00000000-0005-0000-0000-000042000000}"/>
    <cellStyle name="20% - Accent1 14 2 2 2" xfId="91" xr:uid="{00000000-0005-0000-0000-000043000000}"/>
    <cellStyle name="20% - Accent1 14 2 3" xfId="92" xr:uid="{00000000-0005-0000-0000-000044000000}"/>
    <cellStyle name="20% - Accent1 14 3" xfId="93" xr:uid="{00000000-0005-0000-0000-000045000000}"/>
    <cellStyle name="20% - Accent1 14 3 2" xfId="94" xr:uid="{00000000-0005-0000-0000-000046000000}"/>
    <cellStyle name="20% - Accent1 14 4" xfId="95" xr:uid="{00000000-0005-0000-0000-000047000000}"/>
    <cellStyle name="20% - Accent1 15" xfId="96" xr:uid="{00000000-0005-0000-0000-000048000000}"/>
    <cellStyle name="20% - Accent1 15 2" xfId="97" xr:uid="{00000000-0005-0000-0000-000049000000}"/>
    <cellStyle name="20% - Accent1 15 2 2" xfId="98" xr:uid="{00000000-0005-0000-0000-00004A000000}"/>
    <cellStyle name="20% - Accent1 15 2 2 2" xfId="99" xr:uid="{00000000-0005-0000-0000-00004B000000}"/>
    <cellStyle name="20% - Accent1 15 2 3" xfId="100" xr:uid="{00000000-0005-0000-0000-00004C000000}"/>
    <cellStyle name="20% - Accent1 15 3" xfId="101" xr:uid="{00000000-0005-0000-0000-00004D000000}"/>
    <cellStyle name="20% - Accent1 15 3 2" xfId="102" xr:uid="{00000000-0005-0000-0000-00004E000000}"/>
    <cellStyle name="20% - Accent1 15 4" xfId="103" xr:uid="{00000000-0005-0000-0000-00004F000000}"/>
    <cellStyle name="20% - Accent1 16" xfId="104" xr:uid="{00000000-0005-0000-0000-000050000000}"/>
    <cellStyle name="20% - Accent1 16 2" xfId="105" xr:uid="{00000000-0005-0000-0000-000051000000}"/>
    <cellStyle name="20% - Accent1 16 2 2" xfId="106" xr:uid="{00000000-0005-0000-0000-000052000000}"/>
    <cellStyle name="20% - Accent1 16 2 2 2" xfId="107" xr:uid="{00000000-0005-0000-0000-000053000000}"/>
    <cellStyle name="20% - Accent1 16 2 3" xfId="108" xr:uid="{00000000-0005-0000-0000-000054000000}"/>
    <cellStyle name="20% - Accent1 16 3" xfId="109" xr:uid="{00000000-0005-0000-0000-000055000000}"/>
    <cellStyle name="20% - Accent1 16 3 2" xfId="110" xr:uid="{00000000-0005-0000-0000-000056000000}"/>
    <cellStyle name="20% - Accent1 16 4" xfId="111" xr:uid="{00000000-0005-0000-0000-000057000000}"/>
    <cellStyle name="20% - Accent1 17" xfId="112" xr:uid="{00000000-0005-0000-0000-000058000000}"/>
    <cellStyle name="20% - Accent1 17 2" xfId="113" xr:uid="{00000000-0005-0000-0000-000059000000}"/>
    <cellStyle name="20% - Accent1 17 2 2" xfId="114" xr:uid="{00000000-0005-0000-0000-00005A000000}"/>
    <cellStyle name="20% - Accent1 17 2 2 2" xfId="115" xr:uid="{00000000-0005-0000-0000-00005B000000}"/>
    <cellStyle name="20% - Accent1 17 2 3" xfId="116" xr:uid="{00000000-0005-0000-0000-00005C000000}"/>
    <cellStyle name="20% - Accent1 17 3" xfId="117" xr:uid="{00000000-0005-0000-0000-00005D000000}"/>
    <cellStyle name="20% - Accent1 17 3 2" xfId="118" xr:uid="{00000000-0005-0000-0000-00005E000000}"/>
    <cellStyle name="20% - Accent1 17 4" xfId="119" xr:uid="{00000000-0005-0000-0000-00005F000000}"/>
    <cellStyle name="20% - Accent1 18" xfId="120" xr:uid="{00000000-0005-0000-0000-000060000000}"/>
    <cellStyle name="20% - Accent1 18 2" xfId="121" xr:uid="{00000000-0005-0000-0000-000061000000}"/>
    <cellStyle name="20% - Accent1 18 2 2" xfId="122" xr:uid="{00000000-0005-0000-0000-000062000000}"/>
    <cellStyle name="20% - Accent1 18 2 2 2" xfId="123" xr:uid="{00000000-0005-0000-0000-000063000000}"/>
    <cellStyle name="20% - Accent1 18 2 3" xfId="124" xr:uid="{00000000-0005-0000-0000-000064000000}"/>
    <cellStyle name="20% - Accent1 18 3" xfId="125" xr:uid="{00000000-0005-0000-0000-000065000000}"/>
    <cellStyle name="20% - Accent1 18 3 2" xfId="126" xr:uid="{00000000-0005-0000-0000-000066000000}"/>
    <cellStyle name="20% - Accent1 18 4" xfId="127" xr:uid="{00000000-0005-0000-0000-000067000000}"/>
    <cellStyle name="20% - Accent1 19" xfId="128" xr:uid="{00000000-0005-0000-0000-000068000000}"/>
    <cellStyle name="20% - Accent1 19 2" xfId="129" xr:uid="{00000000-0005-0000-0000-000069000000}"/>
    <cellStyle name="20% - Accent1 19 2 2" xfId="130" xr:uid="{00000000-0005-0000-0000-00006A000000}"/>
    <cellStyle name="20% - Accent1 19 2 2 2" xfId="131" xr:uid="{00000000-0005-0000-0000-00006B000000}"/>
    <cellStyle name="20% - Accent1 19 2 3" xfId="132" xr:uid="{00000000-0005-0000-0000-00006C000000}"/>
    <cellStyle name="20% - Accent1 19 3" xfId="133" xr:uid="{00000000-0005-0000-0000-00006D000000}"/>
    <cellStyle name="20% - Accent1 19 3 2" xfId="134" xr:uid="{00000000-0005-0000-0000-00006E000000}"/>
    <cellStyle name="20% - Accent1 19 4" xfId="135" xr:uid="{00000000-0005-0000-0000-00006F000000}"/>
    <cellStyle name="20% - Accent1 2" xfId="136" xr:uid="{00000000-0005-0000-0000-000070000000}"/>
    <cellStyle name="20% - Accent1 2 10" xfId="137" xr:uid="{00000000-0005-0000-0000-000071000000}"/>
    <cellStyle name="20% - Accent1 2 11" xfId="138" xr:uid="{00000000-0005-0000-0000-000072000000}"/>
    <cellStyle name="20% - Accent1 2 12" xfId="139" xr:uid="{00000000-0005-0000-0000-000073000000}"/>
    <cellStyle name="20% - Accent1 2 13" xfId="140" xr:uid="{00000000-0005-0000-0000-000074000000}"/>
    <cellStyle name="20% - Accent1 2 2" xfId="141" xr:uid="{00000000-0005-0000-0000-000075000000}"/>
    <cellStyle name="20% - Accent1 2 2 10" xfId="142" xr:uid="{00000000-0005-0000-0000-000076000000}"/>
    <cellStyle name="20% - Accent1 2 2 11" xfId="143" xr:uid="{00000000-0005-0000-0000-000077000000}"/>
    <cellStyle name="20% - Accent1 2 2 12" xfId="144" xr:uid="{00000000-0005-0000-0000-000078000000}"/>
    <cellStyle name="20% - Accent1 2 2 2" xfId="145" xr:uid="{00000000-0005-0000-0000-000079000000}"/>
    <cellStyle name="20% - Accent1 2 2 2 2" xfId="146" xr:uid="{00000000-0005-0000-0000-00007A000000}"/>
    <cellStyle name="20% - Accent1 2 2 2 2 2" xfId="147" xr:uid="{00000000-0005-0000-0000-00007B000000}"/>
    <cellStyle name="20% - Accent1 2 2 2 2 2 2" xfId="148" xr:uid="{00000000-0005-0000-0000-00007C000000}"/>
    <cellStyle name="20% - Accent1 2 2 2 2 2 2 2" xfId="149" xr:uid="{00000000-0005-0000-0000-00007D000000}"/>
    <cellStyle name="20% - Accent1 2 2 2 2 2 2 2 2" xfId="150" xr:uid="{00000000-0005-0000-0000-00007E000000}"/>
    <cellStyle name="20% - Accent1 2 2 2 2 2 2 2 3" xfId="151" xr:uid="{00000000-0005-0000-0000-00007F000000}"/>
    <cellStyle name="20% - Accent1 2 2 2 2 2 2 3" xfId="152" xr:uid="{00000000-0005-0000-0000-000080000000}"/>
    <cellStyle name="20% - Accent1 2 2 2 2 2 2 4" xfId="153" xr:uid="{00000000-0005-0000-0000-000081000000}"/>
    <cellStyle name="20% - Accent1 2 2 2 2 2 2_Cartnew2" xfId="154" xr:uid="{00000000-0005-0000-0000-000082000000}"/>
    <cellStyle name="20% - Accent1 2 2 2 2 2 3" xfId="155" xr:uid="{00000000-0005-0000-0000-000083000000}"/>
    <cellStyle name="20% - Accent1 2 2 2 2 2 3 2" xfId="156" xr:uid="{00000000-0005-0000-0000-000084000000}"/>
    <cellStyle name="20% - Accent1 2 2 2 2 2 3 3" xfId="157" xr:uid="{00000000-0005-0000-0000-000085000000}"/>
    <cellStyle name="20% - Accent1 2 2 2 2 2 4" xfId="158" xr:uid="{00000000-0005-0000-0000-000086000000}"/>
    <cellStyle name="20% - Accent1 2 2 2 2 2 4 2" xfId="159" xr:uid="{00000000-0005-0000-0000-000087000000}"/>
    <cellStyle name="20% - Accent1 2 2 2 2 2 4 3" xfId="160" xr:uid="{00000000-0005-0000-0000-000088000000}"/>
    <cellStyle name="20% - Accent1 2 2 2 2 2 5" xfId="161" xr:uid="{00000000-0005-0000-0000-000089000000}"/>
    <cellStyle name="20% - Accent1 2 2 2 2 2 6" xfId="162" xr:uid="{00000000-0005-0000-0000-00008A000000}"/>
    <cellStyle name="20% - Accent1 2 2 2 2 2_Cartnew2" xfId="163" xr:uid="{00000000-0005-0000-0000-00008B000000}"/>
    <cellStyle name="20% - Accent1 2 2 2 2 3" xfId="164" xr:uid="{00000000-0005-0000-0000-00008C000000}"/>
    <cellStyle name="20% - Accent1 2 2 2 2 3 2" xfId="165" xr:uid="{00000000-0005-0000-0000-00008D000000}"/>
    <cellStyle name="20% - Accent1 2 2 2 2 3 2 2" xfId="166" xr:uid="{00000000-0005-0000-0000-00008E000000}"/>
    <cellStyle name="20% - Accent1 2 2 2 2 3 2 3" xfId="167" xr:uid="{00000000-0005-0000-0000-00008F000000}"/>
    <cellStyle name="20% - Accent1 2 2 2 2 3 3" xfId="168" xr:uid="{00000000-0005-0000-0000-000090000000}"/>
    <cellStyle name="20% - Accent1 2 2 2 2 3 4" xfId="169" xr:uid="{00000000-0005-0000-0000-000091000000}"/>
    <cellStyle name="20% - Accent1 2 2 2 2 3_Cartnew2" xfId="170" xr:uid="{00000000-0005-0000-0000-000092000000}"/>
    <cellStyle name="20% - Accent1 2 2 2 2 4" xfId="171" xr:uid="{00000000-0005-0000-0000-000093000000}"/>
    <cellStyle name="20% - Accent1 2 2 2 2 4 2" xfId="172" xr:uid="{00000000-0005-0000-0000-000094000000}"/>
    <cellStyle name="20% - Accent1 2 2 2 2 4 3" xfId="173" xr:uid="{00000000-0005-0000-0000-000095000000}"/>
    <cellStyle name="20% - Accent1 2 2 2 2 5" xfId="174" xr:uid="{00000000-0005-0000-0000-000096000000}"/>
    <cellStyle name="20% - Accent1 2 2 2 2 5 2" xfId="175" xr:uid="{00000000-0005-0000-0000-000097000000}"/>
    <cellStyle name="20% - Accent1 2 2 2 2 5 3" xfId="176" xr:uid="{00000000-0005-0000-0000-000098000000}"/>
    <cellStyle name="20% - Accent1 2 2 2 2 6" xfId="177" xr:uid="{00000000-0005-0000-0000-000099000000}"/>
    <cellStyle name="20% - Accent1 2 2 2 2 7" xfId="178" xr:uid="{00000000-0005-0000-0000-00009A000000}"/>
    <cellStyle name="20% - Accent1 2 2 2 2_Cartnew2" xfId="179" xr:uid="{00000000-0005-0000-0000-00009B000000}"/>
    <cellStyle name="20% - Accent1 2 2 2 3" xfId="180" xr:uid="{00000000-0005-0000-0000-00009C000000}"/>
    <cellStyle name="20% - Accent1 2 2 2 3 2" xfId="181" xr:uid="{00000000-0005-0000-0000-00009D000000}"/>
    <cellStyle name="20% - Accent1 2 2 2 3 2 2" xfId="182" xr:uid="{00000000-0005-0000-0000-00009E000000}"/>
    <cellStyle name="20% - Accent1 2 2 2 3 2 2 2" xfId="183" xr:uid="{00000000-0005-0000-0000-00009F000000}"/>
    <cellStyle name="20% - Accent1 2 2 2 3 2 2 3" xfId="184" xr:uid="{00000000-0005-0000-0000-0000A0000000}"/>
    <cellStyle name="20% - Accent1 2 2 2 3 2 3" xfId="185" xr:uid="{00000000-0005-0000-0000-0000A1000000}"/>
    <cellStyle name="20% - Accent1 2 2 2 3 2 4" xfId="186" xr:uid="{00000000-0005-0000-0000-0000A2000000}"/>
    <cellStyle name="20% - Accent1 2 2 2 3 2_Cartnew2" xfId="187" xr:uid="{00000000-0005-0000-0000-0000A3000000}"/>
    <cellStyle name="20% - Accent1 2 2 2 3 3" xfId="188" xr:uid="{00000000-0005-0000-0000-0000A4000000}"/>
    <cellStyle name="20% - Accent1 2 2 2 3 3 2" xfId="189" xr:uid="{00000000-0005-0000-0000-0000A5000000}"/>
    <cellStyle name="20% - Accent1 2 2 2 3 3 3" xfId="190" xr:uid="{00000000-0005-0000-0000-0000A6000000}"/>
    <cellStyle name="20% - Accent1 2 2 2 3 4" xfId="191" xr:uid="{00000000-0005-0000-0000-0000A7000000}"/>
    <cellStyle name="20% - Accent1 2 2 2 3 4 2" xfId="192" xr:uid="{00000000-0005-0000-0000-0000A8000000}"/>
    <cellStyle name="20% - Accent1 2 2 2 3 4 3" xfId="193" xr:uid="{00000000-0005-0000-0000-0000A9000000}"/>
    <cellStyle name="20% - Accent1 2 2 2 3 5" xfId="194" xr:uid="{00000000-0005-0000-0000-0000AA000000}"/>
    <cellStyle name="20% - Accent1 2 2 2 3 6" xfId="195" xr:uid="{00000000-0005-0000-0000-0000AB000000}"/>
    <cellStyle name="20% - Accent1 2 2 2 3_Cartnew2" xfId="196" xr:uid="{00000000-0005-0000-0000-0000AC000000}"/>
    <cellStyle name="20% - Accent1 2 2 2 4" xfId="197" xr:uid="{00000000-0005-0000-0000-0000AD000000}"/>
    <cellStyle name="20% - Accent1 2 2 2 4 2" xfId="198" xr:uid="{00000000-0005-0000-0000-0000AE000000}"/>
    <cellStyle name="20% - Accent1 2 2 2 4 2 2" xfId="199" xr:uid="{00000000-0005-0000-0000-0000AF000000}"/>
    <cellStyle name="20% - Accent1 2 2 2 4 2 3" xfId="200" xr:uid="{00000000-0005-0000-0000-0000B0000000}"/>
    <cellStyle name="20% - Accent1 2 2 2 4 3" xfId="201" xr:uid="{00000000-0005-0000-0000-0000B1000000}"/>
    <cellStyle name="20% - Accent1 2 2 2 4 4" xfId="202" xr:uid="{00000000-0005-0000-0000-0000B2000000}"/>
    <cellStyle name="20% - Accent1 2 2 2 4_Cartnew2" xfId="203" xr:uid="{00000000-0005-0000-0000-0000B3000000}"/>
    <cellStyle name="20% - Accent1 2 2 2 5" xfId="204" xr:uid="{00000000-0005-0000-0000-0000B4000000}"/>
    <cellStyle name="20% - Accent1 2 2 2 5 2" xfId="205" xr:uid="{00000000-0005-0000-0000-0000B5000000}"/>
    <cellStyle name="20% - Accent1 2 2 2 5 3" xfId="206" xr:uid="{00000000-0005-0000-0000-0000B6000000}"/>
    <cellStyle name="20% - Accent1 2 2 2 6" xfId="207" xr:uid="{00000000-0005-0000-0000-0000B7000000}"/>
    <cellStyle name="20% - Accent1 2 2 2 6 2" xfId="208" xr:uid="{00000000-0005-0000-0000-0000B8000000}"/>
    <cellStyle name="20% - Accent1 2 2 2 6 3" xfId="209" xr:uid="{00000000-0005-0000-0000-0000B9000000}"/>
    <cellStyle name="20% - Accent1 2 2 2 7" xfId="210" xr:uid="{00000000-0005-0000-0000-0000BA000000}"/>
    <cellStyle name="20% - Accent1 2 2 2 8" xfId="211" xr:uid="{00000000-0005-0000-0000-0000BB000000}"/>
    <cellStyle name="20% - Accent1 2 2 2 9" xfId="212" xr:uid="{00000000-0005-0000-0000-0000BC000000}"/>
    <cellStyle name="20% - Accent1 2 2 2_Cartnew2" xfId="213" xr:uid="{00000000-0005-0000-0000-0000BD000000}"/>
    <cellStyle name="20% - Accent1 2 2 3" xfId="214" xr:uid="{00000000-0005-0000-0000-0000BE000000}"/>
    <cellStyle name="20% - Accent1 2 2 3 2" xfId="215" xr:uid="{00000000-0005-0000-0000-0000BF000000}"/>
    <cellStyle name="20% - Accent1 2 2 3 2 2" xfId="216" xr:uid="{00000000-0005-0000-0000-0000C0000000}"/>
    <cellStyle name="20% - Accent1 2 2 3 2 2 2" xfId="217" xr:uid="{00000000-0005-0000-0000-0000C1000000}"/>
    <cellStyle name="20% - Accent1 2 2 3 2 2 2 2" xfId="218" xr:uid="{00000000-0005-0000-0000-0000C2000000}"/>
    <cellStyle name="20% - Accent1 2 2 3 2 2 2 3" xfId="219" xr:uid="{00000000-0005-0000-0000-0000C3000000}"/>
    <cellStyle name="20% - Accent1 2 2 3 2 2 3" xfId="220" xr:uid="{00000000-0005-0000-0000-0000C4000000}"/>
    <cellStyle name="20% - Accent1 2 2 3 2 2 4" xfId="221" xr:uid="{00000000-0005-0000-0000-0000C5000000}"/>
    <cellStyle name="20% - Accent1 2 2 3 2 2_Cartnew2" xfId="222" xr:uid="{00000000-0005-0000-0000-0000C6000000}"/>
    <cellStyle name="20% - Accent1 2 2 3 2 3" xfId="223" xr:uid="{00000000-0005-0000-0000-0000C7000000}"/>
    <cellStyle name="20% - Accent1 2 2 3 2 3 2" xfId="224" xr:uid="{00000000-0005-0000-0000-0000C8000000}"/>
    <cellStyle name="20% - Accent1 2 2 3 2 3 3" xfId="225" xr:uid="{00000000-0005-0000-0000-0000C9000000}"/>
    <cellStyle name="20% - Accent1 2 2 3 2 4" xfId="226" xr:uid="{00000000-0005-0000-0000-0000CA000000}"/>
    <cellStyle name="20% - Accent1 2 2 3 2 4 2" xfId="227" xr:uid="{00000000-0005-0000-0000-0000CB000000}"/>
    <cellStyle name="20% - Accent1 2 2 3 2 4 3" xfId="228" xr:uid="{00000000-0005-0000-0000-0000CC000000}"/>
    <cellStyle name="20% - Accent1 2 2 3 2 5" xfId="229" xr:uid="{00000000-0005-0000-0000-0000CD000000}"/>
    <cellStyle name="20% - Accent1 2 2 3 2 6" xfId="230" xr:uid="{00000000-0005-0000-0000-0000CE000000}"/>
    <cellStyle name="20% - Accent1 2 2 3 2_Cartnew2" xfId="231" xr:uid="{00000000-0005-0000-0000-0000CF000000}"/>
    <cellStyle name="20% - Accent1 2 2 3 3" xfId="232" xr:uid="{00000000-0005-0000-0000-0000D0000000}"/>
    <cellStyle name="20% - Accent1 2 2 3 3 2" xfId="233" xr:uid="{00000000-0005-0000-0000-0000D1000000}"/>
    <cellStyle name="20% - Accent1 2 2 3 3 2 2" xfId="234" xr:uid="{00000000-0005-0000-0000-0000D2000000}"/>
    <cellStyle name="20% - Accent1 2 2 3 3 2 3" xfId="235" xr:uid="{00000000-0005-0000-0000-0000D3000000}"/>
    <cellStyle name="20% - Accent1 2 2 3 3 3" xfId="236" xr:uid="{00000000-0005-0000-0000-0000D4000000}"/>
    <cellStyle name="20% - Accent1 2 2 3 3 4" xfId="237" xr:uid="{00000000-0005-0000-0000-0000D5000000}"/>
    <cellStyle name="20% - Accent1 2 2 3 3_Cartnew2" xfId="238" xr:uid="{00000000-0005-0000-0000-0000D6000000}"/>
    <cellStyle name="20% - Accent1 2 2 3 4" xfId="239" xr:uid="{00000000-0005-0000-0000-0000D7000000}"/>
    <cellStyle name="20% - Accent1 2 2 3 4 2" xfId="240" xr:uid="{00000000-0005-0000-0000-0000D8000000}"/>
    <cellStyle name="20% - Accent1 2 2 3 4 3" xfId="241" xr:uid="{00000000-0005-0000-0000-0000D9000000}"/>
    <cellStyle name="20% - Accent1 2 2 3 5" xfId="242" xr:uid="{00000000-0005-0000-0000-0000DA000000}"/>
    <cellStyle name="20% - Accent1 2 2 3 5 2" xfId="243" xr:uid="{00000000-0005-0000-0000-0000DB000000}"/>
    <cellStyle name="20% - Accent1 2 2 3 5 3" xfId="244" xr:uid="{00000000-0005-0000-0000-0000DC000000}"/>
    <cellStyle name="20% - Accent1 2 2 3 6" xfId="245" xr:uid="{00000000-0005-0000-0000-0000DD000000}"/>
    <cellStyle name="20% - Accent1 2 2 3 7" xfId="246" xr:uid="{00000000-0005-0000-0000-0000DE000000}"/>
    <cellStyle name="20% - Accent1 2 2 3_Cartnew2" xfId="247" xr:uid="{00000000-0005-0000-0000-0000DF000000}"/>
    <cellStyle name="20% - Accent1 2 2 4" xfId="248" xr:uid="{00000000-0005-0000-0000-0000E0000000}"/>
    <cellStyle name="20% - Accent1 2 2 4 2" xfId="249" xr:uid="{00000000-0005-0000-0000-0000E1000000}"/>
    <cellStyle name="20% - Accent1 2 2 4 2 2" xfId="250" xr:uid="{00000000-0005-0000-0000-0000E2000000}"/>
    <cellStyle name="20% - Accent1 2 2 4 2 2 2" xfId="251" xr:uid="{00000000-0005-0000-0000-0000E3000000}"/>
    <cellStyle name="20% - Accent1 2 2 4 2 2 2 2" xfId="252" xr:uid="{00000000-0005-0000-0000-0000E4000000}"/>
    <cellStyle name="20% - Accent1 2 2 4 2 2 2 3" xfId="253" xr:uid="{00000000-0005-0000-0000-0000E5000000}"/>
    <cellStyle name="20% - Accent1 2 2 4 2 2 3" xfId="254" xr:uid="{00000000-0005-0000-0000-0000E6000000}"/>
    <cellStyle name="20% - Accent1 2 2 4 2 2 4" xfId="255" xr:uid="{00000000-0005-0000-0000-0000E7000000}"/>
    <cellStyle name="20% - Accent1 2 2 4 2 2_Cartnew2" xfId="256" xr:uid="{00000000-0005-0000-0000-0000E8000000}"/>
    <cellStyle name="20% - Accent1 2 2 4 2 3" xfId="257" xr:uid="{00000000-0005-0000-0000-0000E9000000}"/>
    <cellStyle name="20% - Accent1 2 2 4 2 3 2" xfId="258" xr:uid="{00000000-0005-0000-0000-0000EA000000}"/>
    <cellStyle name="20% - Accent1 2 2 4 2 3 3" xfId="259" xr:uid="{00000000-0005-0000-0000-0000EB000000}"/>
    <cellStyle name="20% - Accent1 2 2 4 2 4" xfId="260" xr:uid="{00000000-0005-0000-0000-0000EC000000}"/>
    <cellStyle name="20% - Accent1 2 2 4 2 4 2" xfId="261" xr:uid="{00000000-0005-0000-0000-0000ED000000}"/>
    <cellStyle name="20% - Accent1 2 2 4 2 4 3" xfId="262" xr:uid="{00000000-0005-0000-0000-0000EE000000}"/>
    <cellStyle name="20% - Accent1 2 2 4 2 5" xfId="263" xr:uid="{00000000-0005-0000-0000-0000EF000000}"/>
    <cellStyle name="20% - Accent1 2 2 4 2 6" xfId="264" xr:uid="{00000000-0005-0000-0000-0000F0000000}"/>
    <cellStyle name="20% - Accent1 2 2 4 2_Cartnew2" xfId="265" xr:uid="{00000000-0005-0000-0000-0000F1000000}"/>
    <cellStyle name="20% - Accent1 2 2 4 3" xfId="266" xr:uid="{00000000-0005-0000-0000-0000F2000000}"/>
    <cellStyle name="20% - Accent1 2 2 4 3 2" xfId="267" xr:uid="{00000000-0005-0000-0000-0000F3000000}"/>
    <cellStyle name="20% - Accent1 2 2 4 3 2 2" xfId="268" xr:uid="{00000000-0005-0000-0000-0000F4000000}"/>
    <cellStyle name="20% - Accent1 2 2 4 3 2 3" xfId="269" xr:uid="{00000000-0005-0000-0000-0000F5000000}"/>
    <cellStyle name="20% - Accent1 2 2 4 3 3" xfId="270" xr:uid="{00000000-0005-0000-0000-0000F6000000}"/>
    <cellStyle name="20% - Accent1 2 2 4 3 4" xfId="271" xr:uid="{00000000-0005-0000-0000-0000F7000000}"/>
    <cellStyle name="20% - Accent1 2 2 4 3_Cartnew2" xfId="272" xr:uid="{00000000-0005-0000-0000-0000F8000000}"/>
    <cellStyle name="20% - Accent1 2 2 4 4" xfId="273" xr:uid="{00000000-0005-0000-0000-0000F9000000}"/>
    <cellStyle name="20% - Accent1 2 2 4 4 2" xfId="274" xr:uid="{00000000-0005-0000-0000-0000FA000000}"/>
    <cellStyle name="20% - Accent1 2 2 4 4 3" xfId="275" xr:uid="{00000000-0005-0000-0000-0000FB000000}"/>
    <cellStyle name="20% - Accent1 2 2 4 5" xfId="276" xr:uid="{00000000-0005-0000-0000-0000FC000000}"/>
    <cellStyle name="20% - Accent1 2 2 4 5 2" xfId="277" xr:uid="{00000000-0005-0000-0000-0000FD000000}"/>
    <cellStyle name="20% - Accent1 2 2 4 5 3" xfId="278" xr:uid="{00000000-0005-0000-0000-0000FE000000}"/>
    <cellStyle name="20% - Accent1 2 2 4 6" xfId="279" xr:uid="{00000000-0005-0000-0000-0000FF000000}"/>
    <cellStyle name="20% - Accent1 2 2 4 7" xfId="280" xr:uid="{00000000-0005-0000-0000-000000010000}"/>
    <cellStyle name="20% - Accent1 2 2 4_Cartnew2" xfId="281" xr:uid="{00000000-0005-0000-0000-000001010000}"/>
    <cellStyle name="20% - Accent1 2 2 5" xfId="282" xr:uid="{00000000-0005-0000-0000-000002010000}"/>
    <cellStyle name="20% - Accent1 2 2 5 2" xfId="283" xr:uid="{00000000-0005-0000-0000-000003010000}"/>
    <cellStyle name="20% - Accent1 2 2 5 2 2" xfId="284" xr:uid="{00000000-0005-0000-0000-000004010000}"/>
    <cellStyle name="20% - Accent1 2 2 5 2 2 2" xfId="285" xr:uid="{00000000-0005-0000-0000-000005010000}"/>
    <cellStyle name="20% - Accent1 2 2 5 2 2 3" xfId="286" xr:uid="{00000000-0005-0000-0000-000006010000}"/>
    <cellStyle name="20% - Accent1 2 2 5 2 3" xfId="287" xr:uid="{00000000-0005-0000-0000-000007010000}"/>
    <cellStyle name="20% - Accent1 2 2 5 2 4" xfId="288" xr:uid="{00000000-0005-0000-0000-000008010000}"/>
    <cellStyle name="20% - Accent1 2 2 5 2_Cartnew2" xfId="289" xr:uid="{00000000-0005-0000-0000-000009010000}"/>
    <cellStyle name="20% - Accent1 2 2 5 3" xfId="290" xr:uid="{00000000-0005-0000-0000-00000A010000}"/>
    <cellStyle name="20% - Accent1 2 2 5 3 2" xfId="291" xr:uid="{00000000-0005-0000-0000-00000B010000}"/>
    <cellStyle name="20% - Accent1 2 2 5 3 3" xfId="292" xr:uid="{00000000-0005-0000-0000-00000C010000}"/>
    <cellStyle name="20% - Accent1 2 2 5 4" xfId="293" xr:uid="{00000000-0005-0000-0000-00000D010000}"/>
    <cellStyle name="20% - Accent1 2 2 5 4 2" xfId="294" xr:uid="{00000000-0005-0000-0000-00000E010000}"/>
    <cellStyle name="20% - Accent1 2 2 5 4 3" xfId="295" xr:uid="{00000000-0005-0000-0000-00000F010000}"/>
    <cellStyle name="20% - Accent1 2 2 5 5" xfId="296" xr:uid="{00000000-0005-0000-0000-000010010000}"/>
    <cellStyle name="20% - Accent1 2 2 5 6" xfId="297" xr:uid="{00000000-0005-0000-0000-000011010000}"/>
    <cellStyle name="20% - Accent1 2 2 5_Cartnew2" xfId="298" xr:uid="{00000000-0005-0000-0000-000012010000}"/>
    <cellStyle name="20% - Accent1 2 2 6" xfId="299" xr:uid="{00000000-0005-0000-0000-000013010000}"/>
    <cellStyle name="20% - Accent1 2 2 6 2" xfId="300" xr:uid="{00000000-0005-0000-0000-000014010000}"/>
    <cellStyle name="20% - Accent1 2 2 6 2 2" xfId="301" xr:uid="{00000000-0005-0000-0000-000015010000}"/>
    <cellStyle name="20% - Accent1 2 2 6 2 3" xfId="302" xr:uid="{00000000-0005-0000-0000-000016010000}"/>
    <cellStyle name="20% - Accent1 2 2 6 3" xfId="303" xr:uid="{00000000-0005-0000-0000-000017010000}"/>
    <cellStyle name="20% - Accent1 2 2 6 4" xfId="304" xr:uid="{00000000-0005-0000-0000-000018010000}"/>
    <cellStyle name="20% - Accent1 2 2 6_Cartnew2" xfId="305" xr:uid="{00000000-0005-0000-0000-000019010000}"/>
    <cellStyle name="20% - Accent1 2 2 7" xfId="306" xr:uid="{00000000-0005-0000-0000-00001A010000}"/>
    <cellStyle name="20% - Accent1 2 2 7 2" xfId="307" xr:uid="{00000000-0005-0000-0000-00001B010000}"/>
    <cellStyle name="20% - Accent1 2 2 7 3" xfId="308" xr:uid="{00000000-0005-0000-0000-00001C010000}"/>
    <cellStyle name="20% - Accent1 2 2 8" xfId="309" xr:uid="{00000000-0005-0000-0000-00001D010000}"/>
    <cellStyle name="20% - Accent1 2 2 8 2" xfId="310" xr:uid="{00000000-0005-0000-0000-00001E010000}"/>
    <cellStyle name="20% - Accent1 2 2 8 3" xfId="311" xr:uid="{00000000-0005-0000-0000-00001F010000}"/>
    <cellStyle name="20% - Accent1 2 2 9" xfId="312" xr:uid="{00000000-0005-0000-0000-000020010000}"/>
    <cellStyle name="20% - Accent1 2 2_Cartnew2" xfId="313" xr:uid="{00000000-0005-0000-0000-000021010000}"/>
    <cellStyle name="20% - Accent1 2 3" xfId="314" xr:uid="{00000000-0005-0000-0000-000022010000}"/>
    <cellStyle name="20% - Accent1 2 3 2" xfId="315" xr:uid="{00000000-0005-0000-0000-000023010000}"/>
    <cellStyle name="20% - Accent1 2 3 2 2" xfId="316" xr:uid="{00000000-0005-0000-0000-000024010000}"/>
    <cellStyle name="20% - Accent1 2 3 2 2 2" xfId="317" xr:uid="{00000000-0005-0000-0000-000025010000}"/>
    <cellStyle name="20% - Accent1 2 3 2 2 2 2" xfId="318" xr:uid="{00000000-0005-0000-0000-000026010000}"/>
    <cellStyle name="20% - Accent1 2 3 2 2 2 2 2" xfId="319" xr:uid="{00000000-0005-0000-0000-000027010000}"/>
    <cellStyle name="20% - Accent1 2 3 2 2 2 2 3" xfId="320" xr:uid="{00000000-0005-0000-0000-000028010000}"/>
    <cellStyle name="20% - Accent1 2 3 2 2 2 3" xfId="321" xr:uid="{00000000-0005-0000-0000-000029010000}"/>
    <cellStyle name="20% - Accent1 2 3 2 2 2 4" xfId="322" xr:uid="{00000000-0005-0000-0000-00002A010000}"/>
    <cellStyle name="20% - Accent1 2 3 2 2 2_Cartnew2" xfId="323" xr:uid="{00000000-0005-0000-0000-00002B010000}"/>
    <cellStyle name="20% - Accent1 2 3 2 2 3" xfId="324" xr:uid="{00000000-0005-0000-0000-00002C010000}"/>
    <cellStyle name="20% - Accent1 2 3 2 2 3 2" xfId="325" xr:uid="{00000000-0005-0000-0000-00002D010000}"/>
    <cellStyle name="20% - Accent1 2 3 2 2 3 3" xfId="326" xr:uid="{00000000-0005-0000-0000-00002E010000}"/>
    <cellStyle name="20% - Accent1 2 3 2 2 4" xfId="327" xr:uid="{00000000-0005-0000-0000-00002F010000}"/>
    <cellStyle name="20% - Accent1 2 3 2 2 4 2" xfId="328" xr:uid="{00000000-0005-0000-0000-000030010000}"/>
    <cellStyle name="20% - Accent1 2 3 2 2 4 3" xfId="329" xr:uid="{00000000-0005-0000-0000-000031010000}"/>
    <cellStyle name="20% - Accent1 2 3 2 2 5" xfId="330" xr:uid="{00000000-0005-0000-0000-000032010000}"/>
    <cellStyle name="20% - Accent1 2 3 2 2 6" xfId="331" xr:uid="{00000000-0005-0000-0000-000033010000}"/>
    <cellStyle name="20% - Accent1 2 3 2 2_Cartnew2" xfId="332" xr:uid="{00000000-0005-0000-0000-000034010000}"/>
    <cellStyle name="20% - Accent1 2 3 2 3" xfId="333" xr:uid="{00000000-0005-0000-0000-000035010000}"/>
    <cellStyle name="20% - Accent1 2 3 2 3 2" xfId="334" xr:uid="{00000000-0005-0000-0000-000036010000}"/>
    <cellStyle name="20% - Accent1 2 3 2 3 2 2" xfId="335" xr:uid="{00000000-0005-0000-0000-000037010000}"/>
    <cellStyle name="20% - Accent1 2 3 2 3 2 3" xfId="336" xr:uid="{00000000-0005-0000-0000-000038010000}"/>
    <cellStyle name="20% - Accent1 2 3 2 3 3" xfId="337" xr:uid="{00000000-0005-0000-0000-000039010000}"/>
    <cellStyle name="20% - Accent1 2 3 2 3 4" xfId="338" xr:uid="{00000000-0005-0000-0000-00003A010000}"/>
    <cellStyle name="20% - Accent1 2 3 2 3_Cartnew2" xfId="339" xr:uid="{00000000-0005-0000-0000-00003B010000}"/>
    <cellStyle name="20% - Accent1 2 3 2 4" xfId="340" xr:uid="{00000000-0005-0000-0000-00003C010000}"/>
    <cellStyle name="20% - Accent1 2 3 2 4 2" xfId="341" xr:uid="{00000000-0005-0000-0000-00003D010000}"/>
    <cellStyle name="20% - Accent1 2 3 2 4 3" xfId="342" xr:uid="{00000000-0005-0000-0000-00003E010000}"/>
    <cellStyle name="20% - Accent1 2 3 2 5" xfId="343" xr:uid="{00000000-0005-0000-0000-00003F010000}"/>
    <cellStyle name="20% - Accent1 2 3 2 5 2" xfId="344" xr:uid="{00000000-0005-0000-0000-000040010000}"/>
    <cellStyle name="20% - Accent1 2 3 2 5 3" xfId="345" xr:uid="{00000000-0005-0000-0000-000041010000}"/>
    <cellStyle name="20% - Accent1 2 3 2 6" xfId="346" xr:uid="{00000000-0005-0000-0000-000042010000}"/>
    <cellStyle name="20% - Accent1 2 3 2 7" xfId="347" xr:uid="{00000000-0005-0000-0000-000043010000}"/>
    <cellStyle name="20% - Accent1 2 3 2_Cartnew2" xfId="348" xr:uid="{00000000-0005-0000-0000-000044010000}"/>
    <cellStyle name="20% - Accent1 2 3 3" xfId="349" xr:uid="{00000000-0005-0000-0000-000045010000}"/>
    <cellStyle name="20% - Accent1 2 3 3 2" xfId="350" xr:uid="{00000000-0005-0000-0000-000046010000}"/>
    <cellStyle name="20% - Accent1 2 3 3 2 2" xfId="351" xr:uid="{00000000-0005-0000-0000-000047010000}"/>
    <cellStyle name="20% - Accent1 2 3 3 2 2 2" xfId="352" xr:uid="{00000000-0005-0000-0000-000048010000}"/>
    <cellStyle name="20% - Accent1 2 3 3 2 2 3" xfId="353" xr:uid="{00000000-0005-0000-0000-000049010000}"/>
    <cellStyle name="20% - Accent1 2 3 3 2 3" xfId="354" xr:uid="{00000000-0005-0000-0000-00004A010000}"/>
    <cellStyle name="20% - Accent1 2 3 3 2 4" xfId="355" xr:uid="{00000000-0005-0000-0000-00004B010000}"/>
    <cellStyle name="20% - Accent1 2 3 3 2_Cartnew2" xfId="356" xr:uid="{00000000-0005-0000-0000-00004C010000}"/>
    <cellStyle name="20% - Accent1 2 3 3 3" xfId="357" xr:uid="{00000000-0005-0000-0000-00004D010000}"/>
    <cellStyle name="20% - Accent1 2 3 3 3 2" xfId="358" xr:uid="{00000000-0005-0000-0000-00004E010000}"/>
    <cellStyle name="20% - Accent1 2 3 3 3 3" xfId="359" xr:uid="{00000000-0005-0000-0000-00004F010000}"/>
    <cellStyle name="20% - Accent1 2 3 3 4" xfId="360" xr:uid="{00000000-0005-0000-0000-000050010000}"/>
    <cellStyle name="20% - Accent1 2 3 3 4 2" xfId="361" xr:uid="{00000000-0005-0000-0000-000051010000}"/>
    <cellStyle name="20% - Accent1 2 3 3 4 3" xfId="362" xr:uid="{00000000-0005-0000-0000-000052010000}"/>
    <cellStyle name="20% - Accent1 2 3 3 5" xfId="363" xr:uid="{00000000-0005-0000-0000-000053010000}"/>
    <cellStyle name="20% - Accent1 2 3 3 6" xfId="364" xr:uid="{00000000-0005-0000-0000-000054010000}"/>
    <cellStyle name="20% - Accent1 2 3 3_Cartnew2" xfId="365" xr:uid="{00000000-0005-0000-0000-000055010000}"/>
    <cellStyle name="20% - Accent1 2 3 4" xfId="366" xr:uid="{00000000-0005-0000-0000-000056010000}"/>
    <cellStyle name="20% - Accent1 2 3 4 2" xfId="367" xr:uid="{00000000-0005-0000-0000-000057010000}"/>
    <cellStyle name="20% - Accent1 2 3 4 2 2" xfId="368" xr:uid="{00000000-0005-0000-0000-000058010000}"/>
    <cellStyle name="20% - Accent1 2 3 4 2 3" xfId="369" xr:uid="{00000000-0005-0000-0000-000059010000}"/>
    <cellStyle name="20% - Accent1 2 3 4 3" xfId="370" xr:uid="{00000000-0005-0000-0000-00005A010000}"/>
    <cellStyle name="20% - Accent1 2 3 4 4" xfId="371" xr:uid="{00000000-0005-0000-0000-00005B010000}"/>
    <cellStyle name="20% - Accent1 2 3 4_Cartnew2" xfId="372" xr:uid="{00000000-0005-0000-0000-00005C010000}"/>
    <cellStyle name="20% - Accent1 2 3 5" xfId="373" xr:uid="{00000000-0005-0000-0000-00005D010000}"/>
    <cellStyle name="20% - Accent1 2 3 5 2" xfId="374" xr:uid="{00000000-0005-0000-0000-00005E010000}"/>
    <cellStyle name="20% - Accent1 2 3 5 3" xfId="375" xr:uid="{00000000-0005-0000-0000-00005F010000}"/>
    <cellStyle name="20% - Accent1 2 3 6" xfId="376" xr:uid="{00000000-0005-0000-0000-000060010000}"/>
    <cellStyle name="20% - Accent1 2 3 6 2" xfId="377" xr:uid="{00000000-0005-0000-0000-000061010000}"/>
    <cellStyle name="20% - Accent1 2 3 6 3" xfId="378" xr:uid="{00000000-0005-0000-0000-000062010000}"/>
    <cellStyle name="20% - Accent1 2 3 7" xfId="379" xr:uid="{00000000-0005-0000-0000-000063010000}"/>
    <cellStyle name="20% - Accent1 2 3 8" xfId="380" xr:uid="{00000000-0005-0000-0000-000064010000}"/>
    <cellStyle name="20% - Accent1 2 3 9" xfId="381" xr:uid="{00000000-0005-0000-0000-000065010000}"/>
    <cellStyle name="20% - Accent1 2 3_Cartnew2" xfId="382" xr:uid="{00000000-0005-0000-0000-000066010000}"/>
    <cellStyle name="20% - Accent1 2 4" xfId="383" xr:uid="{00000000-0005-0000-0000-000067010000}"/>
    <cellStyle name="20% - Accent1 2 4 2" xfId="384" xr:uid="{00000000-0005-0000-0000-000068010000}"/>
    <cellStyle name="20% - Accent1 2 4 2 2" xfId="385" xr:uid="{00000000-0005-0000-0000-000069010000}"/>
    <cellStyle name="20% - Accent1 2 4 2 2 2" xfId="386" xr:uid="{00000000-0005-0000-0000-00006A010000}"/>
    <cellStyle name="20% - Accent1 2 4 2 2 2 2" xfId="387" xr:uid="{00000000-0005-0000-0000-00006B010000}"/>
    <cellStyle name="20% - Accent1 2 4 2 2 2 3" xfId="388" xr:uid="{00000000-0005-0000-0000-00006C010000}"/>
    <cellStyle name="20% - Accent1 2 4 2 2 3" xfId="389" xr:uid="{00000000-0005-0000-0000-00006D010000}"/>
    <cellStyle name="20% - Accent1 2 4 2 2 4" xfId="390" xr:uid="{00000000-0005-0000-0000-00006E010000}"/>
    <cellStyle name="20% - Accent1 2 4 2 2_Cartnew2" xfId="391" xr:uid="{00000000-0005-0000-0000-00006F010000}"/>
    <cellStyle name="20% - Accent1 2 4 2 3" xfId="392" xr:uid="{00000000-0005-0000-0000-000070010000}"/>
    <cellStyle name="20% - Accent1 2 4 2 3 2" xfId="393" xr:uid="{00000000-0005-0000-0000-000071010000}"/>
    <cellStyle name="20% - Accent1 2 4 2 3 3" xfId="394" xr:uid="{00000000-0005-0000-0000-000072010000}"/>
    <cellStyle name="20% - Accent1 2 4 2 4" xfId="395" xr:uid="{00000000-0005-0000-0000-000073010000}"/>
    <cellStyle name="20% - Accent1 2 4 2 4 2" xfId="396" xr:uid="{00000000-0005-0000-0000-000074010000}"/>
    <cellStyle name="20% - Accent1 2 4 2 4 3" xfId="397" xr:uid="{00000000-0005-0000-0000-000075010000}"/>
    <cellStyle name="20% - Accent1 2 4 2 5" xfId="398" xr:uid="{00000000-0005-0000-0000-000076010000}"/>
    <cellStyle name="20% - Accent1 2 4 2 6" xfId="399" xr:uid="{00000000-0005-0000-0000-000077010000}"/>
    <cellStyle name="20% - Accent1 2 4 2_Cartnew2" xfId="400" xr:uid="{00000000-0005-0000-0000-000078010000}"/>
    <cellStyle name="20% - Accent1 2 4 3" xfId="401" xr:uid="{00000000-0005-0000-0000-000079010000}"/>
    <cellStyle name="20% - Accent1 2 4 3 2" xfId="402" xr:uid="{00000000-0005-0000-0000-00007A010000}"/>
    <cellStyle name="20% - Accent1 2 4 3 2 2" xfId="403" xr:uid="{00000000-0005-0000-0000-00007B010000}"/>
    <cellStyle name="20% - Accent1 2 4 3 2 3" xfId="404" xr:uid="{00000000-0005-0000-0000-00007C010000}"/>
    <cellStyle name="20% - Accent1 2 4 3 3" xfId="405" xr:uid="{00000000-0005-0000-0000-00007D010000}"/>
    <cellStyle name="20% - Accent1 2 4 3 4" xfId="406" xr:uid="{00000000-0005-0000-0000-00007E010000}"/>
    <cellStyle name="20% - Accent1 2 4 3_Cartnew2" xfId="407" xr:uid="{00000000-0005-0000-0000-00007F010000}"/>
    <cellStyle name="20% - Accent1 2 4 4" xfId="408" xr:uid="{00000000-0005-0000-0000-000080010000}"/>
    <cellStyle name="20% - Accent1 2 4 4 2" xfId="409" xr:uid="{00000000-0005-0000-0000-000081010000}"/>
    <cellStyle name="20% - Accent1 2 4 4 3" xfId="410" xr:uid="{00000000-0005-0000-0000-000082010000}"/>
    <cellStyle name="20% - Accent1 2 4 5" xfId="411" xr:uid="{00000000-0005-0000-0000-000083010000}"/>
    <cellStyle name="20% - Accent1 2 4 5 2" xfId="412" xr:uid="{00000000-0005-0000-0000-000084010000}"/>
    <cellStyle name="20% - Accent1 2 4 5 3" xfId="413" xr:uid="{00000000-0005-0000-0000-000085010000}"/>
    <cellStyle name="20% - Accent1 2 4 6" xfId="414" xr:uid="{00000000-0005-0000-0000-000086010000}"/>
    <cellStyle name="20% - Accent1 2 4 7" xfId="415" xr:uid="{00000000-0005-0000-0000-000087010000}"/>
    <cellStyle name="20% - Accent1 2 4 8" xfId="416" xr:uid="{00000000-0005-0000-0000-000088010000}"/>
    <cellStyle name="20% - Accent1 2 4_Cartnew2" xfId="417" xr:uid="{00000000-0005-0000-0000-000089010000}"/>
    <cellStyle name="20% - Accent1 2 5" xfId="418" xr:uid="{00000000-0005-0000-0000-00008A010000}"/>
    <cellStyle name="20% - Accent1 2 5 2" xfId="419" xr:uid="{00000000-0005-0000-0000-00008B010000}"/>
    <cellStyle name="20% - Accent1 2 5 2 2" xfId="420" xr:uid="{00000000-0005-0000-0000-00008C010000}"/>
    <cellStyle name="20% - Accent1 2 5 2 2 2" xfId="421" xr:uid="{00000000-0005-0000-0000-00008D010000}"/>
    <cellStyle name="20% - Accent1 2 5 2 2 2 2" xfId="422" xr:uid="{00000000-0005-0000-0000-00008E010000}"/>
    <cellStyle name="20% - Accent1 2 5 2 2 2 3" xfId="423" xr:uid="{00000000-0005-0000-0000-00008F010000}"/>
    <cellStyle name="20% - Accent1 2 5 2 2 3" xfId="424" xr:uid="{00000000-0005-0000-0000-000090010000}"/>
    <cellStyle name="20% - Accent1 2 5 2 2 4" xfId="425" xr:uid="{00000000-0005-0000-0000-000091010000}"/>
    <cellStyle name="20% - Accent1 2 5 2 2_Cartnew2" xfId="426" xr:uid="{00000000-0005-0000-0000-000092010000}"/>
    <cellStyle name="20% - Accent1 2 5 2 3" xfId="427" xr:uid="{00000000-0005-0000-0000-000093010000}"/>
    <cellStyle name="20% - Accent1 2 5 2 3 2" xfId="428" xr:uid="{00000000-0005-0000-0000-000094010000}"/>
    <cellStyle name="20% - Accent1 2 5 2 3 3" xfId="429" xr:uid="{00000000-0005-0000-0000-000095010000}"/>
    <cellStyle name="20% - Accent1 2 5 2 4" xfId="430" xr:uid="{00000000-0005-0000-0000-000096010000}"/>
    <cellStyle name="20% - Accent1 2 5 2 4 2" xfId="431" xr:uid="{00000000-0005-0000-0000-000097010000}"/>
    <cellStyle name="20% - Accent1 2 5 2 4 3" xfId="432" xr:uid="{00000000-0005-0000-0000-000098010000}"/>
    <cellStyle name="20% - Accent1 2 5 2 5" xfId="433" xr:uid="{00000000-0005-0000-0000-000099010000}"/>
    <cellStyle name="20% - Accent1 2 5 2 6" xfId="434" xr:uid="{00000000-0005-0000-0000-00009A010000}"/>
    <cellStyle name="20% - Accent1 2 5 2_Cartnew2" xfId="435" xr:uid="{00000000-0005-0000-0000-00009B010000}"/>
    <cellStyle name="20% - Accent1 2 5 3" xfId="436" xr:uid="{00000000-0005-0000-0000-00009C010000}"/>
    <cellStyle name="20% - Accent1 2 5 3 2" xfId="437" xr:uid="{00000000-0005-0000-0000-00009D010000}"/>
    <cellStyle name="20% - Accent1 2 5 3 2 2" xfId="438" xr:uid="{00000000-0005-0000-0000-00009E010000}"/>
    <cellStyle name="20% - Accent1 2 5 3 2 3" xfId="439" xr:uid="{00000000-0005-0000-0000-00009F010000}"/>
    <cellStyle name="20% - Accent1 2 5 3 3" xfId="440" xr:uid="{00000000-0005-0000-0000-0000A0010000}"/>
    <cellStyle name="20% - Accent1 2 5 3 4" xfId="441" xr:uid="{00000000-0005-0000-0000-0000A1010000}"/>
    <cellStyle name="20% - Accent1 2 5 3_Cartnew2" xfId="442" xr:uid="{00000000-0005-0000-0000-0000A2010000}"/>
    <cellStyle name="20% - Accent1 2 5 4" xfId="443" xr:uid="{00000000-0005-0000-0000-0000A3010000}"/>
    <cellStyle name="20% - Accent1 2 5 4 2" xfId="444" xr:uid="{00000000-0005-0000-0000-0000A4010000}"/>
    <cellStyle name="20% - Accent1 2 5 4 3" xfId="445" xr:uid="{00000000-0005-0000-0000-0000A5010000}"/>
    <cellStyle name="20% - Accent1 2 5 5" xfId="446" xr:uid="{00000000-0005-0000-0000-0000A6010000}"/>
    <cellStyle name="20% - Accent1 2 5 5 2" xfId="447" xr:uid="{00000000-0005-0000-0000-0000A7010000}"/>
    <cellStyle name="20% - Accent1 2 5 5 3" xfId="448" xr:uid="{00000000-0005-0000-0000-0000A8010000}"/>
    <cellStyle name="20% - Accent1 2 5 6" xfId="449" xr:uid="{00000000-0005-0000-0000-0000A9010000}"/>
    <cellStyle name="20% - Accent1 2 5 7" xfId="450" xr:uid="{00000000-0005-0000-0000-0000AA010000}"/>
    <cellStyle name="20% - Accent1 2 5_Cartnew2" xfId="451" xr:uid="{00000000-0005-0000-0000-0000AB010000}"/>
    <cellStyle name="20% - Accent1 2 6" xfId="452" xr:uid="{00000000-0005-0000-0000-0000AC010000}"/>
    <cellStyle name="20% - Accent1 2 6 2" xfId="453" xr:uid="{00000000-0005-0000-0000-0000AD010000}"/>
    <cellStyle name="20% - Accent1 2 6 2 2" xfId="454" xr:uid="{00000000-0005-0000-0000-0000AE010000}"/>
    <cellStyle name="20% - Accent1 2 6 2 2 2" xfId="455" xr:uid="{00000000-0005-0000-0000-0000AF010000}"/>
    <cellStyle name="20% - Accent1 2 6 2 2 3" xfId="456" xr:uid="{00000000-0005-0000-0000-0000B0010000}"/>
    <cellStyle name="20% - Accent1 2 6 2 3" xfId="457" xr:uid="{00000000-0005-0000-0000-0000B1010000}"/>
    <cellStyle name="20% - Accent1 2 6 2 4" xfId="458" xr:uid="{00000000-0005-0000-0000-0000B2010000}"/>
    <cellStyle name="20% - Accent1 2 6 2_Cartnew2" xfId="459" xr:uid="{00000000-0005-0000-0000-0000B3010000}"/>
    <cellStyle name="20% - Accent1 2 6 3" xfId="460" xr:uid="{00000000-0005-0000-0000-0000B4010000}"/>
    <cellStyle name="20% - Accent1 2 6 3 2" xfId="461" xr:uid="{00000000-0005-0000-0000-0000B5010000}"/>
    <cellStyle name="20% - Accent1 2 6 3 3" xfId="462" xr:uid="{00000000-0005-0000-0000-0000B6010000}"/>
    <cellStyle name="20% - Accent1 2 6 4" xfId="463" xr:uid="{00000000-0005-0000-0000-0000B7010000}"/>
    <cellStyle name="20% - Accent1 2 6 4 2" xfId="464" xr:uid="{00000000-0005-0000-0000-0000B8010000}"/>
    <cellStyle name="20% - Accent1 2 6 4 3" xfId="465" xr:uid="{00000000-0005-0000-0000-0000B9010000}"/>
    <cellStyle name="20% - Accent1 2 6 5" xfId="466" xr:uid="{00000000-0005-0000-0000-0000BA010000}"/>
    <cellStyle name="20% - Accent1 2 6 6" xfId="467" xr:uid="{00000000-0005-0000-0000-0000BB010000}"/>
    <cellStyle name="20% - Accent1 2 6_Cartnew2" xfId="468" xr:uid="{00000000-0005-0000-0000-0000BC010000}"/>
    <cellStyle name="20% - Accent1 2 7" xfId="469" xr:uid="{00000000-0005-0000-0000-0000BD010000}"/>
    <cellStyle name="20% - Accent1 2 7 2" xfId="470" xr:uid="{00000000-0005-0000-0000-0000BE010000}"/>
    <cellStyle name="20% - Accent1 2 7 2 2" xfId="471" xr:uid="{00000000-0005-0000-0000-0000BF010000}"/>
    <cellStyle name="20% - Accent1 2 7 2 3" xfId="472" xr:uid="{00000000-0005-0000-0000-0000C0010000}"/>
    <cellStyle name="20% - Accent1 2 7 3" xfId="473" xr:uid="{00000000-0005-0000-0000-0000C1010000}"/>
    <cellStyle name="20% - Accent1 2 7 4" xfId="474" xr:uid="{00000000-0005-0000-0000-0000C2010000}"/>
    <cellStyle name="20% - Accent1 2 7_Cartnew2" xfId="475" xr:uid="{00000000-0005-0000-0000-0000C3010000}"/>
    <cellStyle name="20% - Accent1 2 8" xfId="476" xr:uid="{00000000-0005-0000-0000-0000C4010000}"/>
    <cellStyle name="20% - Accent1 2 8 2" xfId="477" xr:uid="{00000000-0005-0000-0000-0000C5010000}"/>
    <cellStyle name="20% - Accent1 2 8 3" xfId="478" xr:uid="{00000000-0005-0000-0000-0000C6010000}"/>
    <cellStyle name="20% - Accent1 2 9" xfId="479" xr:uid="{00000000-0005-0000-0000-0000C7010000}"/>
    <cellStyle name="20% - Accent1 2 9 2" xfId="480" xr:uid="{00000000-0005-0000-0000-0000C8010000}"/>
    <cellStyle name="20% - Accent1 2 9 3" xfId="481" xr:uid="{00000000-0005-0000-0000-0000C9010000}"/>
    <cellStyle name="20% - Accent1 2_Cartnew2" xfId="482" xr:uid="{00000000-0005-0000-0000-0000CA010000}"/>
    <cellStyle name="20% - Accent1 20" xfId="483" xr:uid="{00000000-0005-0000-0000-0000CB010000}"/>
    <cellStyle name="20% - Accent1 20 2" xfId="484" xr:uid="{00000000-0005-0000-0000-0000CC010000}"/>
    <cellStyle name="20% - Accent1 20 2 2" xfId="485" xr:uid="{00000000-0005-0000-0000-0000CD010000}"/>
    <cellStyle name="20% - Accent1 20 2 2 2" xfId="486" xr:uid="{00000000-0005-0000-0000-0000CE010000}"/>
    <cellStyle name="20% - Accent1 20 2 3" xfId="487" xr:uid="{00000000-0005-0000-0000-0000CF010000}"/>
    <cellStyle name="20% - Accent1 20 3" xfId="488" xr:uid="{00000000-0005-0000-0000-0000D0010000}"/>
    <cellStyle name="20% - Accent1 20 3 2" xfId="489" xr:uid="{00000000-0005-0000-0000-0000D1010000}"/>
    <cellStyle name="20% - Accent1 20 4" xfId="490" xr:uid="{00000000-0005-0000-0000-0000D2010000}"/>
    <cellStyle name="20% - Accent1 21" xfId="491" xr:uid="{00000000-0005-0000-0000-0000D3010000}"/>
    <cellStyle name="20% - Accent1 21 2" xfId="492" xr:uid="{00000000-0005-0000-0000-0000D4010000}"/>
    <cellStyle name="20% - Accent1 21 2 2" xfId="493" xr:uid="{00000000-0005-0000-0000-0000D5010000}"/>
    <cellStyle name="20% - Accent1 21 3" xfId="494" xr:uid="{00000000-0005-0000-0000-0000D6010000}"/>
    <cellStyle name="20% - Accent1 22" xfId="495" xr:uid="{00000000-0005-0000-0000-0000D7010000}"/>
    <cellStyle name="20% - Accent1 22 2" xfId="496" xr:uid="{00000000-0005-0000-0000-0000D8010000}"/>
    <cellStyle name="20% - Accent1 23" xfId="497" xr:uid="{00000000-0005-0000-0000-0000D9010000}"/>
    <cellStyle name="20% - Accent1 3" xfId="498" xr:uid="{00000000-0005-0000-0000-0000DA010000}"/>
    <cellStyle name="20% - Accent1 3 10" xfId="499" xr:uid="{00000000-0005-0000-0000-0000DB010000}"/>
    <cellStyle name="20% - Accent1 3 11" xfId="500" xr:uid="{00000000-0005-0000-0000-0000DC010000}"/>
    <cellStyle name="20% - Accent1 3 2" xfId="501" xr:uid="{00000000-0005-0000-0000-0000DD010000}"/>
    <cellStyle name="20% - Accent1 3 2 2" xfId="502" xr:uid="{00000000-0005-0000-0000-0000DE010000}"/>
    <cellStyle name="20% - Accent1 3 2 2 2" xfId="503" xr:uid="{00000000-0005-0000-0000-0000DF010000}"/>
    <cellStyle name="20% - Accent1 3 2 2 2 2" xfId="504" xr:uid="{00000000-0005-0000-0000-0000E0010000}"/>
    <cellStyle name="20% - Accent1 3 2 2 2 2 2" xfId="505" xr:uid="{00000000-0005-0000-0000-0000E1010000}"/>
    <cellStyle name="20% - Accent1 3 2 2 2 2 2 2" xfId="506" xr:uid="{00000000-0005-0000-0000-0000E2010000}"/>
    <cellStyle name="20% - Accent1 3 2 2 2 2 2 3" xfId="507" xr:uid="{00000000-0005-0000-0000-0000E3010000}"/>
    <cellStyle name="20% - Accent1 3 2 2 2 2 3" xfId="508" xr:uid="{00000000-0005-0000-0000-0000E4010000}"/>
    <cellStyle name="20% - Accent1 3 2 2 2 2 4" xfId="509" xr:uid="{00000000-0005-0000-0000-0000E5010000}"/>
    <cellStyle name="20% - Accent1 3 2 2 2 2_Cartnew2" xfId="510" xr:uid="{00000000-0005-0000-0000-0000E6010000}"/>
    <cellStyle name="20% - Accent1 3 2 2 2 3" xfId="511" xr:uid="{00000000-0005-0000-0000-0000E7010000}"/>
    <cellStyle name="20% - Accent1 3 2 2 2 3 2" xfId="512" xr:uid="{00000000-0005-0000-0000-0000E8010000}"/>
    <cellStyle name="20% - Accent1 3 2 2 2 3 3" xfId="513" xr:uid="{00000000-0005-0000-0000-0000E9010000}"/>
    <cellStyle name="20% - Accent1 3 2 2 2 4" xfId="514" xr:uid="{00000000-0005-0000-0000-0000EA010000}"/>
    <cellStyle name="20% - Accent1 3 2 2 2 4 2" xfId="515" xr:uid="{00000000-0005-0000-0000-0000EB010000}"/>
    <cellStyle name="20% - Accent1 3 2 2 2 4 3" xfId="516" xr:uid="{00000000-0005-0000-0000-0000EC010000}"/>
    <cellStyle name="20% - Accent1 3 2 2 2 5" xfId="517" xr:uid="{00000000-0005-0000-0000-0000ED010000}"/>
    <cellStyle name="20% - Accent1 3 2 2 2 6" xfId="518" xr:uid="{00000000-0005-0000-0000-0000EE010000}"/>
    <cellStyle name="20% - Accent1 3 2 2 2_Cartnew2" xfId="519" xr:uid="{00000000-0005-0000-0000-0000EF010000}"/>
    <cellStyle name="20% - Accent1 3 2 2 3" xfId="520" xr:uid="{00000000-0005-0000-0000-0000F0010000}"/>
    <cellStyle name="20% - Accent1 3 2 2 3 2" xfId="521" xr:uid="{00000000-0005-0000-0000-0000F1010000}"/>
    <cellStyle name="20% - Accent1 3 2 2 3 2 2" xfId="522" xr:uid="{00000000-0005-0000-0000-0000F2010000}"/>
    <cellStyle name="20% - Accent1 3 2 2 3 2 3" xfId="523" xr:uid="{00000000-0005-0000-0000-0000F3010000}"/>
    <cellStyle name="20% - Accent1 3 2 2 3 3" xfId="524" xr:uid="{00000000-0005-0000-0000-0000F4010000}"/>
    <cellStyle name="20% - Accent1 3 2 2 3 4" xfId="525" xr:uid="{00000000-0005-0000-0000-0000F5010000}"/>
    <cellStyle name="20% - Accent1 3 2 2 3_Cartnew2" xfId="526" xr:uid="{00000000-0005-0000-0000-0000F6010000}"/>
    <cellStyle name="20% - Accent1 3 2 2 4" xfId="527" xr:uid="{00000000-0005-0000-0000-0000F7010000}"/>
    <cellStyle name="20% - Accent1 3 2 2 4 2" xfId="528" xr:uid="{00000000-0005-0000-0000-0000F8010000}"/>
    <cellStyle name="20% - Accent1 3 2 2 4 3" xfId="529" xr:uid="{00000000-0005-0000-0000-0000F9010000}"/>
    <cellStyle name="20% - Accent1 3 2 2 5" xfId="530" xr:uid="{00000000-0005-0000-0000-0000FA010000}"/>
    <cellStyle name="20% - Accent1 3 2 2 5 2" xfId="531" xr:uid="{00000000-0005-0000-0000-0000FB010000}"/>
    <cellStyle name="20% - Accent1 3 2 2 5 3" xfId="532" xr:uid="{00000000-0005-0000-0000-0000FC010000}"/>
    <cellStyle name="20% - Accent1 3 2 2 6" xfId="533" xr:uid="{00000000-0005-0000-0000-0000FD010000}"/>
    <cellStyle name="20% - Accent1 3 2 2 7" xfId="534" xr:uid="{00000000-0005-0000-0000-0000FE010000}"/>
    <cellStyle name="20% - Accent1 3 2 2_Cartnew2" xfId="535" xr:uid="{00000000-0005-0000-0000-0000FF010000}"/>
    <cellStyle name="20% - Accent1 3 2 3" xfId="536" xr:uid="{00000000-0005-0000-0000-000000020000}"/>
    <cellStyle name="20% - Accent1 3 2 3 2" xfId="537" xr:uid="{00000000-0005-0000-0000-000001020000}"/>
    <cellStyle name="20% - Accent1 3 2 3 2 2" xfId="538" xr:uid="{00000000-0005-0000-0000-000002020000}"/>
    <cellStyle name="20% - Accent1 3 2 3 2 2 2" xfId="539" xr:uid="{00000000-0005-0000-0000-000003020000}"/>
    <cellStyle name="20% - Accent1 3 2 3 2 2 3" xfId="540" xr:uid="{00000000-0005-0000-0000-000004020000}"/>
    <cellStyle name="20% - Accent1 3 2 3 2 3" xfId="541" xr:uid="{00000000-0005-0000-0000-000005020000}"/>
    <cellStyle name="20% - Accent1 3 2 3 2 4" xfId="542" xr:uid="{00000000-0005-0000-0000-000006020000}"/>
    <cellStyle name="20% - Accent1 3 2 3 2_Cartnew2" xfId="543" xr:uid="{00000000-0005-0000-0000-000007020000}"/>
    <cellStyle name="20% - Accent1 3 2 3 3" xfId="544" xr:uid="{00000000-0005-0000-0000-000008020000}"/>
    <cellStyle name="20% - Accent1 3 2 3 3 2" xfId="545" xr:uid="{00000000-0005-0000-0000-000009020000}"/>
    <cellStyle name="20% - Accent1 3 2 3 3 3" xfId="546" xr:uid="{00000000-0005-0000-0000-00000A020000}"/>
    <cellStyle name="20% - Accent1 3 2 3 4" xfId="547" xr:uid="{00000000-0005-0000-0000-00000B020000}"/>
    <cellStyle name="20% - Accent1 3 2 3 4 2" xfId="548" xr:uid="{00000000-0005-0000-0000-00000C020000}"/>
    <cellStyle name="20% - Accent1 3 2 3 4 3" xfId="549" xr:uid="{00000000-0005-0000-0000-00000D020000}"/>
    <cellStyle name="20% - Accent1 3 2 3 5" xfId="550" xr:uid="{00000000-0005-0000-0000-00000E020000}"/>
    <cellStyle name="20% - Accent1 3 2 3 6" xfId="551" xr:uid="{00000000-0005-0000-0000-00000F020000}"/>
    <cellStyle name="20% - Accent1 3 2 3_Cartnew2" xfId="552" xr:uid="{00000000-0005-0000-0000-000010020000}"/>
    <cellStyle name="20% - Accent1 3 2 4" xfId="553" xr:uid="{00000000-0005-0000-0000-000011020000}"/>
    <cellStyle name="20% - Accent1 3 2 4 2" xfId="554" xr:uid="{00000000-0005-0000-0000-000012020000}"/>
    <cellStyle name="20% - Accent1 3 2 4 2 2" xfId="555" xr:uid="{00000000-0005-0000-0000-000013020000}"/>
    <cellStyle name="20% - Accent1 3 2 4 2 3" xfId="556" xr:uid="{00000000-0005-0000-0000-000014020000}"/>
    <cellStyle name="20% - Accent1 3 2 4 3" xfId="557" xr:uid="{00000000-0005-0000-0000-000015020000}"/>
    <cellStyle name="20% - Accent1 3 2 4 4" xfId="558" xr:uid="{00000000-0005-0000-0000-000016020000}"/>
    <cellStyle name="20% - Accent1 3 2 4_Cartnew2" xfId="559" xr:uid="{00000000-0005-0000-0000-000017020000}"/>
    <cellStyle name="20% - Accent1 3 2 5" xfId="560" xr:uid="{00000000-0005-0000-0000-000018020000}"/>
    <cellStyle name="20% - Accent1 3 2 5 2" xfId="561" xr:uid="{00000000-0005-0000-0000-000019020000}"/>
    <cellStyle name="20% - Accent1 3 2 5 3" xfId="562" xr:uid="{00000000-0005-0000-0000-00001A020000}"/>
    <cellStyle name="20% - Accent1 3 2 6" xfId="563" xr:uid="{00000000-0005-0000-0000-00001B020000}"/>
    <cellStyle name="20% - Accent1 3 2 6 2" xfId="564" xr:uid="{00000000-0005-0000-0000-00001C020000}"/>
    <cellStyle name="20% - Accent1 3 2 6 3" xfId="565" xr:uid="{00000000-0005-0000-0000-00001D020000}"/>
    <cellStyle name="20% - Accent1 3 2 7" xfId="566" xr:uid="{00000000-0005-0000-0000-00001E020000}"/>
    <cellStyle name="20% - Accent1 3 2 8" xfId="567" xr:uid="{00000000-0005-0000-0000-00001F020000}"/>
    <cellStyle name="20% - Accent1 3 2 9" xfId="568" xr:uid="{00000000-0005-0000-0000-000020020000}"/>
    <cellStyle name="20% - Accent1 3 2_Cartnew2" xfId="569" xr:uid="{00000000-0005-0000-0000-000021020000}"/>
    <cellStyle name="20% - Accent1 3 3" xfId="570" xr:uid="{00000000-0005-0000-0000-000022020000}"/>
    <cellStyle name="20% - Accent1 3 3 2" xfId="571" xr:uid="{00000000-0005-0000-0000-000023020000}"/>
    <cellStyle name="20% - Accent1 3 3 2 2" xfId="572" xr:uid="{00000000-0005-0000-0000-000024020000}"/>
    <cellStyle name="20% - Accent1 3 3 2 2 2" xfId="573" xr:uid="{00000000-0005-0000-0000-000025020000}"/>
    <cellStyle name="20% - Accent1 3 3 2 2 2 2" xfId="574" xr:uid="{00000000-0005-0000-0000-000026020000}"/>
    <cellStyle name="20% - Accent1 3 3 2 2 2 3" xfId="575" xr:uid="{00000000-0005-0000-0000-000027020000}"/>
    <cellStyle name="20% - Accent1 3 3 2 2 3" xfId="576" xr:uid="{00000000-0005-0000-0000-000028020000}"/>
    <cellStyle name="20% - Accent1 3 3 2 2 4" xfId="577" xr:uid="{00000000-0005-0000-0000-000029020000}"/>
    <cellStyle name="20% - Accent1 3 3 2 2_Cartnew2" xfId="578" xr:uid="{00000000-0005-0000-0000-00002A020000}"/>
    <cellStyle name="20% - Accent1 3 3 2 3" xfId="579" xr:uid="{00000000-0005-0000-0000-00002B020000}"/>
    <cellStyle name="20% - Accent1 3 3 2 3 2" xfId="580" xr:uid="{00000000-0005-0000-0000-00002C020000}"/>
    <cellStyle name="20% - Accent1 3 3 2 3 3" xfId="581" xr:uid="{00000000-0005-0000-0000-00002D020000}"/>
    <cellStyle name="20% - Accent1 3 3 2 4" xfId="582" xr:uid="{00000000-0005-0000-0000-00002E020000}"/>
    <cellStyle name="20% - Accent1 3 3 2 4 2" xfId="583" xr:uid="{00000000-0005-0000-0000-00002F020000}"/>
    <cellStyle name="20% - Accent1 3 3 2 4 3" xfId="584" xr:uid="{00000000-0005-0000-0000-000030020000}"/>
    <cellStyle name="20% - Accent1 3 3 2 5" xfId="585" xr:uid="{00000000-0005-0000-0000-000031020000}"/>
    <cellStyle name="20% - Accent1 3 3 2 6" xfId="586" xr:uid="{00000000-0005-0000-0000-000032020000}"/>
    <cellStyle name="20% - Accent1 3 3 2_Cartnew2" xfId="587" xr:uid="{00000000-0005-0000-0000-000033020000}"/>
    <cellStyle name="20% - Accent1 3 3 3" xfId="588" xr:uid="{00000000-0005-0000-0000-000034020000}"/>
    <cellStyle name="20% - Accent1 3 3 3 2" xfId="589" xr:uid="{00000000-0005-0000-0000-000035020000}"/>
    <cellStyle name="20% - Accent1 3 3 3 2 2" xfId="590" xr:uid="{00000000-0005-0000-0000-000036020000}"/>
    <cellStyle name="20% - Accent1 3 3 3 2 3" xfId="591" xr:uid="{00000000-0005-0000-0000-000037020000}"/>
    <cellStyle name="20% - Accent1 3 3 3 3" xfId="592" xr:uid="{00000000-0005-0000-0000-000038020000}"/>
    <cellStyle name="20% - Accent1 3 3 3 4" xfId="593" xr:uid="{00000000-0005-0000-0000-000039020000}"/>
    <cellStyle name="20% - Accent1 3 3 3_Cartnew2" xfId="594" xr:uid="{00000000-0005-0000-0000-00003A020000}"/>
    <cellStyle name="20% - Accent1 3 3 4" xfId="595" xr:uid="{00000000-0005-0000-0000-00003B020000}"/>
    <cellStyle name="20% - Accent1 3 3 4 2" xfId="596" xr:uid="{00000000-0005-0000-0000-00003C020000}"/>
    <cellStyle name="20% - Accent1 3 3 4 3" xfId="597" xr:uid="{00000000-0005-0000-0000-00003D020000}"/>
    <cellStyle name="20% - Accent1 3 3 5" xfId="598" xr:uid="{00000000-0005-0000-0000-00003E020000}"/>
    <cellStyle name="20% - Accent1 3 3 5 2" xfId="599" xr:uid="{00000000-0005-0000-0000-00003F020000}"/>
    <cellStyle name="20% - Accent1 3 3 5 3" xfId="600" xr:uid="{00000000-0005-0000-0000-000040020000}"/>
    <cellStyle name="20% - Accent1 3 3 6" xfId="601" xr:uid="{00000000-0005-0000-0000-000041020000}"/>
    <cellStyle name="20% - Accent1 3 3 7" xfId="602" xr:uid="{00000000-0005-0000-0000-000042020000}"/>
    <cellStyle name="20% - Accent1 3 3_Cartnew2" xfId="603" xr:uid="{00000000-0005-0000-0000-000043020000}"/>
    <cellStyle name="20% - Accent1 3 4" xfId="604" xr:uid="{00000000-0005-0000-0000-000044020000}"/>
    <cellStyle name="20% - Accent1 3 4 2" xfId="605" xr:uid="{00000000-0005-0000-0000-000045020000}"/>
    <cellStyle name="20% - Accent1 3 4 2 2" xfId="606" xr:uid="{00000000-0005-0000-0000-000046020000}"/>
    <cellStyle name="20% - Accent1 3 4 2 2 2" xfId="607" xr:uid="{00000000-0005-0000-0000-000047020000}"/>
    <cellStyle name="20% - Accent1 3 4 2 2 2 2" xfId="608" xr:uid="{00000000-0005-0000-0000-000048020000}"/>
    <cellStyle name="20% - Accent1 3 4 2 2 2 3" xfId="609" xr:uid="{00000000-0005-0000-0000-000049020000}"/>
    <cellStyle name="20% - Accent1 3 4 2 2 3" xfId="610" xr:uid="{00000000-0005-0000-0000-00004A020000}"/>
    <cellStyle name="20% - Accent1 3 4 2 2 4" xfId="611" xr:uid="{00000000-0005-0000-0000-00004B020000}"/>
    <cellStyle name="20% - Accent1 3 4 2 2_Cartnew2" xfId="612" xr:uid="{00000000-0005-0000-0000-00004C020000}"/>
    <cellStyle name="20% - Accent1 3 4 2 3" xfId="613" xr:uid="{00000000-0005-0000-0000-00004D020000}"/>
    <cellStyle name="20% - Accent1 3 4 2 3 2" xfId="614" xr:uid="{00000000-0005-0000-0000-00004E020000}"/>
    <cellStyle name="20% - Accent1 3 4 2 3 3" xfId="615" xr:uid="{00000000-0005-0000-0000-00004F020000}"/>
    <cellStyle name="20% - Accent1 3 4 2 4" xfId="616" xr:uid="{00000000-0005-0000-0000-000050020000}"/>
    <cellStyle name="20% - Accent1 3 4 2 4 2" xfId="617" xr:uid="{00000000-0005-0000-0000-000051020000}"/>
    <cellStyle name="20% - Accent1 3 4 2 4 3" xfId="618" xr:uid="{00000000-0005-0000-0000-000052020000}"/>
    <cellStyle name="20% - Accent1 3 4 2 5" xfId="619" xr:uid="{00000000-0005-0000-0000-000053020000}"/>
    <cellStyle name="20% - Accent1 3 4 2 6" xfId="620" xr:uid="{00000000-0005-0000-0000-000054020000}"/>
    <cellStyle name="20% - Accent1 3 4 2_Cartnew2" xfId="621" xr:uid="{00000000-0005-0000-0000-000055020000}"/>
    <cellStyle name="20% - Accent1 3 4 3" xfId="622" xr:uid="{00000000-0005-0000-0000-000056020000}"/>
    <cellStyle name="20% - Accent1 3 4 3 2" xfId="623" xr:uid="{00000000-0005-0000-0000-000057020000}"/>
    <cellStyle name="20% - Accent1 3 4 3 2 2" xfId="624" xr:uid="{00000000-0005-0000-0000-000058020000}"/>
    <cellStyle name="20% - Accent1 3 4 3 2 3" xfId="625" xr:uid="{00000000-0005-0000-0000-000059020000}"/>
    <cellStyle name="20% - Accent1 3 4 3 3" xfId="626" xr:uid="{00000000-0005-0000-0000-00005A020000}"/>
    <cellStyle name="20% - Accent1 3 4 3 4" xfId="627" xr:uid="{00000000-0005-0000-0000-00005B020000}"/>
    <cellStyle name="20% - Accent1 3 4 3_Cartnew2" xfId="628" xr:uid="{00000000-0005-0000-0000-00005C020000}"/>
    <cellStyle name="20% - Accent1 3 4 4" xfId="629" xr:uid="{00000000-0005-0000-0000-00005D020000}"/>
    <cellStyle name="20% - Accent1 3 4 4 2" xfId="630" xr:uid="{00000000-0005-0000-0000-00005E020000}"/>
    <cellStyle name="20% - Accent1 3 4 4 3" xfId="631" xr:uid="{00000000-0005-0000-0000-00005F020000}"/>
    <cellStyle name="20% - Accent1 3 4 5" xfId="632" xr:uid="{00000000-0005-0000-0000-000060020000}"/>
    <cellStyle name="20% - Accent1 3 4 5 2" xfId="633" xr:uid="{00000000-0005-0000-0000-000061020000}"/>
    <cellStyle name="20% - Accent1 3 4 5 3" xfId="634" xr:uid="{00000000-0005-0000-0000-000062020000}"/>
    <cellStyle name="20% - Accent1 3 4 6" xfId="635" xr:uid="{00000000-0005-0000-0000-000063020000}"/>
    <cellStyle name="20% - Accent1 3 4 7" xfId="636" xr:uid="{00000000-0005-0000-0000-000064020000}"/>
    <cellStyle name="20% - Accent1 3 4_Cartnew2" xfId="637" xr:uid="{00000000-0005-0000-0000-000065020000}"/>
    <cellStyle name="20% - Accent1 3 5" xfId="638" xr:uid="{00000000-0005-0000-0000-000066020000}"/>
    <cellStyle name="20% - Accent1 3 5 2" xfId="639" xr:uid="{00000000-0005-0000-0000-000067020000}"/>
    <cellStyle name="20% - Accent1 3 5 2 2" xfId="640" xr:uid="{00000000-0005-0000-0000-000068020000}"/>
    <cellStyle name="20% - Accent1 3 5 2 2 2" xfId="641" xr:uid="{00000000-0005-0000-0000-000069020000}"/>
    <cellStyle name="20% - Accent1 3 5 2 2 3" xfId="642" xr:uid="{00000000-0005-0000-0000-00006A020000}"/>
    <cellStyle name="20% - Accent1 3 5 2 3" xfId="643" xr:uid="{00000000-0005-0000-0000-00006B020000}"/>
    <cellStyle name="20% - Accent1 3 5 2 4" xfId="644" xr:uid="{00000000-0005-0000-0000-00006C020000}"/>
    <cellStyle name="20% - Accent1 3 5 2_Cartnew2" xfId="645" xr:uid="{00000000-0005-0000-0000-00006D020000}"/>
    <cellStyle name="20% - Accent1 3 5 3" xfId="646" xr:uid="{00000000-0005-0000-0000-00006E020000}"/>
    <cellStyle name="20% - Accent1 3 5 3 2" xfId="647" xr:uid="{00000000-0005-0000-0000-00006F020000}"/>
    <cellStyle name="20% - Accent1 3 5 3 3" xfId="648" xr:uid="{00000000-0005-0000-0000-000070020000}"/>
    <cellStyle name="20% - Accent1 3 5 4" xfId="649" xr:uid="{00000000-0005-0000-0000-000071020000}"/>
    <cellStyle name="20% - Accent1 3 5 4 2" xfId="650" xr:uid="{00000000-0005-0000-0000-000072020000}"/>
    <cellStyle name="20% - Accent1 3 5 4 3" xfId="651" xr:uid="{00000000-0005-0000-0000-000073020000}"/>
    <cellStyle name="20% - Accent1 3 5 5" xfId="652" xr:uid="{00000000-0005-0000-0000-000074020000}"/>
    <cellStyle name="20% - Accent1 3 5 6" xfId="653" xr:uid="{00000000-0005-0000-0000-000075020000}"/>
    <cellStyle name="20% - Accent1 3 5_Cartnew2" xfId="654" xr:uid="{00000000-0005-0000-0000-000076020000}"/>
    <cellStyle name="20% - Accent1 3 6" xfId="655" xr:uid="{00000000-0005-0000-0000-000077020000}"/>
    <cellStyle name="20% - Accent1 3 6 2" xfId="656" xr:uid="{00000000-0005-0000-0000-000078020000}"/>
    <cellStyle name="20% - Accent1 3 6 2 2" xfId="657" xr:uid="{00000000-0005-0000-0000-000079020000}"/>
    <cellStyle name="20% - Accent1 3 6 2 3" xfId="658" xr:uid="{00000000-0005-0000-0000-00007A020000}"/>
    <cellStyle name="20% - Accent1 3 6 3" xfId="659" xr:uid="{00000000-0005-0000-0000-00007B020000}"/>
    <cellStyle name="20% - Accent1 3 6 4" xfId="660" xr:uid="{00000000-0005-0000-0000-00007C020000}"/>
    <cellStyle name="20% - Accent1 3 6_Cartnew2" xfId="661" xr:uid="{00000000-0005-0000-0000-00007D020000}"/>
    <cellStyle name="20% - Accent1 3 7" xfId="662" xr:uid="{00000000-0005-0000-0000-00007E020000}"/>
    <cellStyle name="20% - Accent1 3 7 2" xfId="663" xr:uid="{00000000-0005-0000-0000-00007F020000}"/>
    <cellStyle name="20% - Accent1 3 7 3" xfId="664" xr:uid="{00000000-0005-0000-0000-000080020000}"/>
    <cellStyle name="20% - Accent1 3 8" xfId="665" xr:uid="{00000000-0005-0000-0000-000081020000}"/>
    <cellStyle name="20% - Accent1 3 8 2" xfId="666" xr:uid="{00000000-0005-0000-0000-000082020000}"/>
    <cellStyle name="20% - Accent1 3 8 3" xfId="667" xr:uid="{00000000-0005-0000-0000-000083020000}"/>
    <cellStyle name="20% - Accent1 3 9" xfId="668" xr:uid="{00000000-0005-0000-0000-000084020000}"/>
    <cellStyle name="20% - Accent1 3_Cartnew2" xfId="669" xr:uid="{00000000-0005-0000-0000-000085020000}"/>
    <cellStyle name="20% - Accent1 4" xfId="670" xr:uid="{00000000-0005-0000-0000-000086020000}"/>
    <cellStyle name="20% - Accent1 4 10" xfId="671" xr:uid="{00000000-0005-0000-0000-000087020000}"/>
    <cellStyle name="20% - Accent1 4 2" xfId="672" xr:uid="{00000000-0005-0000-0000-000088020000}"/>
    <cellStyle name="20% - Accent1 4 2 2" xfId="673" xr:uid="{00000000-0005-0000-0000-000089020000}"/>
    <cellStyle name="20% - Accent1 4 2 2 2" xfId="674" xr:uid="{00000000-0005-0000-0000-00008A020000}"/>
    <cellStyle name="20% - Accent1 4 2 2 2 2" xfId="675" xr:uid="{00000000-0005-0000-0000-00008B020000}"/>
    <cellStyle name="20% - Accent1 4 2 2 2 2 2" xfId="676" xr:uid="{00000000-0005-0000-0000-00008C020000}"/>
    <cellStyle name="20% - Accent1 4 2 2 2 2 2 2" xfId="677" xr:uid="{00000000-0005-0000-0000-00008D020000}"/>
    <cellStyle name="20% - Accent1 4 2 2 2 2 2 3" xfId="678" xr:uid="{00000000-0005-0000-0000-00008E020000}"/>
    <cellStyle name="20% - Accent1 4 2 2 2 2 3" xfId="679" xr:uid="{00000000-0005-0000-0000-00008F020000}"/>
    <cellStyle name="20% - Accent1 4 2 2 2 2 4" xfId="680" xr:uid="{00000000-0005-0000-0000-000090020000}"/>
    <cellStyle name="20% - Accent1 4 2 2 2 2_Cartnew2" xfId="681" xr:uid="{00000000-0005-0000-0000-000091020000}"/>
    <cellStyle name="20% - Accent1 4 2 2 2 3" xfId="682" xr:uid="{00000000-0005-0000-0000-000092020000}"/>
    <cellStyle name="20% - Accent1 4 2 2 2 3 2" xfId="683" xr:uid="{00000000-0005-0000-0000-000093020000}"/>
    <cellStyle name="20% - Accent1 4 2 2 2 3 3" xfId="684" xr:uid="{00000000-0005-0000-0000-000094020000}"/>
    <cellStyle name="20% - Accent1 4 2 2 2 4" xfId="685" xr:uid="{00000000-0005-0000-0000-000095020000}"/>
    <cellStyle name="20% - Accent1 4 2 2 2 4 2" xfId="686" xr:uid="{00000000-0005-0000-0000-000096020000}"/>
    <cellStyle name="20% - Accent1 4 2 2 2 4 3" xfId="687" xr:uid="{00000000-0005-0000-0000-000097020000}"/>
    <cellStyle name="20% - Accent1 4 2 2 2 5" xfId="688" xr:uid="{00000000-0005-0000-0000-000098020000}"/>
    <cellStyle name="20% - Accent1 4 2 2 2 6" xfId="689" xr:uid="{00000000-0005-0000-0000-000099020000}"/>
    <cellStyle name="20% - Accent1 4 2 2 2_Cartnew2" xfId="690" xr:uid="{00000000-0005-0000-0000-00009A020000}"/>
    <cellStyle name="20% - Accent1 4 2 2 3" xfId="691" xr:uid="{00000000-0005-0000-0000-00009B020000}"/>
    <cellStyle name="20% - Accent1 4 2 2 3 2" xfId="692" xr:uid="{00000000-0005-0000-0000-00009C020000}"/>
    <cellStyle name="20% - Accent1 4 2 2 3 2 2" xfId="693" xr:uid="{00000000-0005-0000-0000-00009D020000}"/>
    <cellStyle name="20% - Accent1 4 2 2 3 2 3" xfId="694" xr:uid="{00000000-0005-0000-0000-00009E020000}"/>
    <cellStyle name="20% - Accent1 4 2 2 3 3" xfId="695" xr:uid="{00000000-0005-0000-0000-00009F020000}"/>
    <cellStyle name="20% - Accent1 4 2 2 3 4" xfId="696" xr:uid="{00000000-0005-0000-0000-0000A0020000}"/>
    <cellStyle name="20% - Accent1 4 2 2 3_Cartnew2" xfId="697" xr:uid="{00000000-0005-0000-0000-0000A1020000}"/>
    <cellStyle name="20% - Accent1 4 2 2 4" xfId="698" xr:uid="{00000000-0005-0000-0000-0000A2020000}"/>
    <cellStyle name="20% - Accent1 4 2 2 4 2" xfId="699" xr:uid="{00000000-0005-0000-0000-0000A3020000}"/>
    <cellStyle name="20% - Accent1 4 2 2 4 3" xfId="700" xr:uid="{00000000-0005-0000-0000-0000A4020000}"/>
    <cellStyle name="20% - Accent1 4 2 2 5" xfId="701" xr:uid="{00000000-0005-0000-0000-0000A5020000}"/>
    <cellStyle name="20% - Accent1 4 2 2 5 2" xfId="702" xr:uid="{00000000-0005-0000-0000-0000A6020000}"/>
    <cellStyle name="20% - Accent1 4 2 2 5 3" xfId="703" xr:uid="{00000000-0005-0000-0000-0000A7020000}"/>
    <cellStyle name="20% - Accent1 4 2 2 6" xfId="704" xr:uid="{00000000-0005-0000-0000-0000A8020000}"/>
    <cellStyle name="20% - Accent1 4 2 2 7" xfId="705" xr:uid="{00000000-0005-0000-0000-0000A9020000}"/>
    <cellStyle name="20% - Accent1 4 2 2_Cartnew2" xfId="706" xr:uid="{00000000-0005-0000-0000-0000AA020000}"/>
    <cellStyle name="20% - Accent1 4 2 3" xfId="707" xr:uid="{00000000-0005-0000-0000-0000AB020000}"/>
    <cellStyle name="20% - Accent1 4 2 3 2" xfId="708" xr:uid="{00000000-0005-0000-0000-0000AC020000}"/>
    <cellStyle name="20% - Accent1 4 2 3 2 2" xfId="709" xr:uid="{00000000-0005-0000-0000-0000AD020000}"/>
    <cellStyle name="20% - Accent1 4 2 3 2 2 2" xfId="710" xr:uid="{00000000-0005-0000-0000-0000AE020000}"/>
    <cellStyle name="20% - Accent1 4 2 3 2 2 3" xfId="711" xr:uid="{00000000-0005-0000-0000-0000AF020000}"/>
    <cellStyle name="20% - Accent1 4 2 3 2 3" xfId="712" xr:uid="{00000000-0005-0000-0000-0000B0020000}"/>
    <cellStyle name="20% - Accent1 4 2 3 2 4" xfId="713" xr:uid="{00000000-0005-0000-0000-0000B1020000}"/>
    <cellStyle name="20% - Accent1 4 2 3 2_Cartnew2" xfId="714" xr:uid="{00000000-0005-0000-0000-0000B2020000}"/>
    <cellStyle name="20% - Accent1 4 2 3 3" xfId="715" xr:uid="{00000000-0005-0000-0000-0000B3020000}"/>
    <cellStyle name="20% - Accent1 4 2 3 3 2" xfId="716" xr:uid="{00000000-0005-0000-0000-0000B4020000}"/>
    <cellStyle name="20% - Accent1 4 2 3 3 3" xfId="717" xr:uid="{00000000-0005-0000-0000-0000B5020000}"/>
    <cellStyle name="20% - Accent1 4 2 3 4" xfId="718" xr:uid="{00000000-0005-0000-0000-0000B6020000}"/>
    <cellStyle name="20% - Accent1 4 2 3 4 2" xfId="719" xr:uid="{00000000-0005-0000-0000-0000B7020000}"/>
    <cellStyle name="20% - Accent1 4 2 3 4 3" xfId="720" xr:uid="{00000000-0005-0000-0000-0000B8020000}"/>
    <cellStyle name="20% - Accent1 4 2 3 5" xfId="721" xr:uid="{00000000-0005-0000-0000-0000B9020000}"/>
    <cellStyle name="20% - Accent1 4 2 3 6" xfId="722" xr:uid="{00000000-0005-0000-0000-0000BA020000}"/>
    <cellStyle name="20% - Accent1 4 2 3_Cartnew2" xfId="723" xr:uid="{00000000-0005-0000-0000-0000BB020000}"/>
    <cellStyle name="20% - Accent1 4 2 4" xfId="724" xr:uid="{00000000-0005-0000-0000-0000BC020000}"/>
    <cellStyle name="20% - Accent1 4 2 4 2" xfId="725" xr:uid="{00000000-0005-0000-0000-0000BD020000}"/>
    <cellStyle name="20% - Accent1 4 2 4 2 2" xfId="726" xr:uid="{00000000-0005-0000-0000-0000BE020000}"/>
    <cellStyle name="20% - Accent1 4 2 4 2 3" xfId="727" xr:uid="{00000000-0005-0000-0000-0000BF020000}"/>
    <cellStyle name="20% - Accent1 4 2 4 3" xfId="728" xr:uid="{00000000-0005-0000-0000-0000C0020000}"/>
    <cellStyle name="20% - Accent1 4 2 4 4" xfId="729" xr:uid="{00000000-0005-0000-0000-0000C1020000}"/>
    <cellStyle name="20% - Accent1 4 2 4_Cartnew2" xfId="730" xr:uid="{00000000-0005-0000-0000-0000C2020000}"/>
    <cellStyle name="20% - Accent1 4 2 5" xfId="731" xr:uid="{00000000-0005-0000-0000-0000C3020000}"/>
    <cellStyle name="20% - Accent1 4 2 5 2" xfId="732" xr:uid="{00000000-0005-0000-0000-0000C4020000}"/>
    <cellStyle name="20% - Accent1 4 2 5 3" xfId="733" xr:uid="{00000000-0005-0000-0000-0000C5020000}"/>
    <cellStyle name="20% - Accent1 4 2 6" xfId="734" xr:uid="{00000000-0005-0000-0000-0000C6020000}"/>
    <cellStyle name="20% - Accent1 4 2 6 2" xfId="735" xr:uid="{00000000-0005-0000-0000-0000C7020000}"/>
    <cellStyle name="20% - Accent1 4 2 6 3" xfId="736" xr:uid="{00000000-0005-0000-0000-0000C8020000}"/>
    <cellStyle name="20% - Accent1 4 2 7" xfId="737" xr:uid="{00000000-0005-0000-0000-0000C9020000}"/>
    <cellStyle name="20% - Accent1 4 2 8" xfId="738" xr:uid="{00000000-0005-0000-0000-0000CA020000}"/>
    <cellStyle name="20% - Accent1 4 2_Cartnew2" xfId="739" xr:uid="{00000000-0005-0000-0000-0000CB020000}"/>
    <cellStyle name="20% - Accent1 4 3" xfId="740" xr:uid="{00000000-0005-0000-0000-0000CC020000}"/>
    <cellStyle name="20% - Accent1 4 3 2" xfId="741" xr:uid="{00000000-0005-0000-0000-0000CD020000}"/>
    <cellStyle name="20% - Accent1 4 3 2 2" xfId="742" xr:uid="{00000000-0005-0000-0000-0000CE020000}"/>
    <cellStyle name="20% - Accent1 4 3 2 2 2" xfId="743" xr:uid="{00000000-0005-0000-0000-0000CF020000}"/>
    <cellStyle name="20% - Accent1 4 3 2 2 2 2" xfId="744" xr:uid="{00000000-0005-0000-0000-0000D0020000}"/>
    <cellStyle name="20% - Accent1 4 3 2 2 2 3" xfId="745" xr:uid="{00000000-0005-0000-0000-0000D1020000}"/>
    <cellStyle name="20% - Accent1 4 3 2 2 3" xfId="746" xr:uid="{00000000-0005-0000-0000-0000D2020000}"/>
    <cellStyle name="20% - Accent1 4 3 2 2 4" xfId="747" xr:uid="{00000000-0005-0000-0000-0000D3020000}"/>
    <cellStyle name="20% - Accent1 4 3 2 2_Cartnew2" xfId="748" xr:uid="{00000000-0005-0000-0000-0000D4020000}"/>
    <cellStyle name="20% - Accent1 4 3 2 3" xfId="749" xr:uid="{00000000-0005-0000-0000-0000D5020000}"/>
    <cellStyle name="20% - Accent1 4 3 2 3 2" xfId="750" xr:uid="{00000000-0005-0000-0000-0000D6020000}"/>
    <cellStyle name="20% - Accent1 4 3 2 3 3" xfId="751" xr:uid="{00000000-0005-0000-0000-0000D7020000}"/>
    <cellStyle name="20% - Accent1 4 3 2 4" xfId="752" xr:uid="{00000000-0005-0000-0000-0000D8020000}"/>
    <cellStyle name="20% - Accent1 4 3 2 4 2" xfId="753" xr:uid="{00000000-0005-0000-0000-0000D9020000}"/>
    <cellStyle name="20% - Accent1 4 3 2 4 3" xfId="754" xr:uid="{00000000-0005-0000-0000-0000DA020000}"/>
    <cellStyle name="20% - Accent1 4 3 2 5" xfId="755" xr:uid="{00000000-0005-0000-0000-0000DB020000}"/>
    <cellStyle name="20% - Accent1 4 3 2 6" xfId="756" xr:uid="{00000000-0005-0000-0000-0000DC020000}"/>
    <cellStyle name="20% - Accent1 4 3 2_Cartnew2" xfId="757" xr:uid="{00000000-0005-0000-0000-0000DD020000}"/>
    <cellStyle name="20% - Accent1 4 3 3" xfId="758" xr:uid="{00000000-0005-0000-0000-0000DE020000}"/>
    <cellStyle name="20% - Accent1 4 3 3 2" xfId="759" xr:uid="{00000000-0005-0000-0000-0000DF020000}"/>
    <cellStyle name="20% - Accent1 4 3 3 2 2" xfId="760" xr:uid="{00000000-0005-0000-0000-0000E0020000}"/>
    <cellStyle name="20% - Accent1 4 3 3 2 3" xfId="761" xr:uid="{00000000-0005-0000-0000-0000E1020000}"/>
    <cellStyle name="20% - Accent1 4 3 3 3" xfId="762" xr:uid="{00000000-0005-0000-0000-0000E2020000}"/>
    <cellStyle name="20% - Accent1 4 3 3 4" xfId="763" xr:uid="{00000000-0005-0000-0000-0000E3020000}"/>
    <cellStyle name="20% - Accent1 4 3 3_Cartnew2" xfId="764" xr:uid="{00000000-0005-0000-0000-0000E4020000}"/>
    <cellStyle name="20% - Accent1 4 3 4" xfId="765" xr:uid="{00000000-0005-0000-0000-0000E5020000}"/>
    <cellStyle name="20% - Accent1 4 3 4 2" xfId="766" xr:uid="{00000000-0005-0000-0000-0000E6020000}"/>
    <cellStyle name="20% - Accent1 4 3 4 3" xfId="767" xr:uid="{00000000-0005-0000-0000-0000E7020000}"/>
    <cellStyle name="20% - Accent1 4 3 5" xfId="768" xr:uid="{00000000-0005-0000-0000-0000E8020000}"/>
    <cellStyle name="20% - Accent1 4 3 5 2" xfId="769" xr:uid="{00000000-0005-0000-0000-0000E9020000}"/>
    <cellStyle name="20% - Accent1 4 3 5 3" xfId="770" xr:uid="{00000000-0005-0000-0000-0000EA020000}"/>
    <cellStyle name="20% - Accent1 4 3 6" xfId="771" xr:uid="{00000000-0005-0000-0000-0000EB020000}"/>
    <cellStyle name="20% - Accent1 4 3 7" xfId="772" xr:uid="{00000000-0005-0000-0000-0000EC020000}"/>
    <cellStyle name="20% - Accent1 4 3_Cartnew2" xfId="773" xr:uid="{00000000-0005-0000-0000-0000ED020000}"/>
    <cellStyle name="20% - Accent1 4 4" xfId="774" xr:uid="{00000000-0005-0000-0000-0000EE020000}"/>
    <cellStyle name="20% - Accent1 4 4 2" xfId="775" xr:uid="{00000000-0005-0000-0000-0000EF020000}"/>
    <cellStyle name="20% - Accent1 4 4 2 2" xfId="776" xr:uid="{00000000-0005-0000-0000-0000F0020000}"/>
    <cellStyle name="20% - Accent1 4 4 2 2 2" xfId="777" xr:uid="{00000000-0005-0000-0000-0000F1020000}"/>
    <cellStyle name="20% - Accent1 4 4 2 2 2 2" xfId="778" xr:uid="{00000000-0005-0000-0000-0000F2020000}"/>
    <cellStyle name="20% - Accent1 4 4 2 2 2 3" xfId="779" xr:uid="{00000000-0005-0000-0000-0000F3020000}"/>
    <cellStyle name="20% - Accent1 4 4 2 2 3" xfId="780" xr:uid="{00000000-0005-0000-0000-0000F4020000}"/>
    <cellStyle name="20% - Accent1 4 4 2 2 4" xfId="781" xr:uid="{00000000-0005-0000-0000-0000F5020000}"/>
    <cellStyle name="20% - Accent1 4 4 2 2_Cartnew2" xfId="782" xr:uid="{00000000-0005-0000-0000-0000F6020000}"/>
    <cellStyle name="20% - Accent1 4 4 2 3" xfId="783" xr:uid="{00000000-0005-0000-0000-0000F7020000}"/>
    <cellStyle name="20% - Accent1 4 4 2 3 2" xfId="784" xr:uid="{00000000-0005-0000-0000-0000F8020000}"/>
    <cellStyle name="20% - Accent1 4 4 2 3 3" xfId="785" xr:uid="{00000000-0005-0000-0000-0000F9020000}"/>
    <cellStyle name="20% - Accent1 4 4 2 4" xfId="786" xr:uid="{00000000-0005-0000-0000-0000FA020000}"/>
    <cellStyle name="20% - Accent1 4 4 2 4 2" xfId="787" xr:uid="{00000000-0005-0000-0000-0000FB020000}"/>
    <cellStyle name="20% - Accent1 4 4 2 4 3" xfId="788" xr:uid="{00000000-0005-0000-0000-0000FC020000}"/>
    <cellStyle name="20% - Accent1 4 4 2 5" xfId="789" xr:uid="{00000000-0005-0000-0000-0000FD020000}"/>
    <cellStyle name="20% - Accent1 4 4 2 6" xfId="790" xr:uid="{00000000-0005-0000-0000-0000FE020000}"/>
    <cellStyle name="20% - Accent1 4 4 2_Cartnew2" xfId="791" xr:uid="{00000000-0005-0000-0000-0000FF020000}"/>
    <cellStyle name="20% - Accent1 4 4 3" xfId="792" xr:uid="{00000000-0005-0000-0000-000000030000}"/>
    <cellStyle name="20% - Accent1 4 4 3 2" xfId="793" xr:uid="{00000000-0005-0000-0000-000001030000}"/>
    <cellStyle name="20% - Accent1 4 4 3 2 2" xfId="794" xr:uid="{00000000-0005-0000-0000-000002030000}"/>
    <cellStyle name="20% - Accent1 4 4 3 2 3" xfId="795" xr:uid="{00000000-0005-0000-0000-000003030000}"/>
    <cellStyle name="20% - Accent1 4 4 3 3" xfId="796" xr:uid="{00000000-0005-0000-0000-000004030000}"/>
    <cellStyle name="20% - Accent1 4 4 3 4" xfId="797" xr:uid="{00000000-0005-0000-0000-000005030000}"/>
    <cellStyle name="20% - Accent1 4 4 3_Cartnew2" xfId="798" xr:uid="{00000000-0005-0000-0000-000006030000}"/>
    <cellStyle name="20% - Accent1 4 4 4" xfId="799" xr:uid="{00000000-0005-0000-0000-000007030000}"/>
    <cellStyle name="20% - Accent1 4 4 4 2" xfId="800" xr:uid="{00000000-0005-0000-0000-000008030000}"/>
    <cellStyle name="20% - Accent1 4 4 4 3" xfId="801" xr:uid="{00000000-0005-0000-0000-000009030000}"/>
    <cellStyle name="20% - Accent1 4 4 5" xfId="802" xr:uid="{00000000-0005-0000-0000-00000A030000}"/>
    <cellStyle name="20% - Accent1 4 4 5 2" xfId="803" xr:uid="{00000000-0005-0000-0000-00000B030000}"/>
    <cellStyle name="20% - Accent1 4 4 5 3" xfId="804" xr:uid="{00000000-0005-0000-0000-00000C030000}"/>
    <cellStyle name="20% - Accent1 4 4 6" xfId="805" xr:uid="{00000000-0005-0000-0000-00000D030000}"/>
    <cellStyle name="20% - Accent1 4 4 7" xfId="806" xr:uid="{00000000-0005-0000-0000-00000E030000}"/>
    <cellStyle name="20% - Accent1 4 4_Cartnew2" xfId="807" xr:uid="{00000000-0005-0000-0000-00000F030000}"/>
    <cellStyle name="20% - Accent1 4 5" xfId="808" xr:uid="{00000000-0005-0000-0000-000010030000}"/>
    <cellStyle name="20% - Accent1 4 5 2" xfId="809" xr:uid="{00000000-0005-0000-0000-000011030000}"/>
    <cellStyle name="20% - Accent1 4 5 2 2" xfId="810" xr:uid="{00000000-0005-0000-0000-000012030000}"/>
    <cellStyle name="20% - Accent1 4 5 2 2 2" xfId="811" xr:uid="{00000000-0005-0000-0000-000013030000}"/>
    <cellStyle name="20% - Accent1 4 5 2 2 3" xfId="812" xr:uid="{00000000-0005-0000-0000-000014030000}"/>
    <cellStyle name="20% - Accent1 4 5 2 3" xfId="813" xr:uid="{00000000-0005-0000-0000-000015030000}"/>
    <cellStyle name="20% - Accent1 4 5 2 4" xfId="814" xr:uid="{00000000-0005-0000-0000-000016030000}"/>
    <cellStyle name="20% - Accent1 4 5 2_Cartnew2" xfId="815" xr:uid="{00000000-0005-0000-0000-000017030000}"/>
    <cellStyle name="20% - Accent1 4 5 3" xfId="816" xr:uid="{00000000-0005-0000-0000-000018030000}"/>
    <cellStyle name="20% - Accent1 4 5 3 2" xfId="817" xr:uid="{00000000-0005-0000-0000-000019030000}"/>
    <cellStyle name="20% - Accent1 4 5 3 3" xfId="818" xr:uid="{00000000-0005-0000-0000-00001A030000}"/>
    <cellStyle name="20% - Accent1 4 5 4" xfId="819" xr:uid="{00000000-0005-0000-0000-00001B030000}"/>
    <cellStyle name="20% - Accent1 4 5 4 2" xfId="820" xr:uid="{00000000-0005-0000-0000-00001C030000}"/>
    <cellStyle name="20% - Accent1 4 5 4 3" xfId="821" xr:uid="{00000000-0005-0000-0000-00001D030000}"/>
    <cellStyle name="20% - Accent1 4 5 5" xfId="822" xr:uid="{00000000-0005-0000-0000-00001E030000}"/>
    <cellStyle name="20% - Accent1 4 5 6" xfId="823" xr:uid="{00000000-0005-0000-0000-00001F030000}"/>
    <cellStyle name="20% - Accent1 4 5_Cartnew2" xfId="824" xr:uid="{00000000-0005-0000-0000-000020030000}"/>
    <cellStyle name="20% - Accent1 4 6" xfId="825" xr:uid="{00000000-0005-0000-0000-000021030000}"/>
    <cellStyle name="20% - Accent1 4 6 2" xfId="826" xr:uid="{00000000-0005-0000-0000-000022030000}"/>
    <cellStyle name="20% - Accent1 4 6 2 2" xfId="827" xr:uid="{00000000-0005-0000-0000-000023030000}"/>
    <cellStyle name="20% - Accent1 4 6 2 3" xfId="828" xr:uid="{00000000-0005-0000-0000-000024030000}"/>
    <cellStyle name="20% - Accent1 4 6 3" xfId="829" xr:uid="{00000000-0005-0000-0000-000025030000}"/>
    <cellStyle name="20% - Accent1 4 6 4" xfId="830" xr:uid="{00000000-0005-0000-0000-000026030000}"/>
    <cellStyle name="20% - Accent1 4 6_Cartnew2" xfId="831" xr:uid="{00000000-0005-0000-0000-000027030000}"/>
    <cellStyle name="20% - Accent1 4 7" xfId="832" xr:uid="{00000000-0005-0000-0000-000028030000}"/>
    <cellStyle name="20% - Accent1 4 7 2" xfId="833" xr:uid="{00000000-0005-0000-0000-000029030000}"/>
    <cellStyle name="20% - Accent1 4 7 3" xfId="834" xr:uid="{00000000-0005-0000-0000-00002A030000}"/>
    <cellStyle name="20% - Accent1 4 8" xfId="835" xr:uid="{00000000-0005-0000-0000-00002B030000}"/>
    <cellStyle name="20% - Accent1 4 8 2" xfId="836" xr:uid="{00000000-0005-0000-0000-00002C030000}"/>
    <cellStyle name="20% - Accent1 4 8 3" xfId="837" xr:uid="{00000000-0005-0000-0000-00002D030000}"/>
    <cellStyle name="20% - Accent1 4 9" xfId="838" xr:uid="{00000000-0005-0000-0000-00002E030000}"/>
    <cellStyle name="20% - Accent1 4_Cartnew2" xfId="839" xr:uid="{00000000-0005-0000-0000-00002F030000}"/>
    <cellStyle name="20% - Accent1 5" xfId="840" xr:uid="{00000000-0005-0000-0000-000030030000}"/>
    <cellStyle name="20% - Accent1 5 2" xfId="841" xr:uid="{00000000-0005-0000-0000-000031030000}"/>
    <cellStyle name="20% - Accent1 5 2 2" xfId="842" xr:uid="{00000000-0005-0000-0000-000032030000}"/>
    <cellStyle name="20% - Accent1 5 2 2 2" xfId="843" xr:uid="{00000000-0005-0000-0000-000033030000}"/>
    <cellStyle name="20% - Accent1 5 2 2 2 2" xfId="844" xr:uid="{00000000-0005-0000-0000-000034030000}"/>
    <cellStyle name="20% - Accent1 5 2 2 2 2 2" xfId="845" xr:uid="{00000000-0005-0000-0000-000035030000}"/>
    <cellStyle name="20% - Accent1 5 2 2 2 2 3" xfId="846" xr:uid="{00000000-0005-0000-0000-000036030000}"/>
    <cellStyle name="20% - Accent1 5 2 2 2 3" xfId="847" xr:uid="{00000000-0005-0000-0000-000037030000}"/>
    <cellStyle name="20% - Accent1 5 2 2 2 4" xfId="848" xr:uid="{00000000-0005-0000-0000-000038030000}"/>
    <cellStyle name="20% - Accent1 5 2 2 2_Cartnew2" xfId="849" xr:uid="{00000000-0005-0000-0000-000039030000}"/>
    <cellStyle name="20% - Accent1 5 2 2 3" xfId="850" xr:uid="{00000000-0005-0000-0000-00003A030000}"/>
    <cellStyle name="20% - Accent1 5 2 2 3 2" xfId="851" xr:uid="{00000000-0005-0000-0000-00003B030000}"/>
    <cellStyle name="20% - Accent1 5 2 2 3 3" xfId="852" xr:uid="{00000000-0005-0000-0000-00003C030000}"/>
    <cellStyle name="20% - Accent1 5 2 2 4" xfId="853" xr:uid="{00000000-0005-0000-0000-00003D030000}"/>
    <cellStyle name="20% - Accent1 5 2 2 4 2" xfId="854" xr:uid="{00000000-0005-0000-0000-00003E030000}"/>
    <cellStyle name="20% - Accent1 5 2 2 4 3" xfId="855" xr:uid="{00000000-0005-0000-0000-00003F030000}"/>
    <cellStyle name="20% - Accent1 5 2 2 5" xfId="856" xr:uid="{00000000-0005-0000-0000-000040030000}"/>
    <cellStyle name="20% - Accent1 5 2 2 6" xfId="857" xr:uid="{00000000-0005-0000-0000-000041030000}"/>
    <cellStyle name="20% - Accent1 5 2 2_Cartnew2" xfId="858" xr:uid="{00000000-0005-0000-0000-000042030000}"/>
    <cellStyle name="20% - Accent1 5 2 3" xfId="859" xr:uid="{00000000-0005-0000-0000-000043030000}"/>
    <cellStyle name="20% - Accent1 5 2 3 2" xfId="860" xr:uid="{00000000-0005-0000-0000-000044030000}"/>
    <cellStyle name="20% - Accent1 5 2 3 2 2" xfId="861" xr:uid="{00000000-0005-0000-0000-000045030000}"/>
    <cellStyle name="20% - Accent1 5 2 3 2 3" xfId="862" xr:uid="{00000000-0005-0000-0000-000046030000}"/>
    <cellStyle name="20% - Accent1 5 2 3 3" xfId="863" xr:uid="{00000000-0005-0000-0000-000047030000}"/>
    <cellStyle name="20% - Accent1 5 2 3 4" xfId="864" xr:uid="{00000000-0005-0000-0000-000048030000}"/>
    <cellStyle name="20% - Accent1 5 2 3_Cartnew2" xfId="865" xr:uid="{00000000-0005-0000-0000-000049030000}"/>
    <cellStyle name="20% - Accent1 5 2 4" xfId="866" xr:uid="{00000000-0005-0000-0000-00004A030000}"/>
    <cellStyle name="20% - Accent1 5 2 4 2" xfId="867" xr:uid="{00000000-0005-0000-0000-00004B030000}"/>
    <cellStyle name="20% - Accent1 5 2 4 3" xfId="868" xr:uid="{00000000-0005-0000-0000-00004C030000}"/>
    <cellStyle name="20% - Accent1 5 2 5" xfId="869" xr:uid="{00000000-0005-0000-0000-00004D030000}"/>
    <cellStyle name="20% - Accent1 5 2 5 2" xfId="870" xr:uid="{00000000-0005-0000-0000-00004E030000}"/>
    <cellStyle name="20% - Accent1 5 2 5 3" xfId="871" xr:uid="{00000000-0005-0000-0000-00004F030000}"/>
    <cellStyle name="20% - Accent1 5 2 6" xfId="872" xr:uid="{00000000-0005-0000-0000-000050030000}"/>
    <cellStyle name="20% - Accent1 5 2 7" xfId="873" xr:uid="{00000000-0005-0000-0000-000051030000}"/>
    <cellStyle name="20% - Accent1 5 2_Cartnew2" xfId="874" xr:uid="{00000000-0005-0000-0000-000052030000}"/>
    <cellStyle name="20% - Accent1 5 3" xfId="875" xr:uid="{00000000-0005-0000-0000-000053030000}"/>
    <cellStyle name="20% - Accent1 5 3 2" xfId="876" xr:uid="{00000000-0005-0000-0000-000054030000}"/>
    <cellStyle name="20% - Accent1 5 3 2 2" xfId="877" xr:uid="{00000000-0005-0000-0000-000055030000}"/>
    <cellStyle name="20% - Accent1 5 3 2 2 2" xfId="878" xr:uid="{00000000-0005-0000-0000-000056030000}"/>
    <cellStyle name="20% - Accent1 5 3 2 2 3" xfId="879" xr:uid="{00000000-0005-0000-0000-000057030000}"/>
    <cellStyle name="20% - Accent1 5 3 2 3" xfId="880" xr:uid="{00000000-0005-0000-0000-000058030000}"/>
    <cellStyle name="20% - Accent1 5 3 2 4" xfId="881" xr:uid="{00000000-0005-0000-0000-000059030000}"/>
    <cellStyle name="20% - Accent1 5 3 2_Cartnew2" xfId="882" xr:uid="{00000000-0005-0000-0000-00005A030000}"/>
    <cellStyle name="20% - Accent1 5 3 3" xfId="883" xr:uid="{00000000-0005-0000-0000-00005B030000}"/>
    <cellStyle name="20% - Accent1 5 3 3 2" xfId="884" xr:uid="{00000000-0005-0000-0000-00005C030000}"/>
    <cellStyle name="20% - Accent1 5 3 3 3" xfId="885" xr:uid="{00000000-0005-0000-0000-00005D030000}"/>
    <cellStyle name="20% - Accent1 5 3 4" xfId="886" xr:uid="{00000000-0005-0000-0000-00005E030000}"/>
    <cellStyle name="20% - Accent1 5 3 4 2" xfId="887" xr:uid="{00000000-0005-0000-0000-00005F030000}"/>
    <cellStyle name="20% - Accent1 5 3 4 3" xfId="888" xr:uid="{00000000-0005-0000-0000-000060030000}"/>
    <cellStyle name="20% - Accent1 5 3 5" xfId="889" xr:uid="{00000000-0005-0000-0000-000061030000}"/>
    <cellStyle name="20% - Accent1 5 3 6" xfId="890" xr:uid="{00000000-0005-0000-0000-000062030000}"/>
    <cellStyle name="20% - Accent1 5 3_Cartnew2" xfId="891" xr:uid="{00000000-0005-0000-0000-000063030000}"/>
    <cellStyle name="20% - Accent1 5 4" xfId="892" xr:uid="{00000000-0005-0000-0000-000064030000}"/>
    <cellStyle name="20% - Accent1 5 4 2" xfId="893" xr:uid="{00000000-0005-0000-0000-000065030000}"/>
    <cellStyle name="20% - Accent1 5 4 2 2" xfId="894" xr:uid="{00000000-0005-0000-0000-000066030000}"/>
    <cellStyle name="20% - Accent1 5 4 2 3" xfId="895" xr:uid="{00000000-0005-0000-0000-000067030000}"/>
    <cellStyle name="20% - Accent1 5 4 3" xfId="896" xr:uid="{00000000-0005-0000-0000-000068030000}"/>
    <cellStyle name="20% - Accent1 5 4 4" xfId="897" xr:uid="{00000000-0005-0000-0000-000069030000}"/>
    <cellStyle name="20% - Accent1 5 4_Cartnew2" xfId="898" xr:uid="{00000000-0005-0000-0000-00006A030000}"/>
    <cellStyle name="20% - Accent1 5 5" xfId="899" xr:uid="{00000000-0005-0000-0000-00006B030000}"/>
    <cellStyle name="20% - Accent1 5 5 2" xfId="900" xr:uid="{00000000-0005-0000-0000-00006C030000}"/>
    <cellStyle name="20% - Accent1 5 5 3" xfId="901" xr:uid="{00000000-0005-0000-0000-00006D030000}"/>
    <cellStyle name="20% - Accent1 5 6" xfId="902" xr:uid="{00000000-0005-0000-0000-00006E030000}"/>
    <cellStyle name="20% - Accent1 5 6 2" xfId="903" xr:uid="{00000000-0005-0000-0000-00006F030000}"/>
    <cellStyle name="20% - Accent1 5 6 3" xfId="904" xr:uid="{00000000-0005-0000-0000-000070030000}"/>
    <cellStyle name="20% - Accent1 5 7" xfId="905" xr:uid="{00000000-0005-0000-0000-000071030000}"/>
    <cellStyle name="20% - Accent1 5 8" xfId="906" xr:uid="{00000000-0005-0000-0000-000072030000}"/>
    <cellStyle name="20% - Accent1 5_Cartnew2" xfId="907" xr:uid="{00000000-0005-0000-0000-000073030000}"/>
    <cellStyle name="20% - Accent1 6" xfId="908" xr:uid="{00000000-0005-0000-0000-000074030000}"/>
    <cellStyle name="20% - Accent1 6 2" xfId="909" xr:uid="{00000000-0005-0000-0000-000075030000}"/>
    <cellStyle name="20% - Accent1 6 2 2" xfId="910" xr:uid="{00000000-0005-0000-0000-000076030000}"/>
    <cellStyle name="20% - Accent1 6 2 2 2" xfId="911" xr:uid="{00000000-0005-0000-0000-000077030000}"/>
    <cellStyle name="20% - Accent1 6 2 2 2 2" xfId="912" xr:uid="{00000000-0005-0000-0000-000078030000}"/>
    <cellStyle name="20% - Accent1 6 2 2 2 3" xfId="913" xr:uid="{00000000-0005-0000-0000-000079030000}"/>
    <cellStyle name="20% - Accent1 6 2 2 3" xfId="914" xr:uid="{00000000-0005-0000-0000-00007A030000}"/>
    <cellStyle name="20% - Accent1 6 2 2 4" xfId="915" xr:uid="{00000000-0005-0000-0000-00007B030000}"/>
    <cellStyle name="20% - Accent1 6 2 2_Cartnew2" xfId="916" xr:uid="{00000000-0005-0000-0000-00007C030000}"/>
    <cellStyle name="20% - Accent1 6 2 3" xfId="917" xr:uid="{00000000-0005-0000-0000-00007D030000}"/>
    <cellStyle name="20% - Accent1 6 2 3 2" xfId="918" xr:uid="{00000000-0005-0000-0000-00007E030000}"/>
    <cellStyle name="20% - Accent1 6 2 3 3" xfId="919" xr:uid="{00000000-0005-0000-0000-00007F030000}"/>
    <cellStyle name="20% - Accent1 6 2 4" xfId="920" xr:uid="{00000000-0005-0000-0000-000080030000}"/>
    <cellStyle name="20% - Accent1 6 2 4 2" xfId="921" xr:uid="{00000000-0005-0000-0000-000081030000}"/>
    <cellStyle name="20% - Accent1 6 2 4 3" xfId="922" xr:uid="{00000000-0005-0000-0000-000082030000}"/>
    <cellStyle name="20% - Accent1 6 2 5" xfId="923" xr:uid="{00000000-0005-0000-0000-000083030000}"/>
    <cellStyle name="20% - Accent1 6 2 6" xfId="924" xr:uid="{00000000-0005-0000-0000-000084030000}"/>
    <cellStyle name="20% - Accent1 6 2_Cartnew2" xfId="925" xr:uid="{00000000-0005-0000-0000-000085030000}"/>
    <cellStyle name="20% - Accent1 6 3" xfId="926" xr:uid="{00000000-0005-0000-0000-000086030000}"/>
    <cellStyle name="20% - Accent1 6 3 2" xfId="927" xr:uid="{00000000-0005-0000-0000-000087030000}"/>
    <cellStyle name="20% - Accent1 6 3 2 2" xfId="928" xr:uid="{00000000-0005-0000-0000-000088030000}"/>
    <cellStyle name="20% - Accent1 6 3 2 3" xfId="929" xr:uid="{00000000-0005-0000-0000-000089030000}"/>
    <cellStyle name="20% - Accent1 6 3 3" xfId="930" xr:uid="{00000000-0005-0000-0000-00008A030000}"/>
    <cellStyle name="20% - Accent1 6 3 4" xfId="931" xr:uid="{00000000-0005-0000-0000-00008B030000}"/>
    <cellStyle name="20% - Accent1 6 3_Cartnew2" xfId="932" xr:uid="{00000000-0005-0000-0000-00008C030000}"/>
    <cellStyle name="20% - Accent1 6 4" xfId="933" xr:uid="{00000000-0005-0000-0000-00008D030000}"/>
    <cellStyle name="20% - Accent1 6 4 2" xfId="934" xr:uid="{00000000-0005-0000-0000-00008E030000}"/>
    <cellStyle name="20% - Accent1 6 4 3" xfId="935" xr:uid="{00000000-0005-0000-0000-00008F030000}"/>
    <cellStyle name="20% - Accent1 6 5" xfId="936" xr:uid="{00000000-0005-0000-0000-000090030000}"/>
    <cellStyle name="20% - Accent1 6 5 2" xfId="937" xr:uid="{00000000-0005-0000-0000-000091030000}"/>
    <cellStyle name="20% - Accent1 6 5 3" xfId="938" xr:uid="{00000000-0005-0000-0000-000092030000}"/>
    <cellStyle name="20% - Accent1 6 6" xfId="939" xr:uid="{00000000-0005-0000-0000-000093030000}"/>
    <cellStyle name="20% - Accent1 6 7" xfId="940" xr:uid="{00000000-0005-0000-0000-000094030000}"/>
    <cellStyle name="20% - Accent1 6_Cartnew2" xfId="941" xr:uid="{00000000-0005-0000-0000-000095030000}"/>
    <cellStyle name="20% - Accent1 7" xfId="942" xr:uid="{00000000-0005-0000-0000-000096030000}"/>
    <cellStyle name="20% - Accent1 7 2" xfId="943" xr:uid="{00000000-0005-0000-0000-000097030000}"/>
    <cellStyle name="20% - Accent1 7 2 2" xfId="944" xr:uid="{00000000-0005-0000-0000-000098030000}"/>
    <cellStyle name="20% - Accent1 7 2 2 2" xfId="945" xr:uid="{00000000-0005-0000-0000-000099030000}"/>
    <cellStyle name="20% - Accent1 7 2 2 2 2" xfId="946" xr:uid="{00000000-0005-0000-0000-00009A030000}"/>
    <cellStyle name="20% - Accent1 7 2 2 2 3" xfId="947" xr:uid="{00000000-0005-0000-0000-00009B030000}"/>
    <cellStyle name="20% - Accent1 7 2 2 3" xfId="948" xr:uid="{00000000-0005-0000-0000-00009C030000}"/>
    <cellStyle name="20% - Accent1 7 2 2 4" xfId="949" xr:uid="{00000000-0005-0000-0000-00009D030000}"/>
    <cellStyle name="20% - Accent1 7 2 2_Cartnew2" xfId="950" xr:uid="{00000000-0005-0000-0000-00009E030000}"/>
    <cellStyle name="20% - Accent1 7 2 3" xfId="951" xr:uid="{00000000-0005-0000-0000-00009F030000}"/>
    <cellStyle name="20% - Accent1 7 2 3 2" xfId="952" xr:uid="{00000000-0005-0000-0000-0000A0030000}"/>
    <cellStyle name="20% - Accent1 7 2 3 3" xfId="953" xr:uid="{00000000-0005-0000-0000-0000A1030000}"/>
    <cellStyle name="20% - Accent1 7 2 4" xfId="954" xr:uid="{00000000-0005-0000-0000-0000A2030000}"/>
    <cellStyle name="20% - Accent1 7 2 4 2" xfId="955" xr:uid="{00000000-0005-0000-0000-0000A3030000}"/>
    <cellStyle name="20% - Accent1 7 2 4 3" xfId="956" xr:uid="{00000000-0005-0000-0000-0000A4030000}"/>
    <cellStyle name="20% - Accent1 7 2 5" xfId="957" xr:uid="{00000000-0005-0000-0000-0000A5030000}"/>
    <cellStyle name="20% - Accent1 7 2 6" xfId="958" xr:uid="{00000000-0005-0000-0000-0000A6030000}"/>
    <cellStyle name="20% - Accent1 7 2_Cartnew2" xfId="959" xr:uid="{00000000-0005-0000-0000-0000A7030000}"/>
    <cellStyle name="20% - Accent1 7 3" xfId="960" xr:uid="{00000000-0005-0000-0000-0000A8030000}"/>
    <cellStyle name="20% - Accent1 7 3 2" xfId="961" xr:uid="{00000000-0005-0000-0000-0000A9030000}"/>
    <cellStyle name="20% - Accent1 7 3 2 2" xfId="962" xr:uid="{00000000-0005-0000-0000-0000AA030000}"/>
    <cellStyle name="20% - Accent1 7 3 2 3" xfId="963" xr:uid="{00000000-0005-0000-0000-0000AB030000}"/>
    <cellStyle name="20% - Accent1 7 3 3" xfId="964" xr:uid="{00000000-0005-0000-0000-0000AC030000}"/>
    <cellStyle name="20% - Accent1 7 3 4" xfId="965" xr:uid="{00000000-0005-0000-0000-0000AD030000}"/>
    <cellStyle name="20% - Accent1 7 3_Cartnew2" xfId="966" xr:uid="{00000000-0005-0000-0000-0000AE030000}"/>
    <cellStyle name="20% - Accent1 7 4" xfId="967" xr:uid="{00000000-0005-0000-0000-0000AF030000}"/>
    <cellStyle name="20% - Accent1 7 4 2" xfId="968" xr:uid="{00000000-0005-0000-0000-0000B0030000}"/>
    <cellStyle name="20% - Accent1 7 4 3" xfId="969" xr:uid="{00000000-0005-0000-0000-0000B1030000}"/>
    <cellStyle name="20% - Accent1 7 5" xfId="970" xr:uid="{00000000-0005-0000-0000-0000B2030000}"/>
    <cellStyle name="20% - Accent1 7 5 2" xfId="971" xr:uid="{00000000-0005-0000-0000-0000B3030000}"/>
    <cellStyle name="20% - Accent1 7 5 3" xfId="972" xr:uid="{00000000-0005-0000-0000-0000B4030000}"/>
    <cellStyle name="20% - Accent1 7 6" xfId="973" xr:uid="{00000000-0005-0000-0000-0000B5030000}"/>
    <cellStyle name="20% - Accent1 7 7" xfId="974" xr:uid="{00000000-0005-0000-0000-0000B6030000}"/>
    <cellStyle name="20% - Accent1 7_Cartnew2" xfId="975" xr:uid="{00000000-0005-0000-0000-0000B7030000}"/>
    <cellStyle name="20% - Accent1 8" xfId="976" xr:uid="{00000000-0005-0000-0000-0000B8030000}"/>
    <cellStyle name="20% - Accent1 8 2" xfId="977" xr:uid="{00000000-0005-0000-0000-0000B9030000}"/>
    <cellStyle name="20% - Accent1 8 2 2" xfId="978" xr:uid="{00000000-0005-0000-0000-0000BA030000}"/>
    <cellStyle name="20% - Accent1 8 2 2 2" xfId="979" xr:uid="{00000000-0005-0000-0000-0000BB030000}"/>
    <cellStyle name="20% - Accent1 8 2 2 3" xfId="980" xr:uid="{00000000-0005-0000-0000-0000BC030000}"/>
    <cellStyle name="20% - Accent1 8 2 3" xfId="981" xr:uid="{00000000-0005-0000-0000-0000BD030000}"/>
    <cellStyle name="20% - Accent1 8 2 4" xfId="982" xr:uid="{00000000-0005-0000-0000-0000BE030000}"/>
    <cellStyle name="20% - Accent1 8 2_Cartnew2" xfId="983" xr:uid="{00000000-0005-0000-0000-0000BF030000}"/>
    <cellStyle name="20% - Accent1 8 3" xfId="984" xr:uid="{00000000-0005-0000-0000-0000C0030000}"/>
    <cellStyle name="20% - Accent1 8 3 2" xfId="985" xr:uid="{00000000-0005-0000-0000-0000C1030000}"/>
    <cellStyle name="20% - Accent1 8 3 3" xfId="986" xr:uid="{00000000-0005-0000-0000-0000C2030000}"/>
    <cellStyle name="20% - Accent1 8 4" xfId="987" xr:uid="{00000000-0005-0000-0000-0000C3030000}"/>
    <cellStyle name="20% - Accent1 8 4 2" xfId="988" xr:uid="{00000000-0005-0000-0000-0000C4030000}"/>
    <cellStyle name="20% - Accent1 8 4 3" xfId="989" xr:uid="{00000000-0005-0000-0000-0000C5030000}"/>
    <cellStyle name="20% - Accent1 8 5" xfId="990" xr:uid="{00000000-0005-0000-0000-0000C6030000}"/>
    <cellStyle name="20% - Accent1 8 6" xfId="991" xr:uid="{00000000-0005-0000-0000-0000C7030000}"/>
    <cellStyle name="20% - Accent1 8_Cartnew2" xfId="992" xr:uid="{00000000-0005-0000-0000-0000C8030000}"/>
    <cellStyle name="20% - Accent1 9" xfId="993" xr:uid="{00000000-0005-0000-0000-0000C9030000}"/>
    <cellStyle name="20% - Accent1 9 2" xfId="994" xr:uid="{00000000-0005-0000-0000-0000CA030000}"/>
    <cellStyle name="20% - Accent1 9 2 2" xfId="995" xr:uid="{00000000-0005-0000-0000-0000CB030000}"/>
    <cellStyle name="20% - Accent1 9 2 2 2" xfId="996" xr:uid="{00000000-0005-0000-0000-0000CC030000}"/>
    <cellStyle name="20% - Accent1 9 2 2 3" xfId="997" xr:uid="{00000000-0005-0000-0000-0000CD030000}"/>
    <cellStyle name="20% - Accent1 9 2 3" xfId="998" xr:uid="{00000000-0005-0000-0000-0000CE030000}"/>
    <cellStyle name="20% - Accent1 9 2 4" xfId="999" xr:uid="{00000000-0005-0000-0000-0000CF030000}"/>
    <cellStyle name="20% - Accent1 9 2_Cartnew2" xfId="1000" xr:uid="{00000000-0005-0000-0000-0000D0030000}"/>
    <cellStyle name="20% - Accent1 9 3" xfId="1001" xr:uid="{00000000-0005-0000-0000-0000D1030000}"/>
    <cellStyle name="20% - Accent1 9 3 2" xfId="1002" xr:uid="{00000000-0005-0000-0000-0000D2030000}"/>
    <cellStyle name="20% - Accent1 9 3 3" xfId="1003" xr:uid="{00000000-0005-0000-0000-0000D3030000}"/>
    <cellStyle name="20% - Accent1 9 4" xfId="1004" xr:uid="{00000000-0005-0000-0000-0000D4030000}"/>
    <cellStyle name="20% - Accent1 9 4 2" xfId="1005" xr:uid="{00000000-0005-0000-0000-0000D5030000}"/>
    <cellStyle name="20% - Accent1 9 4 3" xfId="1006" xr:uid="{00000000-0005-0000-0000-0000D6030000}"/>
    <cellStyle name="20% - Accent1 9 5" xfId="1007" xr:uid="{00000000-0005-0000-0000-0000D7030000}"/>
    <cellStyle name="20% - Accent1 9 6" xfId="1008" xr:uid="{00000000-0005-0000-0000-0000D8030000}"/>
    <cellStyle name="20% - Accent1 9_Cartnew2" xfId="1009" xr:uid="{00000000-0005-0000-0000-0000D9030000}"/>
    <cellStyle name="20% - Accent2 10" xfId="1010" xr:uid="{00000000-0005-0000-0000-0000DA030000}"/>
    <cellStyle name="20% - Accent2 10 2" xfId="1011" xr:uid="{00000000-0005-0000-0000-0000DB030000}"/>
    <cellStyle name="20% - Accent2 10 2 2" xfId="1012" xr:uid="{00000000-0005-0000-0000-0000DC030000}"/>
    <cellStyle name="20% - Accent2 10 2 2 2" xfId="1013" xr:uid="{00000000-0005-0000-0000-0000DD030000}"/>
    <cellStyle name="20% - Accent2 10 2 3" xfId="1014" xr:uid="{00000000-0005-0000-0000-0000DE030000}"/>
    <cellStyle name="20% - Accent2 10 3" xfId="1015" xr:uid="{00000000-0005-0000-0000-0000DF030000}"/>
    <cellStyle name="20% - Accent2 10 3 2" xfId="1016" xr:uid="{00000000-0005-0000-0000-0000E0030000}"/>
    <cellStyle name="20% - Accent2 10 4" xfId="1017" xr:uid="{00000000-0005-0000-0000-0000E1030000}"/>
    <cellStyle name="20% - Accent2 10_Cartnew2" xfId="1018" xr:uid="{00000000-0005-0000-0000-0000E2030000}"/>
    <cellStyle name="20% - Accent2 11" xfId="1019" xr:uid="{00000000-0005-0000-0000-0000E3030000}"/>
    <cellStyle name="20% - Accent2 11 2" xfId="1020" xr:uid="{00000000-0005-0000-0000-0000E4030000}"/>
    <cellStyle name="20% - Accent2 11 2 2" xfId="1021" xr:uid="{00000000-0005-0000-0000-0000E5030000}"/>
    <cellStyle name="20% - Accent2 11 2 2 2" xfId="1022" xr:uid="{00000000-0005-0000-0000-0000E6030000}"/>
    <cellStyle name="20% - Accent2 11 2 3" xfId="1023" xr:uid="{00000000-0005-0000-0000-0000E7030000}"/>
    <cellStyle name="20% - Accent2 11 3" xfId="1024" xr:uid="{00000000-0005-0000-0000-0000E8030000}"/>
    <cellStyle name="20% - Accent2 11 3 2" xfId="1025" xr:uid="{00000000-0005-0000-0000-0000E9030000}"/>
    <cellStyle name="20% - Accent2 11 4" xfId="1026" xr:uid="{00000000-0005-0000-0000-0000EA030000}"/>
    <cellStyle name="20% - Accent2 11_Cartnew2" xfId="1027" xr:uid="{00000000-0005-0000-0000-0000EB030000}"/>
    <cellStyle name="20% - Accent2 12" xfId="1028" xr:uid="{00000000-0005-0000-0000-0000EC030000}"/>
    <cellStyle name="20% - Accent2 12 2" xfId="1029" xr:uid="{00000000-0005-0000-0000-0000ED030000}"/>
    <cellStyle name="20% - Accent2 12 2 2" xfId="1030" xr:uid="{00000000-0005-0000-0000-0000EE030000}"/>
    <cellStyle name="20% - Accent2 12 2 2 2" xfId="1031" xr:uid="{00000000-0005-0000-0000-0000EF030000}"/>
    <cellStyle name="20% - Accent2 12 2 3" xfId="1032" xr:uid="{00000000-0005-0000-0000-0000F0030000}"/>
    <cellStyle name="20% - Accent2 12 3" xfId="1033" xr:uid="{00000000-0005-0000-0000-0000F1030000}"/>
    <cellStyle name="20% - Accent2 12 3 2" xfId="1034" xr:uid="{00000000-0005-0000-0000-0000F2030000}"/>
    <cellStyle name="20% - Accent2 12 4" xfId="1035" xr:uid="{00000000-0005-0000-0000-0000F3030000}"/>
    <cellStyle name="20% - Accent2 13" xfId="1036" xr:uid="{00000000-0005-0000-0000-0000F4030000}"/>
    <cellStyle name="20% - Accent2 13 2" xfId="1037" xr:uid="{00000000-0005-0000-0000-0000F5030000}"/>
    <cellStyle name="20% - Accent2 13 2 2" xfId="1038" xr:uid="{00000000-0005-0000-0000-0000F6030000}"/>
    <cellStyle name="20% - Accent2 13 2 2 2" xfId="1039" xr:uid="{00000000-0005-0000-0000-0000F7030000}"/>
    <cellStyle name="20% - Accent2 13 2 3" xfId="1040" xr:uid="{00000000-0005-0000-0000-0000F8030000}"/>
    <cellStyle name="20% - Accent2 13 3" xfId="1041" xr:uid="{00000000-0005-0000-0000-0000F9030000}"/>
    <cellStyle name="20% - Accent2 13 3 2" xfId="1042" xr:uid="{00000000-0005-0000-0000-0000FA030000}"/>
    <cellStyle name="20% - Accent2 13 4" xfId="1043" xr:uid="{00000000-0005-0000-0000-0000FB030000}"/>
    <cellStyle name="20% - Accent2 14" xfId="1044" xr:uid="{00000000-0005-0000-0000-0000FC030000}"/>
    <cellStyle name="20% - Accent2 14 2" xfId="1045" xr:uid="{00000000-0005-0000-0000-0000FD030000}"/>
    <cellStyle name="20% - Accent2 14 2 2" xfId="1046" xr:uid="{00000000-0005-0000-0000-0000FE030000}"/>
    <cellStyle name="20% - Accent2 14 2 2 2" xfId="1047" xr:uid="{00000000-0005-0000-0000-0000FF030000}"/>
    <cellStyle name="20% - Accent2 14 2 3" xfId="1048" xr:uid="{00000000-0005-0000-0000-000000040000}"/>
    <cellStyle name="20% - Accent2 14 3" xfId="1049" xr:uid="{00000000-0005-0000-0000-000001040000}"/>
    <cellStyle name="20% - Accent2 14 3 2" xfId="1050" xr:uid="{00000000-0005-0000-0000-000002040000}"/>
    <cellStyle name="20% - Accent2 14 4" xfId="1051" xr:uid="{00000000-0005-0000-0000-000003040000}"/>
    <cellStyle name="20% - Accent2 15" xfId="1052" xr:uid="{00000000-0005-0000-0000-000004040000}"/>
    <cellStyle name="20% - Accent2 15 2" xfId="1053" xr:uid="{00000000-0005-0000-0000-000005040000}"/>
    <cellStyle name="20% - Accent2 15 2 2" xfId="1054" xr:uid="{00000000-0005-0000-0000-000006040000}"/>
    <cellStyle name="20% - Accent2 15 2 2 2" xfId="1055" xr:uid="{00000000-0005-0000-0000-000007040000}"/>
    <cellStyle name="20% - Accent2 15 2 3" xfId="1056" xr:uid="{00000000-0005-0000-0000-000008040000}"/>
    <cellStyle name="20% - Accent2 15 3" xfId="1057" xr:uid="{00000000-0005-0000-0000-000009040000}"/>
    <cellStyle name="20% - Accent2 15 3 2" xfId="1058" xr:uid="{00000000-0005-0000-0000-00000A040000}"/>
    <cellStyle name="20% - Accent2 15 4" xfId="1059" xr:uid="{00000000-0005-0000-0000-00000B040000}"/>
    <cellStyle name="20% - Accent2 16" xfId="1060" xr:uid="{00000000-0005-0000-0000-00000C040000}"/>
    <cellStyle name="20% - Accent2 16 2" xfId="1061" xr:uid="{00000000-0005-0000-0000-00000D040000}"/>
    <cellStyle name="20% - Accent2 16 2 2" xfId="1062" xr:uid="{00000000-0005-0000-0000-00000E040000}"/>
    <cellStyle name="20% - Accent2 16 2 2 2" xfId="1063" xr:uid="{00000000-0005-0000-0000-00000F040000}"/>
    <cellStyle name="20% - Accent2 16 2 3" xfId="1064" xr:uid="{00000000-0005-0000-0000-000010040000}"/>
    <cellStyle name="20% - Accent2 16 3" xfId="1065" xr:uid="{00000000-0005-0000-0000-000011040000}"/>
    <cellStyle name="20% - Accent2 16 3 2" xfId="1066" xr:uid="{00000000-0005-0000-0000-000012040000}"/>
    <cellStyle name="20% - Accent2 16 4" xfId="1067" xr:uid="{00000000-0005-0000-0000-000013040000}"/>
    <cellStyle name="20% - Accent2 17" xfId="1068" xr:uid="{00000000-0005-0000-0000-000014040000}"/>
    <cellStyle name="20% - Accent2 17 2" xfId="1069" xr:uid="{00000000-0005-0000-0000-000015040000}"/>
    <cellStyle name="20% - Accent2 17 2 2" xfId="1070" xr:uid="{00000000-0005-0000-0000-000016040000}"/>
    <cellStyle name="20% - Accent2 17 2 2 2" xfId="1071" xr:uid="{00000000-0005-0000-0000-000017040000}"/>
    <cellStyle name="20% - Accent2 17 2 3" xfId="1072" xr:uid="{00000000-0005-0000-0000-000018040000}"/>
    <cellStyle name="20% - Accent2 17 3" xfId="1073" xr:uid="{00000000-0005-0000-0000-000019040000}"/>
    <cellStyle name="20% - Accent2 17 3 2" xfId="1074" xr:uid="{00000000-0005-0000-0000-00001A040000}"/>
    <cellStyle name="20% - Accent2 17 4" xfId="1075" xr:uid="{00000000-0005-0000-0000-00001B040000}"/>
    <cellStyle name="20% - Accent2 18" xfId="1076" xr:uid="{00000000-0005-0000-0000-00001C040000}"/>
    <cellStyle name="20% - Accent2 18 2" xfId="1077" xr:uid="{00000000-0005-0000-0000-00001D040000}"/>
    <cellStyle name="20% - Accent2 18 2 2" xfId="1078" xr:uid="{00000000-0005-0000-0000-00001E040000}"/>
    <cellStyle name="20% - Accent2 18 2 2 2" xfId="1079" xr:uid="{00000000-0005-0000-0000-00001F040000}"/>
    <cellStyle name="20% - Accent2 18 2 3" xfId="1080" xr:uid="{00000000-0005-0000-0000-000020040000}"/>
    <cellStyle name="20% - Accent2 18 3" xfId="1081" xr:uid="{00000000-0005-0000-0000-000021040000}"/>
    <cellStyle name="20% - Accent2 18 3 2" xfId="1082" xr:uid="{00000000-0005-0000-0000-000022040000}"/>
    <cellStyle name="20% - Accent2 18 4" xfId="1083" xr:uid="{00000000-0005-0000-0000-000023040000}"/>
    <cellStyle name="20% - Accent2 19" xfId="1084" xr:uid="{00000000-0005-0000-0000-000024040000}"/>
    <cellStyle name="20% - Accent2 19 2" xfId="1085" xr:uid="{00000000-0005-0000-0000-000025040000}"/>
    <cellStyle name="20% - Accent2 19 2 2" xfId="1086" xr:uid="{00000000-0005-0000-0000-000026040000}"/>
    <cellStyle name="20% - Accent2 19 2 2 2" xfId="1087" xr:uid="{00000000-0005-0000-0000-000027040000}"/>
    <cellStyle name="20% - Accent2 19 2 3" xfId="1088" xr:uid="{00000000-0005-0000-0000-000028040000}"/>
    <cellStyle name="20% - Accent2 19 3" xfId="1089" xr:uid="{00000000-0005-0000-0000-000029040000}"/>
    <cellStyle name="20% - Accent2 19 3 2" xfId="1090" xr:uid="{00000000-0005-0000-0000-00002A040000}"/>
    <cellStyle name="20% - Accent2 19 4" xfId="1091" xr:uid="{00000000-0005-0000-0000-00002B040000}"/>
    <cellStyle name="20% - Accent2 2" xfId="1092" xr:uid="{00000000-0005-0000-0000-00002C040000}"/>
    <cellStyle name="20% - Accent2 2 10" xfId="1093" xr:uid="{00000000-0005-0000-0000-00002D040000}"/>
    <cellStyle name="20% - Accent2 2 11" xfId="1094" xr:uid="{00000000-0005-0000-0000-00002E040000}"/>
    <cellStyle name="20% - Accent2 2 12" xfId="1095" xr:uid="{00000000-0005-0000-0000-00002F040000}"/>
    <cellStyle name="20% - Accent2 2 13" xfId="1096" xr:uid="{00000000-0005-0000-0000-000030040000}"/>
    <cellStyle name="20% - Accent2 2 2" xfId="1097" xr:uid="{00000000-0005-0000-0000-000031040000}"/>
    <cellStyle name="20% - Accent2 2 2 10" xfId="1098" xr:uid="{00000000-0005-0000-0000-000032040000}"/>
    <cellStyle name="20% - Accent2 2 2 11" xfId="1099" xr:uid="{00000000-0005-0000-0000-000033040000}"/>
    <cellStyle name="20% - Accent2 2 2 12" xfId="1100" xr:uid="{00000000-0005-0000-0000-000034040000}"/>
    <cellStyle name="20% - Accent2 2 2 2" xfId="1101" xr:uid="{00000000-0005-0000-0000-000035040000}"/>
    <cellStyle name="20% - Accent2 2 2 2 2" xfId="1102" xr:uid="{00000000-0005-0000-0000-000036040000}"/>
    <cellStyle name="20% - Accent2 2 2 2 2 2" xfId="1103" xr:uid="{00000000-0005-0000-0000-000037040000}"/>
    <cellStyle name="20% - Accent2 2 2 2 2 2 2" xfId="1104" xr:uid="{00000000-0005-0000-0000-000038040000}"/>
    <cellStyle name="20% - Accent2 2 2 2 2 2 2 2" xfId="1105" xr:uid="{00000000-0005-0000-0000-000039040000}"/>
    <cellStyle name="20% - Accent2 2 2 2 2 2 2 2 2" xfId="1106" xr:uid="{00000000-0005-0000-0000-00003A040000}"/>
    <cellStyle name="20% - Accent2 2 2 2 2 2 2 2 3" xfId="1107" xr:uid="{00000000-0005-0000-0000-00003B040000}"/>
    <cellStyle name="20% - Accent2 2 2 2 2 2 2 3" xfId="1108" xr:uid="{00000000-0005-0000-0000-00003C040000}"/>
    <cellStyle name="20% - Accent2 2 2 2 2 2 2 4" xfId="1109" xr:uid="{00000000-0005-0000-0000-00003D040000}"/>
    <cellStyle name="20% - Accent2 2 2 2 2 2 2_Cartnew2" xfId="1110" xr:uid="{00000000-0005-0000-0000-00003E040000}"/>
    <cellStyle name="20% - Accent2 2 2 2 2 2 3" xfId="1111" xr:uid="{00000000-0005-0000-0000-00003F040000}"/>
    <cellStyle name="20% - Accent2 2 2 2 2 2 3 2" xfId="1112" xr:uid="{00000000-0005-0000-0000-000040040000}"/>
    <cellStyle name="20% - Accent2 2 2 2 2 2 3 3" xfId="1113" xr:uid="{00000000-0005-0000-0000-000041040000}"/>
    <cellStyle name="20% - Accent2 2 2 2 2 2 4" xfId="1114" xr:uid="{00000000-0005-0000-0000-000042040000}"/>
    <cellStyle name="20% - Accent2 2 2 2 2 2 4 2" xfId="1115" xr:uid="{00000000-0005-0000-0000-000043040000}"/>
    <cellStyle name="20% - Accent2 2 2 2 2 2 4 3" xfId="1116" xr:uid="{00000000-0005-0000-0000-000044040000}"/>
    <cellStyle name="20% - Accent2 2 2 2 2 2 5" xfId="1117" xr:uid="{00000000-0005-0000-0000-000045040000}"/>
    <cellStyle name="20% - Accent2 2 2 2 2 2 6" xfId="1118" xr:uid="{00000000-0005-0000-0000-000046040000}"/>
    <cellStyle name="20% - Accent2 2 2 2 2 2_Cartnew2" xfId="1119" xr:uid="{00000000-0005-0000-0000-000047040000}"/>
    <cellStyle name="20% - Accent2 2 2 2 2 3" xfId="1120" xr:uid="{00000000-0005-0000-0000-000048040000}"/>
    <cellStyle name="20% - Accent2 2 2 2 2 3 2" xfId="1121" xr:uid="{00000000-0005-0000-0000-000049040000}"/>
    <cellStyle name="20% - Accent2 2 2 2 2 3 2 2" xfId="1122" xr:uid="{00000000-0005-0000-0000-00004A040000}"/>
    <cellStyle name="20% - Accent2 2 2 2 2 3 2 3" xfId="1123" xr:uid="{00000000-0005-0000-0000-00004B040000}"/>
    <cellStyle name="20% - Accent2 2 2 2 2 3 3" xfId="1124" xr:uid="{00000000-0005-0000-0000-00004C040000}"/>
    <cellStyle name="20% - Accent2 2 2 2 2 3 4" xfId="1125" xr:uid="{00000000-0005-0000-0000-00004D040000}"/>
    <cellStyle name="20% - Accent2 2 2 2 2 3_Cartnew2" xfId="1126" xr:uid="{00000000-0005-0000-0000-00004E040000}"/>
    <cellStyle name="20% - Accent2 2 2 2 2 4" xfId="1127" xr:uid="{00000000-0005-0000-0000-00004F040000}"/>
    <cellStyle name="20% - Accent2 2 2 2 2 4 2" xfId="1128" xr:uid="{00000000-0005-0000-0000-000050040000}"/>
    <cellStyle name="20% - Accent2 2 2 2 2 4 3" xfId="1129" xr:uid="{00000000-0005-0000-0000-000051040000}"/>
    <cellStyle name="20% - Accent2 2 2 2 2 5" xfId="1130" xr:uid="{00000000-0005-0000-0000-000052040000}"/>
    <cellStyle name="20% - Accent2 2 2 2 2 5 2" xfId="1131" xr:uid="{00000000-0005-0000-0000-000053040000}"/>
    <cellStyle name="20% - Accent2 2 2 2 2 5 3" xfId="1132" xr:uid="{00000000-0005-0000-0000-000054040000}"/>
    <cellStyle name="20% - Accent2 2 2 2 2 6" xfId="1133" xr:uid="{00000000-0005-0000-0000-000055040000}"/>
    <cellStyle name="20% - Accent2 2 2 2 2 7" xfId="1134" xr:uid="{00000000-0005-0000-0000-000056040000}"/>
    <cellStyle name="20% - Accent2 2 2 2 2_Cartnew2" xfId="1135" xr:uid="{00000000-0005-0000-0000-000057040000}"/>
    <cellStyle name="20% - Accent2 2 2 2 3" xfId="1136" xr:uid="{00000000-0005-0000-0000-000058040000}"/>
    <cellStyle name="20% - Accent2 2 2 2 3 2" xfId="1137" xr:uid="{00000000-0005-0000-0000-000059040000}"/>
    <cellStyle name="20% - Accent2 2 2 2 3 2 2" xfId="1138" xr:uid="{00000000-0005-0000-0000-00005A040000}"/>
    <cellStyle name="20% - Accent2 2 2 2 3 2 2 2" xfId="1139" xr:uid="{00000000-0005-0000-0000-00005B040000}"/>
    <cellStyle name="20% - Accent2 2 2 2 3 2 2 3" xfId="1140" xr:uid="{00000000-0005-0000-0000-00005C040000}"/>
    <cellStyle name="20% - Accent2 2 2 2 3 2 3" xfId="1141" xr:uid="{00000000-0005-0000-0000-00005D040000}"/>
    <cellStyle name="20% - Accent2 2 2 2 3 2 4" xfId="1142" xr:uid="{00000000-0005-0000-0000-00005E040000}"/>
    <cellStyle name="20% - Accent2 2 2 2 3 2_Cartnew2" xfId="1143" xr:uid="{00000000-0005-0000-0000-00005F040000}"/>
    <cellStyle name="20% - Accent2 2 2 2 3 3" xfId="1144" xr:uid="{00000000-0005-0000-0000-000060040000}"/>
    <cellStyle name="20% - Accent2 2 2 2 3 3 2" xfId="1145" xr:uid="{00000000-0005-0000-0000-000061040000}"/>
    <cellStyle name="20% - Accent2 2 2 2 3 3 3" xfId="1146" xr:uid="{00000000-0005-0000-0000-000062040000}"/>
    <cellStyle name="20% - Accent2 2 2 2 3 4" xfId="1147" xr:uid="{00000000-0005-0000-0000-000063040000}"/>
    <cellStyle name="20% - Accent2 2 2 2 3 4 2" xfId="1148" xr:uid="{00000000-0005-0000-0000-000064040000}"/>
    <cellStyle name="20% - Accent2 2 2 2 3 4 3" xfId="1149" xr:uid="{00000000-0005-0000-0000-000065040000}"/>
    <cellStyle name="20% - Accent2 2 2 2 3 5" xfId="1150" xr:uid="{00000000-0005-0000-0000-000066040000}"/>
    <cellStyle name="20% - Accent2 2 2 2 3 6" xfId="1151" xr:uid="{00000000-0005-0000-0000-000067040000}"/>
    <cellStyle name="20% - Accent2 2 2 2 3_Cartnew2" xfId="1152" xr:uid="{00000000-0005-0000-0000-000068040000}"/>
    <cellStyle name="20% - Accent2 2 2 2 4" xfId="1153" xr:uid="{00000000-0005-0000-0000-000069040000}"/>
    <cellStyle name="20% - Accent2 2 2 2 4 2" xfId="1154" xr:uid="{00000000-0005-0000-0000-00006A040000}"/>
    <cellStyle name="20% - Accent2 2 2 2 4 2 2" xfId="1155" xr:uid="{00000000-0005-0000-0000-00006B040000}"/>
    <cellStyle name="20% - Accent2 2 2 2 4 2 3" xfId="1156" xr:uid="{00000000-0005-0000-0000-00006C040000}"/>
    <cellStyle name="20% - Accent2 2 2 2 4 3" xfId="1157" xr:uid="{00000000-0005-0000-0000-00006D040000}"/>
    <cellStyle name="20% - Accent2 2 2 2 4 4" xfId="1158" xr:uid="{00000000-0005-0000-0000-00006E040000}"/>
    <cellStyle name="20% - Accent2 2 2 2 4_Cartnew2" xfId="1159" xr:uid="{00000000-0005-0000-0000-00006F040000}"/>
    <cellStyle name="20% - Accent2 2 2 2 5" xfId="1160" xr:uid="{00000000-0005-0000-0000-000070040000}"/>
    <cellStyle name="20% - Accent2 2 2 2 5 2" xfId="1161" xr:uid="{00000000-0005-0000-0000-000071040000}"/>
    <cellStyle name="20% - Accent2 2 2 2 5 3" xfId="1162" xr:uid="{00000000-0005-0000-0000-000072040000}"/>
    <cellStyle name="20% - Accent2 2 2 2 6" xfId="1163" xr:uid="{00000000-0005-0000-0000-000073040000}"/>
    <cellStyle name="20% - Accent2 2 2 2 6 2" xfId="1164" xr:uid="{00000000-0005-0000-0000-000074040000}"/>
    <cellStyle name="20% - Accent2 2 2 2 6 3" xfId="1165" xr:uid="{00000000-0005-0000-0000-000075040000}"/>
    <cellStyle name="20% - Accent2 2 2 2 7" xfId="1166" xr:uid="{00000000-0005-0000-0000-000076040000}"/>
    <cellStyle name="20% - Accent2 2 2 2 8" xfId="1167" xr:uid="{00000000-0005-0000-0000-000077040000}"/>
    <cellStyle name="20% - Accent2 2 2 2 9" xfId="1168" xr:uid="{00000000-0005-0000-0000-000078040000}"/>
    <cellStyle name="20% - Accent2 2 2 2_Cartnew2" xfId="1169" xr:uid="{00000000-0005-0000-0000-000079040000}"/>
    <cellStyle name="20% - Accent2 2 2 3" xfId="1170" xr:uid="{00000000-0005-0000-0000-00007A040000}"/>
    <cellStyle name="20% - Accent2 2 2 3 2" xfId="1171" xr:uid="{00000000-0005-0000-0000-00007B040000}"/>
    <cellStyle name="20% - Accent2 2 2 3 2 2" xfId="1172" xr:uid="{00000000-0005-0000-0000-00007C040000}"/>
    <cellStyle name="20% - Accent2 2 2 3 2 2 2" xfId="1173" xr:uid="{00000000-0005-0000-0000-00007D040000}"/>
    <cellStyle name="20% - Accent2 2 2 3 2 2 2 2" xfId="1174" xr:uid="{00000000-0005-0000-0000-00007E040000}"/>
    <cellStyle name="20% - Accent2 2 2 3 2 2 2 3" xfId="1175" xr:uid="{00000000-0005-0000-0000-00007F040000}"/>
    <cellStyle name="20% - Accent2 2 2 3 2 2 3" xfId="1176" xr:uid="{00000000-0005-0000-0000-000080040000}"/>
    <cellStyle name="20% - Accent2 2 2 3 2 2 4" xfId="1177" xr:uid="{00000000-0005-0000-0000-000081040000}"/>
    <cellStyle name="20% - Accent2 2 2 3 2 2_Cartnew2" xfId="1178" xr:uid="{00000000-0005-0000-0000-000082040000}"/>
    <cellStyle name="20% - Accent2 2 2 3 2 3" xfId="1179" xr:uid="{00000000-0005-0000-0000-000083040000}"/>
    <cellStyle name="20% - Accent2 2 2 3 2 3 2" xfId="1180" xr:uid="{00000000-0005-0000-0000-000084040000}"/>
    <cellStyle name="20% - Accent2 2 2 3 2 3 3" xfId="1181" xr:uid="{00000000-0005-0000-0000-000085040000}"/>
    <cellStyle name="20% - Accent2 2 2 3 2 4" xfId="1182" xr:uid="{00000000-0005-0000-0000-000086040000}"/>
    <cellStyle name="20% - Accent2 2 2 3 2 4 2" xfId="1183" xr:uid="{00000000-0005-0000-0000-000087040000}"/>
    <cellStyle name="20% - Accent2 2 2 3 2 4 3" xfId="1184" xr:uid="{00000000-0005-0000-0000-000088040000}"/>
    <cellStyle name="20% - Accent2 2 2 3 2 5" xfId="1185" xr:uid="{00000000-0005-0000-0000-000089040000}"/>
    <cellStyle name="20% - Accent2 2 2 3 2 6" xfId="1186" xr:uid="{00000000-0005-0000-0000-00008A040000}"/>
    <cellStyle name="20% - Accent2 2 2 3 2_Cartnew2" xfId="1187" xr:uid="{00000000-0005-0000-0000-00008B040000}"/>
    <cellStyle name="20% - Accent2 2 2 3 3" xfId="1188" xr:uid="{00000000-0005-0000-0000-00008C040000}"/>
    <cellStyle name="20% - Accent2 2 2 3 3 2" xfId="1189" xr:uid="{00000000-0005-0000-0000-00008D040000}"/>
    <cellStyle name="20% - Accent2 2 2 3 3 2 2" xfId="1190" xr:uid="{00000000-0005-0000-0000-00008E040000}"/>
    <cellStyle name="20% - Accent2 2 2 3 3 2 3" xfId="1191" xr:uid="{00000000-0005-0000-0000-00008F040000}"/>
    <cellStyle name="20% - Accent2 2 2 3 3 3" xfId="1192" xr:uid="{00000000-0005-0000-0000-000090040000}"/>
    <cellStyle name="20% - Accent2 2 2 3 3 4" xfId="1193" xr:uid="{00000000-0005-0000-0000-000091040000}"/>
    <cellStyle name="20% - Accent2 2 2 3 3_Cartnew2" xfId="1194" xr:uid="{00000000-0005-0000-0000-000092040000}"/>
    <cellStyle name="20% - Accent2 2 2 3 4" xfId="1195" xr:uid="{00000000-0005-0000-0000-000093040000}"/>
    <cellStyle name="20% - Accent2 2 2 3 4 2" xfId="1196" xr:uid="{00000000-0005-0000-0000-000094040000}"/>
    <cellStyle name="20% - Accent2 2 2 3 4 3" xfId="1197" xr:uid="{00000000-0005-0000-0000-000095040000}"/>
    <cellStyle name="20% - Accent2 2 2 3 5" xfId="1198" xr:uid="{00000000-0005-0000-0000-000096040000}"/>
    <cellStyle name="20% - Accent2 2 2 3 5 2" xfId="1199" xr:uid="{00000000-0005-0000-0000-000097040000}"/>
    <cellStyle name="20% - Accent2 2 2 3 5 3" xfId="1200" xr:uid="{00000000-0005-0000-0000-000098040000}"/>
    <cellStyle name="20% - Accent2 2 2 3 6" xfId="1201" xr:uid="{00000000-0005-0000-0000-000099040000}"/>
    <cellStyle name="20% - Accent2 2 2 3 7" xfId="1202" xr:uid="{00000000-0005-0000-0000-00009A040000}"/>
    <cellStyle name="20% - Accent2 2 2 3_Cartnew2" xfId="1203" xr:uid="{00000000-0005-0000-0000-00009B040000}"/>
    <cellStyle name="20% - Accent2 2 2 4" xfId="1204" xr:uid="{00000000-0005-0000-0000-00009C040000}"/>
    <cellStyle name="20% - Accent2 2 2 4 2" xfId="1205" xr:uid="{00000000-0005-0000-0000-00009D040000}"/>
    <cellStyle name="20% - Accent2 2 2 4 2 2" xfId="1206" xr:uid="{00000000-0005-0000-0000-00009E040000}"/>
    <cellStyle name="20% - Accent2 2 2 4 2 2 2" xfId="1207" xr:uid="{00000000-0005-0000-0000-00009F040000}"/>
    <cellStyle name="20% - Accent2 2 2 4 2 2 2 2" xfId="1208" xr:uid="{00000000-0005-0000-0000-0000A0040000}"/>
    <cellStyle name="20% - Accent2 2 2 4 2 2 2 3" xfId="1209" xr:uid="{00000000-0005-0000-0000-0000A1040000}"/>
    <cellStyle name="20% - Accent2 2 2 4 2 2 3" xfId="1210" xr:uid="{00000000-0005-0000-0000-0000A2040000}"/>
    <cellStyle name="20% - Accent2 2 2 4 2 2 4" xfId="1211" xr:uid="{00000000-0005-0000-0000-0000A3040000}"/>
    <cellStyle name="20% - Accent2 2 2 4 2 2_Cartnew2" xfId="1212" xr:uid="{00000000-0005-0000-0000-0000A4040000}"/>
    <cellStyle name="20% - Accent2 2 2 4 2 3" xfId="1213" xr:uid="{00000000-0005-0000-0000-0000A5040000}"/>
    <cellStyle name="20% - Accent2 2 2 4 2 3 2" xfId="1214" xr:uid="{00000000-0005-0000-0000-0000A6040000}"/>
    <cellStyle name="20% - Accent2 2 2 4 2 3 3" xfId="1215" xr:uid="{00000000-0005-0000-0000-0000A7040000}"/>
    <cellStyle name="20% - Accent2 2 2 4 2 4" xfId="1216" xr:uid="{00000000-0005-0000-0000-0000A8040000}"/>
    <cellStyle name="20% - Accent2 2 2 4 2 4 2" xfId="1217" xr:uid="{00000000-0005-0000-0000-0000A9040000}"/>
    <cellStyle name="20% - Accent2 2 2 4 2 4 3" xfId="1218" xr:uid="{00000000-0005-0000-0000-0000AA040000}"/>
    <cellStyle name="20% - Accent2 2 2 4 2 5" xfId="1219" xr:uid="{00000000-0005-0000-0000-0000AB040000}"/>
    <cellStyle name="20% - Accent2 2 2 4 2 6" xfId="1220" xr:uid="{00000000-0005-0000-0000-0000AC040000}"/>
    <cellStyle name="20% - Accent2 2 2 4 2_Cartnew2" xfId="1221" xr:uid="{00000000-0005-0000-0000-0000AD040000}"/>
    <cellStyle name="20% - Accent2 2 2 4 3" xfId="1222" xr:uid="{00000000-0005-0000-0000-0000AE040000}"/>
    <cellStyle name="20% - Accent2 2 2 4 3 2" xfId="1223" xr:uid="{00000000-0005-0000-0000-0000AF040000}"/>
    <cellStyle name="20% - Accent2 2 2 4 3 2 2" xfId="1224" xr:uid="{00000000-0005-0000-0000-0000B0040000}"/>
    <cellStyle name="20% - Accent2 2 2 4 3 2 3" xfId="1225" xr:uid="{00000000-0005-0000-0000-0000B1040000}"/>
    <cellStyle name="20% - Accent2 2 2 4 3 3" xfId="1226" xr:uid="{00000000-0005-0000-0000-0000B2040000}"/>
    <cellStyle name="20% - Accent2 2 2 4 3 4" xfId="1227" xr:uid="{00000000-0005-0000-0000-0000B3040000}"/>
    <cellStyle name="20% - Accent2 2 2 4 3_Cartnew2" xfId="1228" xr:uid="{00000000-0005-0000-0000-0000B4040000}"/>
    <cellStyle name="20% - Accent2 2 2 4 4" xfId="1229" xr:uid="{00000000-0005-0000-0000-0000B5040000}"/>
    <cellStyle name="20% - Accent2 2 2 4 4 2" xfId="1230" xr:uid="{00000000-0005-0000-0000-0000B6040000}"/>
    <cellStyle name="20% - Accent2 2 2 4 4 3" xfId="1231" xr:uid="{00000000-0005-0000-0000-0000B7040000}"/>
    <cellStyle name="20% - Accent2 2 2 4 5" xfId="1232" xr:uid="{00000000-0005-0000-0000-0000B8040000}"/>
    <cellStyle name="20% - Accent2 2 2 4 5 2" xfId="1233" xr:uid="{00000000-0005-0000-0000-0000B9040000}"/>
    <cellStyle name="20% - Accent2 2 2 4 5 3" xfId="1234" xr:uid="{00000000-0005-0000-0000-0000BA040000}"/>
    <cellStyle name="20% - Accent2 2 2 4 6" xfId="1235" xr:uid="{00000000-0005-0000-0000-0000BB040000}"/>
    <cellStyle name="20% - Accent2 2 2 4 7" xfId="1236" xr:uid="{00000000-0005-0000-0000-0000BC040000}"/>
    <cellStyle name="20% - Accent2 2 2 4_Cartnew2" xfId="1237" xr:uid="{00000000-0005-0000-0000-0000BD040000}"/>
    <cellStyle name="20% - Accent2 2 2 5" xfId="1238" xr:uid="{00000000-0005-0000-0000-0000BE040000}"/>
    <cellStyle name="20% - Accent2 2 2 5 2" xfId="1239" xr:uid="{00000000-0005-0000-0000-0000BF040000}"/>
    <cellStyle name="20% - Accent2 2 2 5 2 2" xfId="1240" xr:uid="{00000000-0005-0000-0000-0000C0040000}"/>
    <cellStyle name="20% - Accent2 2 2 5 2 2 2" xfId="1241" xr:uid="{00000000-0005-0000-0000-0000C1040000}"/>
    <cellStyle name="20% - Accent2 2 2 5 2 2 3" xfId="1242" xr:uid="{00000000-0005-0000-0000-0000C2040000}"/>
    <cellStyle name="20% - Accent2 2 2 5 2 3" xfId="1243" xr:uid="{00000000-0005-0000-0000-0000C3040000}"/>
    <cellStyle name="20% - Accent2 2 2 5 2 4" xfId="1244" xr:uid="{00000000-0005-0000-0000-0000C4040000}"/>
    <cellStyle name="20% - Accent2 2 2 5 2_Cartnew2" xfId="1245" xr:uid="{00000000-0005-0000-0000-0000C5040000}"/>
    <cellStyle name="20% - Accent2 2 2 5 3" xfId="1246" xr:uid="{00000000-0005-0000-0000-0000C6040000}"/>
    <cellStyle name="20% - Accent2 2 2 5 3 2" xfId="1247" xr:uid="{00000000-0005-0000-0000-0000C7040000}"/>
    <cellStyle name="20% - Accent2 2 2 5 3 3" xfId="1248" xr:uid="{00000000-0005-0000-0000-0000C8040000}"/>
    <cellStyle name="20% - Accent2 2 2 5 4" xfId="1249" xr:uid="{00000000-0005-0000-0000-0000C9040000}"/>
    <cellStyle name="20% - Accent2 2 2 5 4 2" xfId="1250" xr:uid="{00000000-0005-0000-0000-0000CA040000}"/>
    <cellStyle name="20% - Accent2 2 2 5 4 3" xfId="1251" xr:uid="{00000000-0005-0000-0000-0000CB040000}"/>
    <cellStyle name="20% - Accent2 2 2 5 5" xfId="1252" xr:uid="{00000000-0005-0000-0000-0000CC040000}"/>
    <cellStyle name="20% - Accent2 2 2 5 6" xfId="1253" xr:uid="{00000000-0005-0000-0000-0000CD040000}"/>
    <cellStyle name="20% - Accent2 2 2 5_Cartnew2" xfId="1254" xr:uid="{00000000-0005-0000-0000-0000CE040000}"/>
    <cellStyle name="20% - Accent2 2 2 6" xfId="1255" xr:uid="{00000000-0005-0000-0000-0000CF040000}"/>
    <cellStyle name="20% - Accent2 2 2 6 2" xfId="1256" xr:uid="{00000000-0005-0000-0000-0000D0040000}"/>
    <cellStyle name="20% - Accent2 2 2 6 2 2" xfId="1257" xr:uid="{00000000-0005-0000-0000-0000D1040000}"/>
    <cellStyle name="20% - Accent2 2 2 6 2 3" xfId="1258" xr:uid="{00000000-0005-0000-0000-0000D2040000}"/>
    <cellStyle name="20% - Accent2 2 2 6 3" xfId="1259" xr:uid="{00000000-0005-0000-0000-0000D3040000}"/>
    <cellStyle name="20% - Accent2 2 2 6 4" xfId="1260" xr:uid="{00000000-0005-0000-0000-0000D4040000}"/>
    <cellStyle name="20% - Accent2 2 2 6_Cartnew2" xfId="1261" xr:uid="{00000000-0005-0000-0000-0000D5040000}"/>
    <cellStyle name="20% - Accent2 2 2 7" xfId="1262" xr:uid="{00000000-0005-0000-0000-0000D6040000}"/>
    <cellStyle name="20% - Accent2 2 2 7 2" xfId="1263" xr:uid="{00000000-0005-0000-0000-0000D7040000}"/>
    <cellStyle name="20% - Accent2 2 2 7 3" xfId="1264" xr:uid="{00000000-0005-0000-0000-0000D8040000}"/>
    <cellStyle name="20% - Accent2 2 2 8" xfId="1265" xr:uid="{00000000-0005-0000-0000-0000D9040000}"/>
    <cellStyle name="20% - Accent2 2 2 8 2" xfId="1266" xr:uid="{00000000-0005-0000-0000-0000DA040000}"/>
    <cellStyle name="20% - Accent2 2 2 8 3" xfId="1267" xr:uid="{00000000-0005-0000-0000-0000DB040000}"/>
    <cellStyle name="20% - Accent2 2 2 9" xfId="1268" xr:uid="{00000000-0005-0000-0000-0000DC040000}"/>
    <cellStyle name="20% - Accent2 2 2_Cartnew2" xfId="1269" xr:uid="{00000000-0005-0000-0000-0000DD040000}"/>
    <cellStyle name="20% - Accent2 2 3" xfId="1270" xr:uid="{00000000-0005-0000-0000-0000DE040000}"/>
    <cellStyle name="20% - Accent2 2 3 2" xfId="1271" xr:uid="{00000000-0005-0000-0000-0000DF040000}"/>
    <cellStyle name="20% - Accent2 2 3 2 2" xfId="1272" xr:uid="{00000000-0005-0000-0000-0000E0040000}"/>
    <cellStyle name="20% - Accent2 2 3 2 2 2" xfId="1273" xr:uid="{00000000-0005-0000-0000-0000E1040000}"/>
    <cellStyle name="20% - Accent2 2 3 2 2 2 2" xfId="1274" xr:uid="{00000000-0005-0000-0000-0000E2040000}"/>
    <cellStyle name="20% - Accent2 2 3 2 2 2 2 2" xfId="1275" xr:uid="{00000000-0005-0000-0000-0000E3040000}"/>
    <cellStyle name="20% - Accent2 2 3 2 2 2 2 3" xfId="1276" xr:uid="{00000000-0005-0000-0000-0000E4040000}"/>
    <cellStyle name="20% - Accent2 2 3 2 2 2 3" xfId="1277" xr:uid="{00000000-0005-0000-0000-0000E5040000}"/>
    <cellStyle name="20% - Accent2 2 3 2 2 2 4" xfId="1278" xr:uid="{00000000-0005-0000-0000-0000E6040000}"/>
    <cellStyle name="20% - Accent2 2 3 2 2 2_Cartnew2" xfId="1279" xr:uid="{00000000-0005-0000-0000-0000E7040000}"/>
    <cellStyle name="20% - Accent2 2 3 2 2 3" xfId="1280" xr:uid="{00000000-0005-0000-0000-0000E8040000}"/>
    <cellStyle name="20% - Accent2 2 3 2 2 3 2" xfId="1281" xr:uid="{00000000-0005-0000-0000-0000E9040000}"/>
    <cellStyle name="20% - Accent2 2 3 2 2 3 3" xfId="1282" xr:uid="{00000000-0005-0000-0000-0000EA040000}"/>
    <cellStyle name="20% - Accent2 2 3 2 2 4" xfId="1283" xr:uid="{00000000-0005-0000-0000-0000EB040000}"/>
    <cellStyle name="20% - Accent2 2 3 2 2 4 2" xfId="1284" xr:uid="{00000000-0005-0000-0000-0000EC040000}"/>
    <cellStyle name="20% - Accent2 2 3 2 2 4 3" xfId="1285" xr:uid="{00000000-0005-0000-0000-0000ED040000}"/>
    <cellStyle name="20% - Accent2 2 3 2 2 5" xfId="1286" xr:uid="{00000000-0005-0000-0000-0000EE040000}"/>
    <cellStyle name="20% - Accent2 2 3 2 2 6" xfId="1287" xr:uid="{00000000-0005-0000-0000-0000EF040000}"/>
    <cellStyle name="20% - Accent2 2 3 2 2_Cartnew2" xfId="1288" xr:uid="{00000000-0005-0000-0000-0000F0040000}"/>
    <cellStyle name="20% - Accent2 2 3 2 3" xfId="1289" xr:uid="{00000000-0005-0000-0000-0000F1040000}"/>
    <cellStyle name="20% - Accent2 2 3 2 3 2" xfId="1290" xr:uid="{00000000-0005-0000-0000-0000F2040000}"/>
    <cellStyle name="20% - Accent2 2 3 2 3 2 2" xfId="1291" xr:uid="{00000000-0005-0000-0000-0000F3040000}"/>
    <cellStyle name="20% - Accent2 2 3 2 3 2 3" xfId="1292" xr:uid="{00000000-0005-0000-0000-0000F4040000}"/>
    <cellStyle name="20% - Accent2 2 3 2 3 3" xfId="1293" xr:uid="{00000000-0005-0000-0000-0000F5040000}"/>
    <cellStyle name="20% - Accent2 2 3 2 3 4" xfId="1294" xr:uid="{00000000-0005-0000-0000-0000F6040000}"/>
    <cellStyle name="20% - Accent2 2 3 2 3_Cartnew2" xfId="1295" xr:uid="{00000000-0005-0000-0000-0000F7040000}"/>
    <cellStyle name="20% - Accent2 2 3 2 4" xfId="1296" xr:uid="{00000000-0005-0000-0000-0000F8040000}"/>
    <cellStyle name="20% - Accent2 2 3 2 4 2" xfId="1297" xr:uid="{00000000-0005-0000-0000-0000F9040000}"/>
    <cellStyle name="20% - Accent2 2 3 2 4 3" xfId="1298" xr:uid="{00000000-0005-0000-0000-0000FA040000}"/>
    <cellStyle name="20% - Accent2 2 3 2 5" xfId="1299" xr:uid="{00000000-0005-0000-0000-0000FB040000}"/>
    <cellStyle name="20% - Accent2 2 3 2 5 2" xfId="1300" xr:uid="{00000000-0005-0000-0000-0000FC040000}"/>
    <cellStyle name="20% - Accent2 2 3 2 5 3" xfId="1301" xr:uid="{00000000-0005-0000-0000-0000FD040000}"/>
    <cellStyle name="20% - Accent2 2 3 2 6" xfId="1302" xr:uid="{00000000-0005-0000-0000-0000FE040000}"/>
    <cellStyle name="20% - Accent2 2 3 2 7" xfId="1303" xr:uid="{00000000-0005-0000-0000-0000FF040000}"/>
    <cellStyle name="20% - Accent2 2 3 2_Cartnew2" xfId="1304" xr:uid="{00000000-0005-0000-0000-000000050000}"/>
    <cellStyle name="20% - Accent2 2 3 3" xfId="1305" xr:uid="{00000000-0005-0000-0000-000001050000}"/>
    <cellStyle name="20% - Accent2 2 3 3 2" xfId="1306" xr:uid="{00000000-0005-0000-0000-000002050000}"/>
    <cellStyle name="20% - Accent2 2 3 3 2 2" xfId="1307" xr:uid="{00000000-0005-0000-0000-000003050000}"/>
    <cellStyle name="20% - Accent2 2 3 3 2 2 2" xfId="1308" xr:uid="{00000000-0005-0000-0000-000004050000}"/>
    <cellStyle name="20% - Accent2 2 3 3 2 2 3" xfId="1309" xr:uid="{00000000-0005-0000-0000-000005050000}"/>
    <cellStyle name="20% - Accent2 2 3 3 2 3" xfId="1310" xr:uid="{00000000-0005-0000-0000-000006050000}"/>
    <cellStyle name="20% - Accent2 2 3 3 2 4" xfId="1311" xr:uid="{00000000-0005-0000-0000-000007050000}"/>
    <cellStyle name="20% - Accent2 2 3 3 2_Cartnew2" xfId="1312" xr:uid="{00000000-0005-0000-0000-000008050000}"/>
    <cellStyle name="20% - Accent2 2 3 3 3" xfId="1313" xr:uid="{00000000-0005-0000-0000-000009050000}"/>
    <cellStyle name="20% - Accent2 2 3 3 3 2" xfId="1314" xr:uid="{00000000-0005-0000-0000-00000A050000}"/>
    <cellStyle name="20% - Accent2 2 3 3 3 3" xfId="1315" xr:uid="{00000000-0005-0000-0000-00000B050000}"/>
    <cellStyle name="20% - Accent2 2 3 3 4" xfId="1316" xr:uid="{00000000-0005-0000-0000-00000C050000}"/>
    <cellStyle name="20% - Accent2 2 3 3 4 2" xfId="1317" xr:uid="{00000000-0005-0000-0000-00000D050000}"/>
    <cellStyle name="20% - Accent2 2 3 3 4 3" xfId="1318" xr:uid="{00000000-0005-0000-0000-00000E050000}"/>
    <cellStyle name="20% - Accent2 2 3 3 5" xfId="1319" xr:uid="{00000000-0005-0000-0000-00000F050000}"/>
    <cellStyle name="20% - Accent2 2 3 3 6" xfId="1320" xr:uid="{00000000-0005-0000-0000-000010050000}"/>
    <cellStyle name="20% - Accent2 2 3 3_Cartnew2" xfId="1321" xr:uid="{00000000-0005-0000-0000-000011050000}"/>
    <cellStyle name="20% - Accent2 2 3 4" xfId="1322" xr:uid="{00000000-0005-0000-0000-000012050000}"/>
    <cellStyle name="20% - Accent2 2 3 4 2" xfId="1323" xr:uid="{00000000-0005-0000-0000-000013050000}"/>
    <cellStyle name="20% - Accent2 2 3 4 2 2" xfId="1324" xr:uid="{00000000-0005-0000-0000-000014050000}"/>
    <cellStyle name="20% - Accent2 2 3 4 2 3" xfId="1325" xr:uid="{00000000-0005-0000-0000-000015050000}"/>
    <cellStyle name="20% - Accent2 2 3 4 3" xfId="1326" xr:uid="{00000000-0005-0000-0000-000016050000}"/>
    <cellStyle name="20% - Accent2 2 3 4 4" xfId="1327" xr:uid="{00000000-0005-0000-0000-000017050000}"/>
    <cellStyle name="20% - Accent2 2 3 4_Cartnew2" xfId="1328" xr:uid="{00000000-0005-0000-0000-000018050000}"/>
    <cellStyle name="20% - Accent2 2 3 5" xfId="1329" xr:uid="{00000000-0005-0000-0000-000019050000}"/>
    <cellStyle name="20% - Accent2 2 3 5 2" xfId="1330" xr:uid="{00000000-0005-0000-0000-00001A050000}"/>
    <cellStyle name="20% - Accent2 2 3 5 3" xfId="1331" xr:uid="{00000000-0005-0000-0000-00001B050000}"/>
    <cellStyle name="20% - Accent2 2 3 6" xfId="1332" xr:uid="{00000000-0005-0000-0000-00001C050000}"/>
    <cellStyle name="20% - Accent2 2 3 6 2" xfId="1333" xr:uid="{00000000-0005-0000-0000-00001D050000}"/>
    <cellStyle name="20% - Accent2 2 3 6 3" xfId="1334" xr:uid="{00000000-0005-0000-0000-00001E050000}"/>
    <cellStyle name="20% - Accent2 2 3 7" xfId="1335" xr:uid="{00000000-0005-0000-0000-00001F050000}"/>
    <cellStyle name="20% - Accent2 2 3 8" xfId="1336" xr:uid="{00000000-0005-0000-0000-000020050000}"/>
    <cellStyle name="20% - Accent2 2 3 9" xfId="1337" xr:uid="{00000000-0005-0000-0000-000021050000}"/>
    <cellStyle name="20% - Accent2 2 3_Cartnew2" xfId="1338" xr:uid="{00000000-0005-0000-0000-000022050000}"/>
    <cellStyle name="20% - Accent2 2 4" xfId="1339" xr:uid="{00000000-0005-0000-0000-000023050000}"/>
    <cellStyle name="20% - Accent2 2 4 2" xfId="1340" xr:uid="{00000000-0005-0000-0000-000024050000}"/>
    <cellStyle name="20% - Accent2 2 4 2 2" xfId="1341" xr:uid="{00000000-0005-0000-0000-000025050000}"/>
    <cellStyle name="20% - Accent2 2 4 2 2 2" xfId="1342" xr:uid="{00000000-0005-0000-0000-000026050000}"/>
    <cellStyle name="20% - Accent2 2 4 2 2 2 2" xfId="1343" xr:uid="{00000000-0005-0000-0000-000027050000}"/>
    <cellStyle name="20% - Accent2 2 4 2 2 2 3" xfId="1344" xr:uid="{00000000-0005-0000-0000-000028050000}"/>
    <cellStyle name="20% - Accent2 2 4 2 2 3" xfId="1345" xr:uid="{00000000-0005-0000-0000-000029050000}"/>
    <cellStyle name="20% - Accent2 2 4 2 2 4" xfId="1346" xr:uid="{00000000-0005-0000-0000-00002A050000}"/>
    <cellStyle name="20% - Accent2 2 4 2 2_Cartnew2" xfId="1347" xr:uid="{00000000-0005-0000-0000-00002B050000}"/>
    <cellStyle name="20% - Accent2 2 4 2 3" xfId="1348" xr:uid="{00000000-0005-0000-0000-00002C050000}"/>
    <cellStyle name="20% - Accent2 2 4 2 3 2" xfId="1349" xr:uid="{00000000-0005-0000-0000-00002D050000}"/>
    <cellStyle name="20% - Accent2 2 4 2 3 3" xfId="1350" xr:uid="{00000000-0005-0000-0000-00002E050000}"/>
    <cellStyle name="20% - Accent2 2 4 2 4" xfId="1351" xr:uid="{00000000-0005-0000-0000-00002F050000}"/>
    <cellStyle name="20% - Accent2 2 4 2 4 2" xfId="1352" xr:uid="{00000000-0005-0000-0000-000030050000}"/>
    <cellStyle name="20% - Accent2 2 4 2 4 3" xfId="1353" xr:uid="{00000000-0005-0000-0000-000031050000}"/>
    <cellStyle name="20% - Accent2 2 4 2 5" xfId="1354" xr:uid="{00000000-0005-0000-0000-000032050000}"/>
    <cellStyle name="20% - Accent2 2 4 2 6" xfId="1355" xr:uid="{00000000-0005-0000-0000-000033050000}"/>
    <cellStyle name="20% - Accent2 2 4 2_Cartnew2" xfId="1356" xr:uid="{00000000-0005-0000-0000-000034050000}"/>
    <cellStyle name="20% - Accent2 2 4 3" xfId="1357" xr:uid="{00000000-0005-0000-0000-000035050000}"/>
    <cellStyle name="20% - Accent2 2 4 3 2" xfId="1358" xr:uid="{00000000-0005-0000-0000-000036050000}"/>
    <cellStyle name="20% - Accent2 2 4 3 2 2" xfId="1359" xr:uid="{00000000-0005-0000-0000-000037050000}"/>
    <cellStyle name="20% - Accent2 2 4 3 2 3" xfId="1360" xr:uid="{00000000-0005-0000-0000-000038050000}"/>
    <cellStyle name="20% - Accent2 2 4 3 3" xfId="1361" xr:uid="{00000000-0005-0000-0000-000039050000}"/>
    <cellStyle name="20% - Accent2 2 4 3 4" xfId="1362" xr:uid="{00000000-0005-0000-0000-00003A050000}"/>
    <cellStyle name="20% - Accent2 2 4 3_Cartnew2" xfId="1363" xr:uid="{00000000-0005-0000-0000-00003B050000}"/>
    <cellStyle name="20% - Accent2 2 4 4" xfId="1364" xr:uid="{00000000-0005-0000-0000-00003C050000}"/>
    <cellStyle name="20% - Accent2 2 4 4 2" xfId="1365" xr:uid="{00000000-0005-0000-0000-00003D050000}"/>
    <cellStyle name="20% - Accent2 2 4 4 3" xfId="1366" xr:uid="{00000000-0005-0000-0000-00003E050000}"/>
    <cellStyle name="20% - Accent2 2 4 5" xfId="1367" xr:uid="{00000000-0005-0000-0000-00003F050000}"/>
    <cellStyle name="20% - Accent2 2 4 5 2" xfId="1368" xr:uid="{00000000-0005-0000-0000-000040050000}"/>
    <cellStyle name="20% - Accent2 2 4 5 3" xfId="1369" xr:uid="{00000000-0005-0000-0000-000041050000}"/>
    <cellStyle name="20% - Accent2 2 4 6" xfId="1370" xr:uid="{00000000-0005-0000-0000-000042050000}"/>
    <cellStyle name="20% - Accent2 2 4 7" xfId="1371" xr:uid="{00000000-0005-0000-0000-000043050000}"/>
    <cellStyle name="20% - Accent2 2 4 8" xfId="1372" xr:uid="{00000000-0005-0000-0000-000044050000}"/>
    <cellStyle name="20% - Accent2 2 4_Cartnew2" xfId="1373" xr:uid="{00000000-0005-0000-0000-000045050000}"/>
    <cellStyle name="20% - Accent2 2 5" xfId="1374" xr:uid="{00000000-0005-0000-0000-000046050000}"/>
    <cellStyle name="20% - Accent2 2 5 2" xfId="1375" xr:uid="{00000000-0005-0000-0000-000047050000}"/>
    <cellStyle name="20% - Accent2 2 5 2 2" xfId="1376" xr:uid="{00000000-0005-0000-0000-000048050000}"/>
    <cellStyle name="20% - Accent2 2 5 2 2 2" xfId="1377" xr:uid="{00000000-0005-0000-0000-000049050000}"/>
    <cellStyle name="20% - Accent2 2 5 2 2 2 2" xfId="1378" xr:uid="{00000000-0005-0000-0000-00004A050000}"/>
    <cellStyle name="20% - Accent2 2 5 2 2 2 3" xfId="1379" xr:uid="{00000000-0005-0000-0000-00004B050000}"/>
    <cellStyle name="20% - Accent2 2 5 2 2 3" xfId="1380" xr:uid="{00000000-0005-0000-0000-00004C050000}"/>
    <cellStyle name="20% - Accent2 2 5 2 2 4" xfId="1381" xr:uid="{00000000-0005-0000-0000-00004D050000}"/>
    <cellStyle name="20% - Accent2 2 5 2 2_Cartnew2" xfId="1382" xr:uid="{00000000-0005-0000-0000-00004E050000}"/>
    <cellStyle name="20% - Accent2 2 5 2 3" xfId="1383" xr:uid="{00000000-0005-0000-0000-00004F050000}"/>
    <cellStyle name="20% - Accent2 2 5 2 3 2" xfId="1384" xr:uid="{00000000-0005-0000-0000-000050050000}"/>
    <cellStyle name="20% - Accent2 2 5 2 3 3" xfId="1385" xr:uid="{00000000-0005-0000-0000-000051050000}"/>
    <cellStyle name="20% - Accent2 2 5 2 4" xfId="1386" xr:uid="{00000000-0005-0000-0000-000052050000}"/>
    <cellStyle name="20% - Accent2 2 5 2 4 2" xfId="1387" xr:uid="{00000000-0005-0000-0000-000053050000}"/>
    <cellStyle name="20% - Accent2 2 5 2 4 3" xfId="1388" xr:uid="{00000000-0005-0000-0000-000054050000}"/>
    <cellStyle name="20% - Accent2 2 5 2 5" xfId="1389" xr:uid="{00000000-0005-0000-0000-000055050000}"/>
    <cellStyle name="20% - Accent2 2 5 2 6" xfId="1390" xr:uid="{00000000-0005-0000-0000-000056050000}"/>
    <cellStyle name="20% - Accent2 2 5 2_Cartnew2" xfId="1391" xr:uid="{00000000-0005-0000-0000-000057050000}"/>
    <cellStyle name="20% - Accent2 2 5 3" xfId="1392" xr:uid="{00000000-0005-0000-0000-000058050000}"/>
    <cellStyle name="20% - Accent2 2 5 3 2" xfId="1393" xr:uid="{00000000-0005-0000-0000-000059050000}"/>
    <cellStyle name="20% - Accent2 2 5 3 2 2" xfId="1394" xr:uid="{00000000-0005-0000-0000-00005A050000}"/>
    <cellStyle name="20% - Accent2 2 5 3 2 3" xfId="1395" xr:uid="{00000000-0005-0000-0000-00005B050000}"/>
    <cellStyle name="20% - Accent2 2 5 3 3" xfId="1396" xr:uid="{00000000-0005-0000-0000-00005C050000}"/>
    <cellStyle name="20% - Accent2 2 5 3 4" xfId="1397" xr:uid="{00000000-0005-0000-0000-00005D050000}"/>
    <cellStyle name="20% - Accent2 2 5 3_Cartnew2" xfId="1398" xr:uid="{00000000-0005-0000-0000-00005E050000}"/>
    <cellStyle name="20% - Accent2 2 5 4" xfId="1399" xr:uid="{00000000-0005-0000-0000-00005F050000}"/>
    <cellStyle name="20% - Accent2 2 5 4 2" xfId="1400" xr:uid="{00000000-0005-0000-0000-000060050000}"/>
    <cellStyle name="20% - Accent2 2 5 4 3" xfId="1401" xr:uid="{00000000-0005-0000-0000-000061050000}"/>
    <cellStyle name="20% - Accent2 2 5 5" xfId="1402" xr:uid="{00000000-0005-0000-0000-000062050000}"/>
    <cellStyle name="20% - Accent2 2 5 5 2" xfId="1403" xr:uid="{00000000-0005-0000-0000-000063050000}"/>
    <cellStyle name="20% - Accent2 2 5 5 3" xfId="1404" xr:uid="{00000000-0005-0000-0000-000064050000}"/>
    <cellStyle name="20% - Accent2 2 5 6" xfId="1405" xr:uid="{00000000-0005-0000-0000-000065050000}"/>
    <cellStyle name="20% - Accent2 2 5 7" xfId="1406" xr:uid="{00000000-0005-0000-0000-000066050000}"/>
    <cellStyle name="20% - Accent2 2 5_Cartnew2" xfId="1407" xr:uid="{00000000-0005-0000-0000-000067050000}"/>
    <cellStyle name="20% - Accent2 2 6" xfId="1408" xr:uid="{00000000-0005-0000-0000-000068050000}"/>
    <cellStyle name="20% - Accent2 2 6 2" xfId="1409" xr:uid="{00000000-0005-0000-0000-000069050000}"/>
    <cellStyle name="20% - Accent2 2 6 2 2" xfId="1410" xr:uid="{00000000-0005-0000-0000-00006A050000}"/>
    <cellStyle name="20% - Accent2 2 6 2 2 2" xfId="1411" xr:uid="{00000000-0005-0000-0000-00006B050000}"/>
    <cellStyle name="20% - Accent2 2 6 2 2 3" xfId="1412" xr:uid="{00000000-0005-0000-0000-00006C050000}"/>
    <cellStyle name="20% - Accent2 2 6 2 3" xfId="1413" xr:uid="{00000000-0005-0000-0000-00006D050000}"/>
    <cellStyle name="20% - Accent2 2 6 2 4" xfId="1414" xr:uid="{00000000-0005-0000-0000-00006E050000}"/>
    <cellStyle name="20% - Accent2 2 6 2_Cartnew2" xfId="1415" xr:uid="{00000000-0005-0000-0000-00006F050000}"/>
    <cellStyle name="20% - Accent2 2 6 3" xfId="1416" xr:uid="{00000000-0005-0000-0000-000070050000}"/>
    <cellStyle name="20% - Accent2 2 6 3 2" xfId="1417" xr:uid="{00000000-0005-0000-0000-000071050000}"/>
    <cellStyle name="20% - Accent2 2 6 3 3" xfId="1418" xr:uid="{00000000-0005-0000-0000-000072050000}"/>
    <cellStyle name="20% - Accent2 2 6 4" xfId="1419" xr:uid="{00000000-0005-0000-0000-000073050000}"/>
    <cellStyle name="20% - Accent2 2 6 4 2" xfId="1420" xr:uid="{00000000-0005-0000-0000-000074050000}"/>
    <cellStyle name="20% - Accent2 2 6 4 3" xfId="1421" xr:uid="{00000000-0005-0000-0000-000075050000}"/>
    <cellStyle name="20% - Accent2 2 6 5" xfId="1422" xr:uid="{00000000-0005-0000-0000-000076050000}"/>
    <cellStyle name="20% - Accent2 2 6 6" xfId="1423" xr:uid="{00000000-0005-0000-0000-000077050000}"/>
    <cellStyle name="20% - Accent2 2 6_Cartnew2" xfId="1424" xr:uid="{00000000-0005-0000-0000-000078050000}"/>
    <cellStyle name="20% - Accent2 2 7" xfId="1425" xr:uid="{00000000-0005-0000-0000-000079050000}"/>
    <cellStyle name="20% - Accent2 2 7 2" xfId="1426" xr:uid="{00000000-0005-0000-0000-00007A050000}"/>
    <cellStyle name="20% - Accent2 2 7 2 2" xfId="1427" xr:uid="{00000000-0005-0000-0000-00007B050000}"/>
    <cellStyle name="20% - Accent2 2 7 2 3" xfId="1428" xr:uid="{00000000-0005-0000-0000-00007C050000}"/>
    <cellStyle name="20% - Accent2 2 7 3" xfId="1429" xr:uid="{00000000-0005-0000-0000-00007D050000}"/>
    <cellStyle name="20% - Accent2 2 7 4" xfId="1430" xr:uid="{00000000-0005-0000-0000-00007E050000}"/>
    <cellStyle name="20% - Accent2 2 7_Cartnew2" xfId="1431" xr:uid="{00000000-0005-0000-0000-00007F050000}"/>
    <cellStyle name="20% - Accent2 2 8" xfId="1432" xr:uid="{00000000-0005-0000-0000-000080050000}"/>
    <cellStyle name="20% - Accent2 2 8 2" xfId="1433" xr:uid="{00000000-0005-0000-0000-000081050000}"/>
    <cellStyle name="20% - Accent2 2 8 3" xfId="1434" xr:uid="{00000000-0005-0000-0000-000082050000}"/>
    <cellStyle name="20% - Accent2 2 9" xfId="1435" xr:uid="{00000000-0005-0000-0000-000083050000}"/>
    <cellStyle name="20% - Accent2 2 9 2" xfId="1436" xr:uid="{00000000-0005-0000-0000-000084050000}"/>
    <cellStyle name="20% - Accent2 2 9 3" xfId="1437" xr:uid="{00000000-0005-0000-0000-000085050000}"/>
    <cellStyle name="20% - Accent2 2_Cartnew2" xfId="1438" xr:uid="{00000000-0005-0000-0000-000086050000}"/>
    <cellStyle name="20% - Accent2 20" xfId="1439" xr:uid="{00000000-0005-0000-0000-000087050000}"/>
    <cellStyle name="20% - Accent2 20 2" xfId="1440" xr:uid="{00000000-0005-0000-0000-000088050000}"/>
    <cellStyle name="20% - Accent2 20 2 2" xfId="1441" xr:uid="{00000000-0005-0000-0000-000089050000}"/>
    <cellStyle name="20% - Accent2 20 2 2 2" xfId="1442" xr:uid="{00000000-0005-0000-0000-00008A050000}"/>
    <cellStyle name="20% - Accent2 20 2 3" xfId="1443" xr:uid="{00000000-0005-0000-0000-00008B050000}"/>
    <cellStyle name="20% - Accent2 20 3" xfId="1444" xr:uid="{00000000-0005-0000-0000-00008C050000}"/>
    <cellStyle name="20% - Accent2 20 3 2" xfId="1445" xr:uid="{00000000-0005-0000-0000-00008D050000}"/>
    <cellStyle name="20% - Accent2 20 4" xfId="1446" xr:uid="{00000000-0005-0000-0000-00008E050000}"/>
    <cellStyle name="20% - Accent2 21" xfId="1447" xr:uid="{00000000-0005-0000-0000-00008F050000}"/>
    <cellStyle name="20% - Accent2 21 2" xfId="1448" xr:uid="{00000000-0005-0000-0000-000090050000}"/>
    <cellStyle name="20% - Accent2 21 2 2" xfId="1449" xr:uid="{00000000-0005-0000-0000-000091050000}"/>
    <cellStyle name="20% - Accent2 21 3" xfId="1450" xr:uid="{00000000-0005-0000-0000-000092050000}"/>
    <cellStyle name="20% - Accent2 22" xfId="1451" xr:uid="{00000000-0005-0000-0000-000093050000}"/>
    <cellStyle name="20% - Accent2 22 2" xfId="1452" xr:uid="{00000000-0005-0000-0000-000094050000}"/>
    <cellStyle name="20% - Accent2 23" xfId="1453" xr:uid="{00000000-0005-0000-0000-000095050000}"/>
    <cellStyle name="20% - Accent2 3" xfId="1454" xr:uid="{00000000-0005-0000-0000-000096050000}"/>
    <cellStyle name="20% - Accent2 3 10" xfId="1455" xr:uid="{00000000-0005-0000-0000-000097050000}"/>
    <cellStyle name="20% - Accent2 3 11" xfId="1456" xr:uid="{00000000-0005-0000-0000-000098050000}"/>
    <cellStyle name="20% - Accent2 3 2" xfId="1457" xr:uid="{00000000-0005-0000-0000-000099050000}"/>
    <cellStyle name="20% - Accent2 3 2 2" xfId="1458" xr:uid="{00000000-0005-0000-0000-00009A050000}"/>
    <cellStyle name="20% - Accent2 3 2 2 2" xfId="1459" xr:uid="{00000000-0005-0000-0000-00009B050000}"/>
    <cellStyle name="20% - Accent2 3 2 2 2 2" xfId="1460" xr:uid="{00000000-0005-0000-0000-00009C050000}"/>
    <cellStyle name="20% - Accent2 3 2 2 2 2 2" xfId="1461" xr:uid="{00000000-0005-0000-0000-00009D050000}"/>
    <cellStyle name="20% - Accent2 3 2 2 2 2 2 2" xfId="1462" xr:uid="{00000000-0005-0000-0000-00009E050000}"/>
    <cellStyle name="20% - Accent2 3 2 2 2 2 2 3" xfId="1463" xr:uid="{00000000-0005-0000-0000-00009F050000}"/>
    <cellStyle name="20% - Accent2 3 2 2 2 2 3" xfId="1464" xr:uid="{00000000-0005-0000-0000-0000A0050000}"/>
    <cellStyle name="20% - Accent2 3 2 2 2 2 4" xfId="1465" xr:uid="{00000000-0005-0000-0000-0000A1050000}"/>
    <cellStyle name="20% - Accent2 3 2 2 2 2_Cartnew2" xfId="1466" xr:uid="{00000000-0005-0000-0000-0000A2050000}"/>
    <cellStyle name="20% - Accent2 3 2 2 2 3" xfId="1467" xr:uid="{00000000-0005-0000-0000-0000A3050000}"/>
    <cellStyle name="20% - Accent2 3 2 2 2 3 2" xfId="1468" xr:uid="{00000000-0005-0000-0000-0000A4050000}"/>
    <cellStyle name="20% - Accent2 3 2 2 2 3 3" xfId="1469" xr:uid="{00000000-0005-0000-0000-0000A5050000}"/>
    <cellStyle name="20% - Accent2 3 2 2 2 4" xfId="1470" xr:uid="{00000000-0005-0000-0000-0000A6050000}"/>
    <cellStyle name="20% - Accent2 3 2 2 2 4 2" xfId="1471" xr:uid="{00000000-0005-0000-0000-0000A7050000}"/>
    <cellStyle name="20% - Accent2 3 2 2 2 4 3" xfId="1472" xr:uid="{00000000-0005-0000-0000-0000A8050000}"/>
    <cellStyle name="20% - Accent2 3 2 2 2 5" xfId="1473" xr:uid="{00000000-0005-0000-0000-0000A9050000}"/>
    <cellStyle name="20% - Accent2 3 2 2 2 6" xfId="1474" xr:uid="{00000000-0005-0000-0000-0000AA050000}"/>
    <cellStyle name="20% - Accent2 3 2 2 2_Cartnew2" xfId="1475" xr:uid="{00000000-0005-0000-0000-0000AB050000}"/>
    <cellStyle name="20% - Accent2 3 2 2 3" xfId="1476" xr:uid="{00000000-0005-0000-0000-0000AC050000}"/>
    <cellStyle name="20% - Accent2 3 2 2 3 2" xfId="1477" xr:uid="{00000000-0005-0000-0000-0000AD050000}"/>
    <cellStyle name="20% - Accent2 3 2 2 3 2 2" xfId="1478" xr:uid="{00000000-0005-0000-0000-0000AE050000}"/>
    <cellStyle name="20% - Accent2 3 2 2 3 2 3" xfId="1479" xr:uid="{00000000-0005-0000-0000-0000AF050000}"/>
    <cellStyle name="20% - Accent2 3 2 2 3 3" xfId="1480" xr:uid="{00000000-0005-0000-0000-0000B0050000}"/>
    <cellStyle name="20% - Accent2 3 2 2 3 4" xfId="1481" xr:uid="{00000000-0005-0000-0000-0000B1050000}"/>
    <cellStyle name="20% - Accent2 3 2 2 3_Cartnew2" xfId="1482" xr:uid="{00000000-0005-0000-0000-0000B2050000}"/>
    <cellStyle name="20% - Accent2 3 2 2 4" xfId="1483" xr:uid="{00000000-0005-0000-0000-0000B3050000}"/>
    <cellStyle name="20% - Accent2 3 2 2 4 2" xfId="1484" xr:uid="{00000000-0005-0000-0000-0000B4050000}"/>
    <cellStyle name="20% - Accent2 3 2 2 4 3" xfId="1485" xr:uid="{00000000-0005-0000-0000-0000B5050000}"/>
    <cellStyle name="20% - Accent2 3 2 2 5" xfId="1486" xr:uid="{00000000-0005-0000-0000-0000B6050000}"/>
    <cellStyle name="20% - Accent2 3 2 2 5 2" xfId="1487" xr:uid="{00000000-0005-0000-0000-0000B7050000}"/>
    <cellStyle name="20% - Accent2 3 2 2 5 3" xfId="1488" xr:uid="{00000000-0005-0000-0000-0000B8050000}"/>
    <cellStyle name="20% - Accent2 3 2 2 6" xfId="1489" xr:uid="{00000000-0005-0000-0000-0000B9050000}"/>
    <cellStyle name="20% - Accent2 3 2 2 7" xfId="1490" xr:uid="{00000000-0005-0000-0000-0000BA050000}"/>
    <cellStyle name="20% - Accent2 3 2 2_Cartnew2" xfId="1491" xr:uid="{00000000-0005-0000-0000-0000BB050000}"/>
    <cellStyle name="20% - Accent2 3 2 3" xfId="1492" xr:uid="{00000000-0005-0000-0000-0000BC050000}"/>
    <cellStyle name="20% - Accent2 3 2 3 2" xfId="1493" xr:uid="{00000000-0005-0000-0000-0000BD050000}"/>
    <cellStyle name="20% - Accent2 3 2 3 2 2" xfId="1494" xr:uid="{00000000-0005-0000-0000-0000BE050000}"/>
    <cellStyle name="20% - Accent2 3 2 3 2 2 2" xfId="1495" xr:uid="{00000000-0005-0000-0000-0000BF050000}"/>
    <cellStyle name="20% - Accent2 3 2 3 2 2 3" xfId="1496" xr:uid="{00000000-0005-0000-0000-0000C0050000}"/>
    <cellStyle name="20% - Accent2 3 2 3 2 3" xfId="1497" xr:uid="{00000000-0005-0000-0000-0000C1050000}"/>
    <cellStyle name="20% - Accent2 3 2 3 2 4" xfId="1498" xr:uid="{00000000-0005-0000-0000-0000C2050000}"/>
    <cellStyle name="20% - Accent2 3 2 3 2_Cartnew2" xfId="1499" xr:uid="{00000000-0005-0000-0000-0000C3050000}"/>
    <cellStyle name="20% - Accent2 3 2 3 3" xfId="1500" xr:uid="{00000000-0005-0000-0000-0000C4050000}"/>
    <cellStyle name="20% - Accent2 3 2 3 3 2" xfId="1501" xr:uid="{00000000-0005-0000-0000-0000C5050000}"/>
    <cellStyle name="20% - Accent2 3 2 3 3 3" xfId="1502" xr:uid="{00000000-0005-0000-0000-0000C6050000}"/>
    <cellStyle name="20% - Accent2 3 2 3 4" xfId="1503" xr:uid="{00000000-0005-0000-0000-0000C7050000}"/>
    <cellStyle name="20% - Accent2 3 2 3 4 2" xfId="1504" xr:uid="{00000000-0005-0000-0000-0000C8050000}"/>
    <cellStyle name="20% - Accent2 3 2 3 4 3" xfId="1505" xr:uid="{00000000-0005-0000-0000-0000C9050000}"/>
    <cellStyle name="20% - Accent2 3 2 3 5" xfId="1506" xr:uid="{00000000-0005-0000-0000-0000CA050000}"/>
    <cellStyle name="20% - Accent2 3 2 3 6" xfId="1507" xr:uid="{00000000-0005-0000-0000-0000CB050000}"/>
    <cellStyle name="20% - Accent2 3 2 3_Cartnew2" xfId="1508" xr:uid="{00000000-0005-0000-0000-0000CC050000}"/>
    <cellStyle name="20% - Accent2 3 2 4" xfId="1509" xr:uid="{00000000-0005-0000-0000-0000CD050000}"/>
    <cellStyle name="20% - Accent2 3 2 4 2" xfId="1510" xr:uid="{00000000-0005-0000-0000-0000CE050000}"/>
    <cellStyle name="20% - Accent2 3 2 4 2 2" xfId="1511" xr:uid="{00000000-0005-0000-0000-0000CF050000}"/>
    <cellStyle name="20% - Accent2 3 2 4 2 3" xfId="1512" xr:uid="{00000000-0005-0000-0000-0000D0050000}"/>
    <cellStyle name="20% - Accent2 3 2 4 3" xfId="1513" xr:uid="{00000000-0005-0000-0000-0000D1050000}"/>
    <cellStyle name="20% - Accent2 3 2 4 4" xfId="1514" xr:uid="{00000000-0005-0000-0000-0000D2050000}"/>
    <cellStyle name="20% - Accent2 3 2 4_Cartnew2" xfId="1515" xr:uid="{00000000-0005-0000-0000-0000D3050000}"/>
    <cellStyle name="20% - Accent2 3 2 5" xfId="1516" xr:uid="{00000000-0005-0000-0000-0000D4050000}"/>
    <cellStyle name="20% - Accent2 3 2 5 2" xfId="1517" xr:uid="{00000000-0005-0000-0000-0000D5050000}"/>
    <cellStyle name="20% - Accent2 3 2 5 3" xfId="1518" xr:uid="{00000000-0005-0000-0000-0000D6050000}"/>
    <cellStyle name="20% - Accent2 3 2 6" xfId="1519" xr:uid="{00000000-0005-0000-0000-0000D7050000}"/>
    <cellStyle name="20% - Accent2 3 2 6 2" xfId="1520" xr:uid="{00000000-0005-0000-0000-0000D8050000}"/>
    <cellStyle name="20% - Accent2 3 2 6 3" xfId="1521" xr:uid="{00000000-0005-0000-0000-0000D9050000}"/>
    <cellStyle name="20% - Accent2 3 2 7" xfId="1522" xr:uid="{00000000-0005-0000-0000-0000DA050000}"/>
    <cellStyle name="20% - Accent2 3 2 8" xfId="1523" xr:uid="{00000000-0005-0000-0000-0000DB050000}"/>
    <cellStyle name="20% - Accent2 3 2 9" xfId="1524" xr:uid="{00000000-0005-0000-0000-0000DC050000}"/>
    <cellStyle name="20% - Accent2 3 2_Cartnew2" xfId="1525" xr:uid="{00000000-0005-0000-0000-0000DD050000}"/>
    <cellStyle name="20% - Accent2 3 3" xfId="1526" xr:uid="{00000000-0005-0000-0000-0000DE050000}"/>
    <cellStyle name="20% - Accent2 3 3 2" xfId="1527" xr:uid="{00000000-0005-0000-0000-0000DF050000}"/>
    <cellStyle name="20% - Accent2 3 3 2 2" xfId="1528" xr:uid="{00000000-0005-0000-0000-0000E0050000}"/>
    <cellStyle name="20% - Accent2 3 3 2 2 2" xfId="1529" xr:uid="{00000000-0005-0000-0000-0000E1050000}"/>
    <cellStyle name="20% - Accent2 3 3 2 2 2 2" xfId="1530" xr:uid="{00000000-0005-0000-0000-0000E2050000}"/>
    <cellStyle name="20% - Accent2 3 3 2 2 2 3" xfId="1531" xr:uid="{00000000-0005-0000-0000-0000E3050000}"/>
    <cellStyle name="20% - Accent2 3 3 2 2 3" xfId="1532" xr:uid="{00000000-0005-0000-0000-0000E4050000}"/>
    <cellStyle name="20% - Accent2 3 3 2 2 4" xfId="1533" xr:uid="{00000000-0005-0000-0000-0000E5050000}"/>
    <cellStyle name="20% - Accent2 3 3 2 2_Cartnew2" xfId="1534" xr:uid="{00000000-0005-0000-0000-0000E6050000}"/>
    <cellStyle name="20% - Accent2 3 3 2 3" xfId="1535" xr:uid="{00000000-0005-0000-0000-0000E7050000}"/>
    <cellStyle name="20% - Accent2 3 3 2 3 2" xfId="1536" xr:uid="{00000000-0005-0000-0000-0000E8050000}"/>
    <cellStyle name="20% - Accent2 3 3 2 3 3" xfId="1537" xr:uid="{00000000-0005-0000-0000-0000E9050000}"/>
    <cellStyle name="20% - Accent2 3 3 2 4" xfId="1538" xr:uid="{00000000-0005-0000-0000-0000EA050000}"/>
    <cellStyle name="20% - Accent2 3 3 2 4 2" xfId="1539" xr:uid="{00000000-0005-0000-0000-0000EB050000}"/>
    <cellStyle name="20% - Accent2 3 3 2 4 3" xfId="1540" xr:uid="{00000000-0005-0000-0000-0000EC050000}"/>
    <cellStyle name="20% - Accent2 3 3 2 5" xfId="1541" xr:uid="{00000000-0005-0000-0000-0000ED050000}"/>
    <cellStyle name="20% - Accent2 3 3 2 6" xfId="1542" xr:uid="{00000000-0005-0000-0000-0000EE050000}"/>
    <cellStyle name="20% - Accent2 3 3 2_Cartnew2" xfId="1543" xr:uid="{00000000-0005-0000-0000-0000EF050000}"/>
    <cellStyle name="20% - Accent2 3 3 3" xfId="1544" xr:uid="{00000000-0005-0000-0000-0000F0050000}"/>
    <cellStyle name="20% - Accent2 3 3 3 2" xfId="1545" xr:uid="{00000000-0005-0000-0000-0000F1050000}"/>
    <cellStyle name="20% - Accent2 3 3 3 2 2" xfId="1546" xr:uid="{00000000-0005-0000-0000-0000F2050000}"/>
    <cellStyle name="20% - Accent2 3 3 3 2 3" xfId="1547" xr:uid="{00000000-0005-0000-0000-0000F3050000}"/>
    <cellStyle name="20% - Accent2 3 3 3 3" xfId="1548" xr:uid="{00000000-0005-0000-0000-0000F4050000}"/>
    <cellStyle name="20% - Accent2 3 3 3 4" xfId="1549" xr:uid="{00000000-0005-0000-0000-0000F5050000}"/>
    <cellStyle name="20% - Accent2 3 3 3_Cartnew2" xfId="1550" xr:uid="{00000000-0005-0000-0000-0000F6050000}"/>
    <cellStyle name="20% - Accent2 3 3 4" xfId="1551" xr:uid="{00000000-0005-0000-0000-0000F7050000}"/>
    <cellStyle name="20% - Accent2 3 3 4 2" xfId="1552" xr:uid="{00000000-0005-0000-0000-0000F8050000}"/>
    <cellStyle name="20% - Accent2 3 3 4 3" xfId="1553" xr:uid="{00000000-0005-0000-0000-0000F9050000}"/>
    <cellStyle name="20% - Accent2 3 3 5" xfId="1554" xr:uid="{00000000-0005-0000-0000-0000FA050000}"/>
    <cellStyle name="20% - Accent2 3 3 5 2" xfId="1555" xr:uid="{00000000-0005-0000-0000-0000FB050000}"/>
    <cellStyle name="20% - Accent2 3 3 5 3" xfId="1556" xr:uid="{00000000-0005-0000-0000-0000FC050000}"/>
    <cellStyle name="20% - Accent2 3 3 6" xfId="1557" xr:uid="{00000000-0005-0000-0000-0000FD050000}"/>
    <cellStyle name="20% - Accent2 3 3 7" xfId="1558" xr:uid="{00000000-0005-0000-0000-0000FE050000}"/>
    <cellStyle name="20% - Accent2 3 3_Cartnew2" xfId="1559" xr:uid="{00000000-0005-0000-0000-0000FF050000}"/>
    <cellStyle name="20% - Accent2 3 4" xfId="1560" xr:uid="{00000000-0005-0000-0000-000000060000}"/>
    <cellStyle name="20% - Accent2 3 4 2" xfId="1561" xr:uid="{00000000-0005-0000-0000-000001060000}"/>
    <cellStyle name="20% - Accent2 3 4 2 2" xfId="1562" xr:uid="{00000000-0005-0000-0000-000002060000}"/>
    <cellStyle name="20% - Accent2 3 4 2 2 2" xfId="1563" xr:uid="{00000000-0005-0000-0000-000003060000}"/>
    <cellStyle name="20% - Accent2 3 4 2 2 2 2" xfId="1564" xr:uid="{00000000-0005-0000-0000-000004060000}"/>
    <cellStyle name="20% - Accent2 3 4 2 2 2 3" xfId="1565" xr:uid="{00000000-0005-0000-0000-000005060000}"/>
    <cellStyle name="20% - Accent2 3 4 2 2 3" xfId="1566" xr:uid="{00000000-0005-0000-0000-000006060000}"/>
    <cellStyle name="20% - Accent2 3 4 2 2 4" xfId="1567" xr:uid="{00000000-0005-0000-0000-000007060000}"/>
    <cellStyle name="20% - Accent2 3 4 2 2_Cartnew2" xfId="1568" xr:uid="{00000000-0005-0000-0000-000008060000}"/>
    <cellStyle name="20% - Accent2 3 4 2 3" xfId="1569" xr:uid="{00000000-0005-0000-0000-000009060000}"/>
    <cellStyle name="20% - Accent2 3 4 2 3 2" xfId="1570" xr:uid="{00000000-0005-0000-0000-00000A060000}"/>
    <cellStyle name="20% - Accent2 3 4 2 3 3" xfId="1571" xr:uid="{00000000-0005-0000-0000-00000B060000}"/>
    <cellStyle name="20% - Accent2 3 4 2 4" xfId="1572" xr:uid="{00000000-0005-0000-0000-00000C060000}"/>
    <cellStyle name="20% - Accent2 3 4 2 4 2" xfId="1573" xr:uid="{00000000-0005-0000-0000-00000D060000}"/>
    <cellStyle name="20% - Accent2 3 4 2 4 3" xfId="1574" xr:uid="{00000000-0005-0000-0000-00000E060000}"/>
    <cellStyle name="20% - Accent2 3 4 2 5" xfId="1575" xr:uid="{00000000-0005-0000-0000-00000F060000}"/>
    <cellStyle name="20% - Accent2 3 4 2 6" xfId="1576" xr:uid="{00000000-0005-0000-0000-000010060000}"/>
    <cellStyle name="20% - Accent2 3 4 2_Cartnew2" xfId="1577" xr:uid="{00000000-0005-0000-0000-000011060000}"/>
    <cellStyle name="20% - Accent2 3 4 3" xfId="1578" xr:uid="{00000000-0005-0000-0000-000012060000}"/>
    <cellStyle name="20% - Accent2 3 4 3 2" xfId="1579" xr:uid="{00000000-0005-0000-0000-000013060000}"/>
    <cellStyle name="20% - Accent2 3 4 3 2 2" xfId="1580" xr:uid="{00000000-0005-0000-0000-000014060000}"/>
    <cellStyle name="20% - Accent2 3 4 3 2 3" xfId="1581" xr:uid="{00000000-0005-0000-0000-000015060000}"/>
    <cellStyle name="20% - Accent2 3 4 3 3" xfId="1582" xr:uid="{00000000-0005-0000-0000-000016060000}"/>
    <cellStyle name="20% - Accent2 3 4 3 4" xfId="1583" xr:uid="{00000000-0005-0000-0000-000017060000}"/>
    <cellStyle name="20% - Accent2 3 4 3_Cartnew2" xfId="1584" xr:uid="{00000000-0005-0000-0000-000018060000}"/>
    <cellStyle name="20% - Accent2 3 4 4" xfId="1585" xr:uid="{00000000-0005-0000-0000-000019060000}"/>
    <cellStyle name="20% - Accent2 3 4 4 2" xfId="1586" xr:uid="{00000000-0005-0000-0000-00001A060000}"/>
    <cellStyle name="20% - Accent2 3 4 4 3" xfId="1587" xr:uid="{00000000-0005-0000-0000-00001B060000}"/>
    <cellStyle name="20% - Accent2 3 4 5" xfId="1588" xr:uid="{00000000-0005-0000-0000-00001C060000}"/>
    <cellStyle name="20% - Accent2 3 4 5 2" xfId="1589" xr:uid="{00000000-0005-0000-0000-00001D060000}"/>
    <cellStyle name="20% - Accent2 3 4 5 3" xfId="1590" xr:uid="{00000000-0005-0000-0000-00001E060000}"/>
    <cellStyle name="20% - Accent2 3 4 6" xfId="1591" xr:uid="{00000000-0005-0000-0000-00001F060000}"/>
    <cellStyle name="20% - Accent2 3 4 7" xfId="1592" xr:uid="{00000000-0005-0000-0000-000020060000}"/>
    <cellStyle name="20% - Accent2 3 4_Cartnew2" xfId="1593" xr:uid="{00000000-0005-0000-0000-000021060000}"/>
    <cellStyle name="20% - Accent2 3 5" xfId="1594" xr:uid="{00000000-0005-0000-0000-000022060000}"/>
    <cellStyle name="20% - Accent2 3 5 2" xfId="1595" xr:uid="{00000000-0005-0000-0000-000023060000}"/>
    <cellStyle name="20% - Accent2 3 5 2 2" xfId="1596" xr:uid="{00000000-0005-0000-0000-000024060000}"/>
    <cellStyle name="20% - Accent2 3 5 2 2 2" xfId="1597" xr:uid="{00000000-0005-0000-0000-000025060000}"/>
    <cellStyle name="20% - Accent2 3 5 2 2 3" xfId="1598" xr:uid="{00000000-0005-0000-0000-000026060000}"/>
    <cellStyle name="20% - Accent2 3 5 2 3" xfId="1599" xr:uid="{00000000-0005-0000-0000-000027060000}"/>
    <cellStyle name="20% - Accent2 3 5 2 4" xfId="1600" xr:uid="{00000000-0005-0000-0000-000028060000}"/>
    <cellStyle name="20% - Accent2 3 5 2_Cartnew2" xfId="1601" xr:uid="{00000000-0005-0000-0000-000029060000}"/>
    <cellStyle name="20% - Accent2 3 5 3" xfId="1602" xr:uid="{00000000-0005-0000-0000-00002A060000}"/>
    <cellStyle name="20% - Accent2 3 5 3 2" xfId="1603" xr:uid="{00000000-0005-0000-0000-00002B060000}"/>
    <cellStyle name="20% - Accent2 3 5 3 3" xfId="1604" xr:uid="{00000000-0005-0000-0000-00002C060000}"/>
    <cellStyle name="20% - Accent2 3 5 4" xfId="1605" xr:uid="{00000000-0005-0000-0000-00002D060000}"/>
    <cellStyle name="20% - Accent2 3 5 4 2" xfId="1606" xr:uid="{00000000-0005-0000-0000-00002E060000}"/>
    <cellStyle name="20% - Accent2 3 5 4 3" xfId="1607" xr:uid="{00000000-0005-0000-0000-00002F060000}"/>
    <cellStyle name="20% - Accent2 3 5 5" xfId="1608" xr:uid="{00000000-0005-0000-0000-000030060000}"/>
    <cellStyle name="20% - Accent2 3 5 6" xfId="1609" xr:uid="{00000000-0005-0000-0000-000031060000}"/>
    <cellStyle name="20% - Accent2 3 5_Cartnew2" xfId="1610" xr:uid="{00000000-0005-0000-0000-000032060000}"/>
    <cellStyle name="20% - Accent2 3 6" xfId="1611" xr:uid="{00000000-0005-0000-0000-000033060000}"/>
    <cellStyle name="20% - Accent2 3 6 2" xfId="1612" xr:uid="{00000000-0005-0000-0000-000034060000}"/>
    <cellStyle name="20% - Accent2 3 6 2 2" xfId="1613" xr:uid="{00000000-0005-0000-0000-000035060000}"/>
    <cellStyle name="20% - Accent2 3 6 2 3" xfId="1614" xr:uid="{00000000-0005-0000-0000-000036060000}"/>
    <cellStyle name="20% - Accent2 3 6 3" xfId="1615" xr:uid="{00000000-0005-0000-0000-000037060000}"/>
    <cellStyle name="20% - Accent2 3 6 4" xfId="1616" xr:uid="{00000000-0005-0000-0000-000038060000}"/>
    <cellStyle name="20% - Accent2 3 6_Cartnew2" xfId="1617" xr:uid="{00000000-0005-0000-0000-000039060000}"/>
    <cellStyle name="20% - Accent2 3 7" xfId="1618" xr:uid="{00000000-0005-0000-0000-00003A060000}"/>
    <cellStyle name="20% - Accent2 3 7 2" xfId="1619" xr:uid="{00000000-0005-0000-0000-00003B060000}"/>
    <cellStyle name="20% - Accent2 3 7 3" xfId="1620" xr:uid="{00000000-0005-0000-0000-00003C060000}"/>
    <cellStyle name="20% - Accent2 3 8" xfId="1621" xr:uid="{00000000-0005-0000-0000-00003D060000}"/>
    <cellStyle name="20% - Accent2 3 8 2" xfId="1622" xr:uid="{00000000-0005-0000-0000-00003E060000}"/>
    <cellStyle name="20% - Accent2 3 8 3" xfId="1623" xr:uid="{00000000-0005-0000-0000-00003F060000}"/>
    <cellStyle name="20% - Accent2 3 9" xfId="1624" xr:uid="{00000000-0005-0000-0000-000040060000}"/>
    <cellStyle name="20% - Accent2 3_Cartnew2" xfId="1625" xr:uid="{00000000-0005-0000-0000-000041060000}"/>
    <cellStyle name="20% - Accent2 4" xfId="1626" xr:uid="{00000000-0005-0000-0000-000042060000}"/>
    <cellStyle name="20% - Accent2 4 10" xfId="1627" xr:uid="{00000000-0005-0000-0000-000043060000}"/>
    <cellStyle name="20% - Accent2 4 2" xfId="1628" xr:uid="{00000000-0005-0000-0000-000044060000}"/>
    <cellStyle name="20% - Accent2 4 2 2" xfId="1629" xr:uid="{00000000-0005-0000-0000-000045060000}"/>
    <cellStyle name="20% - Accent2 4 2 2 2" xfId="1630" xr:uid="{00000000-0005-0000-0000-000046060000}"/>
    <cellStyle name="20% - Accent2 4 2 2 2 2" xfId="1631" xr:uid="{00000000-0005-0000-0000-000047060000}"/>
    <cellStyle name="20% - Accent2 4 2 2 2 2 2" xfId="1632" xr:uid="{00000000-0005-0000-0000-000048060000}"/>
    <cellStyle name="20% - Accent2 4 2 2 2 2 2 2" xfId="1633" xr:uid="{00000000-0005-0000-0000-000049060000}"/>
    <cellStyle name="20% - Accent2 4 2 2 2 2 2 3" xfId="1634" xr:uid="{00000000-0005-0000-0000-00004A060000}"/>
    <cellStyle name="20% - Accent2 4 2 2 2 2 3" xfId="1635" xr:uid="{00000000-0005-0000-0000-00004B060000}"/>
    <cellStyle name="20% - Accent2 4 2 2 2 2 4" xfId="1636" xr:uid="{00000000-0005-0000-0000-00004C060000}"/>
    <cellStyle name="20% - Accent2 4 2 2 2 2_Cartnew2" xfId="1637" xr:uid="{00000000-0005-0000-0000-00004D060000}"/>
    <cellStyle name="20% - Accent2 4 2 2 2 3" xfId="1638" xr:uid="{00000000-0005-0000-0000-00004E060000}"/>
    <cellStyle name="20% - Accent2 4 2 2 2 3 2" xfId="1639" xr:uid="{00000000-0005-0000-0000-00004F060000}"/>
    <cellStyle name="20% - Accent2 4 2 2 2 3 3" xfId="1640" xr:uid="{00000000-0005-0000-0000-000050060000}"/>
    <cellStyle name="20% - Accent2 4 2 2 2 4" xfId="1641" xr:uid="{00000000-0005-0000-0000-000051060000}"/>
    <cellStyle name="20% - Accent2 4 2 2 2 4 2" xfId="1642" xr:uid="{00000000-0005-0000-0000-000052060000}"/>
    <cellStyle name="20% - Accent2 4 2 2 2 4 3" xfId="1643" xr:uid="{00000000-0005-0000-0000-000053060000}"/>
    <cellStyle name="20% - Accent2 4 2 2 2 5" xfId="1644" xr:uid="{00000000-0005-0000-0000-000054060000}"/>
    <cellStyle name="20% - Accent2 4 2 2 2 6" xfId="1645" xr:uid="{00000000-0005-0000-0000-000055060000}"/>
    <cellStyle name="20% - Accent2 4 2 2 2_Cartnew2" xfId="1646" xr:uid="{00000000-0005-0000-0000-000056060000}"/>
    <cellStyle name="20% - Accent2 4 2 2 3" xfId="1647" xr:uid="{00000000-0005-0000-0000-000057060000}"/>
    <cellStyle name="20% - Accent2 4 2 2 3 2" xfId="1648" xr:uid="{00000000-0005-0000-0000-000058060000}"/>
    <cellStyle name="20% - Accent2 4 2 2 3 2 2" xfId="1649" xr:uid="{00000000-0005-0000-0000-000059060000}"/>
    <cellStyle name="20% - Accent2 4 2 2 3 2 3" xfId="1650" xr:uid="{00000000-0005-0000-0000-00005A060000}"/>
    <cellStyle name="20% - Accent2 4 2 2 3 3" xfId="1651" xr:uid="{00000000-0005-0000-0000-00005B060000}"/>
    <cellStyle name="20% - Accent2 4 2 2 3 4" xfId="1652" xr:uid="{00000000-0005-0000-0000-00005C060000}"/>
    <cellStyle name="20% - Accent2 4 2 2 3_Cartnew2" xfId="1653" xr:uid="{00000000-0005-0000-0000-00005D060000}"/>
    <cellStyle name="20% - Accent2 4 2 2 4" xfId="1654" xr:uid="{00000000-0005-0000-0000-00005E060000}"/>
    <cellStyle name="20% - Accent2 4 2 2 4 2" xfId="1655" xr:uid="{00000000-0005-0000-0000-00005F060000}"/>
    <cellStyle name="20% - Accent2 4 2 2 4 3" xfId="1656" xr:uid="{00000000-0005-0000-0000-000060060000}"/>
    <cellStyle name="20% - Accent2 4 2 2 5" xfId="1657" xr:uid="{00000000-0005-0000-0000-000061060000}"/>
    <cellStyle name="20% - Accent2 4 2 2 5 2" xfId="1658" xr:uid="{00000000-0005-0000-0000-000062060000}"/>
    <cellStyle name="20% - Accent2 4 2 2 5 3" xfId="1659" xr:uid="{00000000-0005-0000-0000-000063060000}"/>
    <cellStyle name="20% - Accent2 4 2 2 6" xfId="1660" xr:uid="{00000000-0005-0000-0000-000064060000}"/>
    <cellStyle name="20% - Accent2 4 2 2 7" xfId="1661" xr:uid="{00000000-0005-0000-0000-000065060000}"/>
    <cellStyle name="20% - Accent2 4 2 2_Cartnew2" xfId="1662" xr:uid="{00000000-0005-0000-0000-000066060000}"/>
    <cellStyle name="20% - Accent2 4 2 3" xfId="1663" xr:uid="{00000000-0005-0000-0000-000067060000}"/>
    <cellStyle name="20% - Accent2 4 2 3 2" xfId="1664" xr:uid="{00000000-0005-0000-0000-000068060000}"/>
    <cellStyle name="20% - Accent2 4 2 3 2 2" xfId="1665" xr:uid="{00000000-0005-0000-0000-000069060000}"/>
    <cellStyle name="20% - Accent2 4 2 3 2 2 2" xfId="1666" xr:uid="{00000000-0005-0000-0000-00006A060000}"/>
    <cellStyle name="20% - Accent2 4 2 3 2 2 3" xfId="1667" xr:uid="{00000000-0005-0000-0000-00006B060000}"/>
    <cellStyle name="20% - Accent2 4 2 3 2 3" xfId="1668" xr:uid="{00000000-0005-0000-0000-00006C060000}"/>
    <cellStyle name="20% - Accent2 4 2 3 2 4" xfId="1669" xr:uid="{00000000-0005-0000-0000-00006D060000}"/>
    <cellStyle name="20% - Accent2 4 2 3 2_Cartnew2" xfId="1670" xr:uid="{00000000-0005-0000-0000-00006E060000}"/>
    <cellStyle name="20% - Accent2 4 2 3 3" xfId="1671" xr:uid="{00000000-0005-0000-0000-00006F060000}"/>
    <cellStyle name="20% - Accent2 4 2 3 3 2" xfId="1672" xr:uid="{00000000-0005-0000-0000-000070060000}"/>
    <cellStyle name="20% - Accent2 4 2 3 3 3" xfId="1673" xr:uid="{00000000-0005-0000-0000-000071060000}"/>
    <cellStyle name="20% - Accent2 4 2 3 4" xfId="1674" xr:uid="{00000000-0005-0000-0000-000072060000}"/>
    <cellStyle name="20% - Accent2 4 2 3 4 2" xfId="1675" xr:uid="{00000000-0005-0000-0000-000073060000}"/>
    <cellStyle name="20% - Accent2 4 2 3 4 3" xfId="1676" xr:uid="{00000000-0005-0000-0000-000074060000}"/>
    <cellStyle name="20% - Accent2 4 2 3 5" xfId="1677" xr:uid="{00000000-0005-0000-0000-000075060000}"/>
    <cellStyle name="20% - Accent2 4 2 3 6" xfId="1678" xr:uid="{00000000-0005-0000-0000-000076060000}"/>
    <cellStyle name="20% - Accent2 4 2 3_Cartnew2" xfId="1679" xr:uid="{00000000-0005-0000-0000-000077060000}"/>
    <cellStyle name="20% - Accent2 4 2 4" xfId="1680" xr:uid="{00000000-0005-0000-0000-000078060000}"/>
    <cellStyle name="20% - Accent2 4 2 4 2" xfId="1681" xr:uid="{00000000-0005-0000-0000-000079060000}"/>
    <cellStyle name="20% - Accent2 4 2 4 2 2" xfId="1682" xr:uid="{00000000-0005-0000-0000-00007A060000}"/>
    <cellStyle name="20% - Accent2 4 2 4 2 3" xfId="1683" xr:uid="{00000000-0005-0000-0000-00007B060000}"/>
    <cellStyle name="20% - Accent2 4 2 4 3" xfId="1684" xr:uid="{00000000-0005-0000-0000-00007C060000}"/>
    <cellStyle name="20% - Accent2 4 2 4 4" xfId="1685" xr:uid="{00000000-0005-0000-0000-00007D060000}"/>
    <cellStyle name="20% - Accent2 4 2 4_Cartnew2" xfId="1686" xr:uid="{00000000-0005-0000-0000-00007E060000}"/>
    <cellStyle name="20% - Accent2 4 2 5" xfId="1687" xr:uid="{00000000-0005-0000-0000-00007F060000}"/>
    <cellStyle name="20% - Accent2 4 2 5 2" xfId="1688" xr:uid="{00000000-0005-0000-0000-000080060000}"/>
    <cellStyle name="20% - Accent2 4 2 5 3" xfId="1689" xr:uid="{00000000-0005-0000-0000-000081060000}"/>
    <cellStyle name="20% - Accent2 4 2 6" xfId="1690" xr:uid="{00000000-0005-0000-0000-000082060000}"/>
    <cellStyle name="20% - Accent2 4 2 6 2" xfId="1691" xr:uid="{00000000-0005-0000-0000-000083060000}"/>
    <cellStyle name="20% - Accent2 4 2 6 3" xfId="1692" xr:uid="{00000000-0005-0000-0000-000084060000}"/>
    <cellStyle name="20% - Accent2 4 2 7" xfId="1693" xr:uid="{00000000-0005-0000-0000-000085060000}"/>
    <cellStyle name="20% - Accent2 4 2 8" xfId="1694" xr:uid="{00000000-0005-0000-0000-000086060000}"/>
    <cellStyle name="20% - Accent2 4 2_Cartnew2" xfId="1695" xr:uid="{00000000-0005-0000-0000-000087060000}"/>
    <cellStyle name="20% - Accent2 4 3" xfId="1696" xr:uid="{00000000-0005-0000-0000-000088060000}"/>
    <cellStyle name="20% - Accent2 4 3 2" xfId="1697" xr:uid="{00000000-0005-0000-0000-000089060000}"/>
    <cellStyle name="20% - Accent2 4 3 2 2" xfId="1698" xr:uid="{00000000-0005-0000-0000-00008A060000}"/>
    <cellStyle name="20% - Accent2 4 3 2 2 2" xfId="1699" xr:uid="{00000000-0005-0000-0000-00008B060000}"/>
    <cellStyle name="20% - Accent2 4 3 2 2 2 2" xfId="1700" xr:uid="{00000000-0005-0000-0000-00008C060000}"/>
    <cellStyle name="20% - Accent2 4 3 2 2 2 3" xfId="1701" xr:uid="{00000000-0005-0000-0000-00008D060000}"/>
    <cellStyle name="20% - Accent2 4 3 2 2 3" xfId="1702" xr:uid="{00000000-0005-0000-0000-00008E060000}"/>
    <cellStyle name="20% - Accent2 4 3 2 2 4" xfId="1703" xr:uid="{00000000-0005-0000-0000-00008F060000}"/>
    <cellStyle name="20% - Accent2 4 3 2 2_Cartnew2" xfId="1704" xr:uid="{00000000-0005-0000-0000-000090060000}"/>
    <cellStyle name="20% - Accent2 4 3 2 3" xfId="1705" xr:uid="{00000000-0005-0000-0000-000091060000}"/>
    <cellStyle name="20% - Accent2 4 3 2 3 2" xfId="1706" xr:uid="{00000000-0005-0000-0000-000092060000}"/>
    <cellStyle name="20% - Accent2 4 3 2 3 3" xfId="1707" xr:uid="{00000000-0005-0000-0000-000093060000}"/>
    <cellStyle name="20% - Accent2 4 3 2 4" xfId="1708" xr:uid="{00000000-0005-0000-0000-000094060000}"/>
    <cellStyle name="20% - Accent2 4 3 2 4 2" xfId="1709" xr:uid="{00000000-0005-0000-0000-000095060000}"/>
    <cellStyle name="20% - Accent2 4 3 2 4 3" xfId="1710" xr:uid="{00000000-0005-0000-0000-000096060000}"/>
    <cellStyle name="20% - Accent2 4 3 2 5" xfId="1711" xr:uid="{00000000-0005-0000-0000-000097060000}"/>
    <cellStyle name="20% - Accent2 4 3 2 6" xfId="1712" xr:uid="{00000000-0005-0000-0000-000098060000}"/>
    <cellStyle name="20% - Accent2 4 3 2_Cartnew2" xfId="1713" xr:uid="{00000000-0005-0000-0000-000099060000}"/>
    <cellStyle name="20% - Accent2 4 3 3" xfId="1714" xr:uid="{00000000-0005-0000-0000-00009A060000}"/>
    <cellStyle name="20% - Accent2 4 3 3 2" xfId="1715" xr:uid="{00000000-0005-0000-0000-00009B060000}"/>
    <cellStyle name="20% - Accent2 4 3 3 2 2" xfId="1716" xr:uid="{00000000-0005-0000-0000-00009C060000}"/>
    <cellStyle name="20% - Accent2 4 3 3 2 3" xfId="1717" xr:uid="{00000000-0005-0000-0000-00009D060000}"/>
    <cellStyle name="20% - Accent2 4 3 3 3" xfId="1718" xr:uid="{00000000-0005-0000-0000-00009E060000}"/>
    <cellStyle name="20% - Accent2 4 3 3 4" xfId="1719" xr:uid="{00000000-0005-0000-0000-00009F060000}"/>
    <cellStyle name="20% - Accent2 4 3 3_Cartnew2" xfId="1720" xr:uid="{00000000-0005-0000-0000-0000A0060000}"/>
    <cellStyle name="20% - Accent2 4 3 4" xfId="1721" xr:uid="{00000000-0005-0000-0000-0000A1060000}"/>
    <cellStyle name="20% - Accent2 4 3 4 2" xfId="1722" xr:uid="{00000000-0005-0000-0000-0000A2060000}"/>
    <cellStyle name="20% - Accent2 4 3 4 3" xfId="1723" xr:uid="{00000000-0005-0000-0000-0000A3060000}"/>
    <cellStyle name="20% - Accent2 4 3 5" xfId="1724" xr:uid="{00000000-0005-0000-0000-0000A4060000}"/>
    <cellStyle name="20% - Accent2 4 3 5 2" xfId="1725" xr:uid="{00000000-0005-0000-0000-0000A5060000}"/>
    <cellStyle name="20% - Accent2 4 3 5 3" xfId="1726" xr:uid="{00000000-0005-0000-0000-0000A6060000}"/>
    <cellStyle name="20% - Accent2 4 3 6" xfId="1727" xr:uid="{00000000-0005-0000-0000-0000A7060000}"/>
    <cellStyle name="20% - Accent2 4 3 7" xfId="1728" xr:uid="{00000000-0005-0000-0000-0000A8060000}"/>
    <cellStyle name="20% - Accent2 4 3_Cartnew2" xfId="1729" xr:uid="{00000000-0005-0000-0000-0000A9060000}"/>
    <cellStyle name="20% - Accent2 4 4" xfId="1730" xr:uid="{00000000-0005-0000-0000-0000AA060000}"/>
    <cellStyle name="20% - Accent2 4 4 2" xfId="1731" xr:uid="{00000000-0005-0000-0000-0000AB060000}"/>
    <cellStyle name="20% - Accent2 4 4 2 2" xfId="1732" xr:uid="{00000000-0005-0000-0000-0000AC060000}"/>
    <cellStyle name="20% - Accent2 4 4 2 2 2" xfId="1733" xr:uid="{00000000-0005-0000-0000-0000AD060000}"/>
    <cellStyle name="20% - Accent2 4 4 2 2 2 2" xfId="1734" xr:uid="{00000000-0005-0000-0000-0000AE060000}"/>
    <cellStyle name="20% - Accent2 4 4 2 2 2 3" xfId="1735" xr:uid="{00000000-0005-0000-0000-0000AF060000}"/>
    <cellStyle name="20% - Accent2 4 4 2 2 3" xfId="1736" xr:uid="{00000000-0005-0000-0000-0000B0060000}"/>
    <cellStyle name="20% - Accent2 4 4 2 2 4" xfId="1737" xr:uid="{00000000-0005-0000-0000-0000B1060000}"/>
    <cellStyle name="20% - Accent2 4 4 2 2_Cartnew2" xfId="1738" xr:uid="{00000000-0005-0000-0000-0000B2060000}"/>
    <cellStyle name="20% - Accent2 4 4 2 3" xfId="1739" xr:uid="{00000000-0005-0000-0000-0000B3060000}"/>
    <cellStyle name="20% - Accent2 4 4 2 3 2" xfId="1740" xr:uid="{00000000-0005-0000-0000-0000B4060000}"/>
    <cellStyle name="20% - Accent2 4 4 2 3 3" xfId="1741" xr:uid="{00000000-0005-0000-0000-0000B5060000}"/>
    <cellStyle name="20% - Accent2 4 4 2 4" xfId="1742" xr:uid="{00000000-0005-0000-0000-0000B6060000}"/>
    <cellStyle name="20% - Accent2 4 4 2 4 2" xfId="1743" xr:uid="{00000000-0005-0000-0000-0000B7060000}"/>
    <cellStyle name="20% - Accent2 4 4 2 4 3" xfId="1744" xr:uid="{00000000-0005-0000-0000-0000B8060000}"/>
    <cellStyle name="20% - Accent2 4 4 2 5" xfId="1745" xr:uid="{00000000-0005-0000-0000-0000B9060000}"/>
    <cellStyle name="20% - Accent2 4 4 2 6" xfId="1746" xr:uid="{00000000-0005-0000-0000-0000BA060000}"/>
    <cellStyle name="20% - Accent2 4 4 2_Cartnew2" xfId="1747" xr:uid="{00000000-0005-0000-0000-0000BB060000}"/>
    <cellStyle name="20% - Accent2 4 4 3" xfId="1748" xr:uid="{00000000-0005-0000-0000-0000BC060000}"/>
    <cellStyle name="20% - Accent2 4 4 3 2" xfId="1749" xr:uid="{00000000-0005-0000-0000-0000BD060000}"/>
    <cellStyle name="20% - Accent2 4 4 3 2 2" xfId="1750" xr:uid="{00000000-0005-0000-0000-0000BE060000}"/>
    <cellStyle name="20% - Accent2 4 4 3 2 3" xfId="1751" xr:uid="{00000000-0005-0000-0000-0000BF060000}"/>
    <cellStyle name="20% - Accent2 4 4 3 3" xfId="1752" xr:uid="{00000000-0005-0000-0000-0000C0060000}"/>
    <cellStyle name="20% - Accent2 4 4 3 4" xfId="1753" xr:uid="{00000000-0005-0000-0000-0000C1060000}"/>
    <cellStyle name="20% - Accent2 4 4 3_Cartnew2" xfId="1754" xr:uid="{00000000-0005-0000-0000-0000C2060000}"/>
    <cellStyle name="20% - Accent2 4 4 4" xfId="1755" xr:uid="{00000000-0005-0000-0000-0000C3060000}"/>
    <cellStyle name="20% - Accent2 4 4 4 2" xfId="1756" xr:uid="{00000000-0005-0000-0000-0000C4060000}"/>
    <cellStyle name="20% - Accent2 4 4 4 3" xfId="1757" xr:uid="{00000000-0005-0000-0000-0000C5060000}"/>
    <cellStyle name="20% - Accent2 4 4 5" xfId="1758" xr:uid="{00000000-0005-0000-0000-0000C6060000}"/>
    <cellStyle name="20% - Accent2 4 4 5 2" xfId="1759" xr:uid="{00000000-0005-0000-0000-0000C7060000}"/>
    <cellStyle name="20% - Accent2 4 4 5 3" xfId="1760" xr:uid="{00000000-0005-0000-0000-0000C8060000}"/>
    <cellStyle name="20% - Accent2 4 4 6" xfId="1761" xr:uid="{00000000-0005-0000-0000-0000C9060000}"/>
    <cellStyle name="20% - Accent2 4 4 7" xfId="1762" xr:uid="{00000000-0005-0000-0000-0000CA060000}"/>
    <cellStyle name="20% - Accent2 4 4_Cartnew2" xfId="1763" xr:uid="{00000000-0005-0000-0000-0000CB060000}"/>
    <cellStyle name="20% - Accent2 4 5" xfId="1764" xr:uid="{00000000-0005-0000-0000-0000CC060000}"/>
    <cellStyle name="20% - Accent2 4 5 2" xfId="1765" xr:uid="{00000000-0005-0000-0000-0000CD060000}"/>
    <cellStyle name="20% - Accent2 4 5 2 2" xfId="1766" xr:uid="{00000000-0005-0000-0000-0000CE060000}"/>
    <cellStyle name="20% - Accent2 4 5 2 2 2" xfId="1767" xr:uid="{00000000-0005-0000-0000-0000CF060000}"/>
    <cellStyle name="20% - Accent2 4 5 2 2 3" xfId="1768" xr:uid="{00000000-0005-0000-0000-0000D0060000}"/>
    <cellStyle name="20% - Accent2 4 5 2 3" xfId="1769" xr:uid="{00000000-0005-0000-0000-0000D1060000}"/>
    <cellStyle name="20% - Accent2 4 5 2 4" xfId="1770" xr:uid="{00000000-0005-0000-0000-0000D2060000}"/>
    <cellStyle name="20% - Accent2 4 5 2_Cartnew2" xfId="1771" xr:uid="{00000000-0005-0000-0000-0000D3060000}"/>
    <cellStyle name="20% - Accent2 4 5 3" xfId="1772" xr:uid="{00000000-0005-0000-0000-0000D4060000}"/>
    <cellStyle name="20% - Accent2 4 5 3 2" xfId="1773" xr:uid="{00000000-0005-0000-0000-0000D5060000}"/>
    <cellStyle name="20% - Accent2 4 5 3 3" xfId="1774" xr:uid="{00000000-0005-0000-0000-0000D6060000}"/>
    <cellStyle name="20% - Accent2 4 5 4" xfId="1775" xr:uid="{00000000-0005-0000-0000-0000D7060000}"/>
    <cellStyle name="20% - Accent2 4 5 4 2" xfId="1776" xr:uid="{00000000-0005-0000-0000-0000D8060000}"/>
    <cellStyle name="20% - Accent2 4 5 4 3" xfId="1777" xr:uid="{00000000-0005-0000-0000-0000D9060000}"/>
    <cellStyle name="20% - Accent2 4 5 5" xfId="1778" xr:uid="{00000000-0005-0000-0000-0000DA060000}"/>
    <cellStyle name="20% - Accent2 4 5 6" xfId="1779" xr:uid="{00000000-0005-0000-0000-0000DB060000}"/>
    <cellStyle name="20% - Accent2 4 5_Cartnew2" xfId="1780" xr:uid="{00000000-0005-0000-0000-0000DC060000}"/>
    <cellStyle name="20% - Accent2 4 6" xfId="1781" xr:uid="{00000000-0005-0000-0000-0000DD060000}"/>
    <cellStyle name="20% - Accent2 4 6 2" xfId="1782" xr:uid="{00000000-0005-0000-0000-0000DE060000}"/>
    <cellStyle name="20% - Accent2 4 6 2 2" xfId="1783" xr:uid="{00000000-0005-0000-0000-0000DF060000}"/>
    <cellStyle name="20% - Accent2 4 6 2 3" xfId="1784" xr:uid="{00000000-0005-0000-0000-0000E0060000}"/>
    <cellStyle name="20% - Accent2 4 6 3" xfId="1785" xr:uid="{00000000-0005-0000-0000-0000E1060000}"/>
    <cellStyle name="20% - Accent2 4 6 4" xfId="1786" xr:uid="{00000000-0005-0000-0000-0000E2060000}"/>
    <cellStyle name="20% - Accent2 4 6_Cartnew2" xfId="1787" xr:uid="{00000000-0005-0000-0000-0000E3060000}"/>
    <cellStyle name="20% - Accent2 4 7" xfId="1788" xr:uid="{00000000-0005-0000-0000-0000E4060000}"/>
    <cellStyle name="20% - Accent2 4 7 2" xfId="1789" xr:uid="{00000000-0005-0000-0000-0000E5060000}"/>
    <cellStyle name="20% - Accent2 4 7 3" xfId="1790" xr:uid="{00000000-0005-0000-0000-0000E6060000}"/>
    <cellStyle name="20% - Accent2 4 8" xfId="1791" xr:uid="{00000000-0005-0000-0000-0000E7060000}"/>
    <cellStyle name="20% - Accent2 4 8 2" xfId="1792" xr:uid="{00000000-0005-0000-0000-0000E8060000}"/>
    <cellStyle name="20% - Accent2 4 8 3" xfId="1793" xr:uid="{00000000-0005-0000-0000-0000E9060000}"/>
    <cellStyle name="20% - Accent2 4 9" xfId="1794" xr:uid="{00000000-0005-0000-0000-0000EA060000}"/>
    <cellStyle name="20% - Accent2 4_Cartnew2" xfId="1795" xr:uid="{00000000-0005-0000-0000-0000EB060000}"/>
    <cellStyle name="20% - Accent2 5" xfId="1796" xr:uid="{00000000-0005-0000-0000-0000EC060000}"/>
    <cellStyle name="20% - Accent2 5 2" xfId="1797" xr:uid="{00000000-0005-0000-0000-0000ED060000}"/>
    <cellStyle name="20% - Accent2 5 2 2" xfId="1798" xr:uid="{00000000-0005-0000-0000-0000EE060000}"/>
    <cellStyle name="20% - Accent2 5 2 2 2" xfId="1799" xr:uid="{00000000-0005-0000-0000-0000EF060000}"/>
    <cellStyle name="20% - Accent2 5 2 2 2 2" xfId="1800" xr:uid="{00000000-0005-0000-0000-0000F0060000}"/>
    <cellStyle name="20% - Accent2 5 2 2 2 2 2" xfId="1801" xr:uid="{00000000-0005-0000-0000-0000F1060000}"/>
    <cellStyle name="20% - Accent2 5 2 2 2 2 3" xfId="1802" xr:uid="{00000000-0005-0000-0000-0000F2060000}"/>
    <cellStyle name="20% - Accent2 5 2 2 2 3" xfId="1803" xr:uid="{00000000-0005-0000-0000-0000F3060000}"/>
    <cellStyle name="20% - Accent2 5 2 2 2 4" xfId="1804" xr:uid="{00000000-0005-0000-0000-0000F4060000}"/>
    <cellStyle name="20% - Accent2 5 2 2 2_Cartnew2" xfId="1805" xr:uid="{00000000-0005-0000-0000-0000F5060000}"/>
    <cellStyle name="20% - Accent2 5 2 2 3" xfId="1806" xr:uid="{00000000-0005-0000-0000-0000F6060000}"/>
    <cellStyle name="20% - Accent2 5 2 2 3 2" xfId="1807" xr:uid="{00000000-0005-0000-0000-0000F7060000}"/>
    <cellStyle name="20% - Accent2 5 2 2 3 3" xfId="1808" xr:uid="{00000000-0005-0000-0000-0000F8060000}"/>
    <cellStyle name="20% - Accent2 5 2 2 4" xfId="1809" xr:uid="{00000000-0005-0000-0000-0000F9060000}"/>
    <cellStyle name="20% - Accent2 5 2 2 4 2" xfId="1810" xr:uid="{00000000-0005-0000-0000-0000FA060000}"/>
    <cellStyle name="20% - Accent2 5 2 2 4 3" xfId="1811" xr:uid="{00000000-0005-0000-0000-0000FB060000}"/>
    <cellStyle name="20% - Accent2 5 2 2 5" xfId="1812" xr:uid="{00000000-0005-0000-0000-0000FC060000}"/>
    <cellStyle name="20% - Accent2 5 2 2 6" xfId="1813" xr:uid="{00000000-0005-0000-0000-0000FD060000}"/>
    <cellStyle name="20% - Accent2 5 2 2_Cartnew2" xfId="1814" xr:uid="{00000000-0005-0000-0000-0000FE060000}"/>
    <cellStyle name="20% - Accent2 5 2 3" xfId="1815" xr:uid="{00000000-0005-0000-0000-0000FF060000}"/>
    <cellStyle name="20% - Accent2 5 2 3 2" xfId="1816" xr:uid="{00000000-0005-0000-0000-000000070000}"/>
    <cellStyle name="20% - Accent2 5 2 3 2 2" xfId="1817" xr:uid="{00000000-0005-0000-0000-000001070000}"/>
    <cellStyle name="20% - Accent2 5 2 3 2 3" xfId="1818" xr:uid="{00000000-0005-0000-0000-000002070000}"/>
    <cellStyle name="20% - Accent2 5 2 3 3" xfId="1819" xr:uid="{00000000-0005-0000-0000-000003070000}"/>
    <cellStyle name="20% - Accent2 5 2 3 4" xfId="1820" xr:uid="{00000000-0005-0000-0000-000004070000}"/>
    <cellStyle name="20% - Accent2 5 2 3_Cartnew2" xfId="1821" xr:uid="{00000000-0005-0000-0000-000005070000}"/>
    <cellStyle name="20% - Accent2 5 2 4" xfId="1822" xr:uid="{00000000-0005-0000-0000-000006070000}"/>
    <cellStyle name="20% - Accent2 5 2 4 2" xfId="1823" xr:uid="{00000000-0005-0000-0000-000007070000}"/>
    <cellStyle name="20% - Accent2 5 2 4 3" xfId="1824" xr:uid="{00000000-0005-0000-0000-000008070000}"/>
    <cellStyle name="20% - Accent2 5 2 5" xfId="1825" xr:uid="{00000000-0005-0000-0000-000009070000}"/>
    <cellStyle name="20% - Accent2 5 2 5 2" xfId="1826" xr:uid="{00000000-0005-0000-0000-00000A070000}"/>
    <cellStyle name="20% - Accent2 5 2 5 3" xfId="1827" xr:uid="{00000000-0005-0000-0000-00000B070000}"/>
    <cellStyle name="20% - Accent2 5 2 6" xfId="1828" xr:uid="{00000000-0005-0000-0000-00000C070000}"/>
    <cellStyle name="20% - Accent2 5 2 7" xfId="1829" xr:uid="{00000000-0005-0000-0000-00000D070000}"/>
    <cellStyle name="20% - Accent2 5 2_Cartnew2" xfId="1830" xr:uid="{00000000-0005-0000-0000-00000E070000}"/>
    <cellStyle name="20% - Accent2 5 3" xfId="1831" xr:uid="{00000000-0005-0000-0000-00000F070000}"/>
    <cellStyle name="20% - Accent2 5 3 2" xfId="1832" xr:uid="{00000000-0005-0000-0000-000010070000}"/>
    <cellStyle name="20% - Accent2 5 3 2 2" xfId="1833" xr:uid="{00000000-0005-0000-0000-000011070000}"/>
    <cellStyle name="20% - Accent2 5 3 2 2 2" xfId="1834" xr:uid="{00000000-0005-0000-0000-000012070000}"/>
    <cellStyle name="20% - Accent2 5 3 2 2 3" xfId="1835" xr:uid="{00000000-0005-0000-0000-000013070000}"/>
    <cellStyle name="20% - Accent2 5 3 2 3" xfId="1836" xr:uid="{00000000-0005-0000-0000-000014070000}"/>
    <cellStyle name="20% - Accent2 5 3 2 4" xfId="1837" xr:uid="{00000000-0005-0000-0000-000015070000}"/>
    <cellStyle name="20% - Accent2 5 3 2_Cartnew2" xfId="1838" xr:uid="{00000000-0005-0000-0000-000016070000}"/>
    <cellStyle name="20% - Accent2 5 3 3" xfId="1839" xr:uid="{00000000-0005-0000-0000-000017070000}"/>
    <cellStyle name="20% - Accent2 5 3 3 2" xfId="1840" xr:uid="{00000000-0005-0000-0000-000018070000}"/>
    <cellStyle name="20% - Accent2 5 3 3 3" xfId="1841" xr:uid="{00000000-0005-0000-0000-000019070000}"/>
    <cellStyle name="20% - Accent2 5 3 4" xfId="1842" xr:uid="{00000000-0005-0000-0000-00001A070000}"/>
    <cellStyle name="20% - Accent2 5 3 4 2" xfId="1843" xr:uid="{00000000-0005-0000-0000-00001B070000}"/>
    <cellStyle name="20% - Accent2 5 3 4 3" xfId="1844" xr:uid="{00000000-0005-0000-0000-00001C070000}"/>
    <cellStyle name="20% - Accent2 5 3 5" xfId="1845" xr:uid="{00000000-0005-0000-0000-00001D070000}"/>
    <cellStyle name="20% - Accent2 5 3 6" xfId="1846" xr:uid="{00000000-0005-0000-0000-00001E070000}"/>
    <cellStyle name="20% - Accent2 5 3_Cartnew2" xfId="1847" xr:uid="{00000000-0005-0000-0000-00001F070000}"/>
    <cellStyle name="20% - Accent2 5 4" xfId="1848" xr:uid="{00000000-0005-0000-0000-000020070000}"/>
    <cellStyle name="20% - Accent2 5 4 2" xfId="1849" xr:uid="{00000000-0005-0000-0000-000021070000}"/>
    <cellStyle name="20% - Accent2 5 4 2 2" xfId="1850" xr:uid="{00000000-0005-0000-0000-000022070000}"/>
    <cellStyle name="20% - Accent2 5 4 2 3" xfId="1851" xr:uid="{00000000-0005-0000-0000-000023070000}"/>
    <cellStyle name="20% - Accent2 5 4 3" xfId="1852" xr:uid="{00000000-0005-0000-0000-000024070000}"/>
    <cellStyle name="20% - Accent2 5 4 4" xfId="1853" xr:uid="{00000000-0005-0000-0000-000025070000}"/>
    <cellStyle name="20% - Accent2 5 4_Cartnew2" xfId="1854" xr:uid="{00000000-0005-0000-0000-000026070000}"/>
    <cellStyle name="20% - Accent2 5 5" xfId="1855" xr:uid="{00000000-0005-0000-0000-000027070000}"/>
    <cellStyle name="20% - Accent2 5 5 2" xfId="1856" xr:uid="{00000000-0005-0000-0000-000028070000}"/>
    <cellStyle name="20% - Accent2 5 5 3" xfId="1857" xr:uid="{00000000-0005-0000-0000-000029070000}"/>
    <cellStyle name="20% - Accent2 5 6" xfId="1858" xr:uid="{00000000-0005-0000-0000-00002A070000}"/>
    <cellStyle name="20% - Accent2 5 6 2" xfId="1859" xr:uid="{00000000-0005-0000-0000-00002B070000}"/>
    <cellStyle name="20% - Accent2 5 6 3" xfId="1860" xr:uid="{00000000-0005-0000-0000-00002C070000}"/>
    <cellStyle name="20% - Accent2 5 7" xfId="1861" xr:uid="{00000000-0005-0000-0000-00002D070000}"/>
    <cellStyle name="20% - Accent2 5 8" xfId="1862" xr:uid="{00000000-0005-0000-0000-00002E070000}"/>
    <cellStyle name="20% - Accent2 5_Cartnew2" xfId="1863" xr:uid="{00000000-0005-0000-0000-00002F070000}"/>
    <cellStyle name="20% - Accent2 6" xfId="1864" xr:uid="{00000000-0005-0000-0000-000030070000}"/>
    <cellStyle name="20% - Accent2 6 2" xfId="1865" xr:uid="{00000000-0005-0000-0000-000031070000}"/>
    <cellStyle name="20% - Accent2 6 2 2" xfId="1866" xr:uid="{00000000-0005-0000-0000-000032070000}"/>
    <cellStyle name="20% - Accent2 6 2 2 2" xfId="1867" xr:uid="{00000000-0005-0000-0000-000033070000}"/>
    <cellStyle name="20% - Accent2 6 2 2 2 2" xfId="1868" xr:uid="{00000000-0005-0000-0000-000034070000}"/>
    <cellStyle name="20% - Accent2 6 2 2 2 3" xfId="1869" xr:uid="{00000000-0005-0000-0000-000035070000}"/>
    <cellStyle name="20% - Accent2 6 2 2 3" xfId="1870" xr:uid="{00000000-0005-0000-0000-000036070000}"/>
    <cellStyle name="20% - Accent2 6 2 2 4" xfId="1871" xr:uid="{00000000-0005-0000-0000-000037070000}"/>
    <cellStyle name="20% - Accent2 6 2 2_Cartnew2" xfId="1872" xr:uid="{00000000-0005-0000-0000-000038070000}"/>
    <cellStyle name="20% - Accent2 6 2 3" xfId="1873" xr:uid="{00000000-0005-0000-0000-000039070000}"/>
    <cellStyle name="20% - Accent2 6 2 3 2" xfId="1874" xr:uid="{00000000-0005-0000-0000-00003A070000}"/>
    <cellStyle name="20% - Accent2 6 2 3 3" xfId="1875" xr:uid="{00000000-0005-0000-0000-00003B070000}"/>
    <cellStyle name="20% - Accent2 6 2 4" xfId="1876" xr:uid="{00000000-0005-0000-0000-00003C070000}"/>
    <cellStyle name="20% - Accent2 6 2 4 2" xfId="1877" xr:uid="{00000000-0005-0000-0000-00003D070000}"/>
    <cellStyle name="20% - Accent2 6 2 4 3" xfId="1878" xr:uid="{00000000-0005-0000-0000-00003E070000}"/>
    <cellStyle name="20% - Accent2 6 2 5" xfId="1879" xr:uid="{00000000-0005-0000-0000-00003F070000}"/>
    <cellStyle name="20% - Accent2 6 2 6" xfId="1880" xr:uid="{00000000-0005-0000-0000-000040070000}"/>
    <cellStyle name="20% - Accent2 6 2_Cartnew2" xfId="1881" xr:uid="{00000000-0005-0000-0000-000041070000}"/>
    <cellStyle name="20% - Accent2 6 3" xfId="1882" xr:uid="{00000000-0005-0000-0000-000042070000}"/>
    <cellStyle name="20% - Accent2 6 3 2" xfId="1883" xr:uid="{00000000-0005-0000-0000-000043070000}"/>
    <cellStyle name="20% - Accent2 6 3 2 2" xfId="1884" xr:uid="{00000000-0005-0000-0000-000044070000}"/>
    <cellStyle name="20% - Accent2 6 3 2 3" xfId="1885" xr:uid="{00000000-0005-0000-0000-000045070000}"/>
    <cellStyle name="20% - Accent2 6 3 3" xfId="1886" xr:uid="{00000000-0005-0000-0000-000046070000}"/>
    <cellStyle name="20% - Accent2 6 3 4" xfId="1887" xr:uid="{00000000-0005-0000-0000-000047070000}"/>
    <cellStyle name="20% - Accent2 6 3_Cartnew2" xfId="1888" xr:uid="{00000000-0005-0000-0000-000048070000}"/>
    <cellStyle name="20% - Accent2 6 4" xfId="1889" xr:uid="{00000000-0005-0000-0000-000049070000}"/>
    <cellStyle name="20% - Accent2 6 4 2" xfId="1890" xr:uid="{00000000-0005-0000-0000-00004A070000}"/>
    <cellStyle name="20% - Accent2 6 4 3" xfId="1891" xr:uid="{00000000-0005-0000-0000-00004B070000}"/>
    <cellStyle name="20% - Accent2 6 5" xfId="1892" xr:uid="{00000000-0005-0000-0000-00004C070000}"/>
    <cellStyle name="20% - Accent2 6 5 2" xfId="1893" xr:uid="{00000000-0005-0000-0000-00004D070000}"/>
    <cellStyle name="20% - Accent2 6 5 3" xfId="1894" xr:uid="{00000000-0005-0000-0000-00004E070000}"/>
    <cellStyle name="20% - Accent2 6 6" xfId="1895" xr:uid="{00000000-0005-0000-0000-00004F070000}"/>
    <cellStyle name="20% - Accent2 6 7" xfId="1896" xr:uid="{00000000-0005-0000-0000-000050070000}"/>
    <cellStyle name="20% - Accent2 6_Cartnew2" xfId="1897" xr:uid="{00000000-0005-0000-0000-000051070000}"/>
    <cellStyle name="20% - Accent2 7" xfId="1898" xr:uid="{00000000-0005-0000-0000-000052070000}"/>
    <cellStyle name="20% - Accent2 7 2" xfId="1899" xr:uid="{00000000-0005-0000-0000-000053070000}"/>
    <cellStyle name="20% - Accent2 7 2 2" xfId="1900" xr:uid="{00000000-0005-0000-0000-000054070000}"/>
    <cellStyle name="20% - Accent2 7 2 2 2" xfId="1901" xr:uid="{00000000-0005-0000-0000-000055070000}"/>
    <cellStyle name="20% - Accent2 7 2 2 2 2" xfId="1902" xr:uid="{00000000-0005-0000-0000-000056070000}"/>
    <cellStyle name="20% - Accent2 7 2 2 2 3" xfId="1903" xr:uid="{00000000-0005-0000-0000-000057070000}"/>
    <cellStyle name="20% - Accent2 7 2 2 3" xfId="1904" xr:uid="{00000000-0005-0000-0000-000058070000}"/>
    <cellStyle name="20% - Accent2 7 2 2 4" xfId="1905" xr:uid="{00000000-0005-0000-0000-000059070000}"/>
    <cellStyle name="20% - Accent2 7 2 2_Cartnew2" xfId="1906" xr:uid="{00000000-0005-0000-0000-00005A070000}"/>
    <cellStyle name="20% - Accent2 7 2 3" xfId="1907" xr:uid="{00000000-0005-0000-0000-00005B070000}"/>
    <cellStyle name="20% - Accent2 7 2 3 2" xfId="1908" xr:uid="{00000000-0005-0000-0000-00005C070000}"/>
    <cellStyle name="20% - Accent2 7 2 3 3" xfId="1909" xr:uid="{00000000-0005-0000-0000-00005D070000}"/>
    <cellStyle name="20% - Accent2 7 2 4" xfId="1910" xr:uid="{00000000-0005-0000-0000-00005E070000}"/>
    <cellStyle name="20% - Accent2 7 2 4 2" xfId="1911" xr:uid="{00000000-0005-0000-0000-00005F070000}"/>
    <cellStyle name="20% - Accent2 7 2 4 3" xfId="1912" xr:uid="{00000000-0005-0000-0000-000060070000}"/>
    <cellStyle name="20% - Accent2 7 2 5" xfId="1913" xr:uid="{00000000-0005-0000-0000-000061070000}"/>
    <cellStyle name="20% - Accent2 7 2 6" xfId="1914" xr:uid="{00000000-0005-0000-0000-000062070000}"/>
    <cellStyle name="20% - Accent2 7 2_Cartnew2" xfId="1915" xr:uid="{00000000-0005-0000-0000-000063070000}"/>
    <cellStyle name="20% - Accent2 7 3" xfId="1916" xr:uid="{00000000-0005-0000-0000-000064070000}"/>
    <cellStyle name="20% - Accent2 7 3 2" xfId="1917" xr:uid="{00000000-0005-0000-0000-000065070000}"/>
    <cellStyle name="20% - Accent2 7 3 2 2" xfId="1918" xr:uid="{00000000-0005-0000-0000-000066070000}"/>
    <cellStyle name="20% - Accent2 7 3 2 3" xfId="1919" xr:uid="{00000000-0005-0000-0000-000067070000}"/>
    <cellStyle name="20% - Accent2 7 3 3" xfId="1920" xr:uid="{00000000-0005-0000-0000-000068070000}"/>
    <cellStyle name="20% - Accent2 7 3 4" xfId="1921" xr:uid="{00000000-0005-0000-0000-000069070000}"/>
    <cellStyle name="20% - Accent2 7 3_Cartnew2" xfId="1922" xr:uid="{00000000-0005-0000-0000-00006A070000}"/>
    <cellStyle name="20% - Accent2 7 4" xfId="1923" xr:uid="{00000000-0005-0000-0000-00006B070000}"/>
    <cellStyle name="20% - Accent2 7 4 2" xfId="1924" xr:uid="{00000000-0005-0000-0000-00006C070000}"/>
    <cellStyle name="20% - Accent2 7 4 3" xfId="1925" xr:uid="{00000000-0005-0000-0000-00006D070000}"/>
    <cellStyle name="20% - Accent2 7 5" xfId="1926" xr:uid="{00000000-0005-0000-0000-00006E070000}"/>
    <cellStyle name="20% - Accent2 7 5 2" xfId="1927" xr:uid="{00000000-0005-0000-0000-00006F070000}"/>
    <cellStyle name="20% - Accent2 7 5 3" xfId="1928" xr:uid="{00000000-0005-0000-0000-000070070000}"/>
    <cellStyle name="20% - Accent2 7 6" xfId="1929" xr:uid="{00000000-0005-0000-0000-000071070000}"/>
    <cellStyle name="20% - Accent2 7 7" xfId="1930" xr:uid="{00000000-0005-0000-0000-000072070000}"/>
    <cellStyle name="20% - Accent2 7_Cartnew2" xfId="1931" xr:uid="{00000000-0005-0000-0000-000073070000}"/>
    <cellStyle name="20% - Accent2 8" xfId="1932" xr:uid="{00000000-0005-0000-0000-000074070000}"/>
    <cellStyle name="20% - Accent2 8 2" xfId="1933" xr:uid="{00000000-0005-0000-0000-000075070000}"/>
    <cellStyle name="20% - Accent2 8 2 2" xfId="1934" xr:uid="{00000000-0005-0000-0000-000076070000}"/>
    <cellStyle name="20% - Accent2 8 2 2 2" xfId="1935" xr:uid="{00000000-0005-0000-0000-000077070000}"/>
    <cellStyle name="20% - Accent2 8 2 2 3" xfId="1936" xr:uid="{00000000-0005-0000-0000-000078070000}"/>
    <cellStyle name="20% - Accent2 8 2 3" xfId="1937" xr:uid="{00000000-0005-0000-0000-000079070000}"/>
    <cellStyle name="20% - Accent2 8 2 4" xfId="1938" xr:uid="{00000000-0005-0000-0000-00007A070000}"/>
    <cellStyle name="20% - Accent2 8 2_Cartnew2" xfId="1939" xr:uid="{00000000-0005-0000-0000-00007B070000}"/>
    <cellStyle name="20% - Accent2 8 3" xfId="1940" xr:uid="{00000000-0005-0000-0000-00007C070000}"/>
    <cellStyle name="20% - Accent2 8 3 2" xfId="1941" xr:uid="{00000000-0005-0000-0000-00007D070000}"/>
    <cellStyle name="20% - Accent2 8 3 3" xfId="1942" xr:uid="{00000000-0005-0000-0000-00007E070000}"/>
    <cellStyle name="20% - Accent2 8 4" xfId="1943" xr:uid="{00000000-0005-0000-0000-00007F070000}"/>
    <cellStyle name="20% - Accent2 8 4 2" xfId="1944" xr:uid="{00000000-0005-0000-0000-000080070000}"/>
    <cellStyle name="20% - Accent2 8 4 3" xfId="1945" xr:uid="{00000000-0005-0000-0000-000081070000}"/>
    <cellStyle name="20% - Accent2 8 5" xfId="1946" xr:uid="{00000000-0005-0000-0000-000082070000}"/>
    <cellStyle name="20% - Accent2 8 6" xfId="1947" xr:uid="{00000000-0005-0000-0000-000083070000}"/>
    <cellStyle name="20% - Accent2 8_Cartnew2" xfId="1948" xr:uid="{00000000-0005-0000-0000-000084070000}"/>
    <cellStyle name="20% - Accent2 9" xfId="1949" xr:uid="{00000000-0005-0000-0000-000085070000}"/>
    <cellStyle name="20% - Accent2 9 2" xfId="1950" xr:uid="{00000000-0005-0000-0000-000086070000}"/>
    <cellStyle name="20% - Accent2 9 2 2" xfId="1951" xr:uid="{00000000-0005-0000-0000-000087070000}"/>
    <cellStyle name="20% - Accent2 9 2 2 2" xfId="1952" xr:uid="{00000000-0005-0000-0000-000088070000}"/>
    <cellStyle name="20% - Accent2 9 2 2 3" xfId="1953" xr:uid="{00000000-0005-0000-0000-000089070000}"/>
    <cellStyle name="20% - Accent2 9 2 3" xfId="1954" xr:uid="{00000000-0005-0000-0000-00008A070000}"/>
    <cellStyle name="20% - Accent2 9 2 4" xfId="1955" xr:uid="{00000000-0005-0000-0000-00008B070000}"/>
    <cellStyle name="20% - Accent2 9 2_Cartnew2" xfId="1956" xr:uid="{00000000-0005-0000-0000-00008C070000}"/>
    <cellStyle name="20% - Accent2 9 3" xfId="1957" xr:uid="{00000000-0005-0000-0000-00008D070000}"/>
    <cellStyle name="20% - Accent2 9 3 2" xfId="1958" xr:uid="{00000000-0005-0000-0000-00008E070000}"/>
    <cellStyle name="20% - Accent2 9 3 3" xfId="1959" xr:uid="{00000000-0005-0000-0000-00008F070000}"/>
    <cellStyle name="20% - Accent2 9 4" xfId="1960" xr:uid="{00000000-0005-0000-0000-000090070000}"/>
    <cellStyle name="20% - Accent2 9 4 2" xfId="1961" xr:uid="{00000000-0005-0000-0000-000091070000}"/>
    <cellStyle name="20% - Accent2 9 4 3" xfId="1962" xr:uid="{00000000-0005-0000-0000-000092070000}"/>
    <cellStyle name="20% - Accent2 9 5" xfId="1963" xr:uid="{00000000-0005-0000-0000-000093070000}"/>
    <cellStyle name="20% - Accent2 9 6" xfId="1964" xr:uid="{00000000-0005-0000-0000-000094070000}"/>
    <cellStyle name="20% - Accent2 9_Cartnew2" xfId="1965" xr:uid="{00000000-0005-0000-0000-000095070000}"/>
    <cellStyle name="20% - Accent3 10" xfId="1966" xr:uid="{00000000-0005-0000-0000-000096070000}"/>
    <cellStyle name="20% - Accent3 10 2" xfId="1967" xr:uid="{00000000-0005-0000-0000-000097070000}"/>
    <cellStyle name="20% - Accent3 10 2 2" xfId="1968" xr:uid="{00000000-0005-0000-0000-000098070000}"/>
    <cellStyle name="20% - Accent3 10 2 2 2" xfId="1969" xr:uid="{00000000-0005-0000-0000-000099070000}"/>
    <cellStyle name="20% - Accent3 10 2 3" xfId="1970" xr:uid="{00000000-0005-0000-0000-00009A070000}"/>
    <cellStyle name="20% - Accent3 10 3" xfId="1971" xr:uid="{00000000-0005-0000-0000-00009B070000}"/>
    <cellStyle name="20% - Accent3 10 3 2" xfId="1972" xr:uid="{00000000-0005-0000-0000-00009C070000}"/>
    <cellStyle name="20% - Accent3 10 4" xfId="1973" xr:uid="{00000000-0005-0000-0000-00009D070000}"/>
    <cellStyle name="20% - Accent3 10_Cartnew2" xfId="1974" xr:uid="{00000000-0005-0000-0000-00009E070000}"/>
    <cellStyle name="20% - Accent3 11" xfId="1975" xr:uid="{00000000-0005-0000-0000-00009F070000}"/>
    <cellStyle name="20% - Accent3 11 2" xfId="1976" xr:uid="{00000000-0005-0000-0000-0000A0070000}"/>
    <cellStyle name="20% - Accent3 11 2 2" xfId="1977" xr:uid="{00000000-0005-0000-0000-0000A1070000}"/>
    <cellStyle name="20% - Accent3 11 2 2 2" xfId="1978" xr:uid="{00000000-0005-0000-0000-0000A2070000}"/>
    <cellStyle name="20% - Accent3 11 2 3" xfId="1979" xr:uid="{00000000-0005-0000-0000-0000A3070000}"/>
    <cellStyle name="20% - Accent3 11 3" xfId="1980" xr:uid="{00000000-0005-0000-0000-0000A4070000}"/>
    <cellStyle name="20% - Accent3 11 3 2" xfId="1981" xr:uid="{00000000-0005-0000-0000-0000A5070000}"/>
    <cellStyle name="20% - Accent3 11 4" xfId="1982" xr:uid="{00000000-0005-0000-0000-0000A6070000}"/>
    <cellStyle name="20% - Accent3 11_Cartnew2" xfId="1983" xr:uid="{00000000-0005-0000-0000-0000A7070000}"/>
    <cellStyle name="20% - Accent3 12" xfId="1984" xr:uid="{00000000-0005-0000-0000-0000A8070000}"/>
    <cellStyle name="20% - Accent3 12 2" xfId="1985" xr:uid="{00000000-0005-0000-0000-0000A9070000}"/>
    <cellStyle name="20% - Accent3 12 2 2" xfId="1986" xr:uid="{00000000-0005-0000-0000-0000AA070000}"/>
    <cellStyle name="20% - Accent3 12 2 2 2" xfId="1987" xr:uid="{00000000-0005-0000-0000-0000AB070000}"/>
    <cellStyle name="20% - Accent3 12 2 3" xfId="1988" xr:uid="{00000000-0005-0000-0000-0000AC070000}"/>
    <cellStyle name="20% - Accent3 12 3" xfId="1989" xr:uid="{00000000-0005-0000-0000-0000AD070000}"/>
    <cellStyle name="20% - Accent3 12 3 2" xfId="1990" xr:uid="{00000000-0005-0000-0000-0000AE070000}"/>
    <cellStyle name="20% - Accent3 12 4" xfId="1991" xr:uid="{00000000-0005-0000-0000-0000AF070000}"/>
    <cellStyle name="20% - Accent3 13" xfId="1992" xr:uid="{00000000-0005-0000-0000-0000B0070000}"/>
    <cellStyle name="20% - Accent3 13 2" xfId="1993" xr:uid="{00000000-0005-0000-0000-0000B1070000}"/>
    <cellStyle name="20% - Accent3 13 2 2" xfId="1994" xr:uid="{00000000-0005-0000-0000-0000B2070000}"/>
    <cellStyle name="20% - Accent3 13 2 2 2" xfId="1995" xr:uid="{00000000-0005-0000-0000-0000B3070000}"/>
    <cellStyle name="20% - Accent3 13 2 3" xfId="1996" xr:uid="{00000000-0005-0000-0000-0000B4070000}"/>
    <cellStyle name="20% - Accent3 13 3" xfId="1997" xr:uid="{00000000-0005-0000-0000-0000B5070000}"/>
    <cellStyle name="20% - Accent3 13 3 2" xfId="1998" xr:uid="{00000000-0005-0000-0000-0000B6070000}"/>
    <cellStyle name="20% - Accent3 13 4" xfId="1999" xr:uid="{00000000-0005-0000-0000-0000B7070000}"/>
    <cellStyle name="20% - Accent3 14" xfId="2000" xr:uid="{00000000-0005-0000-0000-0000B8070000}"/>
    <cellStyle name="20% - Accent3 14 2" xfId="2001" xr:uid="{00000000-0005-0000-0000-0000B9070000}"/>
    <cellStyle name="20% - Accent3 14 2 2" xfId="2002" xr:uid="{00000000-0005-0000-0000-0000BA070000}"/>
    <cellStyle name="20% - Accent3 14 2 2 2" xfId="2003" xr:uid="{00000000-0005-0000-0000-0000BB070000}"/>
    <cellStyle name="20% - Accent3 14 2 3" xfId="2004" xr:uid="{00000000-0005-0000-0000-0000BC070000}"/>
    <cellStyle name="20% - Accent3 14 3" xfId="2005" xr:uid="{00000000-0005-0000-0000-0000BD070000}"/>
    <cellStyle name="20% - Accent3 14 3 2" xfId="2006" xr:uid="{00000000-0005-0000-0000-0000BE070000}"/>
    <cellStyle name="20% - Accent3 14 4" xfId="2007" xr:uid="{00000000-0005-0000-0000-0000BF070000}"/>
    <cellStyle name="20% - Accent3 15" xfId="2008" xr:uid="{00000000-0005-0000-0000-0000C0070000}"/>
    <cellStyle name="20% - Accent3 15 2" xfId="2009" xr:uid="{00000000-0005-0000-0000-0000C1070000}"/>
    <cellStyle name="20% - Accent3 15 2 2" xfId="2010" xr:uid="{00000000-0005-0000-0000-0000C2070000}"/>
    <cellStyle name="20% - Accent3 15 2 2 2" xfId="2011" xr:uid="{00000000-0005-0000-0000-0000C3070000}"/>
    <cellStyle name="20% - Accent3 15 2 3" xfId="2012" xr:uid="{00000000-0005-0000-0000-0000C4070000}"/>
    <cellStyle name="20% - Accent3 15 3" xfId="2013" xr:uid="{00000000-0005-0000-0000-0000C5070000}"/>
    <cellStyle name="20% - Accent3 15 3 2" xfId="2014" xr:uid="{00000000-0005-0000-0000-0000C6070000}"/>
    <cellStyle name="20% - Accent3 15 4" xfId="2015" xr:uid="{00000000-0005-0000-0000-0000C7070000}"/>
    <cellStyle name="20% - Accent3 16" xfId="2016" xr:uid="{00000000-0005-0000-0000-0000C8070000}"/>
    <cellStyle name="20% - Accent3 16 2" xfId="2017" xr:uid="{00000000-0005-0000-0000-0000C9070000}"/>
    <cellStyle name="20% - Accent3 16 2 2" xfId="2018" xr:uid="{00000000-0005-0000-0000-0000CA070000}"/>
    <cellStyle name="20% - Accent3 16 2 2 2" xfId="2019" xr:uid="{00000000-0005-0000-0000-0000CB070000}"/>
    <cellStyle name="20% - Accent3 16 2 3" xfId="2020" xr:uid="{00000000-0005-0000-0000-0000CC070000}"/>
    <cellStyle name="20% - Accent3 16 3" xfId="2021" xr:uid="{00000000-0005-0000-0000-0000CD070000}"/>
    <cellStyle name="20% - Accent3 16 3 2" xfId="2022" xr:uid="{00000000-0005-0000-0000-0000CE070000}"/>
    <cellStyle name="20% - Accent3 16 4" xfId="2023" xr:uid="{00000000-0005-0000-0000-0000CF070000}"/>
    <cellStyle name="20% - Accent3 17" xfId="2024" xr:uid="{00000000-0005-0000-0000-0000D0070000}"/>
    <cellStyle name="20% - Accent3 17 2" xfId="2025" xr:uid="{00000000-0005-0000-0000-0000D1070000}"/>
    <cellStyle name="20% - Accent3 17 2 2" xfId="2026" xr:uid="{00000000-0005-0000-0000-0000D2070000}"/>
    <cellStyle name="20% - Accent3 17 2 2 2" xfId="2027" xr:uid="{00000000-0005-0000-0000-0000D3070000}"/>
    <cellStyle name="20% - Accent3 17 2 3" xfId="2028" xr:uid="{00000000-0005-0000-0000-0000D4070000}"/>
    <cellStyle name="20% - Accent3 17 3" xfId="2029" xr:uid="{00000000-0005-0000-0000-0000D5070000}"/>
    <cellStyle name="20% - Accent3 17 3 2" xfId="2030" xr:uid="{00000000-0005-0000-0000-0000D6070000}"/>
    <cellStyle name="20% - Accent3 17 4" xfId="2031" xr:uid="{00000000-0005-0000-0000-0000D7070000}"/>
    <cellStyle name="20% - Accent3 18" xfId="2032" xr:uid="{00000000-0005-0000-0000-0000D8070000}"/>
    <cellStyle name="20% - Accent3 18 2" xfId="2033" xr:uid="{00000000-0005-0000-0000-0000D9070000}"/>
    <cellStyle name="20% - Accent3 18 2 2" xfId="2034" xr:uid="{00000000-0005-0000-0000-0000DA070000}"/>
    <cellStyle name="20% - Accent3 18 2 2 2" xfId="2035" xr:uid="{00000000-0005-0000-0000-0000DB070000}"/>
    <cellStyle name="20% - Accent3 18 2 3" xfId="2036" xr:uid="{00000000-0005-0000-0000-0000DC070000}"/>
    <cellStyle name="20% - Accent3 18 3" xfId="2037" xr:uid="{00000000-0005-0000-0000-0000DD070000}"/>
    <cellStyle name="20% - Accent3 18 3 2" xfId="2038" xr:uid="{00000000-0005-0000-0000-0000DE070000}"/>
    <cellStyle name="20% - Accent3 18 4" xfId="2039" xr:uid="{00000000-0005-0000-0000-0000DF070000}"/>
    <cellStyle name="20% - Accent3 19" xfId="2040" xr:uid="{00000000-0005-0000-0000-0000E0070000}"/>
    <cellStyle name="20% - Accent3 19 2" xfId="2041" xr:uid="{00000000-0005-0000-0000-0000E1070000}"/>
    <cellStyle name="20% - Accent3 19 2 2" xfId="2042" xr:uid="{00000000-0005-0000-0000-0000E2070000}"/>
    <cellStyle name="20% - Accent3 19 2 2 2" xfId="2043" xr:uid="{00000000-0005-0000-0000-0000E3070000}"/>
    <cellStyle name="20% - Accent3 19 2 3" xfId="2044" xr:uid="{00000000-0005-0000-0000-0000E4070000}"/>
    <cellStyle name="20% - Accent3 19 3" xfId="2045" xr:uid="{00000000-0005-0000-0000-0000E5070000}"/>
    <cellStyle name="20% - Accent3 19 3 2" xfId="2046" xr:uid="{00000000-0005-0000-0000-0000E6070000}"/>
    <cellStyle name="20% - Accent3 19 4" xfId="2047" xr:uid="{00000000-0005-0000-0000-0000E7070000}"/>
    <cellStyle name="20% - Accent3 2" xfId="2048" xr:uid="{00000000-0005-0000-0000-0000E8070000}"/>
    <cellStyle name="20% - Accent3 2 10" xfId="2049" xr:uid="{00000000-0005-0000-0000-0000E9070000}"/>
    <cellStyle name="20% - Accent3 2 11" xfId="2050" xr:uid="{00000000-0005-0000-0000-0000EA070000}"/>
    <cellStyle name="20% - Accent3 2 12" xfId="2051" xr:uid="{00000000-0005-0000-0000-0000EB070000}"/>
    <cellStyle name="20% - Accent3 2 13" xfId="2052" xr:uid="{00000000-0005-0000-0000-0000EC070000}"/>
    <cellStyle name="20% - Accent3 2 2" xfId="2053" xr:uid="{00000000-0005-0000-0000-0000ED070000}"/>
    <cellStyle name="20% - Accent3 2 2 10" xfId="2054" xr:uid="{00000000-0005-0000-0000-0000EE070000}"/>
    <cellStyle name="20% - Accent3 2 2 11" xfId="2055" xr:uid="{00000000-0005-0000-0000-0000EF070000}"/>
    <cellStyle name="20% - Accent3 2 2 12" xfId="2056" xr:uid="{00000000-0005-0000-0000-0000F0070000}"/>
    <cellStyle name="20% - Accent3 2 2 2" xfId="2057" xr:uid="{00000000-0005-0000-0000-0000F1070000}"/>
    <cellStyle name="20% - Accent3 2 2 2 2" xfId="2058" xr:uid="{00000000-0005-0000-0000-0000F2070000}"/>
    <cellStyle name="20% - Accent3 2 2 2 2 2" xfId="2059" xr:uid="{00000000-0005-0000-0000-0000F3070000}"/>
    <cellStyle name="20% - Accent3 2 2 2 2 2 2" xfId="2060" xr:uid="{00000000-0005-0000-0000-0000F4070000}"/>
    <cellStyle name="20% - Accent3 2 2 2 2 2 2 2" xfId="2061" xr:uid="{00000000-0005-0000-0000-0000F5070000}"/>
    <cellStyle name="20% - Accent3 2 2 2 2 2 2 2 2" xfId="2062" xr:uid="{00000000-0005-0000-0000-0000F6070000}"/>
    <cellStyle name="20% - Accent3 2 2 2 2 2 2 2 3" xfId="2063" xr:uid="{00000000-0005-0000-0000-0000F7070000}"/>
    <cellStyle name="20% - Accent3 2 2 2 2 2 2 3" xfId="2064" xr:uid="{00000000-0005-0000-0000-0000F8070000}"/>
    <cellStyle name="20% - Accent3 2 2 2 2 2 2 4" xfId="2065" xr:uid="{00000000-0005-0000-0000-0000F9070000}"/>
    <cellStyle name="20% - Accent3 2 2 2 2 2 2_Cartnew2" xfId="2066" xr:uid="{00000000-0005-0000-0000-0000FA070000}"/>
    <cellStyle name="20% - Accent3 2 2 2 2 2 3" xfId="2067" xr:uid="{00000000-0005-0000-0000-0000FB070000}"/>
    <cellStyle name="20% - Accent3 2 2 2 2 2 3 2" xfId="2068" xr:uid="{00000000-0005-0000-0000-0000FC070000}"/>
    <cellStyle name="20% - Accent3 2 2 2 2 2 3 3" xfId="2069" xr:uid="{00000000-0005-0000-0000-0000FD070000}"/>
    <cellStyle name="20% - Accent3 2 2 2 2 2 4" xfId="2070" xr:uid="{00000000-0005-0000-0000-0000FE070000}"/>
    <cellStyle name="20% - Accent3 2 2 2 2 2 4 2" xfId="2071" xr:uid="{00000000-0005-0000-0000-0000FF070000}"/>
    <cellStyle name="20% - Accent3 2 2 2 2 2 4 3" xfId="2072" xr:uid="{00000000-0005-0000-0000-000000080000}"/>
    <cellStyle name="20% - Accent3 2 2 2 2 2 5" xfId="2073" xr:uid="{00000000-0005-0000-0000-000001080000}"/>
    <cellStyle name="20% - Accent3 2 2 2 2 2 6" xfId="2074" xr:uid="{00000000-0005-0000-0000-000002080000}"/>
    <cellStyle name="20% - Accent3 2 2 2 2 2_Cartnew2" xfId="2075" xr:uid="{00000000-0005-0000-0000-000003080000}"/>
    <cellStyle name="20% - Accent3 2 2 2 2 3" xfId="2076" xr:uid="{00000000-0005-0000-0000-000004080000}"/>
    <cellStyle name="20% - Accent3 2 2 2 2 3 2" xfId="2077" xr:uid="{00000000-0005-0000-0000-000005080000}"/>
    <cellStyle name="20% - Accent3 2 2 2 2 3 2 2" xfId="2078" xr:uid="{00000000-0005-0000-0000-000006080000}"/>
    <cellStyle name="20% - Accent3 2 2 2 2 3 2 3" xfId="2079" xr:uid="{00000000-0005-0000-0000-000007080000}"/>
    <cellStyle name="20% - Accent3 2 2 2 2 3 3" xfId="2080" xr:uid="{00000000-0005-0000-0000-000008080000}"/>
    <cellStyle name="20% - Accent3 2 2 2 2 3 4" xfId="2081" xr:uid="{00000000-0005-0000-0000-000009080000}"/>
    <cellStyle name="20% - Accent3 2 2 2 2 3_Cartnew2" xfId="2082" xr:uid="{00000000-0005-0000-0000-00000A080000}"/>
    <cellStyle name="20% - Accent3 2 2 2 2 4" xfId="2083" xr:uid="{00000000-0005-0000-0000-00000B080000}"/>
    <cellStyle name="20% - Accent3 2 2 2 2 4 2" xfId="2084" xr:uid="{00000000-0005-0000-0000-00000C080000}"/>
    <cellStyle name="20% - Accent3 2 2 2 2 4 3" xfId="2085" xr:uid="{00000000-0005-0000-0000-00000D080000}"/>
    <cellStyle name="20% - Accent3 2 2 2 2 5" xfId="2086" xr:uid="{00000000-0005-0000-0000-00000E080000}"/>
    <cellStyle name="20% - Accent3 2 2 2 2 5 2" xfId="2087" xr:uid="{00000000-0005-0000-0000-00000F080000}"/>
    <cellStyle name="20% - Accent3 2 2 2 2 5 3" xfId="2088" xr:uid="{00000000-0005-0000-0000-000010080000}"/>
    <cellStyle name="20% - Accent3 2 2 2 2 6" xfId="2089" xr:uid="{00000000-0005-0000-0000-000011080000}"/>
    <cellStyle name="20% - Accent3 2 2 2 2 7" xfId="2090" xr:uid="{00000000-0005-0000-0000-000012080000}"/>
    <cellStyle name="20% - Accent3 2 2 2 2_Cartnew2" xfId="2091" xr:uid="{00000000-0005-0000-0000-000013080000}"/>
    <cellStyle name="20% - Accent3 2 2 2 3" xfId="2092" xr:uid="{00000000-0005-0000-0000-000014080000}"/>
    <cellStyle name="20% - Accent3 2 2 2 3 2" xfId="2093" xr:uid="{00000000-0005-0000-0000-000015080000}"/>
    <cellStyle name="20% - Accent3 2 2 2 3 2 2" xfId="2094" xr:uid="{00000000-0005-0000-0000-000016080000}"/>
    <cellStyle name="20% - Accent3 2 2 2 3 2 2 2" xfId="2095" xr:uid="{00000000-0005-0000-0000-000017080000}"/>
    <cellStyle name="20% - Accent3 2 2 2 3 2 2 3" xfId="2096" xr:uid="{00000000-0005-0000-0000-000018080000}"/>
    <cellStyle name="20% - Accent3 2 2 2 3 2 3" xfId="2097" xr:uid="{00000000-0005-0000-0000-000019080000}"/>
    <cellStyle name="20% - Accent3 2 2 2 3 2 4" xfId="2098" xr:uid="{00000000-0005-0000-0000-00001A080000}"/>
    <cellStyle name="20% - Accent3 2 2 2 3 2_Cartnew2" xfId="2099" xr:uid="{00000000-0005-0000-0000-00001B080000}"/>
    <cellStyle name="20% - Accent3 2 2 2 3 3" xfId="2100" xr:uid="{00000000-0005-0000-0000-00001C080000}"/>
    <cellStyle name="20% - Accent3 2 2 2 3 3 2" xfId="2101" xr:uid="{00000000-0005-0000-0000-00001D080000}"/>
    <cellStyle name="20% - Accent3 2 2 2 3 3 3" xfId="2102" xr:uid="{00000000-0005-0000-0000-00001E080000}"/>
    <cellStyle name="20% - Accent3 2 2 2 3 4" xfId="2103" xr:uid="{00000000-0005-0000-0000-00001F080000}"/>
    <cellStyle name="20% - Accent3 2 2 2 3 4 2" xfId="2104" xr:uid="{00000000-0005-0000-0000-000020080000}"/>
    <cellStyle name="20% - Accent3 2 2 2 3 4 3" xfId="2105" xr:uid="{00000000-0005-0000-0000-000021080000}"/>
    <cellStyle name="20% - Accent3 2 2 2 3 5" xfId="2106" xr:uid="{00000000-0005-0000-0000-000022080000}"/>
    <cellStyle name="20% - Accent3 2 2 2 3 6" xfId="2107" xr:uid="{00000000-0005-0000-0000-000023080000}"/>
    <cellStyle name="20% - Accent3 2 2 2 3_Cartnew2" xfId="2108" xr:uid="{00000000-0005-0000-0000-000024080000}"/>
    <cellStyle name="20% - Accent3 2 2 2 4" xfId="2109" xr:uid="{00000000-0005-0000-0000-000025080000}"/>
    <cellStyle name="20% - Accent3 2 2 2 4 2" xfId="2110" xr:uid="{00000000-0005-0000-0000-000026080000}"/>
    <cellStyle name="20% - Accent3 2 2 2 4 2 2" xfId="2111" xr:uid="{00000000-0005-0000-0000-000027080000}"/>
    <cellStyle name="20% - Accent3 2 2 2 4 2 3" xfId="2112" xr:uid="{00000000-0005-0000-0000-000028080000}"/>
    <cellStyle name="20% - Accent3 2 2 2 4 3" xfId="2113" xr:uid="{00000000-0005-0000-0000-000029080000}"/>
    <cellStyle name="20% - Accent3 2 2 2 4 4" xfId="2114" xr:uid="{00000000-0005-0000-0000-00002A080000}"/>
    <cellStyle name="20% - Accent3 2 2 2 4_Cartnew2" xfId="2115" xr:uid="{00000000-0005-0000-0000-00002B080000}"/>
    <cellStyle name="20% - Accent3 2 2 2 5" xfId="2116" xr:uid="{00000000-0005-0000-0000-00002C080000}"/>
    <cellStyle name="20% - Accent3 2 2 2 5 2" xfId="2117" xr:uid="{00000000-0005-0000-0000-00002D080000}"/>
    <cellStyle name="20% - Accent3 2 2 2 5 3" xfId="2118" xr:uid="{00000000-0005-0000-0000-00002E080000}"/>
    <cellStyle name="20% - Accent3 2 2 2 6" xfId="2119" xr:uid="{00000000-0005-0000-0000-00002F080000}"/>
    <cellStyle name="20% - Accent3 2 2 2 6 2" xfId="2120" xr:uid="{00000000-0005-0000-0000-000030080000}"/>
    <cellStyle name="20% - Accent3 2 2 2 6 3" xfId="2121" xr:uid="{00000000-0005-0000-0000-000031080000}"/>
    <cellStyle name="20% - Accent3 2 2 2 7" xfId="2122" xr:uid="{00000000-0005-0000-0000-000032080000}"/>
    <cellStyle name="20% - Accent3 2 2 2 8" xfId="2123" xr:uid="{00000000-0005-0000-0000-000033080000}"/>
    <cellStyle name="20% - Accent3 2 2 2 9" xfId="2124" xr:uid="{00000000-0005-0000-0000-000034080000}"/>
    <cellStyle name="20% - Accent3 2 2 2_Cartnew2" xfId="2125" xr:uid="{00000000-0005-0000-0000-000035080000}"/>
    <cellStyle name="20% - Accent3 2 2 3" xfId="2126" xr:uid="{00000000-0005-0000-0000-000036080000}"/>
    <cellStyle name="20% - Accent3 2 2 3 2" xfId="2127" xr:uid="{00000000-0005-0000-0000-000037080000}"/>
    <cellStyle name="20% - Accent3 2 2 3 2 2" xfId="2128" xr:uid="{00000000-0005-0000-0000-000038080000}"/>
    <cellStyle name="20% - Accent3 2 2 3 2 2 2" xfId="2129" xr:uid="{00000000-0005-0000-0000-000039080000}"/>
    <cellStyle name="20% - Accent3 2 2 3 2 2 2 2" xfId="2130" xr:uid="{00000000-0005-0000-0000-00003A080000}"/>
    <cellStyle name="20% - Accent3 2 2 3 2 2 2 3" xfId="2131" xr:uid="{00000000-0005-0000-0000-00003B080000}"/>
    <cellStyle name="20% - Accent3 2 2 3 2 2 3" xfId="2132" xr:uid="{00000000-0005-0000-0000-00003C080000}"/>
    <cellStyle name="20% - Accent3 2 2 3 2 2 4" xfId="2133" xr:uid="{00000000-0005-0000-0000-00003D080000}"/>
    <cellStyle name="20% - Accent3 2 2 3 2 2_Cartnew2" xfId="2134" xr:uid="{00000000-0005-0000-0000-00003E080000}"/>
    <cellStyle name="20% - Accent3 2 2 3 2 3" xfId="2135" xr:uid="{00000000-0005-0000-0000-00003F080000}"/>
    <cellStyle name="20% - Accent3 2 2 3 2 3 2" xfId="2136" xr:uid="{00000000-0005-0000-0000-000040080000}"/>
    <cellStyle name="20% - Accent3 2 2 3 2 3 3" xfId="2137" xr:uid="{00000000-0005-0000-0000-000041080000}"/>
    <cellStyle name="20% - Accent3 2 2 3 2 4" xfId="2138" xr:uid="{00000000-0005-0000-0000-000042080000}"/>
    <cellStyle name="20% - Accent3 2 2 3 2 4 2" xfId="2139" xr:uid="{00000000-0005-0000-0000-000043080000}"/>
    <cellStyle name="20% - Accent3 2 2 3 2 4 3" xfId="2140" xr:uid="{00000000-0005-0000-0000-000044080000}"/>
    <cellStyle name="20% - Accent3 2 2 3 2 5" xfId="2141" xr:uid="{00000000-0005-0000-0000-000045080000}"/>
    <cellStyle name="20% - Accent3 2 2 3 2 6" xfId="2142" xr:uid="{00000000-0005-0000-0000-000046080000}"/>
    <cellStyle name="20% - Accent3 2 2 3 2_Cartnew2" xfId="2143" xr:uid="{00000000-0005-0000-0000-000047080000}"/>
    <cellStyle name="20% - Accent3 2 2 3 3" xfId="2144" xr:uid="{00000000-0005-0000-0000-000048080000}"/>
    <cellStyle name="20% - Accent3 2 2 3 3 2" xfId="2145" xr:uid="{00000000-0005-0000-0000-000049080000}"/>
    <cellStyle name="20% - Accent3 2 2 3 3 2 2" xfId="2146" xr:uid="{00000000-0005-0000-0000-00004A080000}"/>
    <cellStyle name="20% - Accent3 2 2 3 3 2 3" xfId="2147" xr:uid="{00000000-0005-0000-0000-00004B080000}"/>
    <cellStyle name="20% - Accent3 2 2 3 3 3" xfId="2148" xr:uid="{00000000-0005-0000-0000-00004C080000}"/>
    <cellStyle name="20% - Accent3 2 2 3 3 4" xfId="2149" xr:uid="{00000000-0005-0000-0000-00004D080000}"/>
    <cellStyle name="20% - Accent3 2 2 3 3_Cartnew2" xfId="2150" xr:uid="{00000000-0005-0000-0000-00004E080000}"/>
    <cellStyle name="20% - Accent3 2 2 3 4" xfId="2151" xr:uid="{00000000-0005-0000-0000-00004F080000}"/>
    <cellStyle name="20% - Accent3 2 2 3 4 2" xfId="2152" xr:uid="{00000000-0005-0000-0000-000050080000}"/>
    <cellStyle name="20% - Accent3 2 2 3 4 3" xfId="2153" xr:uid="{00000000-0005-0000-0000-000051080000}"/>
    <cellStyle name="20% - Accent3 2 2 3 5" xfId="2154" xr:uid="{00000000-0005-0000-0000-000052080000}"/>
    <cellStyle name="20% - Accent3 2 2 3 5 2" xfId="2155" xr:uid="{00000000-0005-0000-0000-000053080000}"/>
    <cellStyle name="20% - Accent3 2 2 3 5 3" xfId="2156" xr:uid="{00000000-0005-0000-0000-000054080000}"/>
    <cellStyle name="20% - Accent3 2 2 3 6" xfId="2157" xr:uid="{00000000-0005-0000-0000-000055080000}"/>
    <cellStyle name="20% - Accent3 2 2 3 7" xfId="2158" xr:uid="{00000000-0005-0000-0000-000056080000}"/>
    <cellStyle name="20% - Accent3 2 2 3_Cartnew2" xfId="2159" xr:uid="{00000000-0005-0000-0000-000057080000}"/>
    <cellStyle name="20% - Accent3 2 2 4" xfId="2160" xr:uid="{00000000-0005-0000-0000-000058080000}"/>
    <cellStyle name="20% - Accent3 2 2 4 2" xfId="2161" xr:uid="{00000000-0005-0000-0000-000059080000}"/>
    <cellStyle name="20% - Accent3 2 2 4 2 2" xfId="2162" xr:uid="{00000000-0005-0000-0000-00005A080000}"/>
    <cellStyle name="20% - Accent3 2 2 4 2 2 2" xfId="2163" xr:uid="{00000000-0005-0000-0000-00005B080000}"/>
    <cellStyle name="20% - Accent3 2 2 4 2 2 2 2" xfId="2164" xr:uid="{00000000-0005-0000-0000-00005C080000}"/>
    <cellStyle name="20% - Accent3 2 2 4 2 2 2 3" xfId="2165" xr:uid="{00000000-0005-0000-0000-00005D080000}"/>
    <cellStyle name="20% - Accent3 2 2 4 2 2 3" xfId="2166" xr:uid="{00000000-0005-0000-0000-00005E080000}"/>
    <cellStyle name="20% - Accent3 2 2 4 2 2 4" xfId="2167" xr:uid="{00000000-0005-0000-0000-00005F080000}"/>
    <cellStyle name="20% - Accent3 2 2 4 2 2_Cartnew2" xfId="2168" xr:uid="{00000000-0005-0000-0000-000060080000}"/>
    <cellStyle name="20% - Accent3 2 2 4 2 3" xfId="2169" xr:uid="{00000000-0005-0000-0000-000061080000}"/>
    <cellStyle name="20% - Accent3 2 2 4 2 3 2" xfId="2170" xr:uid="{00000000-0005-0000-0000-000062080000}"/>
    <cellStyle name="20% - Accent3 2 2 4 2 3 3" xfId="2171" xr:uid="{00000000-0005-0000-0000-000063080000}"/>
    <cellStyle name="20% - Accent3 2 2 4 2 4" xfId="2172" xr:uid="{00000000-0005-0000-0000-000064080000}"/>
    <cellStyle name="20% - Accent3 2 2 4 2 4 2" xfId="2173" xr:uid="{00000000-0005-0000-0000-000065080000}"/>
    <cellStyle name="20% - Accent3 2 2 4 2 4 3" xfId="2174" xr:uid="{00000000-0005-0000-0000-000066080000}"/>
    <cellStyle name="20% - Accent3 2 2 4 2 5" xfId="2175" xr:uid="{00000000-0005-0000-0000-000067080000}"/>
    <cellStyle name="20% - Accent3 2 2 4 2 6" xfId="2176" xr:uid="{00000000-0005-0000-0000-000068080000}"/>
    <cellStyle name="20% - Accent3 2 2 4 2_Cartnew2" xfId="2177" xr:uid="{00000000-0005-0000-0000-000069080000}"/>
    <cellStyle name="20% - Accent3 2 2 4 3" xfId="2178" xr:uid="{00000000-0005-0000-0000-00006A080000}"/>
    <cellStyle name="20% - Accent3 2 2 4 3 2" xfId="2179" xr:uid="{00000000-0005-0000-0000-00006B080000}"/>
    <cellStyle name="20% - Accent3 2 2 4 3 2 2" xfId="2180" xr:uid="{00000000-0005-0000-0000-00006C080000}"/>
    <cellStyle name="20% - Accent3 2 2 4 3 2 3" xfId="2181" xr:uid="{00000000-0005-0000-0000-00006D080000}"/>
    <cellStyle name="20% - Accent3 2 2 4 3 3" xfId="2182" xr:uid="{00000000-0005-0000-0000-00006E080000}"/>
    <cellStyle name="20% - Accent3 2 2 4 3 4" xfId="2183" xr:uid="{00000000-0005-0000-0000-00006F080000}"/>
    <cellStyle name="20% - Accent3 2 2 4 3_Cartnew2" xfId="2184" xr:uid="{00000000-0005-0000-0000-000070080000}"/>
    <cellStyle name="20% - Accent3 2 2 4 4" xfId="2185" xr:uid="{00000000-0005-0000-0000-000071080000}"/>
    <cellStyle name="20% - Accent3 2 2 4 4 2" xfId="2186" xr:uid="{00000000-0005-0000-0000-000072080000}"/>
    <cellStyle name="20% - Accent3 2 2 4 4 3" xfId="2187" xr:uid="{00000000-0005-0000-0000-000073080000}"/>
    <cellStyle name="20% - Accent3 2 2 4 5" xfId="2188" xr:uid="{00000000-0005-0000-0000-000074080000}"/>
    <cellStyle name="20% - Accent3 2 2 4 5 2" xfId="2189" xr:uid="{00000000-0005-0000-0000-000075080000}"/>
    <cellStyle name="20% - Accent3 2 2 4 5 3" xfId="2190" xr:uid="{00000000-0005-0000-0000-000076080000}"/>
    <cellStyle name="20% - Accent3 2 2 4 6" xfId="2191" xr:uid="{00000000-0005-0000-0000-000077080000}"/>
    <cellStyle name="20% - Accent3 2 2 4 7" xfId="2192" xr:uid="{00000000-0005-0000-0000-000078080000}"/>
    <cellStyle name="20% - Accent3 2 2 4_Cartnew2" xfId="2193" xr:uid="{00000000-0005-0000-0000-000079080000}"/>
    <cellStyle name="20% - Accent3 2 2 5" xfId="2194" xr:uid="{00000000-0005-0000-0000-00007A080000}"/>
    <cellStyle name="20% - Accent3 2 2 5 2" xfId="2195" xr:uid="{00000000-0005-0000-0000-00007B080000}"/>
    <cellStyle name="20% - Accent3 2 2 5 2 2" xfId="2196" xr:uid="{00000000-0005-0000-0000-00007C080000}"/>
    <cellStyle name="20% - Accent3 2 2 5 2 2 2" xfId="2197" xr:uid="{00000000-0005-0000-0000-00007D080000}"/>
    <cellStyle name="20% - Accent3 2 2 5 2 2 3" xfId="2198" xr:uid="{00000000-0005-0000-0000-00007E080000}"/>
    <cellStyle name="20% - Accent3 2 2 5 2 3" xfId="2199" xr:uid="{00000000-0005-0000-0000-00007F080000}"/>
    <cellStyle name="20% - Accent3 2 2 5 2 4" xfId="2200" xr:uid="{00000000-0005-0000-0000-000080080000}"/>
    <cellStyle name="20% - Accent3 2 2 5 2_Cartnew2" xfId="2201" xr:uid="{00000000-0005-0000-0000-000081080000}"/>
    <cellStyle name="20% - Accent3 2 2 5 3" xfId="2202" xr:uid="{00000000-0005-0000-0000-000082080000}"/>
    <cellStyle name="20% - Accent3 2 2 5 3 2" xfId="2203" xr:uid="{00000000-0005-0000-0000-000083080000}"/>
    <cellStyle name="20% - Accent3 2 2 5 3 3" xfId="2204" xr:uid="{00000000-0005-0000-0000-000084080000}"/>
    <cellStyle name="20% - Accent3 2 2 5 4" xfId="2205" xr:uid="{00000000-0005-0000-0000-000085080000}"/>
    <cellStyle name="20% - Accent3 2 2 5 4 2" xfId="2206" xr:uid="{00000000-0005-0000-0000-000086080000}"/>
    <cellStyle name="20% - Accent3 2 2 5 4 3" xfId="2207" xr:uid="{00000000-0005-0000-0000-000087080000}"/>
    <cellStyle name="20% - Accent3 2 2 5 5" xfId="2208" xr:uid="{00000000-0005-0000-0000-000088080000}"/>
    <cellStyle name="20% - Accent3 2 2 5 6" xfId="2209" xr:uid="{00000000-0005-0000-0000-000089080000}"/>
    <cellStyle name="20% - Accent3 2 2 5_Cartnew2" xfId="2210" xr:uid="{00000000-0005-0000-0000-00008A080000}"/>
    <cellStyle name="20% - Accent3 2 2 6" xfId="2211" xr:uid="{00000000-0005-0000-0000-00008B080000}"/>
    <cellStyle name="20% - Accent3 2 2 6 2" xfId="2212" xr:uid="{00000000-0005-0000-0000-00008C080000}"/>
    <cellStyle name="20% - Accent3 2 2 6 2 2" xfId="2213" xr:uid="{00000000-0005-0000-0000-00008D080000}"/>
    <cellStyle name="20% - Accent3 2 2 6 2 3" xfId="2214" xr:uid="{00000000-0005-0000-0000-00008E080000}"/>
    <cellStyle name="20% - Accent3 2 2 6 3" xfId="2215" xr:uid="{00000000-0005-0000-0000-00008F080000}"/>
    <cellStyle name="20% - Accent3 2 2 6 4" xfId="2216" xr:uid="{00000000-0005-0000-0000-000090080000}"/>
    <cellStyle name="20% - Accent3 2 2 6_Cartnew2" xfId="2217" xr:uid="{00000000-0005-0000-0000-000091080000}"/>
    <cellStyle name="20% - Accent3 2 2 7" xfId="2218" xr:uid="{00000000-0005-0000-0000-000092080000}"/>
    <cellStyle name="20% - Accent3 2 2 7 2" xfId="2219" xr:uid="{00000000-0005-0000-0000-000093080000}"/>
    <cellStyle name="20% - Accent3 2 2 7 3" xfId="2220" xr:uid="{00000000-0005-0000-0000-000094080000}"/>
    <cellStyle name="20% - Accent3 2 2 8" xfId="2221" xr:uid="{00000000-0005-0000-0000-000095080000}"/>
    <cellStyle name="20% - Accent3 2 2 8 2" xfId="2222" xr:uid="{00000000-0005-0000-0000-000096080000}"/>
    <cellStyle name="20% - Accent3 2 2 8 3" xfId="2223" xr:uid="{00000000-0005-0000-0000-000097080000}"/>
    <cellStyle name="20% - Accent3 2 2 9" xfId="2224" xr:uid="{00000000-0005-0000-0000-000098080000}"/>
    <cellStyle name="20% - Accent3 2 2_Cartnew2" xfId="2225" xr:uid="{00000000-0005-0000-0000-000099080000}"/>
    <cellStyle name="20% - Accent3 2 3" xfId="2226" xr:uid="{00000000-0005-0000-0000-00009A080000}"/>
    <cellStyle name="20% - Accent3 2 3 2" xfId="2227" xr:uid="{00000000-0005-0000-0000-00009B080000}"/>
    <cellStyle name="20% - Accent3 2 3 2 2" xfId="2228" xr:uid="{00000000-0005-0000-0000-00009C080000}"/>
    <cellStyle name="20% - Accent3 2 3 2 2 2" xfId="2229" xr:uid="{00000000-0005-0000-0000-00009D080000}"/>
    <cellStyle name="20% - Accent3 2 3 2 2 2 2" xfId="2230" xr:uid="{00000000-0005-0000-0000-00009E080000}"/>
    <cellStyle name="20% - Accent3 2 3 2 2 2 2 2" xfId="2231" xr:uid="{00000000-0005-0000-0000-00009F080000}"/>
    <cellStyle name="20% - Accent3 2 3 2 2 2 2 3" xfId="2232" xr:uid="{00000000-0005-0000-0000-0000A0080000}"/>
    <cellStyle name="20% - Accent3 2 3 2 2 2 3" xfId="2233" xr:uid="{00000000-0005-0000-0000-0000A1080000}"/>
    <cellStyle name="20% - Accent3 2 3 2 2 2 4" xfId="2234" xr:uid="{00000000-0005-0000-0000-0000A2080000}"/>
    <cellStyle name="20% - Accent3 2 3 2 2 2_Cartnew2" xfId="2235" xr:uid="{00000000-0005-0000-0000-0000A3080000}"/>
    <cellStyle name="20% - Accent3 2 3 2 2 3" xfId="2236" xr:uid="{00000000-0005-0000-0000-0000A4080000}"/>
    <cellStyle name="20% - Accent3 2 3 2 2 3 2" xfId="2237" xr:uid="{00000000-0005-0000-0000-0000A5080000}"/>
    <cellStyle name="20% - Accent3 2 3 2 2 3 3" xfId="2238" xr:uid="{00000000-0005-0000-0000-0000A6080000}"/>
    <cellStyle name="20% - Accent3 2 3 2 2 4" xfId="2239" xr:uid="{00000000-0005-0000-0000-0000A7080000}"/>
    <cellStyle name="20% - Accent3 2 3 2 2 4 2" xfId="2240" xr:uid="{00000000-0005-0000-0000-0000A8080000}"/>
    <cellStyle name="20% - Accent3 2 3 2 2 4 3" xfId="2241" xr:uid="{00000000-0005-0000-0000-0000A9080000}"/>
    <cellStyle name="20% - Accent3 2 3 2 2 5" xfId="2242" xr:uid="{00000000-0005-0000-0000-0000AA080000}"/>
    <cellStyle name="20% - Accent3 2 3 2 2 6" xfId="2243" xr:uid="{00000000-0005-0000-0000-0000AB080000}"/>
    <cellStyle name="20% - Accent3 2 3 2 2_Cartnew2" xfId="2244" xr:uid="{00000000-0005-0000-0000-0000AC080000}"/>
    <cellStyle name="20% - Accent3 2 3 2 3" xfId="2245" xr:uid="{00000000-0005-0000-0000-0000AD080000}"/>
    <cellStyle name="20% - Accent3 2 3 2 3 2" xfId="2246" xr:uid="{00000000-0005-0000-0000-0000AE080000}"/>
    <cellStyle name="20% - Accent3 2 3 2 3 2 2" xfId="2247" xr:uid="{00000000-0005-0000-0000-0000AF080000}"/>
    <cellStyle name="20% - Accent3 2 3 2 3 2 3" xfId="2248" xr:uid="{00000000-0005-0000-0000-0000B0080000}"/>
    <cellStyle name="20% - Accent3 2 3 2 3 3" xfId="2249" xr:uid="{00000000-0005-0000-0000-0000B1080000}"/>
    <cellStyle name="20% - Accent3 2 3 2 3 4" xfId="2250" xr:uid="{00000000-0005-0000-0000-0000B2080000}"/>
    <cellStyle name="20% - Accent3 2 3 2 3_Cartnew2" xfId="2251" xr:uid="{00000000-0005-0000-0000-0000B3080000}"/>
    <cellStyle name="20% - Accent3 2 3 2 4" xfId="2252" xr:uid="{00000000-0005-0000-0000-0000B4080000}"/>
    <cellStyle name="20% - Accent3 2 3 2 4 2" xfId="2253" xr:uid="{00000000-0005-0000-0000-0000B5080000}"/>
    <cellStyle name="20% - Accent3 2 3 2 4 3" xfId="2254" xr:uid="{00000000-0005-0000-0000-0000B6080000}"/>
    <cellStyle name="20% - Accent3 2 3 2 5" xfId="2255" xr:uid="{00000000-0005-0000-0000-0000B7080000}"/>
    <cellStyle name="20% - Accent3 2 3 2 5 2" xfId="2256" xr:uid="{00000000-0005-0000-0000-0000B8080000}"/>
    <cellStyle name="20% - Accent3 2 3 2 5 3" xfId="2257" xr:uid="{00000000-0005-0000-0000-0000B9080000}"/>
    <cellStyle name="20% - Accent3 2 3 2 6" xfId="2258" xr:uid="{00000000-0005-0000-0000-0000BA080000}"/>
    <cellStyle name="20% - Accent3 2 3 2 7" xfId="2259" xr:uid="{00000000-0005-0000-0000-0000BB080000}"/>
    <cellStyle name="20% - Accent3 2 3 2_Cartnew2" xfId="2260" xr:uid="{00000000-0005-0000-0000-0000BC080000}"/>
    <cellStyle name="20% - Accent3 2 3 3" xfId="2261" xr:uid="{00000000-0005-0000-0000-0000BD080000}"/>
    <cellStyle name="20% - Accent3 2 3 3 2" xfId="2262" xr:uid="{00000000-0005-0000-0000-0000BE080000}"/>
    <cellStyle name="20% - Accent3 2 3 3 2 2" xfId="2263" xr:uid="{00000000-0005-0000-0000-0000BF080000}"/>
    <cellStyle name="20% - Accent3 2 3 3 2 2 2" xfId="2264" xr:uid="{00000000-0005-0000-0000-0000C0080000}"/>
    <cellStyle name="20% - Accent3 2 3 3 2 2 3" xfId="2265" xr:uid="{00000000-0005-0000-0000-0000C1080000}"/>
    <cellStyle name="20% - Accent3 2 3 3 2 3" xfId="2266" xr:uid="{00000000-0005-0000-0000-0000C2080000}"/>
    <cellStyle name="20% - Accent3 2 3 3 2 4" xfId="2267" xr:uid="{00000000-0005-0000-0000-0000C3080000}"/>
    <cellStyle name="20% - Accent3 2 3 3 2_Cartnew2" xfId="2268" xr:uid="{00000000-0005-0000-0000-0000C4080000}"/>
    <cellStyle name="20% - Accent3 2 3 3 3" xfId="2269" xr:uid="{00000000-0005-0000-0000-0000C5080000}"/>
    <cellStyle name="20% - Accent3 2 3 3 3 2" xfId="2270" xr:uid="{00000000-0005-0000-0000-0000C6080000}"/>
    <cellStyle name="20% - Accent3 2 3 3 3 3" xfId="2271" xr:uid="{00000000-0005-0000-0000-0000C7080000}"/>
    <cellStyle name="20% - Accent3 2 3 3 4" xfId="2272" xr:uid="{00000000-0005-0000-0000-0000C8080000}"/>
    <cellStyle name="20% - Accent3 2 3 3 4 2" xfId="2273" xr:uid="{00000000-0005-0000-0000-0000C9080000}"/>
    <cellStyle name="20% - Accent3 2 3 3 4 3" xfId="2274" xr:uid="{00000000-0005-0000-0000-0000CA080000}"/>
    <cellStyle name="20% - Accent3 2 3 3 5" xfId="2275" xr:uid="{00000000-0005-0000-0000-0000CB080000}"/>
    <cellStyle name="20% - Accent3 2 3 3 6" xfId="2276" xr:uid="{00000000-0005-0000-0000-0000CC080000}"/>
    <cellStyle name="20% - Accent3 2 3 3_Cartnew2" xfId="2277" xr:uid="{00000000-0005-0000-0000-0000CD080000}"/>
    <cellStyle name="20% - Accent3 2 3 4" xfId="2278" xr:uid="{00000000-0005-0000-0000-0000CE080000}"/>
    <cellStyle name="20% - Accent3 2 3 4 2" xfId="2279" xr:uid="{00000000-0005-0000-0000-0000CF080000}"/>
    <cellStyle name="20% - Accent3 2 3 4 2 2" xfId="2280" xr:uid="{00000000-0005-0000-0000-0000D0080000}"/>
    <cellStyle name="20% - Accent3 2 3 4 2 3" xfId="2281" xr:uid="{00000000-0005-0000-0000-0000D1080000}"/>
    <cellStyle name="20% - Accent3 2 3 4 3" xfId="2282" xr:uid="{00000000-0005-0000-0000-0000D2080000}"/>
    <cellStyle name="20% - Accent3 2 3 4 4" xfId="2283" xr:uid="{00000000-0005-0000-0000-0000D3080000}"/>
    <cellStyle name="20% - Accent3 2 3 4_Cartnew2" xfId="2284" xr:uid="{00000000-0005-0000-0000-0000D4080000}"/>
    <cellStyle name="20% - Accent3 2 3 5" xfId="2285" xr:uid="{00000000-0005-0000-0000-0000D5080000}"/>
    <cellStyle name="20% - Accent3 2 3 5 2" xfId="2286" xr:uid="{00000000-0005-0000-0000-0000D6080000}"/>
    <cellStyle name="20% - Accent3 2 3 5 3" xfId="2287" xr:uid="{00000000-0005-0000-0000-0000D7080000}"/>
    <cellStyle name="20% - Accent3 2 3 6" xfId="2288" xr:uid="{00000000-0005-0000-0000-0000D8080000}"/>
    <cellStyle name="20% - Accent3 2 3 6 2" xfId="2289" xr:uid="{00000000-0005-0000-0000-0000D9080000}"/>
    <cellStyle name="20% - Accent3 2 3 6 3" xfId="2290" xr:uid="{00000000-0005-0000-0000-0000DA080000}"/>
    <cellStyle name="20% - Accent3 2 3 7" xfId="2291" xr:uid="{00000000-0005-0000-0000-0000DB080000}"/>
    <cellStyle name="20% - Accent3 2 3 8" xfId="2292" xr:uid="{00000000-0005-0000-0000-0000DC080000}"/>
    <cellStyle name="20% - Accent3 2 3 9" xfId="2293" xr:uid="{00000000-0005-0000-0000-0000DD080000}"/>
    <cellStyle name="20% - Accent3 2 3_Cartnew2" xfId="2294" xr:uid="{00000000-0005-0000-0000-0000DE080000}"/>
    <cellStyle name="20% - Accent3 2 4" xfId="2295" xr:uid="{00000000-0005-0000-0000-0000DF080000}"/>
    <cellStyle name="20% - Accent3 2 4 2" xfId="2296" xr:uid="{00000000-0005-0000-0000-0000E0080000}"/>
    <cellStyle name="20% - Accent3 2 4 2 2" xfId="2297" xr:uid="{00000000-0005-0000-0000-0000E1080000}"/>
    <cellStyle name="20% - Accent3 2 4 2 2 2" xfId="2298" xr:uid="{00000000-0005-0000-0000-0000E2080000}"/>
    <cellStyle name="20% - Accent3 2 4 2 2 2 2" xfId="2299" xr:uid="{00000000-0005-0000-0000-0000E3080000}"/>
    <cellStyle name="20% - Accent3 2 4 2 2 2 3" xfId="2300" xr:uid="{00000000-0005-0000-0000-0000E4080000}"/>
    <cellStyle name="20% - Accent3 2 4 2 2 3" xfId="2301" xr:uid="{00000000-0005-0000-0000-0000E5080000}"/>
    <cellStyle name="20% - Accent3 2 4 2 2 4" xfId="2302" xr:uid="{00000000-0005-0000-0000-0000E6080000}"/>
    <cellStyle name="20% - Accent3 2 4 2 2_Cartnew2" xfId="2303" xr:uid="{00000000-0005-0000-0000-0000E7080000}"/>
    <cellStyle name="20% - Accent3 2 4 2 3" xfId="2304" xr:uid="{00000000-0005-0000-0000-0000E8080000}"/>
    <cellStyle name="20% - Accent3 2 4 2 3 2" xfId="2305" xr:uid="{00000000-0005-0000-0000-0000E9080000}"/>
    <cellStyle name="20% - Accent3 2 4 2 3 3" xfId="2306" xr:uid="{00000000-0005-0000-0000-0000EA080000}"/>
    <cellStyle name="20% - Accent3 2 4 2 4" xfId="2307" xr:uid="{00000000-0005-0000-0000-0000EB080000}"/>
    <cellStyle name="20% - Accent3 2 4 2 4 2" xfId="2308" xr:uid="{00000000-0005-0000-0000-0000EC080000}"/>
    <cellStyle name="20% - Accent3 2 4 2 4 3" xfId="2309" xr:uid="{00000000-0005-0000-0000-0000ED080000}"/>
    <cellStyle name="20% - Accent3 2 4 2 5" xfId="2310" xr:uid="{00000000-0005-0000-0000-0000EE080000}"/>
    <cellStyle name="20% - Accent3 2 4 2 6" xfId="2311" xr:uid="{00000000-0005-0000-0000-0000EF080000}"/>
    <cellStyle name="20% - Accent3 2 4 2_Cartnew2" xfId="2312" xr:uid="{00000000-0005-0000-0000-0000F0080000}"/>
    <cellStyle name="20% - Accent3 2 4 3" xfId="2313" xr:uid="{00000000-0005-0000-0000-0000F1080000}"/>
    <cellStyle name="20% - Accent3 2 4 3 2" xfId="2314" xr:uid="{00000000-0005-0000-0000-0000F2080000}"/>
    <cellStyle name="20% - Accent3 2 4 3 2 2" xfId="2315" xr:uid="{00000000-0005-0000-0000-0000F3080000}"/>
    <cellStyle name="20% - Accent3 2 4 3 2 3" xfId="2316" xr:uid="{00000000-0005-0000-0000-0000F4080000}"/>
    <cellStyle name="20% - Accent3 2 4 3 3" xfId="2317" xr:uid="{00000000-0005-0000-0000-0000F5080000}"/>
    <cellStyle name="20% - Accent3 2 4 3 4" xfId="2318" xr:uid="{00000000-0005-0000-0000-0000F6080000}"/>
    <cellStyle name="20% - Accent3 2 4 3_Cartnew2" xfId="2319" xr:uid="{00000000-0005-0000-0000-0000F7080000}"/>
    <cellStyle name="20% - Accent3 2 4 4" xfId="2320" xr:uid="{00000000-0005-0000-0000-0000F8080000}"/>
    <cellStyle name="20% - Accent3 2 4 4 2" xfId="2321" xr:uid="{00000000-0005-0000-0000-0000F9080000}"/>
    <cellStyle name="20% - Accent3 2 4 4 3" xfId="2322" xr:uid="{00000000-0005-0000-0000-0000FA080000}"/>
    <cellStyle name="20% - Accent3 2 4 5" xfId="2323" xr:uid="{00000000-0005-0000-0000-0000FB080000}"/>
    <cellStyle name="20% - Accent3 2 4 5 2" xfId="2324" xr:uid="{00000000-0005-0000-0000-0000FC080000}"/>
    <cellStyle name="20% - Accent3 2 4 5 3" xfId="2325" xr:uid="{00000000-0005-0000-0000-0000FD080000}"/>
    <cellStyle name="20% - Accent3 2 4 6" xfId="2326" xr:uid="{00000000-0005-0000-0000-0000FE080000}"/>
    <cellStyle name="20% - Accent3 2 4 7" xfId="2327" xr:uid="{00000000-0005-0000-0000-0000FF080000}"/>
    <cellStyle name="20% - Accent3 2 4 8" xfId="2328" xr:uid="{00000000-0005-0000-0000-000000090000}"/>
    <cellStyle name="20% - Accent3 2 4_Cartnew2" xfId="2329" xr:uid="{00000000-0005-0000-0000-000001090000}"/>
    <cellStyle name="20% - Accent3 2 5" xfId="2330" xr:uid="{00000000-0005-0000-0000-000002090000}"/>
    <cellStyle name="20% - Accent3 2 5 2" xfId="2331" xr:uid="{00000000-0005-0000-0000-000003090000}"/>
    <cellStyle name="20% - Accent3 2 5 2 2" xfId="2332" xr:uid="{00000000-0005-0000-0000-000004090000}"/>
    <cellStyle name="20% - Accent3 2 5 2 2 2" xfId="2333" xr:uid="{00000000-0005-0000-0000-000005090000}"/>
    <cellStyle name="20% - Accent3 2 5 2 2 2 2" xfId="2334" xr:uid="{00000000-0005-0000-0000-000006090000}"/>
    <cellStyle name="20% - Accent3 2 5 2 2 2 3" xfId="2335" xr:uid="{00000000-0005-0000-0000-000007090000}"/>
    <cellStyle name="20% - Accent3 2 5 2 2 3" xfId="2336" xr:uid="{00000000-0005-0000-0000-000008090000}"/>
    <cellStyle name="20% - Accent3 2 5 2 2 4" xfId="2337" xr:uid="{00000000-0005-0000-0000-000009090000}"/>
    <cellStyle name="20% - Accent3 2 5 2 2_Cartnew2" xfId="2338" xr:uid="{00000000-0005-0000-0000-00000A090000}"/>
    <cellStyle name="20% - Accent3 2 5 2 3" xfId="2339" xr:uid="{00000000-0005-0000-0000-00000B090000}"/>
    <cellStyle name="20% - Accent3 2 5 2 3 2" xfId="2340" xr:uid="{00000000-0005-0000-0000-00000C090000}"/>
    <cellStyle name="20% - Accent3 2 5 2 3 3" xfId="2341" xr:uid="{00000000-0005-0000-0000-00000D090000}"/>
    <cellStyle name="20% - Accent3 2 5 2 4" xfId="2342" xr:uid="{00000000-0005-0000-0000-00000E090000}"/>
    <cellStyle name="20% - Accent3 2 5 2 4 2" xfId="2343" xr:uid="{00000000-0005-0000-0000-00000F090000}"/>
    <cellStyle name="20% - Accent3 2 5 2 4 3" xfId="2344" xr:uid="{00000000-0005-0000-0000-000010090000}"/>
    <cellStyle name="20% - Accent3 2 5 2 5" xfId="2345" xr:uid="{00000000-0005-0000-0000-000011090000}"/>
    <cellStyle name="20% - Accent3 2 5 2 6" xfId="2346" xr:uid="{00000000-0005-0000-0000-000012090000}"/>
    <cellStyle name="20% - Accent3 2 5 2_Cartnew2" xfId="2347" xr:uid="{00000000-0005-0000-0000-000013090000}"/>
    <cellStyle name="20% - Accent3 2 5 3" xfId="2348" xr:uid="{00000000-0005-0000-0000-000014090000}"/>
    <cellStyle name="20% - Accent3 2 5 3 2" xfId="2349" xr:uid="{00000000-0005-0000-0000-000015090000}"/>
    <cellStyle name="20% - Accent3 2 5 3 2 2" xfId="2350" xr:uid="{00000000-0005-0000-0000-000016090000}"/>
    <cellStyle name="20% - Accent3 2 5 3 2 3" xfId="2351" xr:uid="{00000000-0005-0000-0000-000017090000}"/>
    <cellStyle name="20% - Accent3 2 5 3 3" xfId="2352" xr:uid="{00000000-0005-0000-0000-000018090000}"/>
    <cellStyle name="20% - Accent3 2 5 3 4" xfId="2353" xr:uid="{00000000-0005-0000-0000-000019090000}"/>
    <cellStyle name="20% - Accent3 2 5 3_Cartnew2" xfId="2354" xr:uid="{00000000-0005-0000-0000-00001A090000}"/>
    <cellStyle name="20% - Accent3 2 5 4" xfId="2355" xr:uid="{00000000-0005-0000-0000-00001B090000}"/>
    <cellStyle name="20% - Accent3 2 5 4 2" xfId="2356" xr:uid="{00000000-0005-0000-0000-00001C090000}"/>
    <cellStyle name="20% - Accent3 2 5 4 3" xfId="2357" xr:uid="{00000000-0005-0000-0000-00001D090000}"/>
    <cellStyle name="20% - Accent3 2 5 5" xfId="2358" xr:uid="{00000000-0005-0000-0000-00001E090000}"/>
    <cellStyle name="20% - Accent3 2 5 5 2" xfId="2359" xr:uid="{00000000-0005-0000-0000-00001F090000}"/>
    <cellStyle name="20% - Accent3 2 5 5 3" xfId="2360" xr:uid="{00000000-0005-0000-0000-000020090000}"/>
    <cellStyle name="20% - Accent3 2 5 6" xfId="2361" xr:uid="{00000000-0005-0000-0000-000021090000}"/>
    <cellStyle name="20% - Accent3 2 5 7" xfId="2362" xr:uid="{00000000-0005-0000-0000-000022090000}"/>
    <cellStyle name="20% - Accent3 2 5_Cartnew2" xfId="2363" xr:uid="{00000000-0005-0000-0000-000023090000}"/>
    <cellStyle name="20% - Accent3 2 6" xfId="2364" xr:uid="{00000000-0005-0000-0000-000024090000}"/>
    <cellStyle name="20% - Accent3 2 6 2" xfId="2365" xr:uid="{00000000-0005-0000-0000-000025090000}"/>
    <cellStyle name="20% - Accent3 2 6 2 2" xfId="2366" xr:uid="{00000000-0005-0000-0000-000026090000}"/>
    <cellStyle name="20% - Accent3 2 6 2 2 2" xfId="2367" xr:uid="{00000000-0005-0000-0000-000027090000}"/>
    <cellStyle name="20% - Accent3 2 6 2 2 3" xfId="2368" xr:uid="{00000000-0005-0000-0000-000028090000}"/>
    <cellStyle name="20% - Accent3 2 6 2 3" xfId="2369" xr:uid="{00000000-0005-0000-0000-000029090000}"/>
    <cellStyle name="20% - Accent3 2 6 2 4" xfId="2370" xr:uid="{00000000-0005-0000-0000-00002A090000}"/>
    <cellStyle name="20% - Accent3 2 6 2_Cartnew2" xfId="2371" xr:uid="{00000000-0005-0000-0000-00002B090000}"/>
    <cellStyle name="20% - Accent3 2 6 3" xfId="2372" xr:uid="{00000000-0005-0000-0000-00002C090000}"/>
    <cellStyle name="20% - Accent3 2 6 3 2" xfId="2373" xr:uid="{00000000-0005-0000-0000-00002D090000}"/>
    <cellStyle name="20% - Accent3 2 6 3 3" xfId="2374" xr:uid="{00000000-0005-0000-0000-00002E090000}"/>
    <cellStyle name="20% - Accent3 2 6 4" xfId="2375" xr:uid="{00000000-0005-0000-0000-00002F090000}"/>
    <cellStyle name="20% - Accent3 2 6 4 2" xfId="2376" xr:uid="{00000000-0005-0000-0000-000030090000}"/>
    <cellStyle name="20% - Accent3 2 6 4 3" xfId="2377" xr:uid="{00000000-0005-0000-0000-000031090000}"/>
    <cellStyle name="20% - Accent3 2 6 5" xfId="2378" xr:uid="{00000000-0005-0000-0000-000032090000}"/>
    <cellStyle name="20% - Accent3 2 6 6" xfId="2379" xr:uid="{00000000-0005-0000-0000-000033090000}"/>
    <cellStyle name="20% - Accent3 2 6_Cartnew2" xfId="2380" xr:uid="{00000000-0005-0000-0000-000034090000}"/>
    <cellStyle name="20% - Accent3 2 7" xfId="2381" xr:uid="{00000000-0005-0000-0000-000035090000}"/>
    <cellStyle name="20% - Accent3 2 7 2" xfId="2382" xr:uid="{00000000-0005-0000-0000-000036090000}"/>
    <cellStyle name="20% - Accent3 2 7 2 2" xfId="2383" xr:uid="{00000000-0005-0000-0000-000037090000}"/>
    <cellStyle name="20% - Accent3 2 7 2 3" xfId="2384" xr:uid="{00000000-0005-0000-0000-000038090000}"/>
    <cellStyle name="20% - Accent3 2 7 3" xfId="2385" xr:uid="{00000000-0005-0000-0000-000039090000}"/>
    <cellStyle name="20% - Accent3 2 7 4" xfId="2386" xr:uid="{00000000-0005-0000-0000-00003A090000}"/>
    <cellStyle name="20% - Accent3 2 7_Cartnew2" xfId="2387" xr:uid="{00000000-0005-0000-0000-00003B090000}"/>
    <cellStyle name="20% - Accent3 2 8" xfId="2388" xr:uid="{00000000-0005-0000-0000-00003C090000}"/>
    <cellStyle name="20% - Accent3 2 8 2" xfId="2389" xr:uid="{00000000-0005-0000-0000-00003D090000}"/>
    <cellStyle name="20% - Accent3 2 8 3" xfId="2390" xr:uid="{00000000-0005-0000-0000-00003E090000}"/>
    <cellStyle name="20% - Accent3 2 9" xfId="2391" xr:uid="{00000000-0005-0000-0000-00003F090000}"/>
    <cellStyle name="20% - Accent3 2 9 2" xfId="2392" xr:uid="{00000000-0005-0000-0000-000040090000}"/>
    <cellStyle name="20% - Accent3 2 9 3" xfId="2393" xr:uid="{00000000-0005-0000-0000-000041090000}"/>
    <cellStyle name="20% - Accent3 2_Cartnew2" xfId="2394" xr:uid="{00000000-0005-0000-0000-000042090000}"/>
    <cellStyle name="20% - Accent3 20" xfId="2395" xr:uid="{00000000-0005-0000-0000-000043090000}"/>
    <cellStyle name="20% - Accent3 20 2" xfId="2396" xr:uid="{00000000-0005-0000-0000-000044090000}"/>
    <cellStyle name="20% - Accent3 20 2 2" xfId="2397" xr:uid="{00000000-0005-0000-0000-000045090000}"/>
    <cellStyle name="20% - Accent3 20 2 2 2" xfId="2398" xr:uid="{00000000-0005-0000-0000-000046090000}"/>
    <cellStyle name="20% - Accent3 20 2 3" xfId="2399" xr:uid="{00000000-0005-0000-0000-000047090000}"/>
    <cellStyle name="20% - Accent3 20 3" xfId="2400" xr:uid="{00000000-0005-0000-0000-000048090000}"/>
    <cellStyle name="20% - Accent3 20 3 2" xfId="2401" xr:uid="{00000000-0005-0000-0000-000049090000}"/>
    <cellStyle name="20% - Accent3 20 4" xfId="2402" xr:uid="{00000000-0005-0000-0000-00004A090000}"/>
    <cellStyle name="20% - Accent3 21" xfId="2403" xr:uid="{00000000-0005-0000-0000-00004B090000}"/>
    <cellStyle name="20% - Accent3 21 2" xfId="2404" xr:uid="{00000000-0005-0000-0000-00004C090000}"/>
    <cellStyle name="20% - Accent3 21 2 2" xfId="2405" xr:uid="{00000000-0005-0000-0000-00004D090000}"/>
    <cellStyle name="20% - Accent3 21 3" xfId="2406" xr:uid="{00000000-0005-0000-0000-00004E090000}"/>
    <cellStyle name="20% - Accent3 22" xfId="2407" xr:uid="{00000000-0005-0000-0000-00004F090000}"/>
    <cellStyle name="20% - Accent3 22 2" xfId="2408" xr:uid="{00000000-0005-0000-0000-000050090000}"/>
    <cellStyle name="20% - Accent3 23" xfId="2409" xr:uid="{00000000-0005-0000-0000-000051090000}"/>
    <cellStyle name="20% - Accent3 3" xfId="2410" xr:uid="{00000000-0005-0000-0000-000052090000}"/>
    <cellStyle name="20% - Accent3 3 10" xfId="2411" xr:uid="{00000000-0005-0000-0000-000053090000}"/>
    <cellStyle name="20% - Accent3 3 11" xfId="2412" xr:uid="{00000000-0005-0000-0000-000054090000}"/>
    <cellStyle name="20% - Accent3 3 2" xfId="2413" xr:uid="{00000000-0005-0000-0000-000055090000}"/>
    <cellStyle name="20% - Accent3 3 2 2" xfId="2414" xr:uid="{00000000-0005-0000-0000-000056090000}"/>
    <cellStyle name="20% - Accent3 3 2 2 2" xfId="2415" xr:uid="{00000000-0005-0000-0000-000057090000}"/>
    <cellStyle name="20% - Accent3 3 2 2 2 2" xfId="2416" xr:uid="{00000000-0005-0000-0000-000058090000}"/>
    <cellStyle name="20% - Accent3 3 2 2 2 2 2" xfId="2417" xr:uid="{00000000-0005-0000-0000-000059090000}"/>
    <cellStyle name="20% - Accent3 3 2 2 2 2 2 2" xfId="2418" xr:uid="{00000000-0005-0000-0000-00005A090000}"/>
    <cellStyle name="20% - Accent3 3 2 2 2 2 2 3" xfId="2419" xr:uid="{00000000-0005-0000-0000-00005B090000}"/>
    <cellStyle name="20% - Accent3 3 2 2 2 2 3" xfId="2420" xr:uid="{00000000-0005-0000-0000-00005C090000}"/>
    <cellStyle name="20% - Accent3 3 2 2 2 2 4" xfId="2421" xr:uid="{00000000-0005-0000-0000-00005D090000}"/>
    <cellStyle name="20% - Accent3 3 2 2 2 2_Cartnew2" xfId="2422" xr:uid="{00000000-0005-0000-0000-00005E090000}"/>
    <cellStyle name="20% - Accent3 3 2 2 2 3" xfId="2423" xr:uid="{00000000-0005-0000-0000-00005F090000}"/>
    <cellStyle name="20% - Accent3 3 2 2 2 3 2" xfId="2424" xr:uid="{00000000-0005-0000-0000-000060090000}"/>
    <cellStyle name="20% - Accent3 3 2 2 2 3 3" xfId="2425" xr:uid="{00000000-0005-0000-0000-000061090000}"/>
    <cellStyle name="20% - Accent3 3 2 2 2 4" xfId="2426" xr:uid="{00000000-0005-0000-0000-000062090000}"/>
    <cellStyle name="20% - Accent3 3 2 2 2 4 2" xfId="2427" xr:uid="{00000000-0005-0000-0000-000063090000}"/>
    <cellStyle name="20% - Accent3 3 2 2 2 4 3" xfId="2428" xr:uid="{00000000-0005-0000-0000-000064090000}"/>
    <cellStyle name="20% - Accent3 3 2 2 2 5" xfId="2429" xr:uid="{00000000-0005-0000-0000-000065090000}"/>
    <cellStyle name="20% - Accent3 3 2 2 2 6" xfId="2430" xr:uid="{00000000-0005-0000-0000-000066090000}"/>
    <cellStyle name="20% - Accent3 3 2 2 2_Cartnew2" xfId="2431" xr:uid="{00000000-0005-0000-0000-000067090000}"/>
    <cellStyle name="20% - Accent3 3 2 2 3" xfId="2432" xr:uid="{00000000-0005-0000-0000-000068090000}"/>
    <cellStyle name="20% - Accent3 3 2 2 3 2" xfId="2433" xr:uid="{00000000-0005-0000-0000-000069090000}"/>
    <cellStyle name="20% - Accent3 3 2 2 3 2 2" xfId="2434" xr:uid="{00000000-0005-0000-0000-00006A090000}"/>
    <cellStyle name="20% - Accent3 3 2 2 3 2 3" xfId="2435" xr:uid="{00000000-0005-0000-0000-00006B090000}"/>
    <cellStyle name="20% - Accent3 3 2 2 3 3" xfId="2436" xr:uid="{00000000-0005-0000-0000-00006C090000}"/>
    <cellStyle name="20% - Accent3 3 2 2 3 4" xfId="2437" xr:uid="{00000000-0005-0000-0000-00006D090000}"/>
    <cellStyle name="20% - Accent3 3 2 2 3_Cartnew2" xfId="2438" xr:uid="{00000000-0005-0000-0000-00006E090000}"/>
    <cellStyle name="20% - Accent3 3 2 2 4" xfId="2439" xr:uid="{00000000-0005-0000-0000-00006F090000}"/>
    <cellStyle name="20% - Accent3 3 2 2 4 2" xfId="2440" xr:uid="{00000000-0005-0000-0000-000070090000}"/>
    <cellStyle name="20% - Accent3 3 2 2 4 3" xfId="2441" xr:uid="{00000000-0005-0000-0000-000071090000}"/>
    <cellStyle name="20% - Accent3 3 2 2 5" xfId="2442" xr:uid="{00000000-0005-0000-0000-000072090000}"/>
    <cellStyle name="20% - Accent3 3 2 2 5 2" xfId="2443" xr:uid="{00000000-0005-0000-0000-000073090000}"/>
    <cellStyle name="20% - Accent3 3 2 2 5 3" xfId="2444" xr:uid="{00000000-0005-0000-0000-000074090000}"/>
    <cellStyle name="20% - Accent3 3 2 2 6" xfId="2445" xr:uid="{00000000-0005-0000-0000-000075090000}"/>
    <cellStyle name="20% - Accent3 3 2 2 7" xfId="2446" xr:uid="{00000000-0005-0000-0000-000076090000}"/>
    <cellStyle name="20% - Accent3 3 2 2_Cartnew2" xfId="2447" xr:uid="{00000000-0005-0000-0000-000077090000}"/>
    <cellStyle name="20% - Accent3 3 2 3" xfId="2448" xr:uid="{00000000-0005-0000-0000-000078090000}"/>
    <cellStyle name="20% - Accent3 3 2 3 2" xfId="2449" xr:uid="{00000000-0005-0000-0000-000079090000}"/>
    <cellStyle name="20% - Accent3 3 2 3 2 2" xfId="2450" xr:uid="{00000000-0005-0000-0000-00007A090000}"/>
    <cellStyle name="20% - Accent3 3 2 3 2 2 2" xfId="2451" xr:uid="{00000000-0005-0000-0000-00007B090000}"/>
    <cellStyle name="20% - Accent3 3 2 3 2 2 3" xfId="2452" xr:uid="{00000000-0005-0000-0000-00007C090000}"/>
    <cellStyle name="20% - Accent3 3 2 3 2 3" xfId="2453" xr:uid="{00000000-0005-0000-0000-00007D090000}"/>
    <cellStyle name="20% - Accent3 3 2 3 2 4" xfId="2454" xr:uid="{00000000-0005-0000-0000-00007E090000}"/>
    <cellStyle name="20% - Accent3 3 2 3 2_Cartnew2" xfId="2455" xr:uid="{00000000-0005-0000-0000-00007F090000}"/>
    <cellStyle name="20% - Accent3 3 2 3 3" xfId="2456" xr:uid="{00000000-0005-0000-0000-000080090000}"/>
    <cellStyle name="20% - Accent3 3 2 3 3 2" xfId="2457" xr:uid="{00000000-0005-0000-0000-000081090000}"/>
    <cellStyle name="20% - Accent3 3 2 3 3 3" xfId="2458" xr:uid="{00000000-0005-0000-0000-000082090000}"/>
    <cellStyle name="20% - Accent3 3 2 3 4" xfId="2459" xr:uid="{00000000-0005-0000-0000-000083090000}"/>
    <cellStyle name="20% - Accent3 3 2 3 4 2" xfId="2460" xr:uid="{00000000-0005-0000-0000-000084090000}"/>
    <cellStyle name="20% - Accent3 3 2 3 4 3" xfId="2461" xr:uid="{00000000-0005-0000-0000-000085090000}"/>
    <cellStyle name="20% - Accent3 3 2 3 5" xfId="2462" xr:uid="{00000000-0005-0000-0000-000086090000}"/>
    <cellStyle name="20% - Accent3 3 2 3 6" xfId="2463" xr:uid="{00000000-0005-0000-0000-000087090000}"/>
    <cellStyle name="20% - Accent3 3 2 3_Cartnew2" xfId="2464" xr:uid="{00000000-0005-0000-0000-000088090000}"/>
    <cellStyle name="20% - Accent3 3 2 4" xfId="2465" xr:uid="{00000000-0005-0000-0000-000089090000}"/>
    <cellStyle name="20% - Accent3 3 2 4 2" xfId="2466" xr:uid="{00000000-0005-0000-0000-00008A090000}"/>
    <cellStyle name="20% - Accent3 3 2 4 2 2" xfId="2467" xr:uid="{00000000-0005-0000-0000-00008B090000}"/>
    <cellStyle name="20% - Accent3 3 2 4 2 3" xfId="2468" xr:uid="{00000000-0005-0000-0000-00008C090000}"/>
    <cellStyle name="20% - Accent3 3 2 4 3" xfId="2469" xr:uid="{00000000-0005-0000-0000-00008D090000}"/>
    <cellStyle name="20% - Accent3 3 2 4 4" xfId="2470" xr:uid="{00000000-0005-0000-0000-00008E090000}"/>
    <cellStyle name="20% - Accent3 3 2 4_Cartnew2" xfId="2471" xr:uid="{00000000-0005-0000-0000-00008F090000}"/>
    <cellStyle name="20% - Accent3 3 2 5" xfId="2472" xr:uid="{00000000-0005-0000-0000-000090090000}"/>
    <cellStyle name="20% - Accent3 3 2 5 2" xfId="2473" xr:uid="{00000000-0005-0000-0000-000091090000}"/>
    <cellStyle name="20% - Accent3 3 2 5 3" xfId="2474" xr:uid="{00000000-0005-0000-0000-000092090000}"/>
    <cellStyle name="20% - Accent3 3 2 6" xfId="2475" xr:uid="{00000000-0005-0000-0000-000093090000}"/>
    <cellStyle name="20% - Accent3 3 2 6 2" xfId="2476" xr:uid="{00000000-0005-0000-0000-000094090000}"/>
    <cellStyle name="20% - Accent3 3 2 6 3" xfId="2477" xr:uid="{00000000-0005-0000-0000-000095090000}"/>
    <cellStyle name="20% - Accent3 3 2 7" xfId="2478" xr:uid="{00000000-0005-0000-0000-000096090000}"/>
    <cellStyle name="20% - Accent3 3 2 8" xfId="2479" xr:uid="{00000000-0005-0000-0000-000097090000}"/>
    <cellStyle name="20% - Accent3 3 2 9" xfId="2480" xr:uid="{00000000-0005-0000-0000-000098090000}"/>
    <cellStyle name="20% - Accent3 3 2_Cartnew2" xfId="2481" xr:uid="{00000000-0005-0000-0000-000099090000}"/>
    <cellStyle name="20% - Accent3 3 3" xfId="2482" xr:uid="{00000000-0005-0000-0000-00009A090000}"/>
    <cellStyle name="20% - Accent3 3 3 2" xfId="2483" xr:uid="{00000000-0005-0000-0000-00009B090000}"/>
    <cellStyle name="20% - Accent3 3 3 2 2" xfId="2484" xr:uid="{00000000-0005-0000-0000-00009C090000}"/>
    <cellStyle name="20% - Accent3 3 3 2 2 2" xfId="2485" xr:uid="{00000000-0005-0000-0000-00009D090000}"/>
    <cellStyle name="20% - Accent3 3 3 2 2 2 2" xfId="2486" xr:uid="{00000000-0005-0000-0000-00009E090000}"/>
    <cellStyle name="20% - Accent3 3 3 2 2 2 3" xfId="2487" xr:uid="{00000000-0005-0000-0000-00009F090000}"/>
    <cellStyle name="20% - Accent3 3 3 2 2 3" xfId="2488" xr:uid="{00000000-0005-0000-0000-0000A0090000}"/>
    <cellStyle name="20% - Accent3 3 3 2 2 4" xfId="2489" xr:uid="{00000000-0005-0000-0000-0000A1090000}"/>
    <cellStyle name="20% - Accent3 3 3 2 2_Cartnew2" xfId="2490" xr:uid="{00000000-0005-0000-0000-0000A2090000}"/>
    <cellStyle name="20% - Accent3 3 3 2 3" xfId="2491" xr:uid="{00000000-0005-0000-0000-0000A3090000}"/>
    <cellStyle name="20% - Accent3 3 3 2 3 2" xfId="2492" xr:uid="{00000000-0005-0000-0000-0000A4090000}"/>
    <cellStyle name="20% - Accent3 3 3 2 3 3" xfId="2493" xr:uid="{00000000-0005-0000-0000-0000A5090000}"/>
    <cellStyle name="20% - Accent3 3 3 2 4" xfId="2494" xr:uid="{00000000-0005-0000-0000-0000A6090000}"/>
    <cellStyle name="20% - Accent3 3 3 2 4 2" xfId="2495" xr:uid="{00000000-0005-0000-0000-0000A7090000}"/>
    <cellStyle name="20% - Accent3 3 3 2 4 3" xfId="2496" xr:uid="{00000000-0005-0000-0000-0000A8090000}"/>
    <cellStyle name="20% - Accent3 3 3 2 5" xfId="2497" xr:uid="{00000000-0005-0000-0000-0000A9090000}"/>
    <cellStyle name="20% - Accent3 3 3 2 6" xfId="2498" xr:uid="{00000000-0005-0000-0000-0000AA090000}"/>
    <cellStyle name="20% - Accent3 3 3 2_Cartnew2" xfId="2499" xr:uid="{00000000-0005-0000-0000-0000AB090000}"/>
    <cellStyle name="20% - Accent3 3 3 3" xfId="2500" xr:uid="{00000000-0005-0000-0000-0000AC090000}"/>
    <cellStyle name="20% - Accent3 3 3 3 2" xfId="2501" xr:uid="{00000000-0005-0000-0000-0000AD090000}"/>
    <cellStyle name="20% - Accent3 3 3 3 2 2" xfId="2502" xr:uid="{00000000-0005-0000-0000-0000AE090000}"/>
    <cellStyle name="20% - Accent3 3 3 3 2 3" xfId="2503" xr:uid="{00000000-0005-0000-0000-0000AF090000}"/>
    <cellStyle name="20% - Accent3 3 3 3 3" xfId="2504" xr:uid="{00000000-0005-0000-0000-0000B0090000}"/>
    <cellStyle name="20% - Accent3 3 3 3 4" xfId="2505" xr:uid="{00000000-0005-0000-0000-0000B1090000}"/>
    <cellStyle name="20% - Accent3 3 3 3_Cartnew2" xfId="2506" xr:uid="{00000000-0005-0000-0000-0000B2090000}"/>
    <cellStyle name="20% - Accent3 3 3 4" xfId="2507" xr:uid="{00000000-0005-0000-0000-0000B3090000}"/>
    <cellStyle name="20% - Accent3 3 3 4 2" xfId="2508" xr:uid="{00000000-0005-0000-0000-0000B4090000}"/>
    <cellStyle name="20% - Accent3 3 3 4 3" xfId="2509" xr:uid="{00000000-0005-0000-0000-0000B5090000}"/>
    <cellStyle name="20% - Accent3 3 3 5" xfId="2510" xr:uid="{00000000-0005-0000-0000-0000B6090000}"/>
    <cellStyle name="20% - Accent3 3 3 5 2" xfId="2511" xr:uid="{00000000-0005-0000-0000-0000B7090000}"/>
    <cellStyle name="20% - Accent3 3 3 5 3" xfId="2512" xr:uid="{00000000-0005-0000-0000-0000B8090000}"/>
    <cellStyle name="20% - Accent3 3 3 6" xfId="2513" xr:uid="{00000000-0005-0000-0000-0000B9090000}"/>
    <cellStyle name="20% - Accent3 3 3 7" xfId="2514" xr:uid="{00000000-0005-0000-0000-0000BA090000}"/>
    <cellStyle name="20% - Accent3 3 3_Cartnew2" xfId="2515" xr:uid="{00000000-0005-0000-0000-0000BB090000}"/>
    <cellStyle name="20% - Accent3 3 4" xfId="2516" xr:uid="{00000000-0005-0000-0000-0000BC090000}"/>
    <cellStyle name="20% - Accent3 3 4 2" xfId="2517" xr:uid="{00000000-0005-0000-0000-0000BD090000}"/>
    <cellStyle name="20% - Accent3 3 4 2 2" xfId="2518" xr:uid="{00000000-0005-0000-0000-0000BE090000}"/>
    <cellStyle name="20% - Accent3 3 4 2 2 2" xfId="2519" xr:uid="{00000000-0005-0000-0000-0000BF090000}"/>
    <cellStyle name="20% - Accent3 3 4 2 2 2 2" xfId="2520" xr:uid="{00000000-0005-0000-0000-0000C0090000}"/>
    <cellStyle name="20% - Accent3 3 4 2 2 2 3" xfId="2521" xr:uid="{00000000-0005-0000-0000-0000C1090000}"/>
    <cellStyle name="20% - Accent3 3 4 2 2 3" xfId="2522" xr:uid="{00000000-0005-0000-0000-0000C2090000}"/>
    <cellStyle name="20% - Accent3 3 4 2 2 4" xfId="2523" xr:uid="{00000000-0005-0000-0000-0000C3090000}"/>
    <cellStyle name="20% - Accent3 3 4 2 2_Cartnew2" xfId="2524" xr:uid="{00000000-0005-0000-0000-0000C4090000}"/>
    <cellStyle name="20% - Accent3 3 4 2 3" xfId="2525" xr:uid="{00000000-0005-0000-0000-0000C5090000}"/>
    <cellStyle name="20% - Accent3 3 4 2 3 2" xfId="2526" xr:uid="{00000000-0005-0000-0000-0000C6090000}"/>
    <cellStyle name="20% - Accent3 3 4 2 3 3" xfId="2527" xr:uid="{00000000-0005-0000-0000-0000C7090000}"/>
    <cellStyle name="20% - Accent3 3 4 2 4" xfId="2528" xr:uid="{00000000-0005-0000-0000-0000C8090000}"/>
    <cellStyle name="20% - Accent3 3 4 2 4 2" xfId="2529" xr:uid="{00000000-0005-0000-0000-0000C9090000}"/>
    <cellStyle name="20% - Accent3 3 4 2 4 3" xfId="2530" xr:uid="{00000000-0005-0000-0000-0000CA090000}"/>
    <cellStyle name="20% - Accent3 3 4 2 5" xfId="2531" xr:uid="{00000000-0005-0000-0000-0000CB090000}"/>
    <cellStyle name="20% - Accent3 3 4 2 6" xfId="2532" xr:uid="{00000000-0005-0000-0000-0000CC090000}"/>
    <cellStyle name="20% - Accent3 3 4 2_Cartnew2" xfId="2533" xr:uid="{00000000-0005-0000-0000-0000CD090000}"/>
    <cellStyle name="20% - Accent3 3 4 3" xfId="2534" xr:uid="{00000000-0005-0000-0000-0000CE090000}"/>
    <cellStyle name="20% - Accent3 3 4 3 2" xfId="2535" xr:uid="{00000000-0005-0000-0000-0000CF090000}"/>
    <cellStyle name="20% - Accent3 3 4 3 2 2" xfId="2536" xr:uid="{00000000-0005-0000-0000-0000D0090000}"/>
    <cellStyle name="20% - Accent3 3 4 3 2 3" xfId="2537" xr:uid="{00000000-0005-0000-0000-0000D1090000}"/>
    <cellStyle name="20% - Accent3 3 4 3 3" xfId="2538" xr:uid="{00000000-0005-0000-0000-0000D2090000}"/>
    <cellStyle name="20% - Accent3 3 4 3 4" xfId="2539" xr:uid="{00000000-0005-0000-0000-0000D3090000}"/>
    <cellStyle name="20% - Accent3 3 4 3_Cartnew2" xfId="2540" xr:uid="{00000000-0005-0000-0000-0000D4090000}"/>
    <cellStyle name="20% - Accent3 3 4 4" xfId="2541" xr:uid="{00000000-0005-0000-0000-0000D5090000}"/>
    <cellStyle name="20% - Accent3 3 4 4 2" xfId="2542" xr:uid="{00000000-0005-0000-0000-0000D6090000}"/>
    <cellStyle name="20% - Accent3 3 4 4 3" xfId="2543" xr:uid="{00000000-0005-0000-0000-0000D7090000}"/>
    <cellStyle name="20% - Accent3 3 4 5" xfId="2544" xr:uid="{00000000-0005-0000-0000-0000D8090000}"/>
    <cellStyle name="20% - Accent3 3 4 5 2" xfId="2545" xr:uid="{00000000-0005-0000-0000-0000D9090000}"/>
    <cellStyle name="20% - Accent3 3 4 5 3" xfId="2546" xr:uid="{00000000-0005-0000-0000-0000DA090000}"/>
    <cellStyle name="20% - Accent3 3 4 6" xfId="2547" xr:uid="{00000000-0005-0000-0000-0000DB090000}"/>
    <cellStyle name="20% - Accent3 3 4 7" xfId="2548" xr:uid="{00000000-0005-0000-0000-0000DC090000}"/>
    <cellStyle name="20% - Accent3 3 4_Cartnew2" xfId="2549" xr:uid="{00000000-0005-0000-0000-0000DD090000}"/>
    <cellStyle name="20% - Accent3 3 5" xfId="2550" xr:uid="{00000000-0005-0000-0000-0000DE090000}"/>
    <cellStyle name="20% - Accent3 3 5 2" xfId="2551" xr:uid="{00000000-0005-0000-0000-0000DF090000}"/>
    <cellStyle name="20% - Accent3 3 5 2 2" xfId="2552" xr:uid="{00000000-0005-0000-0000-0000E0090000}"/>
    <cellStyle name="20% - Accent3 3 5 2 2 2" xfId="2553" xr:uid="{00000000-0005-0000-0000-0000E1090000}"/>
    <cellStyle name="20% - Accent3 3 5 2 2 3" xfId="2554" xr:uid="{00000000-0005-0000-0000-0000E2090000}"/>
    <cellStyle name="20% - Accent3 3 5 2 3" xfId="2555" xr:uid="{00000000-0005-0000-0000-0000E3090000}"/>
    <cellStyle name="20% - Accent3 3 5 2 4" xfId="2556" xr:uid="{00000000-0005-0000-0000-0000E4090000}"/>
    <cellStyle name="20% - Accent3 3 5 2_Cartnew2" xfId="2557" xr:uid="{00000000-0005-0000-0000-0000E5090000}"/>
    <cellStyle name="20% - Accent3 3 5 3" xfId="2558" xr:uid="{00000000-0005-0000-0000-0000E6090000}"/>
    <cellStyle name="20% - Accent3 3 5 3 2" xfId="2559" xr:uid="{00000000-0005-0000-0000-0000E7090000}"/>
    <cellStyle name="20% - Accent3 3 5 3 3" xfId="2560" xr:uid="{00000000-0005-0000-0000-0000E8090000}"/>
    <cellStyle name="20% - Accent3 3 5 4" xfId="2561" xr:uid="{00000000-0005-0000-0000-0000E9090000}"/>
    <cellStyle name="20% - Accent3 3 5 4 2" xfId="2562" xr:uid="{00000000-0005-0000-0000-0000EA090000}"/>
    <cellStyle name="20% - Accent3 3 5 4 3" xfId="2563" xr:uid="{00000000-0005-0000-0000-0000EB090000}"/>
    <cellStyle name="20% - Accent3 3 5 5" xfId="2564" xr:uid="{00000000-0005-0000-0000-0000EC090000}"/>
    <cellStyle name="20% - Accent3 3 5 6" xfId="2565" xr:uid="{00000000-0005-0000-0000-0000ED090000}"/>
    <cellStyle name="20% - Accent3 3 5_Cartnew2" xfId="2566" xr:uid="{00000000-0005-0000-0000-0000EE090000}"/>
    <cellStyle name="20% - Accent3 3 6" xfId="2567" xr:uid="{00000000-0005-0000-0000-0000EF090000}"/>
    <cellStyle name="20% - Accent3 3 6 2" xfId="2568" xr:uid="{00000000-0005-0000-0000-0000F0090000}"/>
    <cellStyle name="20% - Accent3 3 6 2 2" xfId="2569" xr:uid="{00000000-0005-0000-0000-0000F1090000}"/>
    <cellStyle name="20% - Accent3 3 6 2 3" xfId="2570" xr:uid="{00000000-0005-0000-0000-0000F2090000}"/>
    <cellStyle name="20% - Accent3 3 6 3" xfId="2571" xr:uid="{00000000-0005-0000-0000-0000F3090000}"/>
    <cellStyle name="20% - Accent3 3 6 4" xfId="2572" xr:uid="{00000000-0005-0000-0000-0000F4090000}"/>
    <cellStyle name="20% - Accent3 3 6_Cartnew2" xfId="2573" xr:uid="{00000000-0005-0000-0000-0000F5090000}"/>
    <cellStyle name="20% - Accent3 3 7" xfId="2574" xr:uid="{00000000-0005-0000-0000-0000F6090000}"/>
    <cellStyle name="20% - Accent3 3 7 2" xfId="2575" xr:uid="{00000000-0005-0000-0000-0000F7090000}"/>
    <cellStyle name="20% - Accent3 3 7 3" xfId="2576" xr:uid="{00000000-0005-0000-0000-0000F8090000}"/>
    <cellStyle name="20% - Accent3 3 8" xfId="2577" xr:uid="{00000000-0005-0000-0000-0000F9090000}"/>
    <cellStyle name="20% - Accent3 3 8 2" xfId="2578" xr:uid="{00000000-0005-0000-0000-0000FA090000}"/>
    <cellStyle name="20% - Accent3 3 8 3" xfId="2579" xr:uid="{00000000-0005-0000-0000-0000FB090000}"/>
    <cellStyle name="20% - Accent3 3 9" xfId="2580" xr:uid="{00000000-0005-0000-0000-0000FC090000}"/>
    <cellStyle name="20% - Accent3 3_Cartnew2" xfId="2581" xr:uid="{00000000-0005-0000-0000-0000FD090000}"/>
    <cellStyle name="20% - Accent3 4" xfId="2582" xr:uid="{00000000-0005-0000-0000-0000FE090000}"/>
    <cellStyle name="20% - Accent3 4 10" xfId="2583" xr:uid="{00000000-0005-0000-0000-0000FF090000}"/>
    <cellStyle name="20% - Accent3 4 2" xfId="2584" xr:uid="{00000000-0005-0000-0000-0000000A0000}"/>
    <cellStyle name="20% - Accent3 4 2 2" xfId="2585" xr:uid="{00000000-0005-0000-0000-0000010A0000}"/>
    <cellStyle name="20% - Accent3 4 2 2 2" xfId="2586" xr:uid="{00000000-0005-0000-0000-0000020A0000}"/>
    <cellStyle name="20% - Accent3 4 2 2 2 2" xfId="2587" xr:uid="{00000000-0005-0000-0000-0000030A0000}"/>
    <cellStyle name="20% - Accent3 4 2 2 2 2 2" xfId="2588" xr:uid="{00000000-0005-0000-0000-0000040A0000}"/>
    <cellStyle name="20% - Accent3 4 2 2 2 2 2 2" xfId="2589" xr:uid="{00000000-0005-0000-0000-0000050A0000}"/>
    <cellStyle name="20% - Accent3 4 2 2 2 2 2 3" xfId="2590" xr:uid="{00000000-0005-0000-0000-0000060A0000}"/>
    <cellStyle name="20% - Accent3 4 2 2 2 2 3" xfId="2591" xr:uid="{00000000-0005-0000-0000-0000070A0000}"/>
    <cellStyle name="20% - Accent3 4 2 2 2 2 4" xfId="2592" xr:uid="{00000000-0005-0000-0000-0000080A0000}"/>
    <cellStyle name="20% - Accent3 4 2 2 2 2_Cartnew2" xfId="2593" xr:uid="{00000000-0005-0000-0000-0000090A0000}"/>
    <cellStyle name="20% - Accent3 4 2 2 2 3" xfId="2594" xr:uid="{00000000-0005-0000-0000-00000A0A0000}"/>
    <cellStyle name="20% - Accent3 4 2 2 2 3 2" xfId="2595" xr:uid="{00000000-0005-0000-0000-00000B0A0000}"/>
    <cellStyle name="20% - Accent3 4 2 2 2 3 3" xfId="2596" xr:uid="{00000000-0005-0000-0000-00000C0A0000}"/>
    <cellStyle name="20% - Accent3 4 2 2 2 4" xfId="2597" xr:uid="{00000000-0005-0000-0000-00000D0A0000}"/>
    <cellStyle name="20% - Accent3 4 2 2 2 4 2" xfId="2598" xr:uid="{00000000-0005-0000-0000-00000E0A0000}"/>
    <cellStyle name="20% - Accent3 4 2 2 2 4 3" xfId="2599" xr:uid="{00000000-0005-0000-0000-00000F0A0000}"/>
    <cellStyle name="20% - Accent3 4 2 2 2 5" xfId="2600" xr:uid="{00000000-0005-0000-0000-0000100A0000}"/>
    <cellStyle name="20% - Accent3 4 2 2 2 6" xfId="2601" xr:uid="{00000000-0005-0000-0000-0000110A0000}"/>
    <cellStyle name="20% - Accent3 4 2 2 2_Cartnew2" xfId="2602" xr:uid="{00000000-0005-0000-0000-0000120A0000}"/>
    <cellStyle name="20% - Accent3 4 2 2 3" xfId="2603" xr:uid="{00000000-0005-0000-0000-0000130A0000}"/>
    <cellStyle name="20% - Accent3 4 2 2 3 2" xfId="2604" xr:uid="{00000000-0005-0000-0000-0000140A0000}"/>
    <cellStyle name="20% - Accent3 4 2 2 3 2 2" xfId="2605" xr:uid="{00000000-0005-0000-0000-0000150A0000}"/>
    <cellStyle name="20% - Accent3 4 2 2 3 2 3" xfId="2606" xr:uid="{00000000-0005-0000-0000-0000160A0000}"/>
    <cellStyle name="20% - Accent3 4 2 2 3 3" xfId="2607" xr:uid="{00000000-0005-0000-0000-0000170A0000}"/>
    <cellStyle name="20% - Accent3 4 2 2 3 4" xfId="2608" xr:uid="{00000000-0005-0000-0000-0000180A0000}"/>
    <cellStyle name="20% - Accent3 4 2 2 3_Cartnew2" xfId="2609" xr:uid="{00000000-0005-0000-0000-0000190A0000}"/>
    <cellStyle name="20% - Accent3 4 2 2 4" xfId="2610" xr:uid="{00000000-0005-0000-0000-00001A0A0000}"/>
    <cellStyle name="20% - Accent3 4 2 2 4 2" xfId="2611" xr:uid="{00000000-0005-0000-0000-00001B0A0000}"/>
    <cellStyle name="20% - Accent3 4 2 2 4 3" xfId="2612" xr:uid="{00000000-0005-0000-0000-00001C0A0000}"/>
    <cellStyle name="20% - Accent3 4 2 2 5" xfId="2613" xr:uid="{00000000-0005-0000-0000-00001D0A0000}"/>
    <cellStyle name="20% - Accent3 4 2 2 5 2" xfId="2614" xr:uid="{00000000-0005-0000-0000-00001E0A0000}"/>
    <cellStyle name="20% - Accent3 4 2 2 5 3" xfId="2615" xr:uid="{00000000-0005-0000-0000-00001F0A0000}"/>
    <cellStyle name="20% - Accent3 4 2 2 6" xfId="2616" xr:uid="{00000000-0005-0000-0000-0000200A0000}"/>
    <cellStyle name="20% - Accent3 4 2 2 7" xfId="2617" xr:uid="{00000000-0005-0000-0000-0000210A0000}"/>
    <cellStyle name="20% - Accent3 4 2 2_Cartnew2" xfId="2618" xr:uid="{00000000-0005-0000-0000-0000220A0000}"/>
    <cellStyle name="20% - Accent3 4 2 3" xfId="2619" xr:uid="{00000000-0005-0000-0000-0000230A0000}"/>
    <cellStyle name="20% - Accent3 4 2 3 2" xfId="2620" xr:uid="{00000000-0005-0000-0000-0000240A0000}"/>
    <cellStyle name="20% - Accent3 4 2 3 2 2" xfId="2621" xr:uid="{00000000-0005-0000-0000-0000250A0000}"/>
    <cellStyle name="20% - Accent3 4 2 3 2 2 2" xfId="2622" xr:uid="{00000000-0005-0000-0000-0000260A0000}"/>
    <cellStyle name="20% - Accent3 4 2 3 2 2 3" xfId="2623" xr:uid="{00000000-0005-0000-0000-0000270A0000}"/>
    <cellStyle name="20% - Accent3 4 2 3 2 3" xfId="2624" xr:uid="{00000000-0005-0000-0000-0000280A0000}"/>
    <cellStyle name="20% - Accent3 4 2 3 2 4" xfId="2625" xr:uid="{00000000-0005-0000-0000-0000290A0000}"/>
    <cellStyle name="20% - Accent3 4 2 3 2_Cartnew2" xfId="2626" xr:uid="{00000000-0005-0000-0000-00002A0A0000}"/>
    <cellStyle name="20% - Accent3 4 2 3 3" xfId="2627" xr:uid="{00000000-0005-0000-0000-00002B0A0000}"/>
    <cellStyle name="20% - Accent3 4 2 3 3 2" xfId="2628" xr:uid="{00000000-0005-0000-0000-00002C0A0000}"/>
    <cellStyle name="20% - Accent3 4 2 3 3 3" xfId="2629" xr:uid="{00000000-0005-0000-0000-00002D0A0000}"/>
    <cellStyle name="20% - Accent3 4 2 3 4" xfId="2630" xr:uid="{00000000-0005-0000-0000-00002E0A0000}"/>
    <cellStyle name="20% - Accent3 4 2 3 4 2" xfId="2631" xr:uid="{00000000-0005-0000-0000-00002F0A0000}"/>
    <cellStyle name="20% - Accent3 4 2 3 4 3" xfId="2632" xr:uid="{00000000-0005-0000-0000-0000300A0000}"/>
    <cellStyle name="20% - Accent3 4 2 3 5" xfId="2633" xr:uid="{00000000-0005-0000-0000-0000310A0000}"/>
    <cellStyle name="20% - Accent3 4 2 3 6" xfId="2634" xr:uid="{00000000-0005-0000-0000-0000320A0000}"/>
    <cellStyle name="20% - Accent3 4 2 3_Cartnew2" xfId="2635" xr:uid="{00000000-0005-0000-0000-0000330A0000}"/>
    <cellStyle name="20% - Accent3 4 2 4" xfId="2636" xr:uid="{00000000-0005-0000-0000-0000340A0000}"/>
    <cellStyle name="20% - Accent3 4 2 4 2" xfId="2637" xr:uid="{00000000-0005-0000-0000-0000350A0000}"/>
    <cellStyle name="20% - Accent3 4 2 4 2 2" xfId="2638" xr:uid="{00000000-0005-0000-0000-0000360A0000}"/>
    <cellStyle name="20% - Accent3 4 2 4 2 3" xfId="2639" xr:uid="{00000000-0005-0000-0000-0000370A0000}"/>
    <cellStyle name="20% - Accent3 4 2 4 3" xfId="2640" xr:uid="{00000000-0005-0000-0000-0000380A0000}"/>
    <cellStyle name="20% - Accent3 4 2 4 4" xfId="2641" xr:uid="{00000000-0005-0000-0000-0000390A0000}"/>
    <cellStyle name="20% - Accent3 4 2 4_Cartnew2" xfId="2642" xr:uid="{00000000-0005-0000-0000-00003A0A0000}"/>
    <cellStyle name="20% - Accent3 4 2 5" xfId="2643" xr:uid="{00000000-0005-0000-0000-00003B0A0000}"/>
    <cellStyle name="20% - Accent3 4 2 5 2" xfId="2644" xr:uid="{00000000-0005-0000-0000-00003C0A0000}"/>
    <cellStyle name="20% - Accent3 4 2 5 3" xfId="2645" xr:uid="{00000000-0005-0000-0000-00003D0A0000}"/>
    <cellStyle name="20% - Accent3 4 2 6" xfId="2646" xr:uid="{00000000-0005-0000-0000-00003E0A0000}"/>
    <cellStyle name="20% - Accent3 4 2 6 2" xfId="2647" xr:uid="{00000000-0005-0000-0000-00003F0A0000}"/>
    <cellStyle name="20% - Accent3 4 2 6 3" xfId="2648" xr:uid="{00000000-0005-0000-0000-0000400A0000}"/>
    <cellStyle name="20% - Accent3 4 2 7" xfId="2649" xr:uid="{00000000-0005-0000-0000-0000410A0000}"/>
    <cellStyle name="20% - Accent3 4 2 8" xfId="2650" xr:uid="{00000000-0005-0000-0000-0000420A0000}"/>
    <cellStyle name="20% - Accent3 4 2_Cartnew2" xfId="2651" xr:uid="{00000000-0005-0000-0000-0000430A0000}"/>
    <cellStyle name="20% - Accent3 4 3" xfId="2652" xr:uid="{00000000-0005-0000-0000-0000440A0000}"/>
    <cellStyle name="20% - Accent3 4 3 2" xfId="2653" xr:uid="{00000000-0005-0000-0000-0000450A0000}"/>
    <cellStyle name="20% - Accent3 4 3 2 2" xfId="2654" xr:uid="{00000000-0005-0000-0000-0000460A0000}"/>
    <cellStyle name="20% - Accent3 4 3 2 2 2" xfId="2655" xr:uid="{00000000-0005-0000-0000-0000470A0000}"/>
    <cellStyle name="20% - Accent3 4 3 2 2 2 2" xfId="2656" xr:uid="{00000000-0005-0000-0000-0000480A0000}"/>
    <cellStyle name="20% - Accent3 4 3 2 2 2 3" xfId="2657" xr:uid="{00000000-0005-0000-0000-0000490A0000}"/>
    <cellStyle name="20% - Accent3 4 3 2 2 3" xfId="2658" xr:uid="{00000000-0005-0000-0000-00004A0A0000}"/>
    <cellStyle name="20% - Accent3 4 3 2 2 4" xfId="2659" xr:uid="{00000000-0005-0000-0000-00004B0A0000}"/>
    <cellStyle name="20% - Accent3 4 3 2 2_Cartnew2" xfId="2660" xr:uid="{00000000-0005-0000-0000-00004C0A0000}"/>
    <cellStyle name="20% - Accent3 4 3 2 3" xfId="2661" xr:uid="{00000000-0005-0000-0000-00004D0A0000}"/>
    <cellStyle name="20% - Accent3 4 3 2 3 2" xfId="2662" xr:uid="{00000000-0005-0000-0000-00004E0A0000}"/>
    <cellStyle name="20% - Accent3 4 3 2 3 3" xfId="2663" xr:uid="{00000000-0005-0000-0000-00004F0A0000}"/>
    <cellStyle name="20% - Accent3 4 3 2 4" xfId="2664" xr:uid="{00000000-0005-0000-0000-0000500A0000}"/>
    <cellStyle name="20% - Accent3 4 3 2 4 2" xfId="2665" xr:uid="{00000000-0005-0000-0000-0000510A0000}"/>
    <cellStyle name="20% - Accent3 4 3 2 4 3" xfId="2666" xr:uid="{00000000-0005-0000-0000-0000520A0000}"/>
    <cellStyle name="20% - Accent3 4 3 2 5" xfId="2667" xr:uid="{00000000-0005-0000-0000-0000530A0000}"/>
    <cellStyle name="20% - Accent3 4 3 2 6" xfId="2668" xr:uid="{00000000-0005-0000-0000-0000540A0000}"/>
    <cellStyle name="20% - Accent3 4 3 2_Cartnew2" xfId="2669" xr:uid="{00000000-0005-0000-0000-0000550A0000}"/>
    <cellStyle name="20% - Accent3 4 3 3" xfId="2670" xr:uid="{00000000-0005-0000-0000-0000560A0000}"/>
    <cellStyle name="20% - Accent3 4 3 3 2" xfId="2671" xr:uid="{00000000-0005-0000-0000-0000570A0000}"/>
    <cellStyle name="20% - Accent3 4 3 3 2 2" xfId="2672" xr:uid="{00000000-0005-0000-0000-0000580A0000}"/>
    <cellStyle name="20% - Accent3 4 3 3 2 3" xfId="2673" xr:uid="{00000000-0005-0000-0000-0000590A0000}"/>
    <cellStyle name="20% - Accent3 4 3 3 3" xfId="2674" xr:uid="{00000000-0005-0000-0000-00005A0A0000}"/>
    <cellStyle name="20% - Accent3 4 3 3 4" xfId="2675" xr:uid="{00000000-0005-0000-0000-00005B0A0000}"/>
    <cellStyle name="20% - Accent3 4 3 3_Cartnew2" xfId="2676" xr:uid="{00000000-0005-0000-0000-00005C0A0000}"/>
    <cellStyle name="20% - Accent3 4 3 4" xfId="2677" xr:uid="{00000000-0005-0000-0000-00005D0A0000}"/>
    <cellStyle name="20% - Accent3 4 3 4 2" xfId="2678" xr:uid="{00000000-0005-0000-0000-00005E0A0000}"/>
    <cellStyle name="20% - Accent3 4 3 4 3" xfId="2679" xr:uid="{00000000-0005-0000-0000-00005F0A0000}"/>
    <cellStyle name="20% - Accent3 4 3 5" xfId="2680" xr:uid="{00000000-0005-0000-0000-0000600A0000}"/>
    <cellStyle name="20% - Accent3 4 3 5 2" xfId="2681" xr:uid="{00000000-0005-0000-0000-0000610A0000}"/>
    <cellStyle name="20% - Accent3 4 3 5 3" xfId="2682" xr:uid="{00000000-0005-0000-0000-0000620A0000}"/>
    <cellStyle name="20% - Accent3 4 3 6" xfId="2683" xr:uid="{00000000-0005-0000-0000-0000630A0000}"/>
    <cellStyle name="20% - Accent3 4 3 7" xfId="2684" xr:uid="{00000000-0005-0000-0000-0000640A0000}"/>
    <cellStyle name="20% - Accent3 4 3_Cartnew2" xfId="2685" xr:uid="{00000000-0005-0000-0000-0000650A0000}"/>
    <cellStyle name="20% - Accent3 4 4" xfId="2686" xr:uid="{00000000-0005-0000-0000-0000660A0000}"/>
    <cellStyle name="20% - Accent3 4 4 2" xfId="2687" xr:uid="{00000000-0005-0000-0000-0000670A0000}"/>
    <cellStyle name="20% - Accent3 4 4 2 2" xfId="2688" xr:uid="{00000000-0005-0000-0000-0000680A0000}"/>
    <cellStyle name="20% - Accent3 4 4 2 2 2" xfId="2689" xr:uid="{00000000-0005-0000-0000-0000690A0000}"/>
    <cellStyle name="20% - Accent3 4 4 2 2 2 2" xfId="2690" xr:uid="{00000000-0005-0000-0000-00006A0A0000}"/>
    <cellStyle name="20% - Accent3 4 4 2 2 2 3" xfId="2691" xr:uid="{00000000-0005-0000-0000-00006B0A0000}"/>
    <cellStyle name="20% - Accent3 4 4 2 2 3" xfId="2692" xr:uid="{00000000-0005-0000-0000-00006C0A0000}"/>
    <cellStyle name="20% - Accent3 4 4 2 2 4" xfId="2693" xr:uid="{00000000-0005-0000-0000-00006D0A0000}"/>
    <cellStyle name="20% - Accent3 4 4 2 2_Cartnew2" xfId="2694" xr:uid="{00000000-0005-0000-0000-00006E0A0000}"/>
    <cellStyle name="20% - Accent3 4 4 2 3" xfId="2695" xr:uid="{00000000-0005-0000-0000-00006F0A0000}"/>
    <cellStyle name="20% - Accent3 4 4 2 3 2" xfId="2696" xr:uid="{00000000-0005-0000-0000-0000700A0000}"/>
    <cellStyle name="20% - Accent3 4 4 2 3 3" xfId="2697" xr:uid="{00000000-0005-0000-0000-0000710A0000}"/>
    <cellStyle name="20% - Accent3 4 4 2 4" xfId="2698" xr:uid="{00000000-0005-0000-0000-0000720A0000}"/>
    <cellStyle name="20% - Accent3 4 4 2 4 2" xfId="2699" xr:uid="{00000000-0005-0000-0000-0000730A0000}"/>
    <cellStyle name="20% - Accent3 4 4 2 4 3" xfId="2700" xr:uid="{00000000-0005-0000-0000-0000740A0000}"/>
    <cellStyle name="20% - Accent3 4 4 2 5" xfId="2701" xr:uid="{00000000-0005-0000-0000-0000750A0000}"/>
    <cellStyle name="20% - Accent3 4 4 2 6" xfId="2702" xr:uid="{00000000-0005-0000-0000-0000760A0000}"/>
    <cellStyle name="20% - Accent3 4 4 2_Cartnew2" xfId="2703" xr:uid="{00000000-0005-0000-0000-0000770A0000}"/>
    <cellStyle name="20% - Accent3 4 4 3" xfId="2704" xr:uid="{00000000-0005-0000-0000-0000780A0000}"/>
    <cellStyle name="20% - Accent3 4 4 3 2" xfId="2705" xr:uid="{00000000-0005-0000-0000-0000790A0000}"/>
    <cellStyle name="20% - Accent3 4 4 3 2 2" xfId="2706" xr:uid="{00000000-0005-0000-0000-00007A0A0000}"/>
    <cellStyle name="20% - Accent3 4 4 3 2 3" xfId="2707" xr:uid="{00000000-0005-0000-0000-00007B0A0000}"/>
    <cellStyle name="20% - Accent3 4 4 3 3" xfId="2708" xr:uid="{00000000-0005-0000-0000-00007C0A0000}"/>
    <cellStyle name="20% - Accent3 4 4 3 4" xfId="2709" xr:uid="{00000000-0005-0000-0000-00007D0A0000}"/>
    <cellStyle name="20% - Accent3 4 4 3_Cartnew2" xfId="2710" xr:uid="{00000000-0005-0000-0000-00007E0A0000}"/>
    <cellStyle name="20% - Accent3 4 4 4" xfId="2711" xr:uid="{00000000-0005-0000-0000-00007F0A0000}"/>
    <cellStyle name="20% - Accent3 4 4 4 2" xfId="2712" xr:uid="{00000000-0005-0000-0000-0000800A0000}"/>
    <cellStyle name="20% - Accent3 4 4 4 3" xfId="2713" xr:uid="{00000000-0005-0000-0000-0000810A0000}"/>
    <cellStyle name="20% - Accent3 4 4 5" xfId="2714" xr:uid="{00000000-0005-0000-0000-0000820A0000}"/>
    <cellStyle name="20% - Accent3 4 4 5 2" xfId="2715" xr:uid="{00000000-0005-0000-0000-0000830A0000}"/>
    <cellStyle name="20% - Accent3 4 4 5 3" xfId="2716" xr:uid="{00000000-0005-0000-0000-0000840A0000}"/>
    <cellStyle name="20% - Accent3 4 4 6" xfId="2717" xr:uid="{00000000-0005-0000-0000-0000850A0000}"/>
    <cellStyle name="20% - Accent3 4 4 7" xfId="2718" xr:uid="{00000000-0005-0000-0000-0000860A0000}"/>
    <cellStyle name="20% - Accent3 4 4_Cartnew2" xfId="2719" xr:uid="{00000000-0005-0000-0000-0000870A0000}"/>
    <cellStyle name="20% - Accent3 4 5" xfId="2720" xr:uid="{00000000-0005-0000-0000-0000880A0000}"/>
    <cellStyle name="20% - Accent3 4 5 2" xfId="2721" xr:uid="{00000000-0005-0000-0000-0000890A0000}"/>
    <cellStyle name="20% - Accent3 4 5 2 2" xfId="2722" xr:uid="{00000000-0005-0000-0000-00008A0A0000}"/>
    <cellStyle name="20% - Accent3 4 5 2 2 2" xfId="2723" xr:uid="{00000000-0005-0000-0000-00008B0A0000}"/>
    <cellStyle name="20% - Accent3 4 5 2 2 3" xfId="2724" xr:uid="{00000000-0005-0000-0000-00008C0A0000}"/>
    <cellStyle name="20% - Accent3 4 5 2 3" xfId="2725" xr:uid="{00000000-0005-0000-0000-00008D0A0000}"/>
    <cellStyle name="20% - Accent3 4 5 2 4" xfId="2726" xr:uid="{00000000-0005-0000-0000-00008E0A0000}"/>
    <cellStyle name="20% - Accent3 4 5 2_Cartnew2" xfId="2727" xr:uid="{00000000-0005-0000-0000-00008F0A0000}"/>
    <cellStyle name="20% - Accent3 4 5 3" xfId="2728" xr:uid="{00000000-0005-0000-0000-0000900A0000}"/>
    <cellStyle name="20% - Accent3 4 5 3 2" xfId="2729" xr:uid="{00000000-0005-0000-0000-0000910A0000}"/>
    <cellStyle name="20% - Accent3 4 5 3 3" xfId="2730" xr:uid="{00000000-0005-0000-0000-0000920A0000}"/>
    <cellStyle name="20% - Accent3 4 5 4" xfId="2731" xr:uid="{00000000-0005-0000-0000-0000930A0000}"/>
    <cellStyle name="20% - Accent3 4 5 4 2" xfId="2732" xr:uid="{00000000-0005-0000-0000-0000940A0000}"/>
    <cellStyle name="20% - Accent3 4 5 4 3" xfId="2733" xr:uid="{00000000-0005-0000-0000-0000950A0000}"/>
    <cellStyle name="20% - Accent3 4 5 5" xfId="2734" xr:uid="{00000000-0005-0000-0000-0000960A0000}"/>
    <cellStyle name="20% - Accent3 4 5 6" xfId="2735" xr:uid="{00000000-0005-0000-0000-0000970A0000}"/>
    <cellStyle name="20% - Accent3 4 5_Cartnew2" xfId="2736" xr:uid="{00000000-0005-0000-0000-0000980A0000}"/>
    <cellStyle name="20% - Accent3 4 6" xfId="2737" xr:uid="{00000000-0005-0000-0000-0000990A0000}"/>
    <cellStyle name="20% - Accent3 4 6 2" xfId="2738" xr:uid="{00000000-0005-0000-0000-00009A0A0000}"/>
    <cellStyle name="20% - Accent3 4 6 2 2" xfId="2739" xr:uid="{00000000-0005-0000-0000-00009B0A0000}"/>
    <cellStyle name="20% - Accent3 4 6 2 3" xfId="2740" xr:uid="{00000000-0005-0000-0000-00009C0A0000}"/>
    <cellStyle name="20% - Accent3 4 6 3" xfId="2741" xr:uid="{00000000-0005-0000-0000-00009D0A0000}"/>
    <cellStyle name="20% - Accent3 4 6 4" xfId="2742" xr:uid="{00000000-0005-0000-0000-00009E0A0000}"/>
    <cellStyle name="20% - Accent3 4 6_Cartnew2" xfId="2743" xr:uid="{00000000-0005-0000-0000-00009F0A0000}"/>
    <cellStyle name="20% - Accent3 4 7" xfId="2744" xr:uid="{00000000-0005-0000-0000-0000A00A0000}"/>
    <cellStyle name="20% - Accent3 4 7 2" xfId="2745" xr:uid="{00000000-0005-0000-0000-0000A10A0000}"/>
    <cellStyle name="20% - Accent3 4 7 3" xfId="2746" xr:uid="{00000000-0005-0000-0000-0000A20A0000}"/>
    <cellStyle name="20% - Accent3 4 8" xfId="2747" xr:uid="{00000000-0005-0000-0000-0000A30A0000}"/>
    <cellStyle name="20% - Accent3 4 8 2" xfId="2748" xr:uid="{00000000-0005-0000-0000-0000A40A0000}"/>
    <cellStyle name="20% - Accent3 4 8 3" xfId="2749" xr:uid="{00000000-0005-0000-0000-0000A50A0000}"/>
    <cellStyle name="20% - Accent3 4 9" xfId="2750" xr:uid="{00000000-0005-0000-0000-0000A60A0000}"/>
    <cellStyle name="20% - Accent3 4_Cartnew2" xfId="2751" xr:uid="{00000000-0005-0000-0000-0000A70A0000}"/>
    <cellStyle name="20% - Accent3 5" xfId="2752" xr:uid="{00000000-0005-0000-0000-0000A80A0000}"/>
    <cellStyle name="20% - Accent3 5 2" xfId="2753" xr:uid="{00000000-0005-0000-0000-0000A90A0000}"/>
    <cellStyle name="20% - Accent3 5 2 2" xfId="2754" xr:uid="{00000000-0005-0000-0000-0000AA0A0000}"/>
    <cellStyle name="20% - Accent3 5 2 2 2" xfId="2755" xr:uid="{00000000-0005-0000-0000-0000AB0A0000}"/>
    <cellStyle name="20% - Accent3 5 2 2 2 2" xfId="2756" xr:uid="{00000000-0005-0000-0000-0000AC0A0000}"/>
    <cellStyle name="20% - Accent3 5 2 2 2 2 2" xfId="2757" xr:uid="{00000000-0005-0000-0000-0000AD0A0000}"/>
    <cellStyle name="20% - Accent3 5 2 2 2 2 3" xfId="2758" xr:uid="{00000000-0005-0000-0000-0000AE0A0000}"/>
    <cellStyle name="20% - Accent3 5 2 2 2 3" xfId="2759" xr:uid="{00000000-0005-0000-0000-0000AF0A0000}"/>
    <cellStyle name="20% - Accent3 5 2 2 2 4" xfId="2760" xr:uid="{00000000-0005-0000-0000-0000B00A0000}"/>
    <cellStyle name="20% - Accent3 5 2 2 2_Cartnew2" xfId="2761" xr:uid="{00000000-0005-0000-0000-0000B10A0000}"/>
    <cellStyle name="20% - Accent3 5 2 2 3" xfId="2762" xr:uid="{00000000-0005-0000-0000-0000B20A0000}"/>
    <cellStyle name="20% - Accent3 5 2 2 3 2" xfId="2763" xr:uid="{00000000-0005-0000-0000-0000B30A0000}"/>
    <cellStyle name="20% - Accent3 5 2 2 3 3" xfId="2764" xr:uid="{00000000-0005-0000-0000-0000B40A0000}"/>
    <cellStyle name="20% - Accent3 5 2 2 4" xfId="2765" xr:uid="{00000000-0005-0000-0000-0000B50A0000}"/>
    <cellStyle name="20% - Accent3 5 2 2 4 2" xfId="2766" xr:uid="{00000000-0005-0000-0000-0000B60A0000}"/>
    <cellStyle name="20% - Accent3 5 2 2 4 3" xfId="2767" xr:uid="{00000000-0005-0000-0000-0000B70A0000}"/>
    <cellStyle name="20% - Accent3 5 2 2 5" xfId="2768" xr:uid="{00000000-0005-0000-0000-0000B80A0000}"/>
    <cellStyle name="20% - Accent3 5 2 2 6" xfId="2769" xr:uid="{00000000-0005-0000-0000-0000B90A0000}"/>
    <cellStyle name="20% - Accent3 5 2 2_Cartnew2" xfId="2770" xr:uid="{00000000-0005-0000-0000-0000BA0A0000}"/>
    <cellStyle name="20% - Accent3 5 2 3" xfId="2771" xr:uid="{00000000-0005-0000-0000-0000BB0A0000}"/>
    <cellStyle name="20% - Accent3 5 2 3 2" xfId="2772" xr:uid="{00000000-0005-0000-0000-0000BC0A0000}"/>
    <cellStyle name="20% - Accent3 5 2 3 2 2" xfId="2773" xr:uid="{00000000-0005-0000-0000-0000BD0A0000}"/>
    <cellStyle name="20% - Accent3 5 2 3 2 3" xfId="2774" xr:uid="{00000000-0005-0000-0000-0000BE0A0000}"/>
    <cellStyle name="20% - Accent3 5 2 3 3" xfId="2775" xr:uid="{00000000-0005-0000-0000-0000BF0A0000}"/>
    <cellStyle name="20% - Accent3 5 2 3 4" xfId="2776" xr:uid="{00000000-0005-0000-0000-0000C00A0000}"/>
    <cellStyle name="20% - Accent3 5 2 3_Cartnew2" xfId="2777" xr:uid="{00000000-0005-0000-0000-0000C10A0000}"/>
    <cellStyle name="20% - Accent3 5 2 4" xfId="2778" xr:uid="{00000000-0005-0000-0000-0000C20A0000}"/>
    <cellStyle name="20% - Accent3 5 2 4 2" xfId="2779" xr:uid="{00000000-0005-0000-0000-0000C30A0000}"/>
    <cellStyle name="20% - Accent3 5 2 4 3" xfId="2780" xr:uid="{00000000-0005-0000-0000-0000C40A0000}"/>
    <cellStyle name="20% - Accent3 5 2 5" xfId="2781" xr:uid="{00000000-0005-0000-0000-0000C50A0000}"/>
    <cellStyle name="20% - Accent3 5 2 5 2" xfId="2782" xr:uid="{00000000-0005-0000-0000-0000C60A0000}"/>
    <cellStyle name="20% - Accent3 5 2 5 3" xfId="2783" xr:uid="{00000000-0005-0000-0000-0000C70A0000}"/>
    <cellStyle name="20% - Accent3 5 2 6" xfId="2784" xr:uid="{00000000-0005-0000-0000-0000C80A0000}"/>
    <cellStyle name="20% - Accent3 5 2 7" xfId="2785" xr:uid="{00000000-0005-0000-0000-0000C90A0000}"/>
    <cellStyle name="20% - Accent3 5 2_Cartnew2" xfId="2786" xr:uid="{00000000-0005-0000-0000-0000CA0A0000}"/>
    <cellStyle name="20% - Accent3 5 3" xfId="2787" xr:uid="{00000000-0005-0000-0000-0000CB0A0000}"/>
    <cellStyle name="20% - Accent3 5 3 2" xfId="2788" xr:uid="{00000000-0005-0000-0000-0000CC0A0000}"/>
    <cellStyle name="20% - Accent3 5 3 2 2" xfId="2789" xr:uid="{00000000-0005-0000-0000-0000CD0A0000}"/>
    <cellStyle name="20% - Accent3 5 3 2 2 2" xfId="2790" xr:uid="{00000000-0005-0000-0000-0000CE0A0000}"/>
    <cellStyle name="20% - Accent3 5 3 2 2 3" xfId="2791" xr:uid="{00000000-0005-0000-0000-0000CF0A0000}"/>
    <cellStyle name="20% - Accent3 5 3 2 3" xfId="2792" xr:uid="{00000000-0005-0000-0000-0000D00A0000}"/>
    <cellStyle name="20% - Accent3 5 3 2 4" xfId="2793" xr:uid="{00000000-0005-0000-0000-0000D10A0000}"/>
    <cellStyle name="20% - Accent3 5 3 2_Cartnew2" xfId="2794" xr:uid="{00000000-0005-0000-0000-0000D20A0000}"/>
    <cellStyle name="20% - Accent3 5 3 3" xfId="2795" xr:uid="{00000000-0005-0000-0000-0000D30A0000}"/>
    <cellStyle name="20% - Accent3 5 3 3 2" xfId="2796" xr:uid="{00000000-0005-0000-0000-0000D40A0000}"/>
    <cellStyle name="20% - Accent3 5 3 3 3" xfId="2797" xr:uid="{00000000-0005-0000-0000-0000D50A0000}"/>
    <cellStyle name="20% - Accent3 5 3 4" xfId="2798" xr:uid="{00000000-0005-0000-0000-0000D60A0000}"/>
    <cellStyle name="20% - Accent3 5 3 4 2" xfId="2799" xr:uid="{00000000-0005-0000-0000-0000D70A0000}"/>
    <cellStyle name="20% - Accent3 5 3 4 3" xfId="2800" xr:uid="{00000000-0005-0000-0000-0000D80A0000}"/>
    <cellStyle name="20% - Accent3 5 3 5" xfId="2801" xr:uid="{00000000-0005-0000-0000-0000D90A0000}"/>
    <cellStyle name="20% - Accent3 5 3 6" xfId="2802" xr:uid="{00000000-0005-0000-0000-0000DA0A0000}"/>
    <cellStyle name="20% - Accent3 5 3_Cartnew2" xfId="2803" xr:uid="{00000000-0005-0000-0000-0000DB0A0000}"/>
    <cellStyle name="20% - Accent3 5 4" xfId="2804" xr:uid="{00000000-0005-0000-0000-0000DC0A0000}"/>
    <cellStyle name="20% - Accent3 5 4 2" xfId="2805" xr:uid="{00000000-0005-0000-0000-0000DD0A0000}"/>
    <cellStyle name="20% - Accent3 5 4 2 2" xfId="2806" xr:uid="{00000000-0005-0000-0000-0000DE0A0000}"/>
    <cellStyle name="20% - Accent3 5 4 2 3" xfId="2807" xr:uid="{00000000-0005-0000-0000-0000DF0A0000}"/>
    <cellStyle name="20% - Accent3 5 4 3" xfId="2808" xr:uid="{00000000-0005-0000-0000-0000E00A0000}"/>
    <cellStyle name="20% - Accent3 5 4 4" xfId="2809" xr:uid="{00000000-0005-0000-0000-0000E10A0000}"/>
    <cellStyle name="20% - Accent3 5 4_Cartnew2" xfId="2810" xr:uid="{00000000-0005-0000-0000-0000E20A0000}"/>
    <cellStyle name="20% - Accent3 5 5" xfId="2811" xr:uid="{00000000-0005-0000-0000-0000E30A0000}"/>
    <cellStyle name="20% - Accent3 5 5 2" xfId="2812" xr:uid="{00000000-0005-0000-0000-0000E40A0000}"/>
    <cellStyle name="20% - Accent3 5 5 3" xfId="2813" xr:uid="{00000000-0005-0000-0000-0000E50A0000}"/>
    <cellStyle name="20% - Accent3 5 6" xfId="2814" xr:uid="{00000000-0005-0000-0000-0000E60A0000}"/>
    <cellStyle name="20% - Accent3 5 6 2" xfId="2815" xr:uid="{00000000-0005-0000-0000-0000E70A0000}"/>
    <cellStyle name="20% - Accent3 5 6 3" xfId="2816" xr:uid="{00000000-0005-0000-0000-0000E80A0000}"/>
    <cellStyle name="20% - Accent3 5 7" xfId="2817" xr:uid="{00000000-0005-0000-0000-0000E90A0000}"/>
    <cellStyle name="20% - Accent3 5 8" xfId="2818" xr:uid="{00000000-0005-0000-0000-0000EA0A0000}"/>
    <cellStyle name="20% - Accent3 5_Cartnew2" xfId="2819" xr:uid="{00000000-0005-0000-0000-0000EB0A0000}"/>
    <cellStyle name="20% - Accent3 6" xfId="2820" xr:uid="{00000000-0005-0000-0000-0000EC0A0000}"/>
    <cellStyle name="20% - Accent3 6 2" xfId="2821" xr:uid="{00000000-0005-0000-0000-0000ED0A0000}"/>
    <cellStyle name="20% - Accent3 6 2 2" xfId="2822" xr:uid="{00000000-0005-0000-0000-0000EE0A0000}"/>
    <cellStyle name="20% - Accent3 6 2 2 2" xfId="2823" xr:uid="{00000000-0005-0000-0000-0000EF0A0000}"/>
    <cellStyle name="20% - Accent3 6 2 2 2 2" xfId="2824" xr:uid="{00000000-0005-0000-0000-0000F00A0000}"/>
    <cellStyle name="20% - Accent3 6 2 2 2 3" xfId="2825" xr:uid="{00000000-0005-0000-0000-0000F10A0000}"/>
    <cellStyle name="20% - Accent3 6 2 2 3" xfId="2826" xr:uid="{00000000-0005-0000-0000-0000F20A0000}"/>
    <cellStyle name="20% - Accent3 6 2 2 4" xfId="2827" xr:uid="{00000000-0005-0000-0000-0000F30A0000}"/>
    <cellStyle name="20% - Accent3 6 2 2_Cartnew2" xfId="2828" xr:uid="{00000000-0005-0000-0000-0000F40A0000}"/>
    <cellStyle name="20% - Accent3 6 2 3" xfId="2829" xr:uid="{00000000-0005-0000-0000-0000F50A0000}"/>
    <cellStyle name="20% - Accent3 6 2 3 2" xfId="2830" xr:uid="{00000000-0005-0000-0000-0000F60A0000}"/>
    <cellStyle name="20% - Accent3 6 2 3 3" xfId="2831" xr:uid="{00000000-0005-0000-0000-0000F70A0000}"/>
    <cellStyle name="20% - Accent3 6 2 4" xfId="2832" xr:uid="{00000000-0005-0000-0000-0000F80A0000}"/>
    <cellStyle name="20% - Accent3 6 2 4 2" xfId="2833" xr:uid="{00000000-0005-0000-0000-0000F90A0000}"/>
    <cellStyle name="20% - Accent3 6 2 4 3" xfId="2834" xr:uid="{00000000-0005-0000-0000-0000FA0A0000}"/>
    <cellStyle name="20% - Accent3 6 2 5" xfId="2835" xr:uid="{00000000-0005-0000-0000-0000FB0A0000}"/>
    <cellStyle name="20% - Accent3 6 2 6" xfId="2836" xr:uid="{00000000-0005-0000-0000-0000FC0A0000}"/>
    <cellStyle name="20% - Accent3 6 2_Cartnew2" xfId="2837" xr:uid="{00000000-0005-0000-0000-0000FD0A0000}"/>
    <cellStyle name="20% - Accent3 6 3" xfId="2838" xr:uid="{00000000-0005-0000-0000-0000FE0A0000}"/>
    <cellStyle name="20% - Accent3 6 3 2" xfId="2839" xr:uid="{00000000-0005-0000-0000-0000FF0A0000}"/>
    <cellStyle name="20% - Accent3 6 3 2 2" xfId="2840" xr:uid="{00000000-0005-0000-0000-0000000B0000}"/>
    <cellStyle name="20% - Accent3 6 3 2 3" xfId="2841" xr:uid="{00000000-0005-0000-0000-0000010B0000}"/>
    <cellStyle name="20% - Accent3 6 3 3" xfId="2842" xr:uid="{00000000-0005-0000-0000-0000020B0000}"/>
    <cellStyle name="20% - Accent3 6 3 4" xfId="2843" xr:uid="{00000000-0005-0000-0000-0000030B0000}"/>
    <cellStyle name="20% - Accent3 6 3_Cartnew2" xfId="2844" xr:uid="{00000000-0005-0000-0000-0000040B0000}"/>
    <cellStyle name="20% - Accent3 6 4" xfId="2845" xr:uid="{00000000-0005-0000-0000-0000050B0000}"/>
    <cellStyle name="20% - Accent3 6 4 2" xfId="2846" xr:uid="{00000000-0005-0000-0000-0000060B0000}"/>
    <cellStyle name="20% - Accent3 6 4 3" xfId="2847" xr:uid="{00000000-0005-0000-0000-0000070B0000}"/>
    <cellStyle name="20% - Accent3 6 5" xfId="2848" xr:uid="{00000000-0005-0000-0000-0000080B0000}"/>
    <cellStyle name="20% - Accent3 6 5 2" xfId="2849" xr:uid="{00000000-0005-0000-0000-0000090B0000}"/>
    <cellStyle name="20% - Accent3 6 5 3" xfId="2850" xr:uid="{00000000-0005-0000-0000-00000A0B0000}"/>
    <cellStyle name="20% - Accent3 6 6" xfId="2851" xr:uid="{00000000-0005-0000-0000-00000B0B0000}"/>
    <cellStyle name="20% - Accent3 6 7" xfId="2852" xr:uid="{00000000-0005-0000-0000-00000C0B0000}"/>
    <cellStyle name="20% - Accent3 6_Cartnew2" xfId="2853" xr:uid="{00000000-0005-0000-0000-00000D0B0000}"/>
    <cellStyle name="20% - Accent3 7" xfId="2854" xr:uid="{00000000-0005-0000-0000-00000E0B0000}"/>
    <cellStyle name="20% - Accent3 7 2" xfId="2855" xr:uid="{00000000-0005-0000-0000-00000F0B0000}"/>
    <cellStyle name="20% - Accent3 7 2 2" xfId="2856" xr:uid="{00000000-0005-0000-0000-0000100B0000}"/>
    <cellStyle name="20% - Accent3 7 2 2 2" xfId="2857" xr:uid="{00000000-0005-0000-0000-0000110B0000}"/>
    <cellStyle name="20% - Accent3 7 2 2 2 2" xfId="2858" xr:uid="{00000000-0005-0000-0000-0000120B0000}"/>
    <cellStyle name="20% - Accent3 7 2 2 2 3" xfId="2859" xr:uid="{00000000-0005-0000-0000-0000130B0000}"/>
    <cellStyle name="20% - Accent3 7 2 2 3" xfId="2860" xr:uid="{00000000-0005-0000-0000-0000140B0000}"/>
    <cellStyle name="20% - Accent3 7 2 2 4" xfId="2861" xr:uid="{00000000-0005-0000-0000-0000150B0000}"/>
    <cellStyle name="20% - Accent3 7 2 2_Cartnew2" xfId="2862" xr:uid="{00000000-0005-0000-0000-0000160B0000}"/>
    <cellStyle name="20% - Accent3 7 2 3" xfId="2863" xr:uid="{00000000-0005-0000-0000-0000170B0000}"/>
    <cellStyle name="20% - Accent3 7 2 3 2" xfId="2864" xr:uid="{00000000-0005-0000-0000-0000180B0000}"/>
    <cellStyle name="20% - Accent3 7 2 3 3" xfId="2865" xr:uid="{00000000-0005-0000-0000-0000190B0000}"/>
    <cellStyle name="20% - Accent3 7 2 4" xfId="2866" xr:uid="{00000000-0005-0000-0000-00001A0B0000}"/>
    <cellStyle name="20% - Accent3 7 2 4 2" xfId="2867" xr:uid="{00000000-0005-0000-0000-00001B0B0000}"/>
    <cellStyle name="20% - Accent3 7 2 4 3" xfId="2868" xr:uid="{00000000-0005-0000-0000-00001C0B0000}"/>
    <cellStyle name="20% - Accent3 7 2 5" xfId="2869" xr:uid="{00000000-0005-0000-0000-00001D0B0000}"/>
    <cellStyle name="20% - Accent3 7 2 6" xfId="2870" xr:uid="{00000000-0005-0000-0000-00001E0B0000}"/>
    <cellStyle name="20% - Accent3 7 2_Cartnew2" xfId="2871" xr:uid="{00000000-0005-0000-0000-00001F0B0000}"/>
    <cellStyle name="20% - Accent3 7 3" xfId="2872" xr:uid="{00000000-0005-0000-0000-0000200B0000}"/>
    <cellStyle name="20% - Accent3 7 3 2" xfId="2873" xr:uid="{00000000-0005-0000-0000-0000210B0000}"/>
    <cellStyle name="20% - Accent3 7 3 2 2" xfId="2874" xr:uid="{00000000-0005-0000-0000-0000220B0000}"/>
    <cellStyle name="20% - Accent3 7 3 2 3" xfId="2875" xr:uid="{00000000-0005-0000-0000-0000230B0000}"/>
    <cellStyle name="20% - Accent3 7 3 3" xfId="2876" xr:uid="{00000000-0005-0000-0000-0000240B0000}"/>
    <cellStyle name="20% - Accent3 7 3 4" xfId="2877" xr:uid="{00000000-0005-0000-0000-0000250B0000}"/>
    <cellStyle name="20% - Accent3 7 3_Cartnew2" xfId="2878" xr:uid="{00000000-0005-0000-0000-0000260B0000}"/>
    <cellStyle name="20% - Accent3 7 4" xfId="2879" xr:uid="{00000000-0005-0000-0000-0000270B0000}"/>
    <cellStyle name="20% - Accent3 7 4 2" xfId="2880" xr:uid="{00000000-0005-0000-0000-0000280B0000}"/>
    <cellStyle name="20% - Accent3 7 4 3" xfId="2881" xr:uid="{00000000-0005-0000-0000-0000290B0000}"/>
    <cellStyle name="20% - Accent3 7 5" xfId="2882" xr:uid="{00000000-0005-0000-0000-00002A0B0000}"/>
    <cellStyle name="20% - Accent3 7 5 2" xfId="2883" xr:uid="{00000000-0005-0000-0000-00002B0B0000}"/>
    <cellStyle name="20% - Accent3 7 5 3" xfId="2884" xr:uid="{00000000-0005-0000-0000-00002C0B0000}"/>
    <cellStyle name="20% - Accent3 7 6" xfId="2885" xr:uid="{00000000-0005-0000-0000-00002D0B0000}"/>
    <cellStyle name="20% - Accent3 7 7" xfId="2886" xr:uid="{00000000-0005-0000-0000-00002E0B0000}"/>
    <cellStyle name="20% - Accent3 7_Cartnew2" xfId="2887" xr:uid="{00000000-0005-0000-0000-00002F0B0000}"/>
    <cellStyle name="20% - Accent3 8" xfId="2888" xr:uid="{00000000-0005-0000-0000-0000300B0000}"/>
    <cellStyle name="20% - Accent3 8 2" xfId="2889" xr:uid="{00000000-0005-0000-0000-0000310B0000}"/>
    <cellStyle name="20% - Accent3 8 2 2" xfId="2890" xr:uid="{00000000-0005-0000-0000-0000320B0000}"/>
    <cellStyle name="20% - Accent3 8 2 2 2" xfId="2891" xr:uid="{00000000-0005-0000-0000-0000330B0000}"/>
    <cellStyle name="20% - Accent3 8 2 2 3" xfId="2892" xr:uid="{00000000-0005-0000-0000-0000340B0000}"/>
    <cellStyle name="20% - Accent3 8 2 3" xfId="2893" xr:uid="{00000000-0005-0000-0000-0000350B0000}"/>
    <cellStyle name="20% - Accent3 8 2 4" xfId="2894" xr:uid="{00000000-0005-0000-0000-0000360B0000}"/>
    <cellStyle name="20% - Accent3 8 2_Cartnew2" xfId="2895" xr:uid="{00000000-0005-0000-0000-0000370B0000}"/>
    <cellStyle name="20% - Accent3 8 3" xfId="2896" xr:uid="{00000000-0005-0000-0000-0000380B0000}"/>
    <cellStyle name="20% - Accent3 8 3 2" xfId="2897" xr:uid="{00000000-0005-0000-0000-0000390B0000}"/>
    <cellStyle name="20% - Accent3 8 3 3" xfId="2898" xr:uid="{00000000-0005-0000-0000-00003A0B0000}"/>
    <cellStyle name="20% - Accent3 8 4" xfId="2899" xr:uid="{00000000-0005-0000-0000-00003B0B0000}"/>
    <cellStyle name="20% - Accent3 8 4 2" xfId="2900" xr:uid="{00000000-0005-0000-0000-00003C0B0000}"/>
    <cellStyle name="20% - Accent3 8 4 3" xfId="2901" xr:uid="{00000000-0005-0000-0000-00003D0B0000}"/>
    <cellStyle name="20% - Accent3 8 5" xfId="2902" xr:uid="{00000000-0005-0000-0000-00003E0B0000}"/>
    <cellStyle name="20% - Accent3 8 6" xfId="2903" xr:uid="{00000000-0005-0000-0000-00003F0B0000}"/>
    <cellStyle name="20% - Accent3 8_Cartnew2" xfId="2904" xr:uid="{00000000-0005-0000-0000-0000400B0000}"/>
    <cellStyle name="20% - Accent3 9" xfId="2905" xr:uid="{00000000-0005-0000-0000-0000410B0000}"/>
    <cellStyle name="20% - Accent3 9 2" xfId="2906" xr:uid="{00000000-0005-0000-0000-0000420B0000}"/>
    <cellStyle name="20% - Accent3 9 2 2" xfId="2907" xr:uid="{00000000-0005-0000-0000-0000430B0000}"/>
    <cellStyle name="20% - Accent3 9 2 2 2" xfId="2908" xr:uid="{00000000-0005-0000-0000-0000440B0000}"/>
    <cellStyle name="20% - Accent3 9 2 2 3" xfId="2909" xr:uid="{00000000-0005-0000-0000-0000450B0000}"/>
    <cellStyle name="20% - Accent3 9 2 3" xfId="2910" xr:uid="{00000000-0005-0000-0000-0000460B0000}"/>
    <cellStyle name="20% - Accent3 9 2 4" xfId="2911" xr:uid="{00000000-0005-0000-0000-0000470B0000}"/>
    <cellStyle name="20% - Accent3 9 2_Cartnew2" xfId="2912" xr:uid="{00000000-0005-0000-0000-0000480B0000}"/>
    <cellStyle name="20% - Accent3 9 3" xfId="2913" xr:uid="{00000000-0005-0000-0000-0000490B0000}"/>
    <cellStyle name="20% - Accent3 9 3 2" xfId="2914" xr:uid="{00000000-0005-0000-0000-00004A0B0000}"/>
    <cellStyle name="20% - Accent3 9 3 3" xfId="2915" xr:uid="{00000000-0005-0000-0000-00004B0B0000}"/>
    <cellStyle name="20% - Accent3 9 4" xfId="2916" xr:uid="{00000000-0005-0000-0000-00004C0B0000}"/>
    <cellStyle name="20% - Accent3 9 4 2" xfId="2917" xr:uid="{00000000-0005-0000-0000-00004D0B0000}"/>
    <cellStyle name="20% - Accent3 9 4 3" xfId="2918" xr:uid="{00000000-0005-0000-0000-00004E0B0000}"/>
    <cellStyle name="20% - Accent3 9 5" xfId="2919" xr:uid="{00000000-0005-0000-0000-00004F0B0000}"/>
    <cellStyle name="20% - Accent3 9 6" xfId="2920" xr:uid="{00000000-0005-0000-0000-0000500B0000}"/>
    <cellStyle name="20% - Accent3 9_Cartnew2" xfId="2921" xr:uid="{00000000-0005-0000-0000-0000510B0000}"/>
    <cellStyle name="20% - Accent4 10" xfId="2922" xr:uid="{00000000-0005-0000-0000-0000520B0000}"/>
    <cellStyle name="20% - Accent4 10 2" xfId="2923" xr:uid="{00000000-0005-0000-0000-0000530B0000}"/>
    <cellStyle name="20% - Accent4 10 2 2" xfId="2924" xr:uid="{00000000-0005-0000-0000-0000540B0000}"/>
    <cellStyle name="20% - Accent4 10 2 2 2" xfId="2925" xr:uid="{00000000-0005-0000-0000-0000550B0000}"/>
    <cellStyle name="20% - Accent4 10 2 3" xfId="2926" xr:uid="{00000000-0005-0000-0000-0000560B0000}"/>
    <cellStyle name="20% - Accent4 10 3" xfId="2927" xr:uid="{00000000-0005-0000-0000-0000570B0000}"/>
    <cellStyle name="20% - Accent4 10 3 2" xfId="2928" xr:uid="{00000000-0005-0000-0000-0000580B0000}"/>
    <cellStyle name="20% - Accent4 10 4" xfId="2929" xr:uid="{00000000-0005-0000-0000-0000590B0000}"/>
    <cellStyle name="20% - Accent4 10_Cartnew2" xfId="2930" xr:uid="{00000000-0005-0000-0000-00005A0B0000}"/>
    <cellStyle name="20% - Accent4 11" xfId="2931" xr:uid="{00000000-0005-0000-0000-00005B0B0000}"/>
    <cellStyle name="20% - Accent4 11 2" xfId="2932" xr:uid="{00000000-0005-0000-0000-00005C0B0000}"/>
    <cellStyle name="20% - Accent4 11 2 2" xfId="2933" xr:uid="{00000000-0005-0000-0000-00005D0B0000}"/>
    <cellStyle name="20% - Accent4 11 2 2 2" xfId="2934" xr:uid="{00000000-0005-0000-0000-00005E0B0000}"/>
    <cellStyle name="20% - Accent4 11 2 3" xfId="2935" xr:uid="{00000000-0005-0000-0000-00005F0B0000}"/>
    <cellStyle name="20% - Accent4 11 3" xfId="2936" xr:uid="{00000000-0005-0000-0000-0000600B0000}"/>
    <cellStyle name="20% - Accent4 11 3 2" xfId="2937" xr:uid="{00000000-0005-0000-0000-0000610B0000}"/>
    <cellStyle name="20% - Accent4 11 4" xfId="2938" xr:uid="{00000000-0005-0000-0000-0000620B0000}"/>
    <cellStyle name="20% - Accent4 11_Cartnew2" xfId="2939" xr:uid="{00000000-0005-0000-0000-0000630B0000}"/>
    <cellStyle name="20% - Accent4 12" xfId="2940" xr:uid="{00000000-0005-0000-0000-0000640B0000}"/>
    <cellStyle name="20% - Accent4 12 2" xfId="2941" xr:uid="{00000000-0005-0000-0000-0000650B0000}"/>
    <cellStyle name="20% - Accent4 12 2 2" xfId="2942" xr:uid="{00000000-0005-0000-0000-0000660B0000}"/>
    <cellStyle name="20% - Accent4 12 2 2 2" xfId="2943" xr:uid="{00000000-0005-0000-0000-0000670B0000}"/>
    <cellStyle name="20% - Accent4 12 2 3" xfId="2944" xr:uid="{00000000-0005-0000-0000-0000680B0000}"/>
    <cellStyle name="20% - Accent4 12 3" xfId="2945" xr:uid="{00000000-0005-0000-0000-0000690B0000}"/>
    <cellStyle name="20% - Accent4 12 3 2" xfId="2946" xr:uid="{00000000-0005-0000-0000-00006A0B0000}"/>
    <cellStyle name="20% - Accent4 12 4" xfId="2947" xr:uid="{00000000-0005-0000-0000-00006B0B0000}"/>
    <cellStyle name="20% - Accent4 13" xfId="2948" xr:uid="{00000000-0005-0000-0000-00006C0B0000}"/>
    <cellStyle name="20% - Accent4 13 2" xfId="2949" xr:uid="{00000000-0005-0000-0000-00006D0B0000}"/>
    <cellStyle name="20% - Accent4 13 2 2" xfId="2950" xr:uid="{00000000-0005-0000-0000-00006E0B0000}"/>
    <cellStyle name="20% - Accent4 13 2 2 2" xfId="2951" xr:uid="{00000000-0005-0000-0000-00006F0B0000}"/>
    <cellStyle name="20% - Accent4 13 2 3" xfId="2952" xr:uid="{00000000-0005-0000-0000-0000700B0000}"/>
    <cellStyle name="20% - Accent4 13 3" xfId="2953" xr:uid="{00000000-0005-0000-0000-0000710B0000}"/>
    <cellStyle name="20% - Accent4 13 3 2" xfId="2954" xr:uid="{00000000-0005-0000-0000-0000720B0000}"/>
    <cellStyle name="20% - Accent4 13 4" xfId="2955" xr:uid="{00000000-0005-0000-0000-0000730B0000}"/>
    <cellStyle name="20% - Accent4 14" xfId="2956" xr:uid="{00000000-0005-0000-0000-0000740B0000}"/>
    <cellStyle name="20% - Accent4 14 2" xfId="2957" xr:uid="{00000000-0005-0000-0000-0000750B0000}"/>
    <cellStyle name="20% - Accent4 14 2 2" xfId="2958" xr:uid="{00000000-0005-0000-0000-0000760B0000}"/>
    <cellStyle name="20% - Accent4 14 2 2 2" xfId="2959" xr:uid="{00000000-0005-0000-0000-0000770B0000}"/>
    <cellStyle name="20% - Accent4 14 2 3" xfId="2960" xr:uid="{00000000-0005-0000-0000-0000780B0000}"/>
    <cellStyle name="20% - Accent4 14 3" xfId="2961" xr:uid="{00000000-0005-0000-0000-0000790B0000}"/>
    <cellStyle name="20% - Accent4 14 3 2" xfId="2962" xr:uid="{00000000-0005-0000-0000-00007A0B0000}"/>
    <cellStyle name="20% - Accent4 14 4" xfId="2963" xr:uid="{00000000-0005-0000-0000-00007B0B0000}"/>
    <cellStyle name="20% - Accent4 15" xfId="2964" xr:uid="{00000000-0005-0000-0000-00007C0B0000}"/>
    <cellStyle name="20% - Accent4 15 2" xfId="2965" xr:uid="{00000000-0005-0000-0000-00007D0B0000}"/>
    <cellStyle name="20% - Accent4 15 2 2" xfId="2966" xr:uid="{00000000-0005-0000-0000-00007E0B0000}"/>
    <cellStyle name="20% - Accent4 15 2 2 2" xfId="2967" xr:uid="{00000000-0005-0000-0000-00007F0B0000}"/>
    <cellStyle name="20% - Accent4 15 2 3" xfId="2968" xr:uid="{00000000-0005-0000-0000-0000800B0000}"/>
    <cellStyle name="20% - Accent4 15 3" xfId="2969" xr:uid="{00000000-0005-0000-0000-0000810B0000}"/>
    <cellStyle name="20% - Accent4 15 3 2" xfId="2970" xr:uid="{00000000-0005-0000-0000-0000820B0000}"/>
    <cellStyle name="20% - Accent4 15 4" xfId="2971" xr:uid="{00000000-0005-0000-0000-0000830B0000}"/>
    <cellStyle name="20% - Accent4 16" xfId="2972" xr:uid="{00000000-0005-0000-0000-0000840B0000}"/>
    <cellStyle name="20% - Accent4 16 2" xfId="2973" xr:uid="{00000000-0005-0000-0000-0000850B0000}"/>
    <cellStyle name="20% - Accent4 16 2 2" xfId="2974" xr:uid="{00000000-0005-0000-0000-0000860B0000}"/>
    <cellStyle name="20% - Accent4 16 2 2 2" xfId="2975" xr:uid="{00000000-0005-0000-0000-0000870B0000}"/>
    <cellStyle name="20% - Accent4 16 2 3" xfId="2976" xr:uid="{00000000-0005-0000-0000-0000880B0000}"/>
    <cellStyle name="20% - Accent4 16 3" xfId="2977" xr:uid="{00000000-0005-0000-0000-0000890B0000}"/>
    <cellStyle name="20% - Accent4 16 3 2" xfId="2978" xr:uid="{00000000-0005-0000-0000-00008A0B0000}"/>
    <cellStyle name="20% - Accent4 16 4" xfId="2979" xr:uid="{00000000-0005-0000-0000-00008B0B0000}"/>
    <cellStyle name="20% - Accent4 17" xfId="2980" xr:uid="{00000000-0005-0000-0000-00008C0B0000}"/>
    <cellStyle name="20% - Accent4 17 2" xfId="2981" xr:uid="{00000000-0005-0000-0000-00008D0B0000}"/>
    <cellStyle name="20% - Accent4 17 2 2" xfId="2982" xr:uid="{00000000-0005-0000-0000-00008E0B0000}"/>
    <cellStyle name="20% - Accent4 17 2 2 2" xfId="2983" xr:uid="{00000000-0005-0000-0000-00008F0B0000}"/>
    <cellStyle name="20% - Accent4 17 2 3" xfId="2984" xr:uid="{00000000-0005-0000-0000-0000900B0000}"/>
    <cellStyle name="20% - Accent4 17 3" xfId="2985" xr:uid="{00000000-0005-0000-0000-0000910B0000}"/>
    <cellStyle name="20% - Accent4 17 3 2" xfId="2986" xr:uid="{00000000-0005-0000-0000-0000920B0000}"/>
    <cellStyle name="20% - Accent4 17 4" xfId="2987" xr:uid="{00000000-0005-0000-0000-0000930B0000}"/>
    <cellStyle name="20% - Accent4 18" xfId="2988" xr:uid="{00000000-0005-0000-0000-0000940B0000}"/>
    <cellStyle name="20% - Accent4 18 2" xfId="2989" xr:uid="{00000000-0005-0000-0000-0000950B0000}"/>
    <cellStyle name="20% - Accent4 18 2 2" xfId="2990" xr:uid="{00000000-0005-0000-0000-0000960B0000}"/>
    <cellStyle name="20% - Accent4 18 2 2 2" xfId="2991" xr:uid="{00000000-0005-0000-0000-0000970B0000}"/>
    <cellStyle name="20% - Accent4 18 2 3" xfId="2992" xr:uid="{00000000-0005-0000-0000-0000980B0000}"/>
    <cellStyle name="20% - Accent4 18 3" xfId="2993" xr:uid="{00000000-0005-0000-0000-0000990B0000}"/>
    <cellStyle name="20% - Accent4 18 3 2" xfId="2994" xr:uid="{00000000-0005-0000-0000-00009A0B0000}"/>
    <cellStyle name="20% - Accent4 18 4" xfId="2995" xr:uid="{00000000-0005-0000-0000-00009B0B0000}"/>
    <cellStyle name="20% - Accent4 19" xfId="2996" xr:uid="{00000000-0005-0000-0000-00009C0B0000}"/>
    <cellStyle name="20% - Accent4 19 2" xfId="2997" xr:uid="{00000000-0005-0000-0000-00009D0B0000}"/>
    <cellStyle name="20% - Accent4 19 2 2" xfId="2998" xr:uid="{00000000-0005-0000-0000-00009E0B0000}"/>
    <cellStyle name="20% - Accent4 19 2 2 2" xfId="2999" xr:uid="{00000000-0005-0000-0000-00009F0B0000}"/>
    <cellStyle name="20% - Accent4 19 2 3" xfId="3000" xr:uid="{00000000-0005-0000-0000-0000A00B0000}"/>
    <cellStyle name="20% - Accent4 19 3" xfId="3001" xr:uid="{00000000-0005-0000-0000-0000A10B0000}"/>
    <cellStyle name="20% - Accent4 19 3 2" xfId="3002" xr:uid="{00000000-0005-0000-0000-0000A20B0000}"/>
    <cellStyle name="20% - Accent4 19 4" xfId="3003" xr:uid="{00000000-0005-0000-0000-0000A30B0000}"/>
    <cellStyle name="20% - Accent4 2" xfId="3004" xr:uid="{00000000-0005-0000-0000-0000A40B0000}"/>
    <cellStyle name="20% - Accent4 2 10" xfId="3005" xr:uid="{00000000-0005-0000-0000-0000A50B0000}"/>
    <cellStyle name="20% - Accent4 2 11" xfId="3006" xr:uid="{00000000-0005-0000-0000-0000A60B0000}"/>
    <cellStyle name="20% - Accent4 2 12" xfId="3007" xr:uid="{00000000-0005-0000-0000-0000A70B0000}"/>
    <cellStyle name="20% - Accent4 2 13" xfId="3008" xr:uid="{00000000-0005-0000-0000-0000A80B0000}"/>
    <cellStyle name="20% - Accent4 2 2" xfId="3009" xr:uid="{00000000-0005-0000-0000-0000A90B0000}"/>
    <cellStyle name="20% - Accent4 2 2 10" xfId="3010" xr:uid="{00000000-0005-0000-0000-0000AA0B0000}"/>
    <cellStyle name="20% - Accent4 2 2 11" xfId="3011" xr:uid="{00000000-0005-0000-0000-0000AB0B0000}"/>
    <cellStyle name="20% - Accent4 2 2 12" xfId="3012" xr:uid="{00000000-0005-0000-0000-0000AC0B0000}"/>
    <cellStyle name="20% - Accent4 2 2 2" xfId="3013" xr:uid="{00000000-0005-0000-0000-0000AD0B0000}"/>
    <cellStyle name="20% - Accent4 2 2 2 2" xfId="3014" xr:uid="{00000000-0005-0000-0000-0000AE0B0000}"/>
    <cellStyle name="20% - Accent4 2 2 2 2 2" xfId="3015" xr:uid="{00000000-0005-0000-0000-0000AF0B0000}"/>
    <cellStyle name="20% - Accent4 2 2 2 2 2 2" xfId="3016" xr:uid="{00000000-0005-0000-0000-0000B00B0000}"/>
    <cellStyle name="20% - Accent4 2 2 2 2 2 2 2" xfId="3017" xr:uid="{00000000-0005-0000-0000-0000B10B0000}"/>
    <cellStyle name="20% - Accent4 2 2 2 2 2 2 2 2" xfId="3018" xr:uid="{00000000-0005-0000-0000-0000B20B0000}"/>
    <cellStyle name="20% - Accent4 2 2 2 2 2 2 2 3" xfId="3019" xr:uid="{00000000-0005-0000-0000-0000B30B0000}"/>
    <cellStyle name="20% - Accent4 2 2 2 2 2 2 3" xfId="3020" xr:uid="{00000000-0005-0000-0000-0000B40B0000}"/>
    <cellStyle name="20% - Accent4 2 2 2 2 2 2 4" xfId="3021" xr:uid="{00000000-0005-0000-0000-0000B50B0000}"/>
    <cellStyle name="20% - Accent4 2 2 2 2 2 2_Cartnew2" xfId="3022" xr:uid="{00000000-0005-0000-0000-0000B60B0000}"/>
    <cellStyle name="20% - Accent4 2 2 2 2 2 3" xfId="3023" xr:uid="{00000000-0005-0000-0000-0000B70B0000}"/>
    <cellStyle name="20% - Accent4 2 2 2 2 2 3 2" xfId="3024" xr:uid="{00000000-0005-0000-0000-0000B80B0000}"/>
    <cellStyle name="20% - Accent4 2 2 2 2 2 3 3" xfId="3025" xr:uid="{00000000-0005-0000-0000-0000B90B0000}"/>
    <cellStyle name="20% - Accent4 2 2 2 2 2 4" xfId="3026" xr:uid="{00000000-0005-0000-0000-0000BA0B0000}"/>
    <cellStyle name="20% - Accent4 2 2 2 2 2 4 2" xfId="3027" xr:uid="{00000000-0005-0000-0000-0000BB0B0000}"/>
    <cellStyle name="20% - Accent4 2 2 2 2 2 4 3" xfId="3028" xr:uid="{00000000-0005-0000-0000-0000BC0B0000}"/>
    <cellStyle name="20% - Accent4 2 2 2 2 2 5" xfId="3029" xr:uid="{00000000-0005-0000-0000-0000BD0B0000}"/>
    <cellStyle name="20% - Accent4 2 2 2 2 2 6" xfId="3030" xr:uid="{00000000-0005-0000-0000-0000BE0B0000}"/>
    <cellStyle name="20% - Accent4 2 2 2 2 2_Cartnew2" xfId="3031" xr:uid="{00000000-0005-0000-0000-0000BF0B0000}"/>
    <cellStyle name="20% - Accent4 2 2 2 2 3" xfId="3032" xr:uid="{00000000-0005-0000-0000-0000C00B0000}"/>
    <cellStyle name="20% - Accent4 2 2 2 2 3 2" xfId="3033" xr:uid="{00000000-0005-0000-0000-0000C10B0000}"/>
    <cellStyle name="20% - Accent4 2 2 2 2 3 2 2" xfId="3034" xr:uid="{00000000-0005-0000-0000-0000C20B0000}"/>
    <cellStyle name="20% - Accent4 2 2 2 2 3 2 3" xfId="3035" xr:uid="{00000000-0005-0000-0000-0000C30B0000}"/>
    <cellStyle name="20% - Accent4 2 2 2 2 3 3" xfId="3036" xr:uid="{00000000-0005-0000-0000-0000C40B0000}"/>
    <cellStyle name="20% - Accent4 2 2 2 2 3 4" xfId="3037" xr:uid="{00000000-0005-0000-0000-0000C50B0000}"/>
    <cellStyle name="20% - Accent4 2 2 2 2 3_Cartnew2" xfId="3038" xr:uid="{00000000-0005-0000-0000-0000C60B0000}"/>
    <cellStyle name="20% - Accent4 2 2 2 2 4" xfId="3039" xr:uid="{00000000-0005-0000-0000-0000C70B0000}"/>
    <cellStyle name="20% - Accent4 2 2 2 2 4 2" xfId="3040" xr:uid="{00000000-0005-0000-0000-0000C80B0000}"/>
    <cellStyle name="20% - Accent4 2 2 2 2 4 3" xfId="3041" xr:uid="{00000000-0005-0000-0000-0000C90B0000}"/>
    <cellStyle name="20% - Accent4 2 2 2 2 5" xfId="3042" xr:uid="{00000000-0005-0000-0000-0000CA0B0000}"/>
    <cellStyle name="20% - Accent4 2 2 2 2 5 2" xfId="3043" xr:uid="{00000000-0005-0000-0000-0000CB0B0000}"/>
    <cellStyle name="20% - Accent4 2 2 2 2 5 3" xfId="3044" xr:uid="{00000000-0005-0000-0000-0000CC0B0000}"/>
    <cellStyle name="20% - Accent4 2 2 2 2 6" xfId="3045" xr:uid="{00000000-0005-0000-0000-0000CD0B0000}"/>
    <cellStyle name="20% - Accent4 2 2 2 2 7" xfId="3046" xr:uid="{00000000-0005-0000-0000-0000CE0B0000}"/>
    <cellStyle name="20% - Accent4 2 2 2 2_Cartnew2" xfId="3047" xr:uid="{00000000-0005-0000-0000-0000CF0B0000}"/>
    <cellStyle name="20% - Accent4 2 2 2 3" xfId="3048" xr:uid="{00000000-0005-0000-0000-0000D00B0000}"/>
    <cellStyle name="20% - Accent4 2 2 2 3 2" xfId="3049" xr:uid="{00000000-0005-0000-0000-0000D10B0000}"/>
    <cellStyle name="20% - Accent4 2 2 2 3 2 2" xfId="3050" xr:uid="{00000000-0005-0000-0000-0000D20B0000}"/>
    <cellStyle name="20% - Accent4 2 2 2 3 2 2 2" xfId="3051" xr:uid="{00000000-0005-0000-0000-0000D30B0000}"/>
    <cellStyle name="20% - Accent4 2 2 2 3 2 2 3" xfId="3052" xr:uid="{00000000-0005-0000-0000-0000D40B0000}"/>
    <cellStyle name="20% - Accent4 2 2 2 3 2 3" xfId="3053" xr:uid="{00000000-0005-0000-0000-0000D50B0000}"/>
    <cellStyle name="20% - Accent4 2 2 2 3 2 4" xfId="3054" xr:uid="{00000000-0005-0000-0000-0000D60B0000}"/>
    <cellStyle name="20% - Accent4 2 2 2 3 2_Cartnew2" xfId="3055" xr:uid="{00000000-0005-0000-0000-0000D70B0000}"/>
    <cellStyle name="20% - Accent4 2 2 2 3 3" xfId="3056" xr:uid="{00000000-0005-0000-0000-0000D80B0000}"/>
    <cellStyle name="20% - Accent4 2 2 2 3 3 2" xfId="3057" xr:uid="{00000000-0005-0000-0000-0000D90B0000}"/>
    <cellStyle name="20% - Accent4 2 2 2 3 3 3" xfId="3058" xr:uid="{00000000-0005-0000-0000-0000DA0B0000}"/>
    <cellStyle name="20% - Accent4 2 2 2 3 4" xfId="3059" xr:uid="{00000000-0005-0000-0000-0000DB0B0000}"/>
    <cellStyle name="20% - Accent4 2 2 2 3 4 2" xfId="3060" xr:uid="{00000000-0005-0000-0000-0000DC0B0000}"/>
    <cellStyle name="20% - Accent4 2 2 2 3 4 3" xfId="3061" xr:uid="{00000000-0005-0000-0000-0000DD0B0000}"/>
    <cellStyle name="20% - Accent4 2 2 2 3 5" xfId="3062" xr:uid="{00000000-0005-0000-0000-0000DE0B0000}"/>
    <cellStyle name="20% - Accent4 2 2 2 3 6" xfId="3063" xr:uid="{00000000-0005-0000-0000-0000DF0B0000}"/>
    <cellStyle name="20% - Accent4 2 2 2 3_Cartnew2" xfId="3064" xr:uid="{00000000-0005-0000-0000-0000E00B0000}"/>
    <cellStyle name="20% - Accent4 2 2 2 4" xfId="3065" xr:uid="{00000000-0005-0000-0000-0000E10B0000}"/>
    <cellStyle name="20% - Accent4 2 2 2 4 2" xfId="3066" xr:uid="{00000000-0005-0000-0000-0000E20B0000}"/>
    <cellStyle name="20% - Accent4 2 2 2 4 2 2" xfId="3067" xr:uid="{00000000-0005-0000-0000-0000E30B0000}"/>
    <cellStyle name="20% - Accent4 2 2 2 4 2 3" xfId="3068" xr:uid="{00000000-0005-0000-0000-0000E40B0000}"/>
    <cellStyle name="20% - Accent4 2 2 2 4 3" xfId="3069" xr:uid="{00000000-0005-0000-0000-0000E50B0000}"/>
    <cellStyle name="20% - Accent4 2 2 2 4 4" xfId="3070" xr:uid="{00000000-0005-0000-0000-0000E60B0000}"/>
    <cellStyle name="20% - Accent4 2 2 2 4_Cartnew2" xfId="3071" xr:uid="{00000000-0005-0000-0000-0000E70B0000}"/>
    <cellStyle name="20% - Accent4 2 2 2 5" xfId="3072" xr:uid="{00000000-0005-0000-0000-0000E80B0000}"/>
    <cellStyle name="20% - Accent4 2 2 2 5 2" xfId="3073" xr:uid="{00000000-0005-0000-0000-0000E90B0000}"/>
    <cellStyle name="20% - Accent4 2 2 2 5 3" xfId="3074" xr:uid="{00000000-0005-0000-0000-0000EA0B0000}"/>
    <cellStyle name="20% - Accent4 2 2 2 6" xfId="3075" xr:uid="{00000000-0005-0000-0000-0000EB0B0000}"/>
    <cellStyle name="20% - Accent4 2 2 2 6 2" xfId="3076" xr:uid="{00000000-0005-0000-0000-0000EC0B0000}"/>
    <cellStyle name="20% - Accent4 2 2 2 6 3" xfId="3077" xr:uid="{00000000-0005-0000-0000-0000ED0B0000}"/>
    <cellStyle name="20% - Accent4 2 2 2 7" xfId="3078" xr:uid="{00000000-0005-0000-0000-0000EE0B0000}"/>
    <cellStyle name="20% - Accent4 2 2 2 8" xfId="3079" xr:uid="{00000000-0005-0000-0000-0000EF0B0000}"/>
    <cellStyle name="20% - Accent4 2 2 2 9" xfId="3080" xr:uid="{00000000-0005-0000-0000-0000F00B0000}"/>
    <cellStyle name="20% - Accent4 2 2 2_Cartnew2" xfId="3081" xr:uid="{00000000-0005-0000-0000-0000F10B0000}"/>
    <cellStyle name="20% - Accent4 2 2 3" xfId="3082" xr:uid="{00000000-0005-0000-0000-0000F20B0000}"/>
    <cellStyle name="20% - Accent4 2 2 3 2" xfId="3083" xr:uid="{00000000-0005-0000-0000-0000F30B0000}"/>
    <cellStyle name="20% - Accent4 2 2 3 2 2" xfId="3084" xr:uid="{00000000-0005-0000-0000-0000F40B0000}"/>
    <cellStyle name="20% - Accent4 2 2 3 2 2 2" xfId="3085" xr:uid="{00000000-0005-0000-0000-0000F50B0000}"/>
    <cellStyle name="20% - Accent4 2 2 3 2 2 2 2" xfId="3086" xr:uid="{00000000-0005-0000-0000-0000F60B0000}"/>
    <cellStyle name="20% - Accent4 2 2 3 2 2 2 3" xfId="3087" xr:uid="{00000000-0005-0000-0000-0000F70B0000}"/>
    <cellStyle name="20% - Accent4 2 2 3 2 2 3" xfId="3088" xr:uid="{00000000-0005-0000-0000-0000F80B0000}"/>
    <cellStyle name="20% - Accent4 2 2 3 2 2 4" xfId="3089" xr:uid="{00000000-0005-0000-0000-0000F90B0000}"/>
    <cellStyle name="20% - Accent4 2 2 3 2 2_Cartnew2" xfId="3090" xr:uid="{00000000-0005-0000-0000-0000FA0B0000}"/>
    <cellStyle name="20% - Accent4 2 2 3 2 3" xfId="3091" xr:uid="{00000000-0005-0000-0000-0000FB0B0000}"/>
    <cellStyle name="20% - Accent4 2 2 3 2 3 2" xfId="3092" xr:uid="{00000000-0005-0000-0000-0000FC0B0000}"/>
    <cellStyle name="20% - Accent4 2 2 3 2 3 3" xfId="3093" xr:uid="{00000000-0005-0000-0000-0000FD0B0000}"/>
    <cellStyle name="20% - Accent4 2 2 3 2 4" xfId="3094" xr:uid="{00000000-0005-0000-0000-0000FE0B0000}"/>
    <cellStyle name="20% - Accent4 2 2 3 2 4 2" xfId="3095" xr:uid="{00000000-0005-0000-0000-0000FF0B0000}"/>
    <cellStyle name="20% - Accent4 2 2 3 2 4 3" xfId="3096" xr:uid="{00000000-0005-0000-0000-0000000C0000}"/>
    <cellStyle name="20% - Accent4 2 2 3 2 5" xfId="3097" xr:uid="{00000000-0005-0000-0000-0000010C0000}"/>
    <cellStyle name="20% - Accent4 2 2 3 2 6" xfId="3098" xr:uid="{00000000-0005-0000-0000-0000020C0000}"/>
    <cellStyle name="20% - Accent4 2 2 3 2_Cartnew2" xfId="3099" xr:uid="{00000000-0005-0000-0000-0000030C0000}"/>
    <cellStyle name="20% - Accent4 2 2 3 3" xfId="3100" xr:uid="{00000000-0005-0000-0000-0000040C0000}"/>
    <cellStyle name="20% - Accent4 2 2 3 3 2" xfId="3101" xr:uid="{00000000-0005-0000-0000-0000050C0000}"/>
    <cellStyle name="20% - Accent4 2 2 3 3 2 2" xfId="3102" xr:uid="{00000000-0005-0000-0000-0000060C0000}"/>
    <cellStyle name="20% - Accent4 2 2 3 3 2 3" xfId="3103" xr:uid="{00000000-0005-0000-0000-0000070C0000}"/>
    <cellStyle name="20% - Accent4 2 2 3 3 3" xfId="3104" xr:uid="{00000000-0005-0000-0000-0000080C0000}"/>
    <cellStyle name="20% - Accent4 2 2 3 3 4" xfId="3105" xr:uid="{00000000-0005-0000-0000-0000090C0000}"/>
    <cellStyle name="20% - Accent4 2 2 3 3_Cartnew2" xfId="3106" xr:uid="{00000000-0005-0000-0000-00000A0C0000}"/>
    <cellStyle name="20% - Accent4 2 2 3 4" xfId="3107" xr:uid="{00000000-0005-0000-0000-00000B0C0000}"/>
    <cellStyle name="20% - Accent4 2 2 3 4 2" xfId="3108" xr:uid="{00000000-0005-0000-0000-00000C0C0000}"/>
    <cellStyle name="20% - Accent4 2 2 3 4 3" xfId="3109" xr:uid="{00000000-0005-0000-0000-00000D0C0000}"/>
    <cellStyle name="20% - Accent4 2 2 3 5" xfId="3110" xr:uid="{00000000-0005-0000-0000-00000E0C0000}"/>
    <cellStyle name="20% - Accent4 2 2 3 5 2" xfId="3111" xr:uid="{00000000-0005-0000-0000-00000F0C0000}"/>
    <cellStyle name="20% - Accent4 2 2 3 5 3" xfId="3112" xr:uid="{00000000-0005-0000-0000-0000100C0000}"/>
    <cellStyle name="20% - Accent4 2 2 3 6" xfId="3113" xr:uid="{00000000-0005-0000-0000-0000110C0000}"/>
    <cellStyle name="20% - Accent4 2 2 3 7" xfId="3114" xr:uid="{00000000-0005-0000-0000-0000120C0000}"/>
    <cellStyle name="20% - Accent4 2 2 3_Cartnew2" xfId="3115" xr:uid="{00000000-0005-0000-0000-0000130C0000}"/>
    <cellStyle name="20% - Accent4 2 2 4" xfId="3116" xr:uid="{00000000-0005-0000-0000-0000140C0000}"/>
    <cellStyle name="20% - Accent4 2 2 4 2" xfId="3117" xr:uid="{00000000-0005-0000-0000-0000150C0000}"/>
    <cellStyle name="20% - Accent4 2 2 4 2 2" xfId="3118" xr:uid="{00000000-0005-0000-0000-0000160C0000}"/>
    <cellStyle name="20% - Accent4 2 2 4 2 2 2" xfId="3119" xr:uid="{00000000-0005-0000-0000-0000170C0000}"/>
    <cellStyle name="20% - Accent4 2 2 4 2 2 2 2" xfId="3120" xr:uid="{00000000-0005-0000-0000-0000180C0000}"/>
    <cellStyle name="20% - Accent4 2 2 4 2 2 2 3" xfId="3121" xr:uid="{00000000-0005-0000-0000-0000190C0000}"/>
    <cellStyle name="20% - Accent4 2 2 4 2 2 3" xfId="3122" xr:uid="{00000000-0005-0000-0000-00001A0C0000}"/>
    <cellStyle name="20% - Accent4 2 2 4 2 2 4" xfId="3123" xr:uid="{00000000-0005-0000-0000-00001B0C0000}"/>
    <cellStyle name="20% - Accent4 2 2 4 2 2_Cartnew2" xfId="3124" xr:uid="{00000000-0005-0000-0000-00001C0C0000}"/>
    <cellStyle name="20% - Accent4 2 2 4 2 3" xfId="3125" xr:uid="{00000000-0005-0000-0000-00001D0C0000}"/>
    <cellStyle name="20% - Accent4 2 2 4 2 3 2" xfId="3126" xr:uid="{00000000-0005-0000-0000-00001E0C0000}"/>
    <cellStyle name="20% - Accent4 2 2 4 2 3 3" xfId="3127" xr:uid="{00000000-0005-0000-0000-00001F0C0000}"/>
    <cellStyle name="20% - Accent4 2 2 4 2 4" xfId="3128" xr:uid="{00000000-0005-0000-0000-0000200C0000}"/>
    <cellStyle name="20% - Accent4 2 2 4 2 4 2" xfId="3129" xr:uid="{00000000-0005-0000-0000-0000210C0000}"/>
    <cellStyle name="20% - Accent4 2 2 4 2 4 3" xfId="3130" xr:uid="{00000000-0005-0000-0000-0000220C0000}"/>
    <cellStyle name="20% - Accent4 2 2 4 2 5" xfId="3131" xr:uid="{00000000-0005-0000-0000-0000230C0000}"/>
    <cellStyle name="20% - Accent4 2 2 4 2 6" xfId="3132" xr:uid="{00000000-0005-0000-0000-0000240C0000}"/>
    <cellStyle name="20% - Accent4 2 2 4 2_Cartnew2" xfId="3133" xr:uid="{00000000-0005-0000-0000-0000250C0000}"/>
    <cellStyle name="20% - Accent4 2 2 4 3" xfId="3134" xr:uid="{00000000-0005-0000-0000-0000260C0000}"/>
    <cellStyle name="20% - Accent4 2 2 4 3 2" xfId="3135" xr:uid="{00000000-0005-0000-0000-0000270C0000}"/>
    <cellStyle name="20% - Accent4 2 2 4 3 2 2" xfId="3136" xr:uid="{00000000-0005-0000-0000-0000280C0000}"/>
    <cellStyle name="20% - Accent4 2 2 4 3 2 3" xfId="3137" xr:uid="{00000000-0005-0000-0000-0000290C0000}"/>
    <cellStyle name="20% - Accent4 2 2 4 3 3" xfId="3138" xr:uid="{00000000-0005-0000-0000-00002A0C0000}"/>
    <cellStyle name="20% - Accent4 2 2 4 3 4" xfId="3139" xr:uid="{00000000-0005-0000-0000-00002B0C0000}"/>
    <cellStyle name="20% - Accent4 2 2 4 3_Cartnew2" xfId="3140" xr:uid="{00000000-0005-0000-0000-00002C0C0000}"/>
    <cellStyle name="20% - Accent4 2 2 4 4" xfId="3141" xr:uid="{00000000-0005-0000-0000-00002D0C0000}"/>
    <cellStyle name="20% - Accent4 2 2 4 4 2" xfId="3142" xr:uid="{00000000-0005-0000-0000-00002E0C0000}"/>
    <cellStyle name="20% - Accent4 2 2 4 4 3" xfId="3143" xr:uid="{00000000-0005-0000-0000-00002F0C0000}"/>
    <cellStyle name="20% - Accent4 2 2 4 5" xfId="3144" xr:uid="{00000000-0005-0000-0000-0000300C0000}"/>
    <cellStyle name="20% - Accent4 2 2 4 5 2" xfId="3145" xr:uid="{00000000-0005-0000-0000-0000310C0000}"/>
    <cellStyle name="20% - Accent4 2 2 4 5 3" xfId="3146" xr:uid="{00000000-0005-0000-0000-0000320C0000}"/>
    <cellStyle name="20% - Accent4 2 2 4 6" xfId="3147" xr:uid="{00000000-0005-0000-0000-0000330C0000}"/>
    <cellStyle name="20% - Accent4 2 2 4 7" xfId="3148" xr:uid="{00000000-0005-0000-0000-0000340C0000}"/>
    <cellStyle name="20% - Accent4 2 2 4_Cartnew2" xfId="3149" xr:uid="{00000000-0005-0000-0000-0000350C0000}"/>
    <cellStyle name="20% - Accent4 2 2 5" xfId="3150" xr:uid="{00000000-0005-0000-0000-0000360C0000}"/>
    <cellStyle name="20% - Accent4 2 2 5 2" xfId="3151" xr:uid="{00000000-0005-0000-0000-0000370C0000}"/>
    <cellStyle name="20% - Accent4 2 2 5 2 2" xfId="3152" xr:uid="{00000000-0005-0000-0000-0000380C0000}"/>
    <cellStyle name="20% - Accent4 2 2 5 2 2 2" xfId="3153" xr:uid="{00000000-0005-0000-0000-0000390C0000}"/>
    <cellStyle name="20% - Accent4 2 2 5 2 2 3" xfId="3154" xr:uid="{00000000-0005-0000-0000-00003A0C0000}"/>
    <cellStyle name="20% - Accent4 2 2 5 2 3" xfId="3155" xr:uid="{00000000-0005-0000-0000-00003B0C0000}"/>
    <cellStyle name="20% - Accent4 2 2 5 2 4" xfId="3156" xr:uid="{00000000-0005-0000-0000-00003C0C0000}"/>
    <cellStyle name="20% - Accent4 2 2 5 2_Cartnew2" xfId="3157" xr:uid="{00000000-0005-0000-0000-00003D0C0000}"/>
    <cellStyle name="20% - Accent4 2 2 5 3" xfId="3158" xr:uid="{00000000-0005-0000-0000-00003E0C0000}"/>
    <cellStyle name="20% - Accent4 2 2 5 3 2" xfId="3159" xr:uid="{00000000-0005-0000-0000-00003F0C0000}"/>
    <cellStyle name="20% - Accent4 2 2 5 3 3" xfId="3160" xr:uid="{00000000-0005-0000-0000-0000400C0000}"/>
    <cellStyle name="20% - Accent4 2 2 5 4" xfId="3161" xr:uid="{00000000-0005-0000-0000-0000410C0000}"/>
    <cellStyle name="20% - Accent4 2 2 5 4 2" xfId="3162" xr:uid="{00000000-0005-0000-0000-0000420C0000}"/>
    <cellStyle name="20% - Accent4 2 2 5 4 3" xfId="3163" xr:uid="{00000000-0005-0000-0000-0000430C0000}"/>
    <cellStyle name="20% - Accent4 2 2 5 5" xfId="3164" xr:uid="{00000000-0005-0000-0000-0000440C0000}"/>
    <cellStyle name="20% - Accent4 2 2 5 6" xfId="3165" xr:uid="{00000000-0005-0000-0000-0000450C0000}"/>
    <cellStyle name="20% - Accent4 2 2 5_Cartnew2" xfId="3166" xr:uid="{00000000-0005-0000-0000-0000460C0000}"/>
    <cellStyle name="20% - Accent4 2 2 6" xfId="3167" xr:uid="{00000000-0005-0000-0000-0000470C0000}"/>
    <cellStyle name="20% - Accent4 2 2 6 2" xfId="3168" xr:uid="{00000000-0005-0000-0000-0000480C0000}"/>
    <cellStyle name="20% - Accent4 2 2 6 2 2" xfId="3169" xr:uid="{00000000-0005-0000-0000-0000490C0000}"/>
    <cellStyle name="20% - Accent4 2 2 6 2 3" xfId="3170" xr:uid="{00000000-0005-0000-0000-00004A0C0000}"/>
    <cellStyle name="20% - Accent4 2 2 6 3" xfId="3171" xr:uid="{00000000-0005-0000-0000-00004B0C0000}"/>
    <cellStyle name="20% - Accent4 2 2 6 4" xfId="3172" xr:uid="{00000000-0005-0000-0000-00004C0C0000}"/>
    <cellStyle name="20% - Accent4 2 2 6_Cartnew2" xfId="3173" xr:uid="{00000000-0005-0000-0000-00004D0C0000}"/>
    <cellStyle name="20% - Accent4 2 2 7" xfId="3174" xr:uid="{00000000-0005-0000-0000-00004E0C0000}"/>
    <cellStyle name="20% - Accent4 2 2 7 2" xfId="3175" xr:uid="{00000000-0005-0000-0000-00004F0C0000}"/>
    <cellStyle name="20% - Accent4 2 2 7 3" xfId="3176" xr:uid="{00000000-0005-0000-0000-0000500C0000}"/>
    <cellStyle name="20% - Accent4 2 2 8" xfId="3177" xr:uid="{00000000-0005-0000-0000-0000510C0000}"/>
    <cellStyle name="20% - Accent4 2 2 8 2" xfId="3178" xr:uid="{00000000-0005-0000-0000-0000520C0000}"/>
    <cellStyle name="20% - Accent4 2 2 8 3" xfId="3179" xr:uid="{00000000-0005-0000-0000-0000530C0000}"/>
    <cellStyle name="20% - Accent4 2 2 9" xfId="3180" xr:uid="{00000000-0005-0000-0000-0000540C0000}"/>
    <cellStyle name="20% - Accent4 2 2_Cartnew2" xfId="3181" xr:uid="{00000000-0005-0000-0000-0000550C0000}"/>
    <cellStyle name="20% - Accent4 2 3" xfId="3182" xr:uid="{00000000-0005-0000-0000-0000560C0000}"/>
    <cellStyle name="20% - Accent4 2 3 2" xfId="3183" xr:uid="{00000000-0005-0000-0000-0000570C0000}"/>
    <cellStyle name="20% - Accent4 2 3 2 2" xfId="3184" xr:uid="{00000000-0005-0000-0000-0000580C0000}"/>
    <cellStyle name="20% - Accent4 2 3 2 2 2" xfId="3185" xr:uid="{00000000-0005-0000-0000-0000590C0000}"/>
    <cellStyle name="20% - Accent4 2 3 2 2 2 2" xfId="3186" xr:uid="{00000000-0005-0000-0000-00005A0C0000}"/>
    <cellStyle name="20% - Accent4 2 3 2 2 2 2 2" xfId="3187" xr:uid="{00000000-0005-0000-0000-00005B0C0000}"/>
    <cellStyle name="20% - Accent4 2 3 2 2 2 2 3" xfId="3188" xr:uid="{00000000-0005-0000-0000-00005C0C0000}"/>
    <cellStyle name="20% - Accent4 2 3 2 2 2 3" xfId="3189" xr:uid="{00000000-0005-0000-0000-00005D0C0000}"/>
    <cellStyle name="20% - Accent4 2 3 2 2 2 4" xfId="3190" xr:uid="{00000000-0005-0000-0000-00005E0C0000}"/>
    <cellStyle name="20% - Accent4 2 3 2 2 2_Cartnew2" xfId="3191" xr:uid="{00000000-0005-0000-0000-00005F0C0000}"/>
    <cellStyle name="20% - Accent4 2 3 2 2 3" xfId="3192" xr:uid="{00000000-0005-0000-0000-0000600C0000}"/>
    <cellStyle name="20% - Accent4 2 3 2 2 3 2" xfId="3193" xr:uid="{00000000-0005-0000-0000-0000610C0000}"/>
    <cellStyle name="20% - Accent4 2 3 2 2 3 3" xfId="3194" xr:uid="{00000000-0005-0000-0000-0000620C0000}"/>
    <cellStyle name="20% - Accent4 2 3 2 2 4" xfId="3195" xr:uid="{00000000-0005-0000-0000-0000630C0000}"/>
    <cellStyle name="20% - Accent4 2 3 2 2 4 2" xfId="3196" xr:uid="{00000000-0005-0000-0000-0000640C0000}"/>
    <cellStyle name="20% - Accent4 2 3 2 2 4 3" xfId="3197" xr:uid="{00000000-0005-0000-0000-0000650C0000}"/>
    <cellStyle name="20% - Accent4 2 3 2 2 5" xfId="3198" xr:uid="{00000000-0005-0000-0000-0000660C0000}"/>
    <cellStyle name="20% - Accent4 2 3 2 2 6" xfId="3199" xr:uid="{00000000-0005-0000-0000-0000670C0000}"/>
    <cellStyle name="20% - Accent4 2 3 2 2_Cartnew2" xfId="3200" xr:uid="{00000000-0005-0000-0000-0000680C0000}"/>
    <cellStyle name="20% - Accent4 2 3 2 3" xfId="3201" xr:uid="{00000000-0005-0000-0000-0000690C0000}"/>
    <cellStyle name="20% - Accent4 2 3 2 3 2" xfId="3202" xr:uid="{00000000-0005-0000-0000-00006A0C0000}"/>
    <cellStyle name="20% - Accent4 2 3 2 3 2 2" xfId="3203" xr:uid="{00000000-0005-0000-0000-00006B0C0000}"/>
    <cellStyle name="20% - Accent4 2 3 2 3 2 3" xfId="3204" xr:uid="{00000000-0005-0000-0000-00006C0C0000}"/>
    <cellStyle name="20% - Accent4 2 3 2 3 3" xfId="3205" xr:uid="{00000000-0005-0000-0000-00006D0C0000}"/>
    <cellStyle name="20% - Accent4 2 3 2 3 4" xfId="3206" xr:uid="{00000000-0005-0000-0000-00006E0C0000}"/>
    <cellStyle name="20% - Accent4 2 3 2 3_Cartnew2" xfId="3207" xr:uid="{00000000-0005-0000-0000-00006F0C0000}"/>
    <cellStyle name="20% - Accent4 2 3 2 4" xfId="3208" xr:uid="{00000000-0005-0000-0000-0000700C0000}"/>
    <cellStyle name="20% - Accent4 2 3 2 4 2" xfId="3209" xr:uid="{00000000-0005-0000-0000-0000710C0000}"/>
    <cellStyle name="20% - Accent4 2 3 2 4 3" xfId="3210" xr:uid="{00000000-0005-0000-0000-0000720C0000}"/>
    <cellStyle name="20% - Accent4 2 3 2 5" xfId="3211" xr:uid="{00000000-0005-0000-0000-0000730C0000}"/>
    <cellStyle name="20% - Accent4 2 3 2 5 2" xfId="3212" xr:uid="{00000000-0005-0000-0000-0000740C0000}"/>
    <cellStyle name="20% - Accent4 2 3 2 5 3" xfId="3213" xr:uid="{00000000-0005-0000-0000-0000750C0000}"/>
    <cellStyle name="20% - Accent4 2 3 2 6" xfId="3214" xr:uid="{00000000-0005-0000-0000-0000760C0000}"/>
    <cellStyle name="20% - Accent4 2 3 2 7" xfId="3215" xr:uid="{00000000-0005-0000-0000-0000770C0000}"/>
    <cellStyle name="20% - Accent4 2 3 2_Cartnew2" xfId="3216" xr:uid="{00000000-0005-0000-0000-0000780C0000}"/>
    <cellStyle name="20% - Accent4 2 3 3" xfId="3217" xr:uid="{00000000-0005-0000-0000-0000790C0000}"/>
    <cellStyle name="20% - Accent4 2 3 3 2" xfId="3218" xr:uid="{00000000-0005-0000-0000-00007A0C0000}"/>
    <cellStyle name="20% - Accent4 2 3 3 2 2" xfId="3219" xr:uid="{00000000-0005-0000-0000-00007B0C0000}"/>
    <cellStyle name="20% - Accent4 2 3 3 2 2 2" xfId="3220" xr:uid="{00000000-0005-0000-0000-00007C0C0000}"/>
    <cellStyle name="20% - Accent4 2 3 3 2 2 3" xfId="3221" xr:uid="{00000000-0005-0000-0000-00007D0C0000}"/>
    <cellStyle name="20% - Accent4 2 3 3 2 3" xfId="3222" xr:uid="{00000000-0005-0000-0000-00007E0C0000}"/>
    <cellStyle name="20% - Accent4 2 3 3 2 4" xfId="3223" xr:uid="{00000000-0005-0000-0000-00007F0C0000}"/>
    <cellStyle name="20% - Accent4 2 3 3 2_Cartnew2" xfId="3224" xr:uid="{00000000-0005-0000-0000-0000800C0000}"/>
    <cellStyle name="20% - Accent4 2 3 3 3" xfId="3225" xr:uid="{00000000-0005-0000-0000-0000810C0000}"/>
    <cellStyle name="20% - Accent4 2 3 3 3 2" xfId="3226" xr:uid="{00000000-0005-0000-0000-0000820C0000}"/>
    <cellStyle name="20% - Accent4 2 3 3 3 3" xfId="3227" xr:uid="{00000000-0005-0000-0000-0000830C0000}"/>
    <cellStyle name="20% - Accent4 2 3 3 4" xfId="3228" xr:uid="{00000000-0005-0000-0000-0000840C0000}"/>
    <cellStyle name="20% - Accent4 2 3 3 4 2" xfId="3229" xr:uid="{00000000-0005-0000-0000-0000850C0000}"/>
    <cellStyle name="20% - Accent4 2 3 3 4 3" xfId="3230" xr:uid="{00000000-0005-0000-0000-0000860C0000}"/>
    <cellStyle name="20% - Accent4 2 3 3 5" xfId="3231" xr:uid="{00000000-0005-0000-0000-0000870C0000}"/>
    <cellStyle name="20% - Accent4 2 3 3 6" xfId="3232" xr:uid="{00000000-0005-0000-0000-0000880C0000}"/>
    <cellStyle name="20% - Accent4 2 3 3_Cartnew2" xfId="3233" xr:uid="{00000000-0005-0000-0000-0000890C0000}"/>
    <cellStyle name="20% - Accent4 2 3 4" xfId="3234" xr:uid="{00000000-0005-0000-0000-00008A0C0000}"/>
    <cellStyle name="20% - Accent4 2 3 4 2" xfId="3235" xr:uid="{00000000-0005-0000-0000-00008B0C0000}"/>
    <cellStyle name="20% - Accent4 2 3 4 2 2" xfId="3236" xr:uid="{00000000-0005-0000-0000-00008C0C0000}"/>
    <cellStyle name="20% - Accent4 2 3 4 2 3" xfId="3237" xr:uid="{00000000-0005-0000-0000-00008D0C0000}"/>
    <cellStyle name="20% - Accent4 2 3 4 3" xfId="3238" xr:uid="{00000000-0005-0000-0000-00008E0C0000}"/>
    <cellStyle name="20% - Accent4 2 3 4 4" xfId="3239" xr:uid="{00000000-0005-0000-0000-00008F0C0000}"/>
    <cellStyle name="20% - Accent4 2 3 4_Cartnew2" xfId="3240" xr:uid="{00000000-0005-0000-0000-0000900C0000}"/>
    <cellStyle name="20% - Accent4 2 3 5" xfId="3241" xr:uid="{00000000-0005-0000-0000-0000910C0000}"/>
    <cellStyle name="20% - Accent4 2 3 5 2" xfId="3242" xr:uid="{00000000-0005-0000-0000-0000920C0000}"/>
    <cellStyle name="20% - Accent4 2 3 5 3" xfId="3243" xr:uid="{00000000-0005-0000-0000-0000930C0000}"/>
    <cellStyle name="20% - Accent4 2 3 6" xfId="3244" xr:uid="{00000000-0005-0000-0000-0000940C0000}"/>
    <cellStyle name="20% - Accent4 2 3 6 2" xfId="3245" xr:uid="{00000000-0005-0000-0000-0000950C0000}"/>
    <cellStyle name="20% - Accent4 2 3 6 3" xfId="3246" xr:uid="{00000000-0005-0000-0000-0000960C0000}"/>
    <cellStyle name="20% - Accent4 2 3 7" xfId="3247" xr:uid="{00000000-0005-0000-0000-0000970C0000}"/>
    <cellStyle name="20% - Accent4 2 3 8" xfId="3248" xr:uid="{00000000-0005-0000-0000-0000980C0000}"/>
    <cellStyle name="20% - Accent4 2 3 9" xfId="3249" xr:uid="{00000000-0005-0000-0000-0000990C0000}"/>
    <cellStyle name="20% - Accent4 2 3_Cartnew2" xfId="3250" xr:uid="{00000000-0005-0000-0000-00009A0C0000}"/>
    <cellStyle name="20% - Accent4 2 4" xfId="3251" xr:uid="{00000000-0005-0000-0000-00009B0C0000}"/>
    <cellStyle name="20% - Accent4 2 4 2" xfId="3252" xr:uid="{00000000-0005-0000-0000-00009C0C0000}"/>
    <cellStyle name="20% - Accent4 2 4 2 2" xfId="3253" xr:uid="{00000000-0005-0000-0000-00009D0C0000}"/>
    <cellStyle name="20% - Accent4 2 4 2 2 2" xfId="3254" xr:uid="{00000000-0005-0000-0000-00009E0C0000}"/>
    <cellStyle name="20% - Accent4 2 4 2 2 2 2" xfId="3255" xr:uid="{00000000-0005-0000-0000-00009F0C0000}"/>
    <cellStyle name="20% - Accent4 2 4 2 2 2 3" xfId="3256" xr:uid="{00000000-0005-0000-0000-0000A00C0000}"/>
    <cellStyle name="20% - Accent4 2 4 2 2 3" xfId="3257" xr:uid="{00000000-0005-0000-0000-0000A10C0000}"/>
    <cellStyle name="20% - Accent4 2 4 2 2 4" xfId="3258" xr:uid="{00000000-0005-0000-0000-0000A20C0000}"/>
    <cellStyle name="20% - Accent4 2 4 2 2_Cartnew2" xfId="3259" xr:uid="{00000000-0005-0000-0000-0000A30C0000}"/>
    <cellStyle name="20% - Accent4 2 4 2 3" xfId="3260" xr:uid="{00000000-0005-0000-0000-0000A40C0000}"/>
    <cellStyle name="20% - Accent4 2 4 2 3 2" xfId="3261" xr:uid="{00000000-0005-0000-0000-0000A50C0000}"/>
    <cellStyle name="20% - Accent4 2 4 2 3 3" xfId="3262" xr:uid="{00000000-0005-0000-0000-0000A60C0000}"/>
    <cellStyle name="20% - Accent4 2 4 2 4" xfId="3263" xr:uid="{00000000-0005-0000-0000-0000A70C0000}"/>
    <cellStyle name="20% - Accent4 2 4 2 4 2" xfId="3264" xr:uid="{00000000-0005-0000-0000-0000A80C0000}"/>
    <cellStyle name="20% - Accent4 2 4 2 4 3" xfId="3265" xr:uid="{00000000-0005-0000-0000-0000A90C0000}"/>
    <cellStyle name="20% - Accent4 2 4 2 5" xfId="3266" xr:uid="{00000000-0005-0000-0000-0000AA0C0000}"/>
    <cellStyle name="20% - Accent4 2 4 2 6" xfId="3267" xr:uid="{00000000-0005-0000-0000-0000AB0C0000}"/>
    <cellStyle name="20% - Accent4 2 4 2_Cartnew2" xfId="3268" xr:uid="{00000000-0005-0000-0000-0000AC0C0000}"/>
    <cellStyle name="20% - Accent4 2 4 3" xfId="3269" xr:uid="{00000000-0005-0000-0000-0000AD0C0000}"/>
    <cellStyle name="20% - Accent4 2 4 3 2" xfId="3270" xr:uid="{00000000-0005-0000-0000-0000AE0C0000}"/>
    <cellStyle name="20% - Accent4 2 4 3 2 2" xfId="3271" xr:uid="{00000000-0005-0000-0000-0000AF0C0000}"/>
    <cellStyle name="20% - Accent4 2 4 3 2 3" xfId="3272" xr:uid="{00000000-0005-0000-0000-0000B00C0000}"/>
    <cellStyle name="20% - Accent4 2 4 3 3" xfId="3273" xr:uid="{00000000-0005-0000-0000-0000B10C0000}"/>
    <cellStyle name="20% - Accent4 2 4 3 4" xfId="3274" xr:uid="{00000000-0005-0000-0000-0000B20C0000}"/>
    <cellStyle name="20% - Accent4 2 4 3_Cartnew2" xfId="3275" xr:uid="{00000000-0005-0000-0000-0000B30C0000}"/>
    <cellStyle name="20% - Accent4 2 4 4" xfId="3276" xr:uid="{00000000-0005-0000-0000-0000B40C0000}"/>
    <cellStyle name="20% - Accent4 2 4 4 2" xfId="3277" xr:uid="{00000000-0005-0000-0000-0000B50C0000}"/>
    <cellStyle name="20% - Accent4 2 4 4 3" xfId="3278" xr:uid="{00000000-0005-0000-0000-0000B60C0000}"/>
    <cellStyle name="20% - Accent4 2 4 5" xfId="3279" xr:uid="{00000000-0005-0000-0000-0000B70C0000}"/>
    <cellStyle name="20% - Accent4 2 4 5 2" xfId="3280" xr:uid="{00000000-0005-0000-0000-0000B80C0000}"/>
    <cellStyle name="20% - Accent4 2 4 5 3" xfId="3281" xr:uid="{00000000-0005-0000-0000-0000B90C0000}"/>
    <cellStyle name="20% - Accent4 2 4 6" xfId="3282" xr:uid="{00000000-0005-0000-0000-0000BA0C0000}"/>
    <cellStyle name="20% - Accent4 2 4 7" xfId="3283" xr:uid="{00000000-0005-0000-0000-0000BB0C0000}"/>
    <cellStyle name="20% - Accent4 2 4 8" xfId="3284" xr:uid="{00000000-0005-0000-0000-0000BC0C0000}"/>
    <cellStyle name="20% - Accent4 2 4_Cartnew2" xfId="3285" xr:uid="{00000000-0005-0000-0000-0000BD0C0000}"/>
    <cellStyle name="20% - Accent4 2 5" xfId="3286" xr:uid="{00000000-0005-0000-0000-0000BE0C0000}"/>
    <cellStyle name="20% - Accent4 2 5 2" xfId="3287" xr:uid="{00000000-0005-0000-0000-0000BF0C0000}"/>
    <cellStyle name="20% - Accent4 2 5 2 2" xfId="3288" xr:uid="{00000000-0005-0000-0000-0000C00C0000}"/>
    <cellStyle name="20% - Accent4 2 5 2 2 2" xfId="3289" xr:uid="{00000000-0005-0000-0000-0000C10C0000}"/>
    <cellStyle name="20% - Accent4 2 5 2 2 2 2" xfId="3290" xr:uid="{00000000-0005-0000-0000-0000C20C0000}"/>
    <cellStyle name="20% - Accent4 2 5 2 2 2 3" xfId="3291" xr:uid="{00000000-0005-0000-0000-0000C30C0000}"/>
    <cellStyle name="20% - Accent4 2 5 2 2 3" xfId="3292" xr:uid="{00000000-0005-0000-0000-0000C40C0000}"/>
    <cellStyle name="20% - Accent4 2 5 2 2 4" xfId="3293" xr:uid="{00000000-0005-0000-0000-0000C50C0000}"/>
    <cellStyle name="20% - Accent4 2 5 2 2_Cartnew2" xfId="3294" xr:uid="{00000000-0005-0000-0000-0000C60C0000}"/>
    <cellStyle name="20% - Accent4 2 5 2 3" xfId="3295" xr:uid="{00000000-0005-0000-0000-0000C70C0000}"/>
    <cellStyle name="20% - Accent4 2 5 2 3 2" xfId="3296" xr:uid="{00000000-0005-0000-0000-0000C80C0000}"/>
    <cellStyle name="20% - Accent4 2 5 2 3 3" xfId="3297" xr:uid="{00000000-0005-0000-0000-0000C90C0000}"/>
    <cellStyle name="20% - Accent4 2 5 2 4" xfId="3298" xr:uid="{00000000-0005-0000-0000-0000CA0C0000}"/>
    <cellStyle name="20% - Accent4 2 5 2 4 2" xfId="3299" xr:uid="{00000000-0005-0000-0000-0000CB0C0000}"/>
    <cellStyle name="20% - Accent4 2 5 2 4 3" xfId="3300" xr:uid="{00000000-0005-0000-0000-0000CC0C0000}"/>
    <cellStyle name="20% - Accent4 2 5 2 5" xfId="3301" xr:uid="{00000000-0005-0000-0000-0000CD0C0000}"/>
    <cellStyle name="20% - Accent4 2 5 2 6" xfId="3302" xr:uid="{00000000-0005-0000-0000-0000CE0C0000}"/>
    <cellStyle name="20% - Accent4 2 5 2_Cartnew2" xfId="3303" xr:uid="{00000000-0005-0000-0000-0000CF0C0000}"/>
    <cellStyle name="20% - Accent4 2 5 3" xfId="3304" xr:uid="{00000000-0005-0000-0000-0000D00C0000}"/>
    <cellStyle name="20% - Accent4 2 5 3 2" xfId="3305" xr:uid="{00000000-0005-0000-0000-0000D10C0000}"/>
    <cellStyle name="20% - Accent4 2 5 3 2 2" xfId="3306" xr:uid="{00000000-0005-0000-0000-0000D20C0000}"/>
    <cellStyle name="20% - Accent4 2 5 3 2 3" xfId="3307" xr:uid="{00000000-0005-0000-0000-0000D30C0000}"/>
    <cellStyle name="20% - Accent4 2 5 3 3" xfId="3308" xr:uid="{00000000-0005-0000-0000-0000D40C0000}"/>
    <cellStyle name="20% - Accent4 2 5 3 4" xfId="3309" xr:uid="{00000000-0005-0000-0000-0000D50C0000}"/>
    <cellStyle name="20% - Accent4 2 5 3_Cartnew2" xfId="3310" xr:uid="{00000000-0005-0000-0000-0000D60C0000}"/>
    <cellStyle name="20% - Accent4 2 5 4" xfId="3311" xr:uid="{00000000-0005-0000-0000-0000D70C0000}"/>
    <cellStyle name="20% - Accent4 2 5 4 2" xfId="3312" xr:uid="{00000000-0005-0000-0000-0000D80C0000}"/>
    <cellStyle name="20% - Accent4 2 5 4 3" xfId="3313" xr:uid="{00000000-0005-0000-0000-0000D90C0000}"/>
    <cellStyle name="20% - Accent4 2 5 5" xfId="3314" xr:uid="{00000000-0005-0000-0000-0000DA0C0000}"/>
    <cellStyle name="20% - Accent4 2 5 5 2" xfId="3315" xr:uid="{00000000-0005-0000-0000-0000DB0C0000}"/>
    <cellStyle name="20% - Accent4 2 5 5 3" xfId="3316" xr:uid="{00000000-0005-0000-0000-0000DC0C0000}"/>
    <cellStyle name="20% - Accent4 2 5 6" xfId="3317" xr:uid="{00000000-0005-0000-0000-0000DD0C0000}"/>
    <cellStyle name="20% - Accent4 2 5 7" xfId="3318" xr:uid="{00000000-0005-0000-0000-0000DE0C0000}"/>
    <cellStyle name="20% - Accent4 2 5_Cartnew2" xfId="3319" xr:uid="{00000000-0005-0000-0000-0000DF0C0000}"/>
    <cellStyle name="20% - Accent4 2 6" xfId="3320" xr:uid="{00000000-0005-0000-0000-0000E00C0000}"/>
    <cellStyle name="20% - Accent4 2 6 2" xfId="3321" xr:uid="{00000000-0005-0000-0000-0000E10C0000}"/>
    <cellStyle name="20% - Accent4 2 6 2 2" xfId="3322" xr:uid="{00000000-0005-0000-0000-0000E20C0000}"/>
    <cellStyle name="20% - Accent4 2 6 2 2 2" xfId="3323" xr:uid="{00000000-0005-0000-0000-0000E30C0000}"/>
    <cellStyle name="20% - Accent4 2 6 2 2 3" xfId="3324" xr:uid="{00000000-0005-0000-0000-0000E40C0000}"/>
    <cellStyle name="20% - Accent4 2 6 2 3" xfId="3325" xr:uid="{00000000-0005-0000-0000-0000E50C0000}"/>
    <cellStyle name="20% - Accent4 2 6 2 4" xfId="3326" xr:uid="{00000000-0005-0000-0000-0000E60C0000}"/>
    <cellStyle name="20% - Accent4 2 6 2_Cartnew2" xfId="3327" xr:uid="{00000000-0005-0000-0000-0000E70C0000}"/>
    <cellStyle name="20% - Accent4 2 6 3" xfId="3328" xr:uid="{00000000-0005-0000-0000-0000E80C0000}"/>
    <cellStyle name="20% - Accent4 2 6 3 2" xfId="3329" xr:uid="{00000000-0005-0000-0000-0000E90C0000}"/>
    <cellStyle name="20% - Accent4 2 6 3 3" xfId="3330" xr:uid="{00000000-0005-0000-0000-0000EA0C0000}"/>
    <cellStyle name="20% - Accent4 2 6 4" xfId="3331" xr:uid="{00000000-0005-0000-0000-0000EB0C0000}"/>
    <cellStyle name="20% - Accent4 2 6 4 2" xfId="3332" xr:uid="{00000000-0005-0000-0000-0000EC0C0000}"/>
    <cellStyle name="20% - Accent4 2 6 4 3" xfId="3333" xr:uid="{00000000-0005-0000-0000-0000ED0C0000}"/>
    <cellStyle name="20% - Accent4 2 6 5" xfId="3334" xr:uid="{00000000-0005-0000-0000-0000EE0C0000}"/>
    <cellStyle name="20% - Accent4 2 6 6" xfId="3335" xr:uid="{00000000-0005-0000-0000-0000EF0C0000}"/>
    <cellStyle name="20% - Accent4 2 6_Cartnew2" xfId="3336" xr:uid="{00000000-0005-0000-0000-0000F00C0000}"/>
    <cellStyle name="20% - Accent4 2 7" xfId="3337" xr:uid="{00000000-0005-0000-0000-0000F10C0000}"/>
    <cellStyle name="20% - Accent4 2 7 2" xfId="3338" xr:uid="{00000000-0005-0000-0000-0000F20C0000}"/>
    <cellStyle name="20% - Accent4 2 7 2 2" xfId="3339" xr:uid="{00000000-0005-0000-0000-0000F30C0000}"/>
    <cellStyle name="20% - Accent4 2 7 2 3" xfId="3340" xr:uid="{00000000-0005-0000-0000-0000F40C0000}"/>
    <cellStyle name="20% - Accent4 2 7 3" xfId="3341" xr:uid="{00000000-0005-0000-0000-0000F50C0000}"/>
    <cellStyle name="20% - Accent4 2 7 4" xfId="3342" xr:uid="{00000000-0005-0000-0000-0000F60C0000}"/>
    <cellStyle name="20% - Accent4 2 7_Cartnew2" xfId="3343" xr:uid="{00000000-0005-0000-0000-0000F70C0000}"/>
    <cellStyle name="20% - Accent4 2 8" xfId="3344" xr:uid="{00000000-0005-0000-0000-0000F80C0000}"/>
    <cellStyle name="20% - Accent4 2 8 2" xfId="3345" xr:uid="{00000000-0005-0000-0000-0000F90C0000}"/>
    <cellStyle name="20% - Accent4 2 8 3" xfId="3346" xr:uid="{00000000-0005-0000-0000-0000FA0C0000}"/>
    <cellStyle name="20% - Accent4 2 9" xfId="3347" xr:uid="{00000000-0005-0000-0000-0000FB0C0000}"/>
    <cellStyle name="20% - Accent4 2 9 2" xfId="3348" xr:uid="{00000000-0005-0000-0000-0000FC0C0000}"/>
    <cellStyle name="20% - Accent4 2 9 3" xfId="3349" xr:uid="{00000000-0005-0000-0000-0000FD0C0000}"/>
    <cellStyle name="20% - Accent4 2_Cartnew2" xfId="3350" xr:uid="{00000000-0005-0000-0000-0000FE0C0000}"/>
    <cellStyle name="20% - Accent4 20" xfId="3351" xr:uid="{00000000-0005-0000-0000-0000FF0C0000}"/>
    <cellStyle name="20% - Accent4 20 2" xfId="3352" xr:uid="{00000000-0005-0000-0000-0000000D0000}"/>
    <cellStyle name="20% - Accent4 20 2 2" xfId="3353" xr:uid="{00000000-0005-0000-0000-0000010D0000}"/>
    <cellStyle name="20% - Accent4 20 2 2 2" xfId="3354" xr:uid="{00000000-0005-0000-0000-0000020D0000}"/>
    <cellStyle name="20% - Accent4 20 2 3" xfId="3355" xr:uid="{00000000-0005-0000-0000-0000030D0000}"/>
    <cellStyle name="20% - Accent4 20 3" xfId="3356" xr:uid="{00000000-0005-0000-0000-0000040D0000}"/>
    <cellStyle name="20% - Accent4 20 3 2" xfId="3357" xr:uid="{00000000-0005-0000-0000-0000050D0000}"/>
    <cellStyle name="20% - Accent4 20 4" xfId="3358" xr:uid="{00000000-0005-0000-0000-0000060D0000}"/>
    <cellStyle name="20% - Accent4 21" xfId="3359" xr:uid="{00000000-0005-0000-0000-0000070D0000}"/>
    <cellStyle name="20% - Accent4 21 2" xfId="3360" xr:uid="{00000000-0005-0000-0000-0000080D0000}"/>
    <cellStyle name="20% - Accent4 21 2 2" xfId="3361" xr:uid="{00000000-0005-0000-0000-0000090D0000}"/>
    <cellStyle name="20% - Accent4 21 3" xfId="3362" xr:uid="{00000000-0005-0000-0000-00000A0D0000}"/>
    <cellStyle name="20% - Accent4 22" xfId="3363" xr:uid="{00000000-0005-0000-0000-00000B0D0000}"/>
    <cellStyle name="20% - Accent4 22 2" xfId="3364" xr:uid="{00000000-0005-0000-0000-00000C0D0000}"/>
    <cellStyle name="20% - Accent4 23" xfId="3365" xr:uid="{00000000-0005-0000-0000-00000D0D0000}"/>
    <cellStyle name="20% - Accent4 3" xfId="3366" xr:uid="{00000000-0005-0000-0000-00000E0D0000}"/>
    <cellStyle name="20% - Accent4 3 10" xfId="3367" xr:uid="{00000000-0005-0000-0000-00000F0D0000}"/>
    <cellStyle name="20% - Accent4 3 11" xfId="3368" xr:uid="{00000000-0005-0000-0000-0000100D0000}"/>
    <cellStyle name="20% - Accent4 3 2" xfId="3369" xr:uid="{00000000-0005-0000-0000-0000110D0000}"/>
    <cellStyle name="20% - Accent4 3 2 2" xfId="3370" xr:uid="{00000000-0005-0000-0000-0000120D0000}"/>
    <cellStyle name="20% - Accent4 3 2 2 2" xfId="3371" xr:uid="{00000000-0005-0000-0000-0000130D0000}"/>
    <cellStyle name="20% - Accent4 3 2 2 2 2" xfId="3372" xr:uid="{00000000-0005-0000-0000-0000140D0000}"/>
    <cellStyle name="20% - Accent4 3 2 2 2 2 2" xfId="3373" xr:uid="{00000000-0005-0000-0000-0000150D0000}"/>
    <cellStyle name="20% - Accent4 3 2 2 2 2 2 2" xfId="3374" xr:uid="{00000000-0005-0000-0000-0000160D0000}"/>
    <cellStyle name="20% - Accent4 3 2 2 2 2 2 3" xfId="3375" xr:uid="{00000000-0005-0000-0000-0000170D0000}"/>
    <cellStyle name="20% - Accent4 3 2 2 2 2 3" xfId="3376" xr:uid="{00000000-0005-0000-0000-0000180D0000}"/>
    <cellStyle name="20% - Accent4 3 2 2 2 2 4" xfId="3377" xr:uid="{00000000-0005-0000-0000-0000190D0000}"/>
    <cellStyle name="20% - Accent4 3 2 2 2 2_Cartnew2" xfId="3378" xr:uid="{00000000-0005-0000-0000-00001A0D0000}"/>
    <cellStyle name="20% - Accent4 3 2 2 2 3" xfId="3379" xr:uid="{00000000-0005-0000-0000-00001B0D0000}"/>
    <cellStyle name="20% - Accent4 3 2 2 2 3 2" xfId="3380" xr:uid="{00000000-0005-0000-0000-00001C0D0000}"/>
    <cellStyle name="20% - Accent4 3 2 2 2 3 3" xfId="3381" xr:uid="{00000000-0005-0000-0000-00001D0D0000}"/>
    <cellStyle name="20% - Accent4 3 2 2 2 4" xfId="3382" xr:uid="{00000000-0005-0000-0000-00001E0D0000}"/>
    <cellStyle name="20% - Accent4 3 2 2 2 4 2" xfId="3383" xr:uid="{00000000-0005-0000-0000-00001F0D0000}"/>
    <cellStyle name="20% - Accent4 3 2 2 2 4 3" xfId="3384" xr:uid="{00000000-0005-0000-0000-0000200D0000}"/>
    <cellStyle name="20% - Accent4 3 2 2 2 5" xfId="3385" xr:uid="{00000000-0005-0000-0000-0000210D0000}"/>
    <cellStyle name="20% - Accent4 3 2 2 2 6" xfId="3386" xr:uid="{00000000-0005-0000-0000-0000220D0000}"/>
    <cellStyle name="20% - Accent4 3 2 2 2_Cartnew2" xfId="3387" xr:uid="{00000000-0005-0000-0000-0000230D0000}"/>
    <cellStyle name="20% - Accent4 3 2 2 3" xfId="3388" xr:uid="{00000000-0005-0000-0000-0000240D0000}"/>
    <cellStyle name="20% - Accent4 3 2 2 3 2" xfId="3389" xr:uid="{00000000-0005-0000-0000-0000250D0000}"/>
    <cellStyle name="20% - Accent4 3 2 2 3 2 2" xfId="3390" xr:uid="{00000000-0005-0000-0000-0000260D0000}"/>
    <cellStyle name="20% - Accent4 3 2 2 3 2 3" xfId="3391" xr:uid="{00000000-0005-0000-0000-0000270D0000}"/>
    <cellStyle name="20% - Accent4 3 2 2 3 3" xfId="3392" xr:uid="{00000000-0005-0000-0000-0000280D0000}"/>
    <cellStyle name="20% - Accent4 3 2 2 3 4" xfId="3393" xr:uid="{00000000-0005-0000-0000-0000290D0000}"/>
    <cellStyle name="20% - Accent4 3 2 2 3_Cartnew2" xfId="3394" xr:uid="{00000000-0005-0000-0000-00002A0D0000}"/>
    <cellStyle name="20% - Accent4 3 2 2 4" xfId="3395" xr:uid="{00000000-0005-0000-0000-00002B0D0000}"/>
    <cellStyle name="20% - Accent4 3 2 2 4 2" xfId="3396" xr:uid="{00000000-0005-0000-0000-00002C0D0000}"/>
    <cellStyle name="20% - Accent4 3 2 2 4 3" xfId="3397" xr:uid="{00000000-0005-0000-0000-00002D0D0000}"/>
    <cellStyle name="20% - Accent4 3 2 2 5" xfId="3398" xr:uid="{00000000-0005-0000-0000-00002E0D0000}"/>
    <cellStyle name="20% - Accent4 3 2 2 5 2" xfId="3399" xr:uid="{00000000-0005-0000-0000-00002F0D0000}"/>
    <cellStyle name="20% - Accent4 3 2 2 5 3" xfId="3400" xr:uid="{00000000-0005-0000-0000-0000300D0000}"/>
    <cellStyle name="20% - Accent4 3 2 2 6" xfId="3401" xr:uid="{00000000-0005-0000-0000-0000310D0000}"/>
    <cellStyle name="20% - Accent4 3 2 2 7" xfId="3402" xr:uid="{00000000-0005-0000-0000-0000320D0000}"/>
    <cellStyle name="20% - Accent4 3 2 2_Cartnew2" xfId="3403" xr:uid="{00000000-0005-0000-0000-0000330D0000}"/>
    <cellStyle name="20% - Accent4 3 2 3" xfId="3404" xr:uid="{00000000-0005-0000-0000-0000340D0000}"/>
    <cellStyle name="20% - Accent4 3 2 3 2" xfId="3405" xr:uid="{00000000-0005-0000-0000-0000350D0000}"/>
    <cellStyle name="20% - Accent4 3 2 3 2 2" xfId="3406" xr:uid="{00000000-0005-0000-0000-0000360D0000}"/>
    <cellStyle name="20% - Accent4 3 2 3 2 2 2" xfId="3407" xr:uid="{00000000-0005-0000-0000-0000370D0000}"/>
    <cellStyle name="20% - Accent4 3 2 3 2 2 3" xfId="3408" xr:uid="{00000000-0005-0000-0000-0000380D0000}"/>
    <cellStyle name="20% - Accent4 3 2 3 2 3" xfId="3409" xr:uid="{00000000-0005-0000-0000-0000390D0000}"/>
    <cellStyle name="20% - Accent4 3 2 3 2 4" xfId="3410" xr:uid="{00000000-0005-0000-0000-00003A0D0000}"/>
    <cellStyle name="20% - Accent4 3 2 3 2_Cartnew2" xfId="3411" xr:uid="{00000000-0005-0000-0000-00003B0D0000}"/>
    <cellStyle name="20% - Accent4 3 2 3 3" xfId="3412" xr:uid="{00000000-0005-0000-0000-00003C0D0000}"/>
    <cellStyle name="20% - Accent4 3 2 3 3 2" xfId="3413" xr:uid="{00000000-0005-0000-0000-00003D0D0000}"/>
    <cellStyle name="20% - Accent4 3 2 3 3 3" xfId="3414" xr:uid="{00000000-0005-0000-0000-00003E0D0000}"/>
    <cellStyle name="20% - Accent4 3 2 3 4" xfId="3415" xr:uid="{00000000-0005-0000-0000-00003F0D0000}"/>
    <cellStyle name="20% - Accent4 3 2 3 4 2" xfId="3416" xr:uid="{00000000-0005-0000-0000-0000400D0000}"/>
    <cellStyle name="20% - Accent4 3 2 3 4 3" xfId="3417" xr:uid="{00000000-0005-0000-0000-0000410D0000}"/>
    <cellStyle name="20% - Accent4 3 2 3 5" xfId="3418" xr:uid="{00000000-0005-0000-0000-0000420D0000}"/>
    <cellStyle name="20% - Accent4 3 2 3 6" xfId="3419" xr:uid="{00000000-0005-0000-0000-0000430D0000}"/>
    <cellStyle name="20% - Accent4 3 2 3_Cartnew2" xfId="3420" xr:uid="{00000000-0005-0000-0000-0000440D0000}"/>
    <cellStyle name="20% - Accent4 3 2 4" xfId="3421" xr:uid="{00000000-0005-0000-0000-0000450D0000}"/>
    <cellStyle name="20% - Accent4 3 2 4 2" xfId="3422" xr:uid="{00000000-0005-0000-0000-0000460D0000}"/>
    <cellStyle name="20% - Accent4 3 2 4 2 2" xfId="3423" xr:uid="{00000000-0005-0000-0000-0000470D0000}"/>
    <cellStyle name="20% - Accent4 3 2 4 2 3" xfId="3424" xr:uid="{00000000-0005-0000-0000-0000480D0000}"/>
    <cellStyle name="20% - Accent4 3 2 4 3" xfId="3425" xr:uid="{00000000-0005-0000-0000-0000490D0000}"/>
    <cellStyle name="20% - Accent4 3 2 4 4" xfId="3426" xr:uid="{00000000-0005-0000-0000-00004A0D0000}"/>
    <cellStyle name="20% - Accent4 3 2 4_Cartnew2" xfId="3427" xr:uid="{00000000-0005-0000-0000-00004B0D0000}"/>
    <cellStyle name="20% - Accent4 3 2 5" xfId="3428" xr:uid="{00000000-0005-0000-0000-00004C0D0000}"/>
    <cellStyle name="20% - Accent4 3 2 5 2" xfId="3429" xr:uid="{00000000-0005-0000-0000-00004D0D0000}"/>
    <cellStyle name="20% - Accent4 3 2 5 3" xfId="3430" xr:uid="{00000000-0005-0000-0000-00004E0D0000}"/>
    <cellStyle name="20% - Accent4 3 2 6" xfId="3431" xr:uid="{00000000-0005-0000-0000-00004F0D0000}"/>
    <cellStyle name="20% - Accent4 3 2 6 2" xfId="3432" xr:uid="{00000000-0005-0000-0000-0000500D0000}"/>
    <cellStyle name="20% - Accent4 3 2 6 3" xfId="3433" xr:uid="{00000000-0005-0000-0000-0000510D0000}"/>
    <cellStyle name="20% - Accent4 3 2 7" xfId="3434" xr:uid="{00000000-0005-0000-0000-0000520D0000}"/>
    <cellStyle name="20% - Accent4 3 2 8" xfId="3435" xr:uid="{00000000-0005-0000-0000-0000530D0000}"/>
    <cellStyle name="20% - Accent4 3 2 9" xfId="3436" xr:uid="{00000000-0005-0000-0000-0000540D0000}"/>
    <cellStyle name="20% - Accent4 3 2_Cartnew2" xfId="3437" xr:uid="{00000000-0005-0000-0000-0000550D0000}"/>
    <cellStyle name="20% - Accent4 3 3" xfId="3438" xr:uid="{00000000-0005-0000-0000-0000560D0000}"/>
    <cellStyle name="20% - Accent4 3 3 2" xfId="3439" xr:uid="{00000000-0005-0000-0000-0000570D0000}"/>
    <cellStyle name="20% - Accent4 3 3 2 2" xfId="3440" xr:uid="{00000000-0005-0000-0000-0000580D0000}"/>
    <cellStyle name="20% - Accent4 3 3 2 2 2" xfId="3441" xr:uid="{00000000-0005-0000-0000-0000590D0000}"/>
    <cellStyle name="20% - Accent4 3 3 2 2 2 2" xfId="3442" xr:uid="{00000000-0005-0000-0000-00005A0D0000}"/>
    <cellStyle name="20% - Accent4 3 3 2 2 2 3" xfId="3443" xr:uid="{00000000-0005-0000-0000-00005B0D0000}"/>
    <cellStyle name="20% - Accent4 3 3 2 2 3" xfId="3444" xr:uid="{00000000-0005-0000-0000-00005C0D0000}"/>
    <cellStyle name="20% - Accent4 3 3 2 2 4" xfId="3445" xr:uid="{00000000-0005-0000-0000-00005D0D0000}"/>
    <cellStyle name="20% - Accent4 3 3 2 2_Cartnew2" xfId="3446" xr:uid="{00000000-0005-0000-0000-00005E0D0000}"/>
    <cellStyle name="20% - Accent4 3 3 2 3" xfId="3447" xr:uid="{00000000-0005-0000-0000-00005F0D0000}"/>
    <cellStyle name="20% - Accent4 3 3 2 3 2" xfId="3448" xr:uid="{00000000-0005-0000-0000-0000600D0000}"/>
    <cellStyle name="20% - Accent4 3 3 2 3 3" xfId="3449" xr:uid="{00000000-0005-0000-0000-0000610D0000}"/>
    <cellStyle name="20% - Accent4 3 3 2 4" xfId="3450" xr:uid="{00000000-0005-0000-0000-0000620D0000}"/>
    <cellStyle name="20% - Accent4 3 3 2 4 2" xfId="3451" xr:uid="{00000000-0005-0000-0000-0000630D0000}"/>
    <cellStyle name="20% - Accent4 3 3 2 4 3" xfId="3452" xr:uid="{00000000-0005-0000-0000-0000640D0000}"/>
    <cellStyle name="20% - Accent4 3 3 2 5" xfId="3453" xr:uid="{00000000-0005-0000-0000-0000650D0000}"/>
    <cellStyle name="20% - Accent4 3 3 2 6" xfId="3454" xr:uid="{00000000-0005-0000-0000-0000660D0000}"/>
    <cellStyle name="20% - Accent4 3 3 2_Cartnew2" xfId="3455" xr:uid="{00000000-0005-0000-0000-0000670D0000}"/>
    <cellStyle name="20% - Accent4 3 3 3" xfId="3456" xr:uid="{00000000-0005-0000-0000-0000680D0000}"/>
    <cellStyle name="20% - Accent4 3 3 3 2" xfId="3457" xr:uid="{00000000-0005-0000-0000-0000690D0000}"/>
    <cellStyle name="20% - Accent4 3 3 3 2 2" xfId="3458" xr:uid="{00000000-0005-0000-0000-00006A0D0000}"/>
    <cellStyle name="20% - Accent4 3 3 3 2 3" xfId="3459" xr:uid="{00000000-0005-0000-0000-00006B0D0000}"/>
    <cellStyle name="20% - Accent4 3 3 3 3" xfId="3460" xr:uid="{00000000-0005-0000-0000-00006C0D0000}"/>
    <cellStyle name="20% - Accent4 3 3 3 4" xfId="3461" xr:uid="{00000000-0005-0000-0000-00006D0D0000}"/>
    <cellStyle name="20% - Accent4 3 3 3_Cartnew2" xfId="3462" xr:uid="{00000000-0005-0000-0000-00006E0D0000}"/>
    <cellStyle name="20% - Accent4 3 3 4" xfId="3463" xr:uid="{00000000-0005-0000-0000-00006F0D0000}"/>
    <cellStyle name="20% - Accent4 3 3 4 2" xfId="3464" xr:uid="{00000000-0005-0000-0000-0000700D0000}"/>
    <cellStyle name="20% - Accent4 3 3 4 3" xfId="3465" xr:uid="{00000000-0005-0000-0000-0000710D0000}"/>
    <cellStyle name="20% - Accent4 3 3 5" xfId="3466" xr:uid="{00000000-0005-0000-0000-0000720D0000}"/>
    <cellStyle name="20% - Accent4 3 3 5 2" xfId="3467" xr:uid="{00000000-0005-0000-0000-0000730D0000}"/>
    <cellStyle name="20% - Accent4 3 3 5 3" xfId="3468" xr:uid="{00000000-0005-0000-0000-0000740D0000}"/>
    <cellStyle name="20% - Accent4 3 3 6" xfId="3469" xr:uid="{00000000-0005-0000-0000-0000750D0000}"/>
    <cellStyle name="20% - Accent4 3 3 7" xfId="3470" xr:uid="{00000000-0005-0000-0000-0000760D0000}"/>
    <cellStyle name="20% - Accent4 3 3_Cartnew2" xfId="3471" xr:uid="{00000000-0005-0000-0000-0000770D0000}"/>
    <cellStyle name="20% - Accent4 3 4" xfId="3472" xr:uid="{00000000-0005-0000-0000-0000780D0000}"/>
    <cellStyle name="20% - Accent4 3 4 2" xfId="3473" xr:uid="{00000000-0005-0000-0000-0000790D0000}"/>
    <cellStyle name="20% - Accent4 3 4 2 2" xfId="3474" xr:uid="{00000000-0005-0000-0000-00007A0D0000}"/>
    <cellStyle name="20% - Accent4 3 4 2 2 2" xfId="3475" xr:uid="{00000000-0005-0000-0000-00007B0D0000}"/>
    <cellStyle name="20% - Accent4 3 4 2 2 2 2" xfId="3476" xr:uid="{00000000-0005-0000-0000-00007C0D0000}"/>
    <cellStyle name="20% - Accent4 3 4 2 2 2 3" xfId="3477" xr:uid="{00000000-0005-0000-0000-00007D0D0000}"/>
    <cellStyle name="20% - Accent4 3 4 2 2 3" xfId="3478" xr:uid="{00000000-0005-0000-0000-00007E0D0000}"/>
    <cellStyle name="20% - Accent4 3 4 2 2 4" xfId="3479" xr:uid="{00000000-0005-0000-0000-00007F0D0000}"/>
    <cellStyle name="20% - Accent4 3 4 2 2_Cartnew2" xfId="3480" xr:uid="{00000000-0005-0000-0000-0000800D0000}"/>
    <cellStyle name="20% - Accent4 3 4 2 3" xfId="3481" xr:uid="{00000000-0005-0000-0000-0000810D0000}"/>
    <cellStyle name="20% - Accent4 3 4 2 3 2" xfId="3482" xr:uid="{00000000-0005-0000-0000-0000820D0000}"/>
    <cellStyle name="20% - Accent4 3 4 2 3 3" xfId="3483" xr:uid="{00000000-0005-0000-0000-0000830D0000}"/>
    <cellStyle name="20% - Accent4 3 4 2 4" xfId="3484" xr:uid="{00000000-0005-0000-0000-0000840D0000}"/>
    <cellStyle name="20% - Accent4 3 4 2 4 2" xfId="3485" xr:uid="{00000000-0005-0000-0000-0000850D0000}"/>
    <cellStyle name="20% - Accent4 3 4 2 4 3" xfId="3486" xr:uid="{00000000-0005-0000-0000-0000860D0000}"/>
    <cellStyle name="20% - Accent4 3 4 2 5" xfId="3487" xr:uid="{00000000-0005-0000-0000-0000870D0000}"/>
    <cellStyle name="20% - Accent4 3 4 2 6" xfId="3488" xr:uid="{00000000-0005-0000-0000-0000880D0000}"/>
    <cellStyle name="20% - Accent4 3 4 2_Cartnew2" xfId="3489" xr:uid="{00000000-0005-0000-0000-0000890D0000}"/>
    <cellStyle name="20% - Accent4 3 4 3" xfId="3490" xr:uid="{00000000-0005-0000-0000-00008A0D0000}"/>
    <cellStyle name="20% - Accent4 3 4 3 2" xfId="3491" xr:uid="{00000000-0005-0000-0000-00008B0D0000}"/>
    <cellStyle name="20% - Accent4 3 4 3 2 2" xfId="3492" xr:uid="{00000000-0005-0000-0000-00008C0D0000}"/>
    <cellStyle name="20% - Accent4 3 4 3 2 3" xfId="3493" xr:uid="{00000000-0005-0000-0000-00008D0D0000}"/>
    <cellStyle name="20% - Accent4 3 4 3 3" xfId="3494" xr:uid="{00000000-0005-0000-0000-00008E0D0000}"/>
    <cellStyle name="20% - Accent4 3 4 3 4" xfId="3495" xr:uid="{00000000-0005-0000-0000-00008F0D0000}"/>
    <cellStyle name="20% - Accent4 3 4 3_Cartnew2" xfId="3496" xr:uid="{00000000-0005-0000-0000-0000900D0000}"/>
    <cellStyle name="20% - Accent4 3 4 4" xfId="3497" xr:uid="{00000000-0005-0000-0000-0000910D0000}"/>
    <cellStyle name="20% - Accent4 3 4 4 2" xfId="3498" xr:uid="{00000000-0005-0000-0000-0000920D0000}"/>
    <cellStyle name="20% - Accent4 3 4 4 3" xfId="3499" xr:uid="{00000000-0005-0000-0000-0000930D0000}"/>
    <cellStyle name="20% - Accent4 3 4 5" xfId="3500" xr:uid="{00000000-0005-0000-0000-0000940D0000}"/>
    <cellStyle name="20% - Accent4 3 4 5 2" xfId="3501" xr:uid="{00000000-0005-0000-0000-0000950D0000}"/>
    <cellStyle name="20% - Accent4 3 4 5 3" xfId="3502" xr:uid="{00000000-0005-0000-0000-0000960D0000}"/>
    <cellStyle name="20% - Accent4 3 4 6" xfId="3503" xr:uid="{00000000-0005-0000-0000-0000970D0000}"/>
    <cellStyle name="20% - Accent4 3 4 7" xfId="3504" xr:uid="{00000000-0005-0000-0000-0000980D0000}"/>
    <cellStyle name="20% - Accent4 3 4_Cartnew2" xfId="3505" xr:uid="{00000000-0005-0000-0000-0000990D0000}"/>
    <cellStyle name="20% - Accent4 3 5" xfId="3506" xr:uid="{00000000-0005-0000-0000-00009A0D0000}"/>
    <cellStyle name="20% - Accent4 3 5 2" xfId="3507" xr:uid="{00000000-0005-0000-0000-00009B0D0000}"/>
    <cellStyle name="20% - Accent4 3 5 2 2" xfId="3508" xr:uid="{00000000-0005-0000-0000-00009C0D0000}"/>
    <cellStyle name="20% - Accent4 3 5 2 2 2" xfId="3509" xr:uid="{00000000-0005-0000-0000-00009D0D0000}"/>
    <cellStyle name="20% - Accent4 3 5 2 2 3" xfId="3510" xr:uid="{00000000-0005-0000-0000-00009E0D0000}"/>
    <cellStyle name="20% - Accent4 3 5 2 3" xfId="3511" xr:uid="{00000000-0005-0000-0000-00009F0D0000}"/>
    <cellStyle name="20% - Accent4 3 5 2 4" xfId="3512" xr:uid="{00000000-0005-0000-0000-0000A00D0000}"/>
    <cellStyle name="20% - Accent4 3 5 2_Cartnew2" xfId="3513" xr:uid="{00000000-0005-0000-0000-0000A10D0000}"/>
    <cellStyle name="20% - Accent4 3 5 3" xfId="3514" xr:uid="{00000000-0005-0000-0000-0000A20D0000}"/>
    <cellStyle name="20% - Accent4 3 5 3 2" xfId="3515" xr:uid="{00000000-0005-0000-0000-0000A30D0000}"/>
    <cellStyle name="20% - Accent4 3 5 3 3" xfId="3516" xr:uid="{00000000-0005-0000-0000-0000A40D0000}"/>
    <cellStyle name="20% - Accent4 3 5 4" xfId="3517" xr:uid="{00000000-0005-0000-0000-0000A50D0000}"/>
    <cellStyle name="20% - Accent4 3 5 4 2" xfId="3518" xr:uid="{00000000-0005-0000-0000-0000A60D0000}"/>
    <cellStyle name="20% - Accent4 3 5 4 3" xfId="3519" xr:uid="{00000000-0005-0000-0000-0000A70D0000}"/>
    <cellStyle name="20% - Accent4 3 5 5" xfId="3520" xr:uid="{00000000-0005-0000-0000-0000A80D0000}"/>
    <cellStyle name="20% - Accent4 3 5 6" xfId="3521" xr:uid="{00000000-0005-0000-0000-0000A90D0000}"/>
    <cellStyle name="20% - Accent4 3 5_Cartnew2" xfId="3522" xr:uid="{00000000-0005-0000-0000-0000AA0D0000}"/>
    <cellStyle name="20% - Accent4 3 6" xfId="3523" xr:uid="{00000000-0005-0000-0000-0000AB0D0000}"/>
    <cellStyle name="20% - Accent4 3 6 2" xfId="3524" xr:uid="{00000000-0005-0000-0000-0000AC0D0000}"/>
    <cellStyle name="20% - Accent4 3 6 2 2" xfId="3525" xr:uid="{00000000-0005-0000-0000-0000AD0D0000}"/>
    <cellStyle name="20% - Accent4 3 6 2 3" xfId="3526" xr:uid="{00000000-0005-0000-0000-0000AE0D0000}"/>
    <cellStyle name="20% - Accent4 3 6 3" xfId="3527" xr:uid="{00000000-0005-0000-0000-0000AF0D0000}"/>
    <cellStyle name="20% - Accent4 3 6 4" xfId="3528" xr:uid="{00000000-0005-0000-0000-0000B00D0000}"/>
    <cellStyle name="20% - Accent4 3 6_Cartnew2" xfId="3529" xr:uid="{00000000-0005-0000-0000-0000B10D0000}"/>
    <cellStyle name="20% - Accent4 3 7" xfId="3530" xr:uid="{00000000-0005-0000-0000-0000B20D0000}"/>
    <cellStyle name="20% - Accent4 3 7 2" xfId="3531" xr:uid="{00000000-0005-0000-0000-0000B30D0000}"/>
    <cellStyle name="20% - Accent4 3 7 3" xfId="3532" xr:uid="{00000000-0005-0000-0000-0000B40D0000}"/>
    <cellStyle name="20% - Accent4 3 8" xfId="3533" xr:uid="{00000000-0005-0000-0000-0000B50D0000}"/>
    <cellStyle name="20% - Accent4 3 8 2" xfId="3534" xr:uid="{00000000-0005-0000-0000-0000B60D0000}"/>
    <cellStyle name="20% - Accent4 3 8 3" xfId="3535" xr:uid="{00000000-0005-0000-0000-0000B70D0000}"/>
    <cellStyle name="20% - Accent4 3 9" xfId="3536" xr:uid="{00000000-0005-0000-0000-0000B80D0000}"/>
    <cellStyle name="20% - Accent4 3_Cartnew2" xfId="3537" xr:uid="{00000000-0005-0000-0000-0000B90D0000}"/>
    <cellStyle name="20% - Accent4 4" xfId="3538" xr:uid="{00000000-0005-0000-0000-0000BA0D0000}"/>
    <cellStyle name="20% - Accent4 4 10" xfId="3539" xr:uid="{00000000-0005-0000-0000-0000BB0D0000}"/>
    <cellStyle name="20% - Accent4 4 2" xfId="3540" xr:uid="{00000000-0005-0000-0000-0000BC0D0000}"/>
    <cellStyle name="20% - Accent4 4 2 2" xfId="3541" xr:uid="{00000000-0005-0000-0000-0000BD0D0000}"/>
    <cellStyle name="20% - Accent4 4 2 2 2" xfId="3542" xr:uid="{00000000-0005-0000-0000-0000BE0D0000}"/>
    <cellStyle name="20% - Accent4 4 2 2 2 2" xfId="3543" xr:uid="{00000000-0005-0000-0000-0000BF0D0000}"/>
    <cellStyle name="20% - Accent4 4 2 2 2 2 2" xfId="3544" xr:uid="{00000000-0005-0000-0000-0000C00D0000}"/>
    <cellStyle name="20% - Accent4 4 2 2 2 2 2 2" xfId="3545" xr:uid="{00000000-0005-0000-0000-0000C10D0000}"/>
    <cellStyle name="20% - Accent4 4 2 2 2 2 2 3" xfId="3546" xr:uid="{00000000-0005-0000-0000-0000C20D0000}"/>
    <cellStyle name="20% - Accent4 4 2 2 2 2 3" xfId="3547" xr:uid="{00000000-0005-0000-0000-0000C30D0000}"/>
    <cellStyle name="20% - Accent4 4 2 2 2 2 4" xfId="3548" xr:uid="{00000000-0005-0000-0000-0000C40D0000}"/>
    <cellStyle name="20% - Accent4 4 2 2 2 2_Cartnew2" xfId="3549" xr:uid="{00000000-0005-0000-0000-0000C50D0000}"/>
    <cellStyle name="20% - Accent4 4 2 2 2 3" xfId="3550" xr:uid="{00000000-0005-0000-0000-0000C60D0000}"/>
    <cellStyle name="20% - Accent4 4 2 2 2 3 2" xfId="3551" xr:uid="{00000000-0005-0000-0000-0000C70D0000}"/>
    <cellStyle name="20% - Accent4 4 2 2 2 3 3" xfId="3552" xr:uid="{00000000-0005-0000-0000-0000C80D0000}"/>
    <cellStyle name="20% - Accent4 4 2 2 2 4" xfId="3553" xr:uid="{00000000-0005-0000-0000-0000C90D0000}"/>
    <cellStyle name="20% - Accent4 4 2 2 2 4 2" xfId="3554" xr:uid="{00000000-0005-0000-0000-0000CA0D0000}"/>
    <cellStyle name="20% - Accent4 4 2 2 2 4 3" xfId="3555" xr:uid="{00000000-0005-0000-0000-0000CB0D0000}"/>
    <cellStyle name="20% - Accent4 4 2 2 2 5" xfId="3556" xr:uid="{00000000-0005-0000-0000-0000CC0D0000}"/>
    <cellStyle name="20% - Accent4 4 2 2 2 6" xfId="3557" xr:uid="{00000000-0005-0000-0000-0000CD0D0000}"/>
    <cellStyle name="20% - Accent4 4 2 2 2_Cartnew2" xfId="3558" xr:uid="{00000000-0005-0000-0000-0000CE0D0000}"/>
    <cellStyle name="20% - Accent4 4 2 2 3" xfId="3559" xr:uid="{00000000-0005-0000-0000-0000CF0D0000}"/>
    <cellStyle name="20% - Accent4 4 2 2 3 2" xfId="3560" xr:uid="{00000000-0005-0000-0000-0000D00D0000}"/>
    <cellStyle name="20% - Accent4 4 2 2 3 2 2" xfId="3561" xr:uid="{00000000-0005-0000-0000-0000D10D0000}"/>
    <cellStyle name="20% - Accent4 4 2 2 3 2 3" xfId="3562" xr:uid="{00000000-0005-0000-0000-0000D20D0000}"/>
    <cellStyle name="20% - Accent4 4 2 2 3 3" xfId="3563" xr:uid="{00000000-0005-0000-0000-0000D30D0000}"/>
    <cellStyle name="20% - Accent4 4 2 2 3 4" xfId="3564" xr:uid="{00000000-0005-0000-0000-0000D40D0000}"/>
    <cellStyle name="20% - Accent4 4 2 2 3_Cartnew2" xfId="3565" xr:uid="{00000000-0005-0000-0000-0000D50D0000}"/>
    <cellStyle name="20% - Accent4 4 2 2 4" xfId="3566" xr:uid="{00000000-0005-0000-0000-0000D60D0000}"/>
    <cellStyle name="20% - Accent4 4 2 2 4 2" xfId="3567" xr:uid="{00000000-0005-0000-0000-0000D70D0000}"/>
    <cellStyle name="20% - Accent4 4 2 2 4 3" xfId="3568" xr:uid="{00000000-0005-0000-0000-0000D80D0000}"/>
    <cellStyle name="20% - Accent4 4 2 2 5" xfId="3569" xr:uid="{00000000-0005-0000-0000-0000D90D0000}"/>
    <cellStyle name="20% - Accent4 4 2 2 5 2" xfId="3570" xr:uid="{00000000-0005-0000-0000-0000DA0D0000}"/>
    <cellStyle name="20% - Accent4 4 2 2 5 3" xfId="3571" xr:uid="{00000000-0005-0000-0000-0000DB0D0000}"/>
    <cellStyle name="20% - Accent4 4 2 2 6" xfId="3572" xr:uid="{00000000-0005-0000-0000-0000DC0D0000}"/>
    <cellStyle name="20% - Accent4 4 2 2 7" xfId="3573" xr:uid="{00000000-0005-0000-0000-0000DD0D0000}"/>
    <cellStyle name="20% - Accent4 4 2 2_Cartnew2" xfId="3574" xr:uid="{00000000-0005-0000-0000-0000DE0D0000}"/>
    <cellStyle name="20% - Accent4 4 2 3" xfId="3575" xr:uid="{00000000-0005-0000-0000-0000DF0D0000}"/>
    <cellStyle name="20% - Accent4 4 2 3 2" xfId="3576" xr:uid="{00000000-0005-0000-0000-0000E00D0000}"/>
    <cellStyle name="20% - Accent4 4 2 3 2 2" xfId="3577" xr:uid="{00000000-0005-0000-0000-0000E10D0000}"/>
    <cellStyle name="20% - Accent4 4 2 3 2 2 2" xfId="3578" xr:uid="{00000000-0005-0000-0000-0000E20D0000}"/>
    <cellStyle name="20% - Accent4 4 2 3 2 2 3" xfId="3579" xr:uid="{00000000-0005-0000-0000-0000E30D0000}"/>
    <cellStyle name="20% - Accent4 4 2 3 2 3" xfId="3580" xr:uid="{00000000-0005-0000-0000-0000E40D0000}"/>
    <cellStyle name="20% - Accent4 4 2 3 2 4" xfId="3581" xr:uid="{00000000-0005-0000-0000-0000E50D0000}"/>
    <cellStyle name="20% - Accent4 4 2 3 2_Cartnew2" xfId="3582" xr:uid="{00000000-0005-0000-0000-0000E60D0000}"/>
    <cellStyle name="20% - Accent4 4 2 3 3" xfId="3583" xr:uid="{00000000-0005-0000-0000-0000E70D0000}"/>
    <cellStyle name="20% - Accent4 4 2 3 3 2" xfId="3584" xr:uid="{00000000-0005-0000-0000-0000E80D0000}"/>
    <cellStyle name="20% - Accent4 4 2 3 3 3" xfId="3585" xr:uid="{00000000-0005-0000-0000-0000E90D0000}"/>
    <cellStyle name="20% - Accent4 4 2 3 4" xfId="3586" xr:uid="{00000000-0005-0000-0000-0000EA0D0000}"/>
    <cellStyle name="20% - Accent4 4 2 3 4 2" xfId="3587" xr:uid="{00000000-0005-0000-0000-0000EB0D0000}"/>
    <cellStyle name="20% - Accent4 4 2 3 4 3" xfId="3588" xr:uid="{00000000-0005-0000-0000-0000EC0D0000}"/>
    <cellStyle name="20% - Accent4 4 2 3 5" xfId="3589" xr:uid="{00000000-0005-0000-0000-0000ED0D0000}"/>
    <cellStyle name="20% - Accent4 4 2 3 6" xfId="3590" xr:uid="{00000000-0005-0000-0000-0000EE0D0000}"/>
    <cellStyle name="20% - Accent4 4 2 3_Cartnew2" xfId="3591" xr:uid="{00000000-0005-0000-0000-0000EF0D0000}"/>
    <cellStyle name="20% - Accent4 4 2 4" xfId="3592" xr:uid="{00000000-0005-0000-0000-0000F00D0000}"/>
    <cellStyle name="20% - Accent4 4 2 4 2" xfId="3593" xr:uid="{00000000-0005-0000-0000-0000F10D0000}"/>
    <cellStyle name="20% - Accent4 4 2 4 2 2" xfId="3594" xr:uid="{00000000-0005-0000-0000-0000F20D0000}"/>
    <cellStyle name="20% - Accent4 4 2 4 2 3" xfId="3595" xr:uid="{00000000-0005-0000-0000-0000F30D0000}"/>
    <cellStyle name="20% - Accent4 4 2 4 3" xfId="3596" xr:uid="{00000000-0005-0000-0000-0000F40D0000}"/>
    <cellStyle name="20% - Accent4 4 2 4 4" xfId="3597" xr:uid="{00000000-0005-0000-0000-0000F50D0000}"/>
    <cellStyle name="20% - Accent4 4 2 4_Cartnew2" xfId="3598" xr:uid="{00000000-0005-0000-0000-0000F60D0000}"/>
    <cellStyle name="20% - Accent4 4 2 5" xfId="3599" xr:uid="{00000000-0005-0000-0000-0000F70D0000}"/>
    <cellStyle name="20% - Accent4 4 2 5 2" xfId="3600" xr:uid="{00000000-0005-0000-0000-0000F80D0000}"/>
    <cellStyle name="20% - Accent4 4 2 5 3" xfId="3601" xr:uid="{00000000-0005-0000-0000-0000F90D0000}"/>
    <cellStyle name="20% - Accent4 4 2 6" xfId="3602" xr:uid="{00000000-0005-0000-0000-0000FA0D0000}"/>
    <cellStyle name="20% - Accent4 4 2 6 2" xfId="3603" xr:uid="{00000000-0005-0000-0000-0000FB0D0000}"/>
    <cellStyle name="20% - Accent4 4 2 6 3" xfId="3604" xr:uid="{00000000-0005-0000-0000-0000FC0D0000}"/>
    <cellStyle name="20% - Accent4 4 2 7" xfId="3605" xr:uid="{00000000-0005-0000-0000-0000FD0D0000}"/>
    <cellStyle name="20% - Accent4 4 2 8" xfId="3606" xr:uid="{00000000-0005-0000-0000-0000FE0D0000}"/>
    <cellStyle name="20% - Accent4 4 2_Cartnew2" xfId="3607" xr:uid="{00000000-0005-0000-0000-0000FF0D0000}"/>
    <cellStyle name="20% - Accent4 4 3" xfId="3608" xr:uid="{00000000-0005-0000-0000-0000000E0000}"/>
    <cellStyle name="20% - Accent4 4 3 2" xfId="3609" xr:uid="{00000000-0005-0000-0000-0000010E0000}"/>
    <cellStyle name="20% - Accent4 4 3 2 2" xfId="3610" xr:uid="{00000000-0005-0000-0000-0000020E0000}"/>
    <cellStyle name="20% - Accent4 4 3 2 2 2" xfId="3611" xr:uid="{00000000-0005-0000-0000-0000030E0000}"/>
    <cellStyle name="20% - Accent4 4 3 2 2 2 2" xfId="3612" xr:uid="{00000000-0005-0000-0000-0000040E0000}"/>
    <cellStyle name="20% - Accent4 4 3 2 2 2 3" xfId="3613" xr:uid="{00000000-0005-0000-0000-0000050E0000}"/>
    <cellStyle name="20% - Accent4 4 3 2 2 3" xfId="3614" xr:uid="{00000000-0005-0000-0000-0000060E0000}"/>
    <cellStyle name="20% - Accent4 4 3 2 2 4" xfId="3615" xr:uid="{00000000-0005-0000-0000-0000070E0000}"/>
    <cellStyle name="20% - Accent4 4 3 2 2_Cartnew2" xfId="3616" xr:uid="{00000000-0005-0000-0000-0000080E0000}"/>
    <cellStyle name="20% - Accent4 4 3 2 3" xfId="3617" xr:uid="{00000000-0005-0000-0000-0000090E0000}"/>
    <cellStyle name="20% - Accent4 4 3 2 3 2" xfId="3618" xr:uid="{00000000-0005-0000-0000-00000A0E0000}"/>
    <cellStyle name="20% - Accent4 4 3 2 3 3" xfId="3619" xr:uid="{00000000-0005-0000-0000-00000B0E0000}"/>
    <cellStyle name="20% - Accent4 4 3 2 4" xfId="3620" xr:uid="{00000000-0005-0000-0000-00000C0E0000}"/>
    <cellStyle name="20% - Accent4 4 3 2 4 2" xfId="3621" xr:uid="{00000000-0005-0000-0000-00000D0E0000}"/>
    <cellStyle name="20% - Accent4 4 3 2 4 3" xfId="3622" xr:uid="{00000000-0005-0000-0000-00000E0E0000}"/>
    <cellStyle name="20% - Accent4 4 3 2 5" xfId="3623" xr:uid="{00000000-0005-0000-0000-00000F0E0000}"/>
    <cellStyle name="20% - Accent4 4 3 2 6" xfId="3624" xr:uid="{00000000-0005-0000-0000-0000100E0000}"/>
    <cellStyle name="20% - Accent4 4 3 2_Cartnew2" xfId="3625" xr:uid="{00000000-0005-0000-0000-0000110E0000}"/>
    <cellStyle name="20% - Accent4 4 3 3" xfId="3626" xr:uid="{00000000-0005-0000-0000-0000120E0000}"/>
    <cellStyle name="20% - Accent4 4 3 3 2" xfId="3627" xr:uid="{00000000-0005-0000-0000-0000130E0000}"/>
    <cellStyle name="20% - Accent4 4 3 3 2 2" xfId="3628" xr:uid="{00000000-0005-0000-0000-0000140E0000}"/>
    <cellStyle name="20% - Accent4 4 3 3 2 3" xfId="3629" xr:uid="{00000000-0005-0000-0000-0000150E0000}"/>
    <cellStyle name="20% - Accent4 4 3 3 3" xfId="3630" xr:uid="{00000000-0005-0000-0000-0000160E0000}"/>
    <cellStyle name="20% - Accent4 4 3 3 4" xfId="3631" xr:uid="{00000000-0005-0000-0000-0000170E0000}"/>
    <cellStyle name="20% - Accent4 4 3 3_Cartnew2" xfId="3632" xr:uid="{00000000-0005-0000-0000-0000180E0000}"/>
    <cellStyle name="20% - Accent4 4 3 4" xfId="3633" xr:uid="{00000000-0005-0000-0000-0000190E0000}"/>
    <cellStyle name="20% - Accent4 4 3 4 2" xfId="3634" xr:uid="{00000000-0005-0000-0000-00001A0E0000}"/>
    <cellStyle name="20% - Accent4 4 3 4 3" xfId="3635" xr:uid="{00000000-0005-0000-0000-00001B0E0000}"/>
    <cellStyle name="20% - Accent4 4 3 5" xfId="3636" xr:uid="{00000000-0005-0000-0000-00001C0E0000}"/>
    <cellStyle name="20% - Accent4 4 3 5 2" xfId="3637" xr:uid="{00000000-0005-0000-0000-00001D0E0000}"/>
    <cellStyle name="20% - Accent4 4 3 5 3" xfId="3638" xr:uid="{00000000-0005-0000-0000-00001E0E0000}"/>
    <cellStyle name="20% - Accent4 4 3 6" xfId="3639" xr:uid="{00000000-0005-0000-0000-00001F0E0000}"/>
    <cellStyle name="20% - Accent4 4 3 7" xfId="3640" xr:uid="{00000000-0005-0000-0000-0000200E0000}"/>
    <cellStyle name="20% - Accent4 4 3_Cartnew2" xfId="3641" xr:uid="{00000000-0005-0000-0000-0000210E0000}"/>
    <cellStyle name="20% - Accent4 4 4" xfId="3642" xr:uid="{00000000-0005-0000-0000-0000220E0000}"/>
    <cellStyle name="20% - Accent4 4 4 2" xfId="3643" xr:uid="{00000000-0005-0000-0000-0000230E0000}"/>
    <cellStyle name="20% - Accent4 4 4 2 2" xfId="3644" xr:uid="{00000000-0005-0000-0000-0000240E0000}"/>
    <cellStyle name="20% - Accent4 4 4 2 2 2" xfId="3645" xr:uid="{00000000-0005-0000-0000-0000250E0000}"/>
    <cellStyle name="20% - Accent4 4 4 2 2 2 2" xfId="3646" xr:uid="{00000000-0005-0000-0000-0000260E0000}"/>
    <cellStyle name="20% - Accent4 4 4 2 2 2 3" xfId="3647" xr:uid="{00000000-0005-0000-0000-0000270E0000}"/>
    <cellStyle name="20% - Accent4 4 4 2 2 3" xfId="3648" xr:uid="{00000000-0005-0000-0000-0000280E0000}"/>
    <cellStyle name="20% - Accent4 4 4 2 2 4" xfId="3649" xr:uid="{00000000-0005-0000-0000-0000290E0000}"/>
    <cellStyle name="20% - Accent4 4 4 2 2_Cartnew2" xfId="3650" xr:uid="{00000000-0005-0000-0000-00002A0E0000}"/>
    <cellStyle name="20% - Accent4 4 4 2 3" xfId="3651" xr:uid="{00000000-0005-0000-0000-00002B0E0000}"/>
    <cellStyle name="20% - Accent4 4 4 2 3 2" xfId="3652" xr:uid="{00000000-0005-0000-0000-00002C0E0000}"/>
    <cellStyle name="20% - Accent4 4 4 2 3 3" xfId="3653" xr:uid="{00000000-0005-0000-0000-00002D0E0000}"/>
    <cellStyle name="20% - Accent4 4 4 2 4" xfId="3654" xr:uid="{00000000-0005-0000-0000-00002E0E0000}"/>
    <cellStyle name="20% - Accent4 4 4 2 4 2" xfId="3655" xr:uid="{00000000-0005-0000-0000-00002F0E0000}"/>
    <cellStyle name="20% - Accent4 4 4 2 4 3" xfId="3656" xr:uid="{00000000-0005-0000-0000-0000300E0000}"/>
    <cellStyle name="20% - Accent4 4 4 2 5" xfId="3657" xr:uid="{00000000-0005-0000-0000-0000310E0000}"/>
    <cellStyle name="20% - Accent4 4 4 2 6" xfId="3658" xr:uid="{00000000-0005-0000-0000-0000320E0000}"/>
    <cellStyle name="20% - Accent4 4 4 2_Cartnew2" xfId="3659" xr:uid="{00000000-0005-0000-0000-0000330E0000}"/>
    <cellStyle name="20% - Accent4 4 4 3" xfId="3660" xr:uid="{00000000-0005-0000-0000-0000340E0000}"/>
    <cellStyle name="20% - Accent4 4 4 3 2" xfId="3661" xr:uid="{00000000-0005-0000-0000-0000350E0000}"/>
    <cellStyle name="20% - Accent4 4 4 3 2 2" xfId="3662" xr:uid="{00000000-0005-0000-0000-0000360E0000}"/>
    <cellStyle name="20% - Accent4 4 4 3 2 3" xfId="3663" xr:uid="{00000000-0005-0000-0000-0000370E0000}"/>
    <cellStyle name="20% - Accent4 4 4 3 3" xfId="3664" xr:uid="{00000000-0005-0000-0000-0000380E0000}"/>
    <cellStyle name="20% - Accent4 4 4 3 4" xfId="3665" xr:uid="{00000000-0005-0000-0000-0000390E0000}"/>
    <cellStyle name="20% - Accent4 4 4 3_Cartnew2" xfId="3666" xr:uid="{00000000-0005-0000-0000-00003A0E0000}"/>
    <cellStyle name="20% - Accent4 4 4 4" xfId="3667" xr:uid="{00000000-0005-0000-0000-00003B0E0000}"/>
    <cellStyle name="20% - Accent4 4 4 4 2" xfId="3668" xr:uid="{00000000-0005-0000-0000-00003C0E0000}"/>
    <cellStyle name="20% - Accent4 4 4 4 3" xfId="3669" xr:uid="{00000000-0005-0000-0000-00003D0E0000}"/>
    <cellStyle name="20% - Accent4 4 4 5" xfId="3670" xr:uid="{00000000-0005-0000-0000-00003E0E0000}"/>
    <cellStyle name="20% - Accent4 4 4 5 2" xfId="3671" xr:uid="{00000000-0005-0000-0000-00003F0E0000}"/>
    <cellStyle name="20% - Accent4 4 4 5 3" xfId="3672" xr:uid="{00000000-0005-0000-0000-0000400E0000}"/>
    <cellStyle name="20% - Accent4 4 4 6" xfId="3673" xr:uid="{00000000-0005-0000-0000-0000410E0000}"/>
    <cellStyle name="20% - Accent4 4 4 7" xfId="3674" xr:uid="{00000000-0005-0000-0000-0000420E0000}"/>
    <cellStyle name="20% - Accent4 4 4_Cartnew2" xfId="3675" xr:uid="{00000000-0005-0000-0000-0000430E0000}"/>
    <cellStyle name="20% - Accent4 4 5" xfId="3676" xr:uid="{00000000-0005-0000-0000-0000440E0000}"/>
    <cellStyle name="20% - Accent4 4 5 2" xfId="3677" xr:uid="{00000000-0005-0000-0000-0000450E0000}"/>
    <cellStyle name="20% - Accent4 4 5 2 2" xfId="3678" xr:uid="{00000000-0005-0000-0000-0000460E0000}"/>
    <cellStyle name="20% - Accent4 4 5 2 2 2" xfId="3679" xr:uid="{00000000-0005-0000-0000-0000470E0000}"/>
    <cellStyle name="20% - Accent4 4 5 2 2 3" xfId="3680" xr:uid="{00000000-0005-0000-0000-0000480E0000}"/>
    <cellStyle name="20% - Accent4 4 5 2 3" xfId="3681" xr:uid="{00000000-0005-0000-0000-0000490E0000}"/>
    <cellStyle name="20% - Accent4 4 5 2 4" xfId="3682" xr:uid="{00000000-0005-0000-0000-00004A0E0000}"/>
    <cellStyle name="20% - Accent4 4 5 2_Cartnew2" xfId="3683" xr:uid="{00000000-0005-0000-0000-00004B0E0000}"/>
    <cellStyle name="20% - Accent4 4 5 3" xfId="3684" xr:uid="{00000000-0005-0000-0000-00004C0E0000}"/>
    <cellStyle name="20% - Accent4 4 5 3 2" xfId="3685" xr:uid="{00000000-0005-0000-0000-00004D0E0000}"/>
    <cellStyle name="20% - Accent4 4 5 3 3" xfId="3686" xr:uid="{00000000-0005-0000-0000-00004E0E0000}"/>
    <cellStyle name="20% - Accent4 4 5 4" xfId="3687" xr:uid="{00000000-0005-0000-0000-00004F0E0000}"/>
    <cellStyle name="20% - Accent4 4 5 4 2" xfId="3688" xr:uid="{00000000-0005-0000-0000-0000500E0000}"/>
    <cellStyle name="20% - Accent4 4 5 4 3" xfId="3689" xr:uid="{00000000-0005-0000-0000-0000510E0000}"/>
    <cellStyle name="20% - Accent4 4 5 5" xfId="3690" xr:uid="{00000000-0005-0000-0000-0000520E0000}"/>
    <cellStyle name="20% - Accent4 4 5 6" xfId="3691" xr:uid="{00000000-0005-0000-0000-0000530E0000}"/>
    <cellStyle name="20% - Accent4 4 5_Cartnew2" xfId="3692" xr:uid="{00000000-0005-0000-0000-0000540E0000}"/>
    <cellStyle name="20% - Accent4 4 6" xfId="3693" xr:uid="{00000000-0005-0000-0000-0000550E0000}"/>
    <cellStyle name="20% - Accent4 4 6 2" xfId="3694" xr:uid="{00000000-0005-0000-0000-0000560E0000}"/>
    <cellStyle name="20% - Accent4 4 6 2 2" xfId="3695" xr:uid="{00000000-0005-0000-0000-0000570E0000}"/>
    <cellStyle name="20% - Accent4 4 6 2 3" xfId="3696" xr:uid="{00000000-0005-0000-0000-0000580E0000}"/>
    <cellStyle name="20% - Accent4 4 6 3" xfId="3697" xr:uid="{00000000-0005-0000-0000-0000590E0000}"/>
    <cellStyle name="20% - Accent4 4 6 4" xfId="3698" xr:uid="{00000000-0005-0000-0000-00005A0E0000}"/>
    <cellStyle name="20% - Accent4 4 6_Cartnew2" xfId="3699" xr:uid="{00000000-0005-0000-0000-00005B0E0000}"/>
    <cellStyle name="20% - Accent4 4 7" xfId="3700" xr:uid="{00000000-0005-0000-0000-00005C0E0000}"/>
    <cellStyle name="20% - Accent4 4 7 2" xfId="3701" xr:uid="{00000000-0005-0000-0000-00005D0E0000}"/>
    <cellStyle name="20% - Accent4 4 7 3" xfId="3702" xr:uid="{00000000-0005-0000-0000-00005E0E0000}"/>
    <cellStyle name="20% - Accent4 4 8" xfId="3703" xr:uid="{00000000-0005-0000-0000-00005F0E0000}"/>
    <cellStyle name="20% - Accent4 4 8 2" xfId="3704" xr:uid="{00000000-0005-0000-0000-0000600E0000}"/>
    <cellStyle name="20% - Accent4 4 8 3" xfId="3705" xr:uid="{00000000-0005-0000-0000-0000610E0000}"/>
    <cellStyle name="20% - Accent4 4 9" xfId="3706" xr:uid="{00000000-0005-0000-0000-0000620E0000}"/>
    <cellStyle name="20% - Accent4 4_Cartnew2" xfId="3707" xr:uid="{00000000-0005-0000-0000-0000630E0000}"/>
    <cellStyle name="20% - Accent4 5" xfId="3708" xr:uid="{00000000-0005-0000-0000-0000640E0000}"/>
    <cellStyle name="20% - Accent4 5 2" xfId="3709" xr:uid="{00000000-0005-0000-0000-0000650E0000}"/>
    <cellStyle name="20% - Accent4 5 2 2" xfId="3710" xr:uid="{00000000-0005-0000-0000-0000660E0000}"/>
    <cellStyle name="20% - Accent4 5 2 2 2" xfId="3711" xr:uid="{00000000-0005-0000-0000-0000670E0000}"/>
    <cellStyle name="20% - Accent4 5 2 2 2 2" xfId="3712" xr:uid="{00000000-0005-0000-0000-0000680E0000}"/>
    <cellStyle name="20% - Accent4 5 2 2 2 2 2" xfId="3713" xr:uid="{00000000-0005-0000-0000-0000690E0000}"/>
    <cellStyle name="20% - Accent4 5 2 2 2 2 3" xfId="3714" xr:uid="{00000000-0005-0000-0000-00006A0E0000}"/>
    <cellStyle name="20% - Accent4 5 2 2 2 3" xfId="3715" xr:uid="{00000000-0005-0000-0000-00006B0E0000}"/>
    <cellStyle name="20% - Accent4 5 2 2 2 4" xfId="3716" xr:uid="{00000000-0005-0000-0000-00006C0E0000}"/>
    <cellStyle name="20% - Accent4 5 2 2 2_Cartnew2" xfId="3717" xr:uid="{00000000-0005-0000-0000-00006D0E0000}"/>
    <cellStyle name="20% - Accent4 5 2 2 3" xfId="3718" xr:uid="{00000000-0005-0000-0000-00006E0E0000}"/>
    <cellStyle name="20% - Accent4 5 2 2 3 2" xfId="3719" xr:uid="{00000000-0005-0000-0000-00006F0E0000}"/>
    <cellStyle name="20% - Accent4 5 2 2 3 3" xfId="3720" xr:uid="{00000000-0005-0000-0000-0000700E0000}"/>
    <cellStyle name="20% - Accent4 5 2 2 4" xfId="3721" xr:uid="{00000000-0005-0000-0000-0000710E0000}"/>
    <cellStyle name="20% - Accent4 5 2 2 4 2" xfId="3722" xr:uid="{00000000-0005-0000-0000-0000720E0000}"/>
    <cellStyle name="20% - Accent4 5 2 2 4 3" xfId="3723" xr:uid="{00000000-0005-0000-0000-0000730E0000}"/>
    <cellStyle name="20% - Accent4 5 2 2 5" xfId="3724" xr:uid="{00000000-0005-0000-0000-0000740E0000}"/>
    <cellStyle name="20% - Accent4 5 2 2 6" xfId="3725" xr:uid="{00000000-0005-0000-0000-0000750E0000}"/>
    <cellStyle name="20% - Accent4 5 2 2_Cartnew2" xfId="3726" xr:uid="{00000000-0005-0000-0000-0000760E0000}"/>
    <cellStyle name="20% - Accent4 5 2 3" xfId="3727" xr:uid="{00000000-0005-0000-0000-0000770E0000}"/>
    <cellStyle name="20% - Accent4 5 2 3 2" xfId="3728" xr:uid="{00000000-0005-0000-0000-0000780E0000}"/>
    <cellStyle name="20% - Accent4 5 2 3 2 2" xfId="3729" xr:uid="{00000000-0005-0000-0000-0000790E0000}"/>
    <cellStyle name="20% - Accent4 5 2 3 2 3" xfId="3730" xr:uid="{00000000-0005-0000-0000-00007A0E0000}"/>
    <cellStyle name="20% - Accent4 5 2 3 3" xfId="3731" xr:uid="{00000000-0005-0000-0000-00007B0E0000}"/>
    <cellStyle name="20% - Accent4 5 2 3 4" xfId="3732" xr:uid="{00000000-0005-0000-0000-00007C0E0000}"/>
    <cellStyle name="20% - Accent4 5 2 3_Cartnew2" xfId="3733" xr:uid="{00000000-0005-0000-0000-00007D0E0000}"/>
    <cellStyle name="20% - Accent4 5 2 4" xfId="3734" xr:uid="{00000000-0005-0000-0000-00007E0E0000}"/>
    <cellStyle name="20% - Accent4 5 2 4 2" xfId="3735" xr:uid="{00000000-0005-0000-0000-00007F0E0000}"/>
    <cellStyle name="20% - Accent4 5 2 4 3" xfId="3736" xr:uid="{00000000-0005-0000-0000-0000800E0000}"/>
    <cellStyle name="20% - Accent4 5 2 5" xfId="3737" xr:uid="{00000000-0005-0000-0000-0000810E0000}"/>
    <cellStyle name="20% - Accent4 5 2 5 2" xfId="3738" xr:uid="{00000000-0005-0000-0000-0000820E0000}"/>
    <cellStyle name="20% - Accent4 5 2 5 3" xfId="3739" xr:uid="{00000000-0005-0000-0000-0000830E0000}"/>
    <cellStyle name="20% - Accent4 5 2 6" xfId="3740" xr:uid="{00000000-0005-0000-0000-0000840E0000}"/>
    <cellStyle name="20% - Accent4 5 2 7" xfId="3741" xr:uid="{00000000-0005-0000-0000-0000850E0000}"/>
    <cellStyle name="20% - Accent4 5 2_Cartnew2" xfId="3742" xr:uid="{00000000-0005-0000-0000-0000860E0000}"/>
    <cellStyle name="20% - Accent4 5 3" xfId="3743" xr:uid="{00000000-0005-0000-0000-0000870E0000}"/>
    <cellStyle name="20% - Accent4 5 3 2" xfId="3744" xr:uid="{00000000-0005-0000-0000-0000880E0000}"/>
    <cellStyle name="20% - Accent4 5 3 2 2" xfId="3745" xr:uid="{00000000-0005-0000-0000-0000890E0000}"/>
    <cellStyle name="20% - Accent4 5 3 2 2 2" xfId="3746" xr:uid="{00000000-0005-0000-0000-00008A0E0000}"/>
    <cellStyle name="20% - Accent4 5 3 2 2 3" xfId="3747" xr:uid="{00000000-0005-0000-0000-00008B0E0000}"/>
    <cellStyle name="20% - Accent4 5 3 2 3" xfId="3748" xr:uid="{00000000-0005-0000-0000-00008C0E0000}"/>
    <cellStyle name="20% - Accent4 5 3 2 4" xfId="3749" xr:uid="{00000000-0005-0000-0000-00008D0E0000}"/>
    <cellStyle name="20% - Accent4 5 3 2_Cartnew2" xfId="3750" xr:uid="{00000000-0005-0000-0000-00008E0E0000}"/>
    <cellStyle name="20% - Accent4 5 3 3" xfId="3751" xr:uid="{00000000-0005-0000-0000-00008F0E0000}"/>
    <cellStyle name="20% - Accent4 5 3 3 2" xfId="3752" xr:uid="{00000000-0005-0000-0000-0000900E0000}"/>
    <cellStyle name="20% - Accent4 5 3 3 3" xfId="3753" xr:uid="{00000000-0005-0000-0000-0000910E0000}"/>
    <cellStyle name="20% - Accent4 5 3 4" xfId="3754" xr:uid="{00000000-0005-0000-0000-0000920E0000}"/>
    <cellStyle name="20% - Accent4 5 3 4 2" xfId="3755" xr:uid="{00000000-0005-0000-0000-0000930E0000}"/>
    <cellStyle name="20% - Accent4 5 3 4 3" xfId="3756" xr:uid="{00000000-0005-0000-0000-0000940E0000}"/>
    <cellStyle name="20% - Accent4 5 3 5" xfId="3757" xr:uid="{00000000-0005-0000-0000-0000950E0000}"/>
    <cellStyle name="20% - Accent4 5 3 6" xfId="3758" xr:uid="{00000000-0005-0000-0000-0000960E0000}"/>
    <cellStyle name="20% - Accent4 5 3_Cartnew2" xfId="3759" xr:uid="{00000000-0005-0000-0000-0000970E0000}"/>
    <cellStyle name="20% - Accent4 5 4" xfId="3760" xr:uid="{00000000-0005-0000-0000-0000980E0000}"/>
    <cellStyle name="20% - Accent4 5 4 2" xfId="3761" xr:uid="{00000000-0005-0000-0000-0000990E0000}"/>
    <cellStyle name="20% - Accent4 5 4 2 2" xfId="3762" xr:uid="{00000000-0005-0000-0000-00009A0E0000}"/>
    <cellStyle name="20% - Accent4 5 4 2 3" xfId="3763" xr:uid="{00000000-0005-0000-0000-00009B0E0000}"/>
    <cellStyle name="20% - Accent4 5 4 3" xfId="3764" xr:uid="{00000000-0005-0000-0000-00009C0E0000}"/>
    <cellStyle name="20% - Accent4 5 4 4" xfId="3765" xr:uid="{00000000-0005-0000-0000-00009D0E0000}"/>
    <cellStyle name="20% - Accent4 5 4_Cartnew2" xfId="3766" xr:uid="{00000000-0005-0000-0000-00009E0E0000}"/>
    <cellStyle name="20% - Accent4 5 5" xfId="3767" xr:uid="{00000000-0005-0000-0000-00009F0E0000}"/>
    <cellStyle name="20% - Accent4 5 5 2" xfId="3768" xr:uid="{00000000-0005-0000-0000-0000A00E0000}"/>
    <cellStyle name="20% - Accent4 5 5 3" xfId="3769" xr:uid="{00000000-0005-0000-0000-0000A10E0000}"/>
    <cellStyle name="20% - Accent4 5 6" xfId="3770" xr:uid="{00000000-0005-0000-0000-0000A20E0000}"/>
    <cellStyle name="20% - Accent4 5 6 2" xfId="3771" xr:uid="{00000000-0005-0000-0000-0000A30E0000}"/>
    <cellStyle name="20% - Accent4 5 6 3" xfId="3772" xr:uid="{00000000-0005-0000-0000-0000A40E0000}"/>
    <cellStyle name="20% - Accent4 5 7" xfId="3773" xr:uid="{00000000-0005-0000-0000-0000A50E0000}"/>
    <cellStyle name="20% - Accent4 5 8" xfId="3774" xr:uid="{00000000-0005-0000-0000-0000A60E0000}"/>
    <cellStyle name="20% - Accent4 5_Cartnew2" xfId="3775" xr:uid="{00000000-0005-0000-0000-0000A70E0000}"/>
    <cellStyle name="20% - Accent4 6" xfId="3776" xr:uid="{00000000-0005-0000-0000-0000A80E0000}"/>
    <cellStyle name="20% - Accent4 6 2" xfId="3777" xr:uid="{00000000-0005-0000-0000-0000A90E0000}"/>
    <cellStyle name="20% - Accent4 6 2 2" xfId="3778" xr:uid="{00000000-0005-0000-0000-0000AA0E0000}"/>
    <cellStyle name="20% - Accent4 6 2 2 2" xfId="3779" xr:uid="{00000000-0005-0000-0000-0000AB0E0000}"/>
    <cellStyle name="20% - Accent4 6 2 2 2 2" xfId="3780" xr:uid="{00000000-0005-0000-0000-0000AC0E0000}"/>
    <cellStyle name="20% - Accent4 6 2 2 2 3" xfId="3781" xr:uid="{00000000-0005-0000-0000-0000AD0E0000}"/>
    <cellStyle name="20% - Accent4 6 2 2 3" xfId="3782" xr:uid="{00000000-0005-0000-0000-0000AE0E0000}"/>
    <cellStyle name="20% - Accent4 6 2 2 4" xfId="3783" xr:uid="{00000000-0005-0000-0000-0000AF0E0000}"/>
    <cellStyle name="20% - Accent4 6 2 2_Cartnew2" xfId="3784" xr:uid="{00000000-0005-0000-0000-0000B00E0000}"/>
    <cellStyle name="20% - Accent4 6 2 3" xfId="3785" xr:uid="{00000000-0005-0000-0000-0000B10E0000}"/>
    <cellStyle name="20% - Accent4 6 2 3 2" xfId="3786" xr:uid="{00000000-0005-0000-0000-0000B20E0000}"/>
    <cellStyle name="20% - Accent4 6 2 3 3" xfId="3787" xr:uid="{00000000-0005-0000-0000-0000B30E0000}"/>
    <cellStyle name="20% - Accent4 6 2 4" xfId="3788" xr:uid="{00000000-0005-0000-0000-0000B40E0000}"/>
    <cellStyle name="20% - Accent4 6 2 4 2" xfId="3789" xr:uid="{00000000-0005-0000-0000-0000B50E0000}"/>
    <cellStyle name="20% - Accent4 6 2 4 3" xfId="3790" xr:uid="{00000000-0005-0000-0000-0000B60E0000}"/>
    <cellStyle name="20% - Accent4 6 2 5" xfId="3791" xr:uid="{00000000-0005-0000-0000-0000B70E0000}"/>
    <cellStyle name="20% - Accent4 6 2 6" xfId="3792" xr:uid="{00000000-0005-0000-0000-0000B80E0000}"/>
    <cellStyle name="20% - Accent4 6 2_Cartnew2" xfId="3793" xr:uid="{00000000-0005-0000-0000-0000B90E0000}"/>
    <cellStyle name="20% - Accent4 6 3" xfId="3794" xr:uid="{00000000-0005-0000-0000-0000BA0E0000}"/>
    <cellStyle name="20% - Accent4 6 3 2" xfId="3795" xr:uid="{00000000-0005-0000-0000-0000BB0E0000}"/>
    <cellStyle name="20% - Accent4 6 3 2 2" xfId="3796" xr:uid="{00000000-0005-0000-0000-0000BC0E0000}"/>
    <cellStyle name="20% - Accent4 6 3 2 3" xfId="3797" xr:uid="{00000000-0005-0000-0000-0000BD0E0000}"/>
    <cellStyle name="20% - Accent4 6 3 3" xfId="3798" xr:uid="{00000000-0005-0000-0000-0000BE0E0000}"/>
    <cellStyle name="20% - Accent4 6 3 4" xfId="3799" xr:uid="{00000000-0005-0000-0000-0000BF0E0000}"/>
    <cellStyle name="20% - Accent4 6 3_Cartnew2" xfId="3800" xr:uid="{00000000-0005-0000-0000-0000C00E0000}"/>
    <cellStyle name="20% - Accent4 6 4" xfId="3801" xr:uid="{00000000-0005-0000-0000-0000C10E0000}"/>
    <cellStyle name="20% - Accent4 6 4 2" xfId="3802" xr:uid="{00000000-0005-0000-0000-0000C20E0000}"/>
    <cellStyle name="20% - Accent4 6 4 3" xfId="3803" xr:uid="{00000000-0005-0000-0000-0000C30E0000}"/>
    <cellStyle name="20% - Accent4 6 5" xfId="3804" xr:uid="{00000000-0005-0000-0000-0000C40E0000}"/>
    <cellStyle name="20% - Accent4 6 5 2" xfId="3805" xr:uid="{00000000-0005-0000-0000-0000C50E0000}"/>
    <cellStyle name="20% - Accent4 6 5 3" xfId="3806" xr:uid="{00000000-0005-0000-0000-0000C60E0000}"/>
    <cellStyle name="20% - Accent4 6 6" xfId="3807" xr:uid="{00000000-0005-0000-0000-0000C70E0000}"/>
    <cellStyle name="20% - Accent4 6 7" xfId="3808" xr:uid="{00000000-0005-0000-0000-0000C80E0000}"/>
    <cellStyle name="20% - Accent4 6_Cartnew2" xfId="3809" xr:uid="{00000000-0005-0000-0000-0000C90E0000}"/>
    <cellStyle name="20% - Accent4 7" xfId="3810" xr:uid="{00000000-0005-0000-0000-0000CA0E0000}"/>
    <cellStyle name="20% - Accent4 7 2" xfId="3811" xr:uid="{00000000-0005-0000-0000-0000CB0E0000}"/>
    <cellStyle name="20% - Accent4 7 2 2" xfId="3812" xr:uid="{00000000-0005-0000-0000-0000CC0E0000}"/>
    <cellStyle name="20% - Accent4 7 2 2 2" xfId="3813" xr:uid="{00000000-0005-0000-0000-0000CD0E0000}"/>
    <cellStyle name="20% - Accent4 7 2 2 2 2" xfId="3814" xr:uid="{00000000-0005-0000-0000-0000CE0E0000}"/>
    <cellStyle name="20% - Accent4 7 2 2 2 3" xfId="3815" xr:uid="{00000000-0005-0000-0000-0000CF0E0000}"/>
    <cellStyle name="20% - Accent4 7 2 2 3" xfId="3816" xr:uid="{00000000-0005-0000-0000-0000D00E0000}"/>
    <cellStyle name="20% - Accent4 7 2 2 4" xfId="3817" xr:uid="{00000000-0005-0000-0000-0000D10E0000}"/>
    <cellStyle name="20% - Accent4 7 2 2_Cartnew2" xfId="3818" xr:uid="{00000000-0005-0000-0000-0000D20E0000}"/>
    <cellStyle name="20% - Accent4 7 2 3" xfId="3819" xr:uid="{00000000-0005-0000-0000-0000D30E0000}"/>
    <cellStyle name="20% - Accent4 7 2 3 2" xfId="3820" xr:uid="{00000000-0005-0000-0000-0000D40E0000}"/>
    <cellStyle name="20% - Accent4 7 2 3 3" xfId="3821" xr:uid="{00000000-0005-0000-0000-0000D50E0000}"/>
    <cellStyle name="20% - Accent4 7 2 4" xfId="3822" xr:uid="{00000000-0005-0000-0000-0000D60E0000}"/>
    <cellStyle name="20% - Accent4 7 2 4 2" xfId="3823" xr:uid="{00000000-0005-0000-0000-0000D70E0000}"/>
    <cellStyle name="20% - Accent4 7 2 4 3" xfId="3824" xr:uid="{00000000-0005-0000-0000-0000D80E0000}"/>
    <cellStyle name="20% - Accent4 7 2 5" xfId="3825" xr:uid="{00000000-0005-0000-0000-0000D90E0000}"/>
    <cellStyle name="20% - Accent4 7 2 6" xfId="3826" xr:uid="{00000000-0005-0000-0000-0000DA0E0000}"/>
    <cellStyle name="20% - Accent4 7 2_Cartnew2" xfId="3827" xr:uid="{00000000-0005-0000-0000-0000DB0E0000}"/>
    <cellStyle name="20% - Accent4 7 3" xfId="3828" xr:uid="{00000000-0005-0000-0000-0000DC0E0000}"/>
    <cellStyle name="20% - Accent4 7 3 2" xfId="3829" xr:uid="{00000000-0005-0000-0000-0000DD0E0000}"/>
    <cellStyle name="20% - Accent4 7 3 2 2" xfId="3830" xr:uid="{00000000-0005-0000-0000-0000DE0E0000}"/>
    <cellStyle name="20% - Accent4 7 3 2 3" xfId="3831" xr:uid="{00000000-0005-0000-0000-0000DF0E0000}"/>
    <cellStyle name="20% - Accent4 7 3 3" xfId="3832" xr:uid="{00000000-0005-0000-0000-0000E00E0000}"/>
    <cellStyle name="20% - Accent4 7 3 4" xfId="3833" xr:uid="{00000000-0005-0000-0000-0000E10E0000}"/>
    <cellStyle name="20% - Accent4 7 3_Cartnew2" xfId="3834" xr:uid="{00000000-0005-0000-0000-0000E20E0000}"/>
    <cellStyle name="20% - Accent4 7 4" xfId="3835" xr:uid="{00000000-0005-0000-0000-0000E30E0000}"/>
    <cellStyle name="20% - Accent4 7 4 2" xfId="3836" xr:uid="{00000000-0005-0000-0000-0000E40E0000}"/>
    <cellStyle name="20% - Accent4 7 4 3" xfId="3837" xr:uid="{00000000-0005-0000-0000-0000E50E0000}"/>
    <cellStyle name="20% - Accent4 7 5" xfId="3838" xr:uid="{00000000-0005-0000-0000-0000E60E0000}"/>
    <cellStyle name="20% - Accent4 7 5 2" xfId="3839" xr:uid="{00000000-0005-0000-0000-0000E70E0000}"/>
    <cellStyle name="20% - Accent4 7 5 3" xfId="3840" xr:uid="{00000000-0005-0000-0000-0000E80E0000}"/>
    <cellStyle name="20% - Accent4 7 6" xfId="3841" xr:uid="{00000000-0005-0000-0000-0000E90E0000}"/>
    <cellStyle name="20% - Accent4 7 7" xfId="3842" xr:uid="{00000000-0005-0000-0000-0000EA0E0000}"/>
    <cellStyle name="20% - Accent4 7_Cartnew2" xfId="3843" xr:uid="{00000000-0005-0000-0000-0000EB0E0000}"/>
    <cellStyle name="20% - Accent4 8" xfId="3844" xr:uid="{00000000-0005-0000-0000-0000EC0E0000}"/>
    <cellStyle name="20% - Accent4 8 2" xfId="3845" xr:uid="{00000000-0005-0000-0000-0000ED0E0000}"/>
    <cellStyle name="20% - Accent4 8 2 2" xfId="3846" xr:uid="{00000000-0005-0000-0000-0000EE0E0000}"/>
    <cellStyle name="20% - Accent4 8 2 2 2" xfId="3847" xr:uid="{00000000-0005-0000-0000-0000EF0E0000}"/>
    <cellStyle name="20% - Accent4 8 2 2 3" xfId="3848" xr:uid="{00000000-0005-0000-0000-0000F00E0000}"/>
    <cellStyle name="20% - Accent4 8 2 3" xfId="3849" xr:uid="{00000000-0005-0000-0000-0000F10E0000}"/>
    <cellStyle name="20% - Accent4 8 2 4" xfId="3850" xr:uid="{00000000-0005-0000-0000-0000F20E0000}"/>
    <cellStyle name="20% - Accent4 8 2_Cartnew2" xfId="3851" xr:uid="{00000000-0005-0000-0000-0000F30E0000}"/>
    <cellStyle name="20% - Accent4 8 3" xfId="3852" xr:uid="{00000000-0005-0000-0000-0000F40E0000}"/>
    <cellStyle name="20% - Accent4 8 3 2" xfId="3853" xr:uid="{00000000-0005-0000-0000-0000F50E0000}"/>
    <cellStyle name="20% - Accent4 8 3 3" xfId="3854" xr:uid="{00000000-0005-0000-0000-0000F60E0000}"/>
    <cellStyle name="20% - Accent4 8 4" xfId="3855" xr:uid="{00000000-0005-0000-0000-0000F70E0000}"/>
    <cellStyle name="20% - Accent4 8 4 2" xfId="3856" xr:uid="{00000000-0005-0000-0000-0000F80E0000}"/>
    <cellStyle name="20% - Accent4 8 4 3" xfId="3857" xr:uid="{00000000-0005-0000-0000-0000F90E0000}"/>
    <cellStyle name="20% - Accent4 8 5" xfId="3858" xr:uid="{00000000-0005-0000-0000-0000FA0E0000}"/>
    <cellStyle name="20% - Accent4 8 6" xfId="3859" xr:uid="{00000000-0005-0000-0000-0000FB0E0000}"/>
    <cellStyle name="20% - Accent4 8_Cartnew2" xfId="3860" xr:uid="{00000000-0005-0000-0000-0000FC0E0000}"/>
    <cellStyle name="20% - Accent4 9" xfId="3861" xr:uid="{00000000-0005-0000-0000-0000FD0E0000}"/>
    <cellStyle name="20% - Accent4 9 2" xfId="3862" xr:uid="{00000000-0005-0000-0000-0000FE0E0000}"/>
    <cellStyle name="20% - Accent4 9 2 2" xfId="3863" xr:uid="{00000000-0005-0000-0000-0000FF0E0000}"/>
    <cellStyle name="20% - Accent4 9 2 2 2" xfId="3864" xr:uid="{00000000-0005-0000-0000-0000000F0000}"/>
    <cellStyle name="20% - Accent4 9 2 2 3" xfId="3865" xr:uid="{00000000-0005-0000-0000-0000010F0000}"/>
    <cellStyle name="20% - Accent4 9 2 3" xfId="3866" xr:uid="{00000000-0005-0000-0000-0000020F0000}"/>
    <cellStyle name="20% - Accent4 9 2 4" xfId="3867" xr:uid="{00000000-0005-0000-0000-0000030F0000}"/>
    <cellStyle name="20% - Accent4 9 2_Cartnew2" xfId="3868" xr:uid="{00000000-0005-0000-0000-0000040F0000}"/>
    <cellStyle name="20% - Accent4 9 3" xfId="3869" xr:uid="{00000000-0005-0000-0000-0000050F0000}"/>
    <cellStyle name="20% - Accent4 9 3 2" xfId="3870" xr:uid="{00000000-0005-0000-0000-0000060F0000}"/>
    <cellStyle name="20% - Accent4 9 3 3" xfId="3871" xr:uid="{00000000-0005-0000-0000-0000070F0000}"/>
    <cellStyle name="20% - Accent4 9 4" xfId="3872" xr:uid="{00000000-0005-0000-0000-0000080F0000}"/>
    <cellStyle name="20% - Accent4 9 4 2" xfId="3873" xr:uid="{00000000-0005-0000-0000-0000090F0000}"/>
    <cellStyle name="20% - Accent4 9 4 3" xfId="3874" xr:uid="{00000000-0005-0000-0000-00000A0F0000}"/>
    <cellStyle name="20% - Accent4 9 5" xfId="3875" xr:uid="{00000000-0005-0000-0000-00000B0F0000}"/>
    <cellStyle name="20% - Accent4 9 6" xfId="3876" xr:uid="{00000000-0005-0000-0000-00000C0F0000}"/>
    <cellStyle name="20% - Accent4 9_Cartnew2" xfId="3877" xr:uid="{00000000-0005-0000-0000-00000D0F0000}"/>
    <cellStyle name="20% - Accent5 10" xfId="3878" xr:uid="{00000000-0005-0000-0000-00000E0F0000}"/>
    <cellStyle name="20% - Accent5 10 2" xfId="3879" xr:uid="{00000000-0005-0000-0000-00000F0F0000}"/>
    <cellStyle name="20% - Accent5 10 2 2" xfId="3880" xr:uid="{00000000-0005-0000-0000-0000100F0000}"/>
    <cellStyle name="20% - Accent5 10 2 2 2" xfId="3881" xr:uid="{00000000-0005-0000-0000-0000110F0000}"/>
    <cellStyle name="20% - Accent5 10 2 3" xfId="3882" xr:uid="{00000000-0005-0000-0000-0000120F0000}"/>
    <cellStyle name="20% - Accent5 10 3" xfId="3883" xr:uid="{00000000-0005-0000-0000-0000130F0000}"/>
    <cellStyle name="20% - Accent5 10 3 2" xfId="3884" xr:uid="{00000000-0005-0000-0000-0000140F0000}"/>
    <cellStyle name="20% - Accent5 10 4" xfId="3885" xr:uid="{00000000-0005-0000-0000-0000150F0000}"/>
    <cellStyle name="20% - Accent5 10_Cartnew2" xfId="3886" xr:uid="{00000000-0005-0000-0000-0000160F0000}"/>
    <cellStyle name="20% - Accent5 11" xfId="3887" xr:uid="{00000000-0005-0000-0000-0000170F0000}"/>
    <cellStyle name="20% - Accent5 11 2" xfId="3888" xr:uid="{00000000-0005-0000-0000-0000180F0000}"/>
    <cellStyle name="20% - Accent5 11 2 2" xfId="3889" xr:uid="{00000000-0005-0000-0000-0000190F0000}"/>
    <cellStyle name="20% - Accent5 11 2 2 2" xfId="3890" xr:uid="{00000000-0005-0000-0000-00001A0F0000}"/>
    <cellStyle name="20% - Accent5 11 2 3" xfId="3891" xr:uid="{00000000-0005-0000-0000-00001B0F0000}"/>
    <cellStyle name="20% - Accent5 11 3" xfId="3892" xr:uid="{00000000-0005-0000-0000-00001C0F0000}"/>
    <cellStyle name="20% - Accent5 11 3 2" xfId="3893" xr:uid="{00000000-0005-0000-0000-00001D0F0000}"/>
    <cellStyle name="20% - Accent5 11 4" xfId="3894" xr:uid="{00000000-0005-0000-0000-00001E0F0000}"/>
    <cellStyle name="20% - Accent5 11_Cartnew2" xfId="3895" xr:uid="{00000000-0005-0000-0000-00001F0F0000}"/>
    <cellStyle name="20% - Accent5 12" xfId="3896" xr:uid="{00000000-0005-0000-0000-0000200F0000}"/>
    <cellStyle name="20% - Accent5 12 2" xfId="3897" xr:uid="{00000000-0005-0000-0000-0000210F0000}"/>
    <cellStyle name="20% - Accent5 12 2 2" xfId="3898" xr:uid="{00000000-0005-0000-0000-0000220F0000}"/>
    <cellStyle name="20% - Accent5 12 2 2 2" xfId="3899" xr:uid="{00000000-0005-0000-0000-0000230F0000}"/>
    <cellStyle name="20% - Accent5 12 2 3" xfId="3900" xr:uid="{00000000-0005-0000-0000-0000240F0000}"/>
    <cellStyle name="20% - Accent5 12 3" xfId="3901" xr:uid="{00000000-0005-0000-0000-0000250F0000}"/>
    <cellStyle name="20% - Accent5 12 3 2" xfId="3902" xr:uid="{00000000-0005-0000-0000-0000260F0000}"/>
    <cellStyle name="20% - Accent5 12 4" xfId="3903" xr:uid="{00000000-0005-0000-0000-0000270F0000}"/>
    <cellStyle name="20% - Accent5 13" xfId="3904" xr:uid="{00000000-0005-0000-0000-0000280F0000}"/>
    <cellStyle name="20% - Accent5 13 2" xfId="3905" xr:uid="{00000000-0005-0000-0000-0000290F0000}"/>
    <cellStyle name="20% - Accent5 13 2 2" xfId="3906" xr:uid="{00000000-0005-0000-0000-00002A0F0000}"/>
    <cellStyle name="20% - Accent5 13 2 2 2" xfId="3907" xr:uid="{00000000-0005-0000-0000-00002B0F0000}"/>
    <cellStyle name="20% - Accent5 13 2 3" xfId="3908" xr:uid="{00000000-0005-0000-0000-00002C0F0000}"/>
    <cellStyle name="20% - Accent5 13 3" xfId="3909" xr:uid="{00000000-0005-0000-0000-00002D0F0000}"/>
    <cellStyle name="20% - Accent5 13 3 2" xfId="3910" xr:uid="{00000000-0005-0000-0000-00002E0F0000}"/>
    <cellStyle name="20% - Accent5 13 4" xfId="3911" xr:uid="{00000000-0005-0000-0000-00002F0F0000}"/>
    <cellStyle name="20% - Accent5 14" xfId="3912" xr:uid="{00000000-0005-0000-0000-0000300F0000}"/>
    <cellStyle name="20% - Accent5 14 2" xfId="3913" xr:uid="{00000000-0005-0000-0000-0000310F0000}"/>
    <cellStyle name="20% - Accent5 14 2 2" xfId="3914" xr:uid="{00000000-0005-0000-0000-0000320F0000}"/>
    <cellStyle name="20% - Accent5 14 2 2 2" xfId="3915" xr:uid="{00000000-0005-0000-0000-0000330F0000}"/>
    <cellStyle name="20% - Accent5 14 2 3" xfId="3916" xr:uid="{00000000-0005-0000-0000-0000340F0000}"/>
    <cellStyle name="20% - Accent5 14 3" xfId="3917" xr:uid="{00000000-0005-0000-0000-0000350F0000}"/>
    <cellStyle name="20% - Accent5 14 3 2" xfId="3918" xr:uid="{00000000-0005-0000-0000-0000360F0000}"/>
    <cellStyle name="20% - Accent5 14 4" xfId="3919" xr:uid="{00000000-0005-0000-0000-0000370F0000}"/>
    <cellStyle name="20% - Accent5 15" xfId="3920" xr:uid="{00000000-0005-0000-0000-0000380F0000}"/>
    <cellStyle name="20% - Accent5 15 2" xfId="3921" xr:uid="{00000000-0005-0000-0000-0000390F0000}"/>
    <cellStyle name="20% - Accent5 15 2 2" xfId="3922" xr:uid="{00000000-0005-0000-0000-00003A0F0000}"/>
    <cellStyle name="20% - Accent5 15 2 2 2" xfId="3923" xr:uid="{00000000-0005-0000-0000-00003B0F0000}"/>
    <cellStyle name="20% - Accent5 15 2 3" xfId="3924" xr:uid="{00000000-0005-0000-0000-00003C0F0000}"/>
    <cellStyle name="20% - Accent5 15 3" xfId="3925" xr:uid="{00000000-0005-0000-0000-00003D0F0000}"/>
    <cellStyle name="20% - Accent5 15 3 2" xfId="3926" xr:uid="{00000000-0005-0000-0000-00003E0F0000}"/>
    <cellStyle name="20% - Accent5 15 4" xfId="3927" xr:uid="{00000000-0005-0000-0000-00003F0F0000}"/>
    <cellStyle name="20% - Accent5 16" xfId="3928" xr:uid="{00000000-0005-0000-0000-0000400F0000}"/>
    <cellStyle name="20% - Accent5 16 2" xfId="3929" xr:uid="{00000000-0005-0000-0000-0000410F0000}"/>
    <cellStyle name="20% - Accent5 16 2 2" xfId="3930" xr:uid="{00000000-0005-0000-0000-0000420F0000}"/>
    <cellStyle name="20% - Accent5 16 2 2 2" xfId="3931" xr:uid="{00000000-0005-0000-0000-0000430F0000}"/>
    <cellStyle name="20% - Accent5 16 2 3" xfId="3932" xr:uid="{00000000-0005-0000-0000-0000440F0000}"/>
    <cellStyle name="20% - Accent5 16 3" xfId="3933" xr:uid="{00000000-0005-0000-0000-0000450F0000}"/>
    <cellStyle name="20% - Accent5 16 3 2" xfId="3934" xr:uid="{00000000-0005-0000-0000-0000460F0000}"/>
    <cellStyle name="20% - Accent5 16 4" xfId="3935" xr:uid="{00000000-0005-0000-0000-0000470F0000}"/>
    <cellStyle name="20% - Accent5 17" xfId="3936" xr:uid="{00000000-0005-0000-0000-0000480F0000}"/>
    <cellStyle name="20% - Accent5 17 2" xfId="3937" xr:uid="{00000000-0005-0000-0000-0000490F0000}"/>
    <cellStyle name="20% - Accent5 17 2 2" xfId="3938" xr:uid="{00000000-0005-0000-0000-00004A0F0000}"/>
    <cellStyle name="20% - Accent5 17 2 2 2" xfId="3939" xr:uid="{00000000-0005-0000-0000-00004B0F0000}"/>
    <cellStyle name="20% - Accent5 17 2 3" xfId="3940" xr:uid="{00000000-0005-0000-0000-00004C0F0000}"/>
    <cellStyle name="20% - Accent5 17 3" xfId="3941" xr:uid="{00000000-0005-0000-0000-00004D0F0000}"/>
    <cellStyle name="20% - Accent5 17 3 2" xfId="3942" xr:uid="{00000000-0005-0000-0000-00004E0F0000}"/>
    <cellStyle name="20% - Accent5 17 4" xfId="3943" xr:uid="{00000000-0005-0000-0000-00004F0F0000}"/>
    <cellStyle name="20% - Accent5 18" xfId="3944" xr:uid="{00000000-0005-0000-0000-0000500F0000}"/>
    <cellStyle name="20% - Accent5 18 2" xfId="3945" xr:uid="{00000000-0005-0000-0000-0000510F0000}"/>
    <cellStyle name="20% - Accent5 18 2 2" xfId="3946" xr:uid="{00000000-0005-0000-0000-0000520F0000}"/>
    <cellStyle name="20% - Accent5 18 2 2 2" xfId="3947" xr:uid="{00000000-0005-0000-0000-0000530F0000}"/>
    <cellStyle name="20% - Accent5 18 2 3" xfId="3948" xr:uid="{00000000-0005-0000-0000-0000540F0000}"/>
    <cellStyle name="20% - Accent5 18 3" xfId="3949" xr:uid="{00000000-0005-0000-0000-0000550F0000}"/>
    <cellStyle name="20% - Accent5 18 3 2" xfId="3950" xr:uid="{00000000-0005-0000-0000-0000560F0000}"/>
    <cellStyle name="20% - Accent5 18 4" xfId="3951" xr:uid="{00000000-0005-0000-0000-0000570F0000}"/>
    <cellStyle name="20% - Accent5 19" xfId="3952" xr:uid="{00000000-0005-0000-0000-0000580F0000}"/>
    <cellStyle name="20% - Accent5 19 2" xfId="3953" xr:uid="{00000000-0005-0000-0000-0000590F0000}"/>
    <cellStyle name="20% - Accent5 19 2 2" xfId="3954" xr:uid="{00000000-0005-0000-0000-00005A0F0000}"/>
    <cellStyle name="20% - Accent5 19 2 2 2" xfId="3955" xr:uid="{00000000-0005-0000-0000-00005B0F0000}"/>
    <cellStyle name="20% - Accent5 19 2 3" xfId="3956" xr:uid="{00000000-0005-0000-0000-00005C0F0000}"/>
    <cellStyle name="20% - Accent5 19 3" xfId="3957" xr:uid="{00000000-0005-0000-0000-00005D0F0000}"/>
    <cellStyle name="20% - Accent5 19 3 2" xfId="3958" xr:uid="{00000000-0005-0000-0000-00005E0F0000}"/>
    <cellStyle name="20% - Accent5 19 4" xfId="3959" xr:uid="{00000000-0005-0000-0000-00005F0F0000}"/>
    <cellStyle name="20% - Accent5 2" xfId="3960" xr:uid="{00000000-0005-0000-0000-0000600F0000}"/>
    <cellStyle name="20% - Accent5 2 10" xfId="3961" xr:uid="{00000000-0005-0000-0000-0000610F0000}"/>
    <cellStyle name="20% - Accent5 2 11" xfId="3962" xr:uid="{00000000-0005-0000-0000-0000620F0000}"/>
    <cellStyle name="20% - Accent5 2 12" xfId="3963" xr:uid="{00000000-0005-0000-0000-0000630F0000}"/>
    <cellStyle name="20% - Accent5 2 13" xfId="3964" xr:uid="{00000000-0005-0000-0000-0000640F0000}"/>
    <cellStyle name="20% - Accent5 2 2" xfId="3965" xr:uid="{00000000-0005-0000-0000-0000650F0000}"/>
    <cellStyle name="20% - Accent5 2 2 10" xfId="3966" xr:uid="{00000000-0005-0000-0000-0000660F0000}"/>
    <cellStyle name="20% - Accent5 2 2 11" xfId="3967" xr:uid="{00000000-0005-0000-0000-0000670F0000}"/>
    <cellStyle name="20% - Accent5 2 2 12" xfId="3968" xr:uid="{00000000-0005-0000-0000-0000680F0000}"/>
    <cellStyle name="20% - Accent5 2 2 2" xfId="3969" xr:uid="{00000000-0005-0000-0000-0000690F0000}"/>
    <cellStyle name="20% - Accent5 2 2 2 2" xfId="3970" xr:uid="{00000000-0005-0000-0000-00006A0F0000}"/>
    <cellStyle name="20% - Accent5 2 2 2 2 2" xfId="3971" xr:uid="{00000000-0005-0000-0000-00006B0F0000}"/>
    <cellStyle name="20% - Accent5 2 2 2 2 2 2" xfId="3972" xr:uid="{00000000-0005-0000-0000-00006C0F0000}"/>
    <cellStyle name="20% - Accent5 2 2 2 2 2 2 2" xfId="3973" xr:uid="{00000000-0005-0000-0000-00006D0F0000}"/>
    <cellStyle name="20% - Accent5 2 2 2 2 2 2 2 2" xfId="3974" xr:uid="{00000000-0005-0000-0000-00006E0F0000}"/>
    <cellStyle name="20% - Accent5 2 2 2 2 2 2 2 3" xfId="3975" xr:uid="{00000000-0005-0000-0000-00006F0F0000}"/>
    <cellStyle name="20% - Accent5 2 2 2 2 2 2 3" xfId="3976" xr:uid="{00000000-0005-0000-0000-0000700F0000}"/>
    <cellStyle name="20% - Accent5 2 2 2 2 2 2 4" xfId="3977" xr:uid="{00000000-0005-0000-0000-0000710F0000}"/>
    <cellStyle name="20% - Accent5 2 2 2 2 2 2_Cartnew2" xfId="3978" xr:uid="{00000000-0005-0000-0000-0000720F0000}"/>
    <cellStyle name="20% - Accent5 2 2 2 2 2 3" xfId="3979" xr:uid="{00000000-0005-0000-0000-0000730F0000}"/>
    <cellStyle name="20% - Accent5 2 2 2 2 2 3 2" xfId="3980" xr:uid="{00000000-0005-0000-0000-0000740F0000}"/>
    <cellStyle name="20% - Accent5 2 2 2 2 2 3 3" xfId="3981" xr:uid="{00000000-0005-0000-0000-0000750F0000}"/>
    <cellStyle name="20% - Accent5 2 2 2 2 2 4" xfId="3982" xr:uid="{00000000-0005-0000-0000-0000760F0000}"/>
    <cellStyle name="20% - Accent5 2 2 2 2 2 4 2" xfId="3983" xr:uid="{00000000-0005-0000-0000-0000770F0000}"/>
    <cellStyle name="20% - Accent5 2 2 2 2 2 4 3" xfId="3984" xr:uid="{00000000-0005-0000-0000-0000780F0000}"/>
    <cellStyle name="20% - Accent5 2 2 2 2 2 5" xfId="3985" xr:uid="{00000000-0005-0000-0000-0000790F0000}"/>
    <cellStyle name="20% - Accent5 2 2 2 2 2 6" xfId="3986" xr:uid="{00000000-0005-0000-0000-00007A0F0000}"/>
    <cellStyle name="20% - Accent5 2 2 2 2 2_Cartnew2" xfId="3987" xr:uid="{00000000-0005-0000-0000-00007B0F0000}"/>
    <cellStyle name="20% - Accent5 2 2 2 2 3" xfId="3988" xr:uid="{00000000-0005-0000-0000-00007C0F0000}"/>
    <cellStyle name="20% - Accent5 2 2 2 2 3 2" xfId="3989" xr:uid="{00000000-0005-0000-0000-00007D0F0000}"/>
    <cellStyle name="20% - Accent5 2 2 2 2 3 2 2" xfId="3990" xr:uid="{00000000-0005-0000-0000-00007E0F0000}"/>
    <cellStyle name="20% - Accent5 2 2 2 2 3 2 3" xfId="3991" xr:uid="{00000000-0005-0000-0000-00007F0F0000}"/>
    <cellStyle name="20% - Accent5 2 2 2 2 3 3" xfId="3992" xr:uid="{00000000-0005-0000-0000-0000800F0000}"/>
    <cellStyle name="20% - Accent5 2 2 2 2 3 4" xfId="3993" xr:uid="{00000000-0005-0000-0000-0000810F0000}"/>
    <cellStyle name="20% - Accent5 2 2 2 2 3_Cartnew2" xfId="3994" xr:uid="{00000000-0005-0000-0000-0000820F0000}"/>
    <cellStyle name="20% - Accent5 2 2 2 2 4" xfId="3995" xr:uid="{00000000-0005-0000-0000-0000830F0000}"/>
    <cellStyle name="20% - Accent5 2 2 2 2 4 2" xfId="3996" xr:uid="{00000000-0005-0000-0000-0000840F0000}"/>
    <cellStyle name="20% - Accent5 2 2 2 2 4 3" xfId="3997" xr:uid="{00000000-0005-0000-0000-0000850F0000}"/>
    <cellStyle name="20% - Accent5 2 2 2 2 5" xfId="3998" xr:uid="{00000000-0005-0000-0000-0000860F0000}"/>
    <cellStyle name="20% - Accent5 2 2 2 2 5 2" xfId="3999" xr:uid="{00000000-0005-0000-0000-0000870F0000}"/>
    <cellStyle name="20% - Accent5 2 2 2 2 5 3" xfId="4000" xr:uid="{00000000-0005-0000-0000-0000880F0000}"/>
    <cellStyle name="20% - Accent5 2 2 2 2 6" xfId="4001" xr:uid="{00000000-0005-0000-0000-0000890F0000}"/>
    <cellStyle name="20% - Accent5 2 2 2 2 7" xfId="4002" xr:uid="{00000000-0005-0000-0000-00008A0F0000}"/>
    <cellStyle name="20% - Accent5 2 2 2 2_Cartnew2" xfId="4003" xr:uid="{00000000-0005-0000-0000-00008B0F0000}"/>
    <cellStyle name="20% - Accent5 2 2 2 3" xfId="4004" xr:uid="{00000000-0005-0000-0000-00008C0F0000}"/>
    <cellStyle name="20% - Accent5 2 2 2 3 2" xfId="4005" xr:uid="{00000000-0005-0000-0000-00008D0F0000}"/>
    <cellStyle name="20% - Accent5 2 2 2 3 2 2" xfId="4006" xr:uid="{00000000-0005-0000-0000-00008E0F0000}"/>
    <cellStyle name="20% - Accent5 2 2 2 3 2 2 2" xfId="4007" xr:uid="{00000000-0005-0000-0000-00008F0F0000}"/>
    <cellStyle name="20% - Accent5 2 2 2 3 2 2 3" xfId="4008" xr:uid="{00000000-0005-0000-0000-0000900F0000}"/>
    <cellStyle name="20% - Accent5 2 2 2 3 2 3" xfId="4009" xr:uid="{00000000-0005-0000-0000-0000910F0000}"/>
    <cellStyle name="20% - Accent5 2 2 2 3 2 4" xfId="4010" xr:uid="{00000000-0005-0000-0000-0000920F0000}"/>
    <cellStyle name="20% - Accent5 2 2 2 3 2_Cartnew2" xfId="4011" xr:uid="{00000000-0005-0000-0000-0000930F0000}"/>
    <cellStyle name="20% - Accent5 2 2 2 3 3" xfId="4012" xr:uid="{00000000-0005-0000-0000-0000940F0000}"/>
    <cellStyle name="20% - Accent5 2 2 2 3 3 2" xfId="4013" xr:uid="{00000000-0005-0000-0000-0000950F0000}"/>
    <cellStyle name="20% - Accent5 2 2 2 3 3 3" xfId="4014" xr:uid="{00000000-0005-0000-0000-0000960F0000}"/>
    <cellStyle name="20% - Accent5 2 2 2 3 4" xfId="4015" xr:uid="{00000000-0005-0000-0000-0000970F0000}"/>
    <cellStyle name="20% - Accent5 2 2 2 3 4 2" xfId="4016" xr:uid="{00000000-0005-0000-0000-0000980F0000}"/>
    <cellStyle name="20% - Accent5 2 2 2 3 4 3" xfId="4017" xr:uid="{00000000-0005-0000-0000-0000990F0000}"/>
    <cellStyle name="20% - Accent5 2 2 2 3 5" xfId="4018" xr:uid="{00000000-0005-0000-0000-00009A0F0000}"/>
    <cellStyle name="20% - Accent5 2 2 2 3 6" xfId="4019" xr:uid="{00000000-0005-0000-0000-00009B0F0000}"/>
    <cellStyle name="20% - Accent5 2 2 2 3_Cartnew2" xfId="4020" xr:uid="{00000000-0005-0000-0000-00009C0F0000}"/>
    <cellStyle name="20% - Accent5 2 2 2 4" xfId="4021" xr:uid="{00000000-0005-0000-0000-00009D0F0000}"/>
    <cellStyle name="20% - Accent5 2 2 2 4 2" xfId="4022" xr:uid="{00000000-0005-0000-0000-00009E0F0000}"/>
    <cellStyle name="20% - Accent5 2 2 2 4 2 2" xfId="4023" xr:uid="{00000000-0005-0000-0000-00009F0F0000}"/>
    <cellStyle name="20% - Accent5 2 2 2 4 2 3" xfId="4024" xr:uid="{00000000-0005-0000-0000-0000A00F0000}"/>
    <cellStyle name="20% - Accent5 2 2 2 4 3" xfId="4025" xr:uid="{00000000-0005-0000-0000-0000A10F0000}"/>
    <cellStyle name="20% - Accent5 2 2 2 4 4" xfId="4026" xr:uid="{00000000-0005-0000-0000-0000A20F0000}"/>
    <cellStyle name="20% - Accent5 2 2 2 4_Cartnew2" xfId="4027" xr:uid="{00000000-0005-0000-0000-0000A30F0000}"/>
    <cellStyle name="20% - Accent5 2 2 2 5" xfId="4028" xr:uid="{00000000-0005-0000-0000-0000A40F0000}"/>
    <cellStyle name="20% - Accent5 2 2 2 5 2" xfId="4029" xr:uid="{00000000-0005-0000-0000-0000A50F0000}"/>
    <cellStyle name="20% - Accent5 2 2 2 5 3" xfId="4030" xr:uid="{00000000-0005-0000-0000-0000A60F0000}"/>
    <cellStyle name="20% - Accent5 2 2 2 6" xfId="4031" xr:uid="{00000000-0005-0000-0000-0000A70F0000}"/>
    <cellStyle name="20% - Accent5 2 2 2 6 2" xfId="4032" xr:uid="{00000000-0005-0000-0000-0000A80F0000}"/>
    <cellStyle name="20% - Accent5 2 2 2 6 3" xfId="4033" xr:uid="{00000000-0005-0000-0000-0000A90F0000}"/>
    <cellStyle name="20% - Accent5 2 2 2 7" xfId="4034" xr:uid="{00000000-0005-0000-0000-0000AA0F0000}"/>
    <cellStyle name="20% - Accent5 2 2 2 8" xfId="4035" xr:uid="{00000000-0005-0000-0000-0000AB0F0000}"/>
    <cellStyle name="20% - Accent5 2 2 2 9" xfId="4036" xr:uid="{00000000-0005-0000-0000-0000AC0F0000}"/>
    <cellStyle name="20% - Accent5 2 2 2_Cartnew2" xfId="4037" xr:uid="{00000000-0005-0000-0000-0000AD0F0000}"/>
    <cellStyle name="20% - Accent5 2 2 3" xfId="4038" xr:uid="{00000000-0005-0000-0000-0000AE0F0000}"/>
    <cellStyle name="20% - Accent5 2 2 3 2" xfId="4039" xr:uid="{00000000-0005-0000-0000-0000AF0F0000}"/>
    <cellStyle name="20% - Accent5 2 2 3 2 2" xfId="4040" xr:uid="{00000000-0005-0000-0000-0000B00F0000}"/>
    <cellStyle name="20% - Accent5 2 2 3 2 2 2" xfId="4041" xr:uid="{00000000-0005-0000-0000-0000B10F0000}"/>
    <cellStyle name="20% - Accent5 2 2 3 2 2 2 2" xfId="4042" xr:uid="{00000000-0005-0000-0000-0000B20F0000}"/>
    <cellStyle name="20% - Accent5 2 2 3 2 2 2 3" xfId="4043" xr:uid="{00000000-0005-0000-0000-0000B30F0000}"/>
    <cellStyle name="20% - Accent5 2 2 3 2 2 3" xfId="4044" xr:uid="{00000000-0005-0000-0000-0000B40F0000}"/>
    <cellStyle name="20% - Accent5 2 2 3 2 2 4" xfId="4045" xr:uid="{00000000-0005-0000-0000-0000B50F0000}"/>
    <cellStyle name="20% - Accent5 2 2 3 2 2_Cartnew2" xfId="4046" xr:uid="{00000000-0005-0000-0000-0000B60F0000}"/>
    <cellStyle name="20% - Accent5 2 2 3 2 3" xfId="4047" xr:uid="{00000000-0005-0000-0000-0000B70F0000}"/>
    <cellStyle name="20% - Accent5 2 2 3 2 3 2" xfId="4048" xr:uid="{00000000-0005-0000-0000-0000B80F0000}"/>
    <cellStyle name="20% - Accent5 2 2 3 2 3 3" xfId="4049" xr:uid="{00000000-0005-0000-0000-0000B90F0000}"/>
    <cellStyle name="20% - Accent5 2 2 3 2 4" xfId="4050" xr:uid="{00000000-0005-0000-0000-0000BA0F0000}"/>
    <cellStyle name="20% - Accent5 2 2 3 2 4 2" xfId="4051" xr:uid="{00000000-0005-0000-0000-0000BB0F0000}"/>
    <cellStyle name="20% - Accent5 2 2 3 2 4 3" xfId="4052" xr:uid="{00000000-0005-0000-0000-0000BC0F0000}"/>
    <cellStyle name="20% - Accent5 2 2 3 2 5" xfId="4053" xr:uid="{00000000-0005-0000-0000-0000BD0F0000}"/>
    <cellStyle name="20% - Accent5 2 2 3 2 6" xfId="4054" xr:uid="{00000000-0005-0000-0000-0000BE0F0000}"/>
    <cellStyle name="20% - Accent5 2 2 3 2_Cartnew2" xfId="4055" xr:uid="{00000000-0005-0000-0000-0000BF0F0000}"/>
    <cellStyle name="20% - Accent5 2 2 3 3" xfId="4056" xr:uid="{00000000-0005-0000-0000-0000C00F0000}"/>
    <cellStyle name="20% - Accent5 2 2 3 3 2" xfId="4057" xr:uid="{00000000-0005-0000-0000-0000C10F0000}"/>
    <cellStyle name="20% - Accent5 2 2 3 3 2 2" xfId="4058" xr:uid="{00000000-0005-0000-0000-0000C20F0000}"/>
    <cellStyle name="20% - Accent5 2 2 3 3 2 3" xfId="4059" xr:uid="{00000000-0005-0000-0000-0000C30F0000}"/>
    <cellStyle name="20% - Accent5 2 2 3 3 3" xfId="4060" xr:uid="{00000000-0005-0000-0000-0000C40F0000}"/>
    <cellStyle name="20% - Accent5 2 2 3 3 4" xfId="4061" xr:uid="{00000000-0005-0000-0000-0000C50F0000}"/>
    <cellStyle name="20% - Accent5 2 2 3 3_Cartnew2" xfId="4062" xr:uid="{00000000-0005-0000-0000-0000C60F0000}"/>
    <cellStyle name="20% - Accent5 2 2 3 4" xfId="4063" xr:uid="{00000000-0005-0000-0000-0000C70F0000}"/>
    <cellStyle name="20% - Accent5 2 2 3 4 2" xfId="4064" xr:uid="{00000000-0005-0000-0000-0000C80F0000}"/>
    <cellStyle name="20% - Accent5 2 2 3 4 3" xfId="4065" xr:uid="{00000000-0005-0000-0000-0000C90F0000}"/>
    <cellStyle name="20% - Accent5 2 2 3 5" xfId="4066" xr:uid="{00000000-0005-0000-0000-0000CA0F0000}"/>
    <cellStyle name="20% - Accent5 2 2 3 5 2" xfId="4067" xr:uid="{00000000-0005-0000-0000-0000CB0F0000}"/>
    <cellStyle name="20% - Accent5 2 2 3 5 3" xfId="4068" xr:uid="{00000000-0005-0000-0000-0000CC0F0000}"/>
    <cellStyle name="20% - Accent5 2 2 3 6" xfId="4069" xr:uid="{00000000-0005-0000-0000-0000CD0F0000}"/>
    <cellStyle name="20% - Accent5 2 2 3 7" xfId="4070" xr:uid="{00000000-0005-0000-0000-0000CE0F0000}"/>
    <cellStyle name="20% - Accent5 2 2 3_Cartnew2" xfId="4071" xr:uid="{00000000-0005-0000-0000-0000CF0F0000}"/>
    <cellStyle name="20% - Accent5 2 2 4" xfId="4072" xr:uid="{00000000-0005-0000-0000-0000D00F0000}"/>
    <cellStyle name="20% - Accent5 2 2 4 2" xfId="4073" xr:uid="{00000000-0005-0000-0000-0000D10F0000}"/>
    <cellStyle name="20% - Accent5 2 2 4 2 2" xfId="4074" xr:uid="{00000000-0005-0000-0000-0000D20F0000}"/>
    <cellStyle name="20% - Accent5 2 2 4 2 2 2" xfId="4075" xr:uid="{00000000-0005-0000-0000-0000D30F0000}"/>
    <cellStyle name="20% - Accent5 2 2 4 2 2 2 2" xfId="4076" xr:uid="{00000000-0005-0000-0000-0000D40F0000}"/>
    <cellStyle name="20% - Accent5 2 2 4 2 2 2 3" xfId="4077" xr:uid="{00000000-0005-0000-0000-0000D50F0000}"/>
    <cellStyle name="20% - Accent5 2 2 4 2 2 3" xfId="4078" xr:uid="{00000000-0005-0000-0000-0000D60F0000}"/>
    <cellStyle name="20% - Accent5 2 2 4 2 2 4" xfId="4079" xr:uid="{00000000-0005-0000-0000-0000D70F0000}"/>
    <cellStyle name="20% - Accent5 2 2 4 2 2_Cartnew2" xfId="4080" xr:uid="{00000000-0005-0000-0000-0000D80F0000}"/>
    <cellStyle name="20% - Accent5 2 2 4 2 3" xfId="4081" xr:uid="{00000000-0005-0000-0000-0000D90F0000}"/>
    <cellStyle name="20% - Accent5 2 2 4 2 3 2" xfId="4082" xr:uid="{00000000-0005-0000-0000-0000DA0F0000}"/>
    <cellStyle name="20% - Accent5 2 2 4 2 3 3" xfId="4083" xr:uid="{00000000-0005-0000-0000-0000DB0F0000}"/>
    <cellStyle name="20% - Accent5 2 2 4 2 4" xfId="4084" xr:uid="{00000000-0005-0000-0000-0000DC0F0000}"/>
    <cellStyle name="20% - Accent5 2 2 4 2 4 2" xfId="4085" xr:uid="{00000000-0005-0000-0000-0000DD0F0000}"/>
    <cellStyle name="20% - Accent5 2 2 4 2 4 3" xfId="4086" xr:uid="{00000000-0005-0000-0000-0000DE0F0000}"/>
    <cellStyle name="20% - Accent5 2 2 4 2 5" xfId="4087" xr:uid="{00000000-0005-0000-0000-0000DF0F0000}"/>
    <cellStyle name="20% - Accent5 2 2 4 2 6" xfId="4088" xr:uid="{00000000-0005-0000-0000-0000E00F0000}"/>
    <cellStyle name="20% - Accent5 2 2 4 2_Cartnew2" xfId="4089" xr:uid="{00000000-0005-0000-0000-0000E10F0000}"/>
    <cellStyle name="20% - Accent5 2 2 4 3" xfId="4090" xr:uid="{00000000-0005-0000-0000-0000E20F0000}"/>
    <cellStyle name="20% - Accent5 2 2 4 3 2" xfId="4091" xr:uid="{00000000-0005-0000-0000-0000E30F0000}"/>
    <cellStyle name="20% - Accent5 2 2 4 3 2 2" xfId="4092" xr:uid="{00000000-0005-0000-0000-0000E40F0000}"/>
    <cellStyle name="20% - Accent5 2 2 4 3 2 3" xfId="4093" xr:uid="{00000000-0005-0000-0000-0000E50F0000}"/>
    <cellStyle name="20% - Accent5 2 2 4 3 3" xfId="4094" xr:uid="{00000000-0005-0000-0000-0000E60F0000}"/>
    <cellStyle name="20% - Accent5 2 2 4 3 4" xfId="4095" xr:uid="{00000000-0005-0000-0000-0000E70F0000}"/>
    <cellStyle name="20% - Accent5 2 2 4 3_Cartnew2" xfId="4096" xr:uid="{00000000-0005-0000-0000-0000E80F0000}"/>
    <cellStyle name="20% - Accent5 2 2 4 4" xfId="4097" xr:uid="{00000000-0005-0000-0000-0000E90F0000}"/>
    <cellStyle name="20% - Accent5 2 2 4 4 2" xfId="4098" xr:uid="{00000000-0005-0000-0000-0000EA0F0000}"/>
    <cellStyle name="20% - Accent5 2 2 4 4 3" xfId="4099" xr:uid="{00000000-0005-0000-0000-0000EB0F0000}"/>
    <cellStyle name="20% - Accent5 2 2 4 5" xfId="4100" xr:uid="{00000000-0005-0000-0000-0000EC0F0000}"/>
    <cellStyle name="20% - Accent5 2 2 4 5 2" xfId="4101" xr:uid="{00000000-0005-0000-0000-0000ED0F0000}"/>
    <cellStyle name="20% - Accent5 2 2 4 5 3" xfId="4102" xr:uid="{00000000-0005-0000-0000-0000EE0F0000}"/>
    <cellStyle name="20% - Accent5 2 2 4 6" xfId="4103" xr:uid="{00000000-0005-0000-0000-0000EF0F0000}"/>
    <cellStyle name="20% - Accent5 2 2 4 7" xfId="4104" xr:uid="{00000000-0005-0000-0000-0000F00F0000}"/>
    <cellStyle name="20% - Accent5 2 2 4_Cartnew2" xfId="4105" xr:uid="{00000000-0005-0000-0000-0000F10F0000}"/>
    <cellStyle name="20% - Accent5 2 2 5" xfId="4106" xr:uid="{00000000-0005-0000-0000-0000F20F0000}"/>
    <cellStyle name="20% - Accent5 2 2 5 2" xfId="4107" xr:uid="{00000000-0005-0000-0000-0000F30F0000}"/>
    <cellStyle name="20% - Accent5 2 2 5 2 2" xfId="4108" xr:uid="{00000000-0005-0000-0000-0000F40F0000}"/>
    <cellStyle name="20% - Accent5 2 2 5 2 2 2" xfId="4109" xr:uid="{00000000-0005-0000-0000-0000F50F0000}"/>
    <cellStyle name="20% - Accent5 2 2 5 2 2 3" xfId="4110" xr:uid="{00000000-0005-0000-0000-0000F60F0000}"/>
    <cellStyle name="20% - Accent5 2 2 5 2 3" xfId="4111" xr:uid="{00000000-0005-0000-0000-0000F70F0000}"/>
    <cellStyle name="20% - Accent5 2 2 5 2 4" xfId="4112" xr:uid="{00000000-0005-0000-0000-0000F80F0000}"/>
    <cellStyle name="20% - Accent5 2 2 5 2_Cartnew2" xfId="4113" xr:uid="{00000000-0005-0000-0000-0000F90F0000}"/>
    <cellStyle name="20% - Accent5 2 2 5 3" xfId="4114" xr:uid="{00000000-0005-0000-0000-0000FA0F0000}"/>
    <cellStyle name="20% - Accent5 2 2 5 3 2" xfId="4115" xr:uid="{00000000-0005-0000-0000-0000FB0F0000}"/>
    <cellStyle name="20% - Accent5 2 2 5 3 3" xfId="4116" xr:uid="{00000000-0005-0000-0000-0000FC0F0000}"/>
    <cellStyle name="20% - Accent5 2 2 5 4" xfId="4117" xr:uid="{00000000-0005-0000-0000-0000FD0F0000}"/>
    <cellStyle name="20% - Accent5 2 2 5 4 2" xfId="4118" xr:uid="{00000000-0005-0000-0000-0000FE0F0000}"/>
    <cellStyle name="20% - Accent5 2 2 5 4 3" xfId="4119" xr:uid="{00000000-0005-0000-0000-0000FF0F0000}"/>
    <cellStyle name="20% - Accent5 2 2 5 5" xfId="4120" xr:uid="{00000000-0005-0000-0000-000000100000}"/>
    <cellStyle name="20% - Accent5 2 2 5 6" xfId="4121" xr:uid="{00000000-0005-0000-0000-000001100000}"/>
    <cellStyle name="20% - Accent5 2 2 5_Cartnew2" xfId="4122" xr:uid="{00000000-0005-0000-0000-000002100000}"/>
    <cellStyle name="20% - Accent5 2 2 6" xfId="4123" xr:uid="{00000000-0005-0000-0000-000003100000}"/>
    <cellStyle name="20% - Accent5 2 2 6 2" xfId="4124" xr:uid="{00000000-0005-0000-0000-000004100000}"/>
    <cellStyle name="20% - Accent5 2 2 6 2 2" xfId="4125" xr:uid="{00000000-0005-0000-0000-000005100000}"/>
    <cellStyle name="20% - Accent5 2 2 6 2 3" xfId="4126" xr:uid="{00000000-0005-0000-0000-000006100000}"/>
    <cellStyle name="20% - Accent5 2 2 6 3" xfId="4127" xr:uid="{00000000-0005-0000-0000-000007100000}"/>
    <cellStyle name="20% - Accent5 2 2 6 4" xfId="4128" xr:uid="{00000000-0005-0000-0000-000008100000}"/>
    <cellStyle name="20% - Accent5 2 2 6_Cartnew2" xfId="4129" xr:uid="{00000000-0005-0000-0000-000009100000}"/>
    <cellStyle name="20% - Accent5 2 2 7" xfId="4130" xr:uid="{00000000-0005-0000-0000-00000A100000}"/>
    <cellStyle name="20% - Accent5 2 2 7 2" xfId="4131" xr:uid="{00000000-0005-0000-0000-00000B100000}"/>
    <cellStyle name="20% - Accent5 2 2 7 3" xfId="4132" xr:uid="{00000000-0005-0000-0000-00000C100000}"/>
    <cellStyle name="20% - Accent5 2 2 8" xfId="4133" xr:uid="{00000000-0005-0000-0000-00000D100000}"/>
    <cellStyle name="20% - Accent5 2 2 8 2" xfId="4134" xr:uid="{00000000-0005-0000-0000-00000E100000}"/>
    <cellStyle name="20% - Accent5 2 2 8 3" xfId="4135" xr:uid="{00000000-0005-0000-0000-00000F100000}"/>
    <cellStyle name="20% - Accent5 2 2 9" xfId="4136" xr:uid="{00000000-0005-0000-0000-000010100000}"/>
    <cellStyle name="20% - Accent5 2 2_Cartnew2" xfId="4137" xr:uid="{00000000-0005-0000-0000-000011100000}"/>
    <cellStyle name="20% - Accent5 2 3" xfId="4138" xr:uid="{00000000-0005-0000-0000-000012100000}"/>
    <cellStyle name="20% - Accent5 2 3 2" xfId="4139" xr:uid="{00000000-0005-0000-0000-000013100000}"/>
    <cellStyle name="20% - Accent5 2 3 2 2" xfId="4140" xr:uid="{00000000-0005-0000-0000-000014100000}"/>
    <cellStyle name="20% - Accent5 2 3 2 2 2" xfId="4141" xr:uid="{00000000-0005-0000-0000-000015100000}"/>
    <cellStyle name="20% - Accent5 2 3 2 2 2 2" xfId="4142" xr:uid="{00000000-0005-0000-0000-000016100000}"/>
    <cellStyle name="20% - Accent5 2 3 2 2 2 2 2" xfId="4143" xr:uid="{00000000-0005-0000-0000-000017100000}"/>
    <cellStyle name="20% - Accent5 2 3 2 2 2 2 3" xfId="4144" xr:uid="{00000000-0005-0000-0000-000018100000}"/>
    <cellStyle name="20% - Accent5 2 3 2 2 2 3" xfId="4145" xr:uid="{00000000-0005-0000-0000-000019100000}"/>
    <cellStyle name="20% - Accent5 2 3 2 2 2 4" xfId="4146" xr:uid="{00000000-0005-0000-0000-00001A100000}"/>
    <cellStyle name="20% - Accent5 2 3 2 2 2_Cartnew2" xfId="4147" xr:uid="{00000000-0005-0000-0000-00001B100000}"/>
    <cellStyle name="20% - Accent5 2 3 2 2 3" xfId="4148" xr:uid="{00000000-0005-0000-0000-00001C100000}"/>
    <cellStyle name="20% - Accent5 2 3 2 2 3 2" xfId="4149" xr:uid="{00000000-0005-0000-0000-00001D100000}"/>
    <cellStyle name="20% - Accent5 2 3 2 2 3 3" xfId="4150" xr:uid="{00000000-0005-0000-0000-00001E100000}"/>
    <cellStyle name="20% - Accent5 2 3 2 2 4" xfId="4151" xr:uid="{00000000-0005-0000-0000-00001F100000}"/>
    <cellStyle name="20% - Accent5 2 3 2 2 4 2" xfId="4152" xr:uid="{00000000-0005-0000-0000-000020100000}"/>
    <cellStyle name="20% - Accent5 2 3 2 2 4 3" xfId="4153" xr:uid="{00000000-0005-0000-0000-000021100000}"/>
    <cellStyle name="20% - Accent5 2 3 2 2 5" xfId="4154" xr:uid="{00000000-0005-0000-0000-000022100000}"/>
    <cellStyle name="20% - Accent5 2 3 2 2 6" xfId="4155" xr:uid="{00000000-0005-0000-0000-000023100000}"/>
    <cellStyle name="20% - Accent5 2 3 2 2_Cartnew2" xfId="4156" xr:uid="{00000000-0005-0000-0000-000024100000}"/>
    <cellStyle name="20% - Accent5 2 3 2 3" xfId="4157" xr:uid="{00000000-0005-0000-0000-000025100000}"/>
    <cellStyle name="20% - Accent5 2 3 2 3 2" xfId="4158" xr:uid="{00000000-0005-0000-0000-000026100000}"/>
    <cellStyle name="20% - Accent5 2 3 2 3 2 2" xfId="4159" xr:uid="{00000000-0005-0000-0000-000027100000}"/>
    <cellStyle name="20% - Accent5 2 3 2 3 2 3" xfId="4160" xr:uid="{00000000-0005-0000-0000-000028100000}"/>
    <cellStyle name="20% - Accent5 2 3 2 3 3" xfId="4161" xr:uid="{00000000-0005-0000-0000-000029100000}"/>
    <cellStyle name="20% - Accent5 2 3 2 3 4" xfId="4162" xr:uid="{00000000-0005-0000-0000-00002A100000}"/>
    <cellStyle name="20% - Accent5 2 3 2 3_Cartnew2" xfId="4163" xr:uid="{00000000-0005-0000-0000-00002B100000}"/>
    <cellStyle name="20% - Accent5 2 3 2 4" xfId="4164" xr:uid="{00000000-0005-0000-0000-00002C100000}"/>
    <cellStyle name="20% - Accent5 2 3 2 4 2" xfId="4165" xr:uid="{00000000-0005-0000-0000-00002D100000}"/>
    <cellStyle name="20% - Accent5 2 3 2 4 3" xfId="4166" xr:uid="{00000000-0005-0000-0000-00002E100000}"/>
    <cellStyle name="20% - Accent5 2 3 2 5" xfId="4167" xr:uid="{00000000-0005-0000-0000-00002F100000}"/>
    <cellStyle name="20% - Accent5 2 3 2 5 2" xfId="4168" xr:uid="{00000000-0005-0000-0000-000030100000}"/>
    <cellStyle name="20% - Accent5 2 3 2 5 3" xfId="4169" xr:uid="{00000000-0005-0000-0000-000031100000}"/>
    <cellStyle name="20% - Accent5 2 3 2 6" xfId="4170" xr:uid="{00000000-0005-0000-0000-000032100000}"/>
    <cellStyle name="20% - Accent5 2 3 2 7" xfId="4171" xr:uid="{00000000-0005-0000-0000-000033100000}"/>
    <cellStyle name="20% - Accent5 2 3 2_Cartnew2" xfId="4172" xr:uid="{00000000-0005-0000-0000-000034100000}"/>
    <cellStyle name="20% - Accent5 2 3 3" xfId="4173" xr:uid="{00000000-0005-0000-0000-000035100000}"/>
    <cellStyle name="20% - Accent5 2 3 3 2" xfId="4174" xr:uid="{00000000-0005-0000-0000-000036100000}"/>
    <cellStyle name="20% - Accent5 2 3 3 2 2" xfId="4175" xr:uid="{00000000-0005-0000-0000-000037100000}"/>
    <cellStyle name="20% - Accent5 2 3 3 2 2 2" xfId="4176" xr:uid="{00000000-0005-0000-0000-000038100000}"/>
    <cellStyle name="20% - Accent5 2 3 3 2 2 3" xfId="4177" xr:uid="{00000000-0005-0000-0000-000039100000}"/>
    <cellStyle name="20% - Accent5 2 3 3 2 3" xfId="4178" xr:uid="{00000000-0005-0000-0000-00003A100000}"/>
    <cellStyle name="20% - Accent5 2 3 3 2 4" xfId="4179" xr:uid="{00000000-0005-0000-0000-00003B100000}"/>
    <cellStyle name="20% - Accent5 2 3 3 2_Cartnew2" xfId="4180" xr:uid="{00000000-0005-0000-0000-00003C100000}"/>
    <cellStyle name="20% - Accent5 2 3 3 3" xfId="4181" xr:uid="{00000000-0005-0000-0000-00003D100000}"/>
    <cellStyle name="20% - Accent5 2 3 3 3 2" xfId="4182" xr:uid="{00000000-0005-0000-0000-00003E100000}"/>
    <cellStyle name="20% - Accent5 2 3 3 3 3" xfId="4183" xr:uid="{00000000-0005-0000-0000-00003F100000}"/>
    <cellStyle name="20% - Accent5 2 3 3 4" xfId="4184" xr:uid="{00000000-0005-0000-0000-000040100000}"/>
    <cellStyle name="20% - Accent5 2 3 3 4 2" xfId="4185" xr:uid="{00000000-0005-0000-0000-000041100000}"/>
    <cellStyle name="20% - Accent5 2 3 3 4 3" xfId="4186" xr:uid="{00000000-0005-0000-0000-000042100000}"/>
    <cellStyle name="20% - Accent5 2 3 3 5" xfId="4187" xr:uid="{00000000-0005-0000-0000-000043100000}"/>
    <cellStyle name="20% - Accent5 2 3 3 6" xfId="4188" xr:uid="{00000000-0005-0000-0000-000044100000}"/>
    <cellStyle name="20% - Accent5 2 3 3_Cartnew2" xfId="4189" xr:uid="{00000000-0005-0000-0000-000045100000}"/>
    <cellStyle name="20% - Accent5 2 3 4" xfId="4190" xr:uid="{00000000-0005-0000-0000-000046100000}"/>
    <cellStyle name="20% - Accent5 2 3 4 2" xfId="4191" xr:uid="{00000000-0005-0000-0000-000047100000}"/>
    <cellStyle name="20% - Accent5 2 3 4 2 2" xfId="4192" xr:uid="{00000000-0005-0000-0000-000048100000}"/>
    <cellStyle name="20% - Accent5 2 3 4 2 3" xfId="4193" xr:uid="{00000000-0005-0000-0000-000049100000}"/>
    <cellStyle name="20% - Accent5 2 3 4 3" xfId="4194" xr:uid="{00000000-0005-0000-0000-00004A100000}"/>
    <cellStyle name="20% - Accent5 2 3 4 4" xfId="4195" xr:uid="{00000000-0005-0000-0000-00004B100000}"/>
    <cellStyle name="20% - Accent5 2 3 4_Cartnew2" xfId="4196" xr:uid="{00000000-0005-0000-0000-00004C100000}"/>
    <cellStyle name="20% - Accent5 2 3 5" xfId="4197" xr:uid="{00000000-0005-0000-0000-00004D100000}"/>
    <cellStyle name="20% - Accent5 2 3 5 2" xfId="4198" xr:uid="{00000000-0005-0000-0000-00004E100000}"/>
    <cellStyle name="20% - Accent5 2 3 5 3" xfId="4199" xr:uid="{00000000-0005-0000-0000-00004F100000}"/>
    <cellStyle name="20% - Accent5 2 3 6" xfId="4200" xr:uid="{00000000-0005-0000-0000-000050100000}"/>
    <cellStyle name="20% - Accent5 2 3 6 2" xfId="4201" xr:uid="{00000000-0005-0000-0000-000051100000}"/>
    <cellStyle name="20% - Accent5 2 3 6 3" xfId="4202" xr:uid="{00000000-0005-0000-0000-000052100000}"/>
    <cellStyle name="20% - Accent5 2 3 7" xfId="4203" xr:uid="{00000000-0005-0000-0000-000053100000}"/>
    <cellStyle name="20% - Accent5 2 3 8" xfId="4204" xr:uid="{00000000-0005-0000-0000-000054100000}"/>
    <cellStyle name="20% - Accent5 2 3 9" xfId="4205" xr:uid="{00000000-0005-0000-0000-000055100000}"/>
    <cellStyle name="20% - Accent5 2 3_Cartnew2" xfId="4206" xr:uid="{00000000-0005-0000-0000-000056100000}"/>
    <cellStyle name="20% - Accent5 2 4" xfId="4207" xr:uid="{00000000-0005-0000-0000-000057100000}"/>
    <cellStyle name="20% - Accent5 2 4 2" xfId="4208" xr:uid="{00000000-0005-0000-0000-000058100000}"/>
    <cellStyle name="20% - Accent5 2 4 2 2" xfId="4209" xr:uid="{00000000-0005-0000-0000-000059100000}"/>
    <cellStyle name="20% - Accent5 2 4 2 2 2" xfId="4210" xr:uid="{00000000-0005-0000-0000-00005A100000}"/>
    <cellStyle name="20% - Accent5 2 4 2 2 2 2" xfId="4211" xr:uid="{00000000-0005-0000-0000-00005B100000}"/>
    <cellStyle name="20% - Accent5 2 4 2 2 2 3" xfId="4212" xr:uid="{00000000-0005-0000-0000-00005C100000}"/>
    <cellStyle name="20% - Accent5 2 4 2 2 3" xfId="4213" xr:uid="{00000000-0005-0000-0000-00005D100000}"/>
    <cellStyle name="20% - Accent5 2 4 2 2 4" xfId="4214" xr:uid="{00000000-0005-0000-0000-00005E100000}"/>
    <cellStyle name="20% - Accent5 2 4 2 2_Cartnew2" xfId="4215" xr:uid="{00000000-0005-0000-0000-00005F100000}"/>
    <cellStyle name="20% - Accent5 2 4 2 3" xfId="4216" xr:uid="{00000000-0005-0000-0000-000060100000}"/>
    <cellStyle name="20% - Accent5 2 4 2 3 2" xfId="4217" xr:uid="{00000000-0005-0000-0000-000061100000}"/>
    <cellStyle name="20% - Accent5 2 4 2 3 3" xfId="4218" xr:uid="{00000000-0005-0000-0000-000062100000}"/>
    <cellStyle name="20% - Accent5 2 4 2 4" xfId="4219" xr:uid="{00000000-0005-0000-0000-000063100000}"/>
    <cellStyle name="20% - Accent5 2 4 2 4 2" xfId="4220" xr:uid="{00000000-0005-0000-0000-000064100000}"/>
    <cellStyle name="20% - Accent5 2 4 2 4 3" xfId="4221" xr:uid="{00000000-0005-0000-0000-000065100000}"/>
    <cellStyle name="20% - Accent5 2 4 2 5" xfId="4222" xr:uid="{00000000-0005-0000-0000-000066100000}"/>
    <cellStyle name="20% - Accent5 2 4 2 6" xfId="4223" xr:uid="{00000000-0005-0000-0000-000067100000}"/>
    <cellStyle name="20% - Accent5 2 4 2_Cartnew2" xfId="4224" xr:uid="{00000000-0005-0000-0000-000068100000}"/>
    <cellStyle name="20% - Accent5 2 4 3" xfId="4225" xr:uid="{00000000-0005-0000-0000-000069100000}"/>
    <cellStyle name="20% - Accent5 2 4 3 2" xfId="4226" xr:uid="{00000000-0005-0000-0000-00006A100000}"/>
    <cellStyle name="20% - Accent5 2 4 3 2 2" xfId="4227" xr:uid="{00000000-0005-0000-0000-00006B100000}"/>
    <cellStyle name="20% - Accent5 2 4 3 2 3" xfId="4228" xr:uid="{00000000-0005-0000-0000-00006C100000}"/>
    <cellStyle name="20% - Accent5 2 4 3 3" xfId="4229" xr:uid="{00000000-0005-0000-0000-00006D100000}"/>
    <cellStyle name="20% - Accent5 2 4 3 4" xfId="4230" xr:uid="{00000000-0005-0000-0000-00006E100000}"/>
    <cellStyle name="20% - Accent5 2 4 3_Cartnew2" xfId="4231" xr:uid="{00000000-0005-0000-0000-00006F100000}"/>
    <cellStyle name="20% - Accent5 2 4 4" xfId="4232" xr:uid="{00000000-0005-0000-0000-000070100000}"/>
    <cellStyle name="20% - Accent5 2 4 4 2" xfId="4233" xr:uid="{00000000-0005-0000-0000-000071100000}"/>
    <cellStyle name="20% - Accent5 2 4 4 3" xfId="4234" xr:uid="{00000000-0005-0000-0000-000072100000}"/>
    <cellStyle name="20% - Accent5 2 4 5" xfId="4235" xr:uid="{00000000-0005-0000-0000-000073100000}"/>
    <cellStyle name="20% - Accent5 2 4 5 2" xfId="4236" xr:uid="{00000000-0005-0000-0000-000074100000}"/>
    <cellStyle name="20% - Accent5 2 4 5 3" xfId="4237" xr:uid="{00000000-0005-0000-0000-000075100000}"/>
    <cellStyle name="20% - Accent5 2 4 6" xfId="4238" xr:uid="{00000000-0005-0000-0000-000076100000}"/>
    <cellStyle name="20% - Accent5 2 4 7" xfId="4239" xr:uid="{00000000-0005-0000-0000-000077100000}"/>
    <cellStyle name="20% - Accent5 2 4 8" xfId="4240" xr:uid="{00000000-0005-0000-0000-000078100000}"/>
    <cellStyle name="20% - Accent5 2 4_Cartnew2" xfId="4241" xr:uid="{00000000-0005-0000-0000-000079100000}"/>
    <cellStyle name="20% - Accent5 2 5" xfId="4242" xr:uid="{00000000-0005-0000-0000-00007A100000}"/>
    <cellStyle name="20% - Accent5 2 5 2" xfId="4243" xr:uid="{00000000-0005-0000-0000-00007B100000}"/>
    <cellStyle name="20% - Accent5 2 5 2 2" xfId="4244" xr:uid="{00000000-0005-0000-0000-00007C100000}"/>
    <cellStyle name="20% - Accent5 2 5 2 2 2" xfId="4245" xr:uid="{00000000-0005-0000-0000-00007D100000}"/>
    <cellStyle name="20% - Accent5 2 5 2 2 2 2" xfId="4246" xr:uid="{00000000-0005-0000-0000-00007E100000}"/>
    <cellStyle name="20% - Accent5 2 5 2 2 2 3" xfId="4247" xr:uid="{00000000-0005-0000-0000-00007F100000}"/>
    <cellStyle name="20% - Accent5 2 5 2 2 3" xfId="4248" xr:uid="{00000000-0005-0000-0000-000080100000}"/>
    <cellStyle name="20% - Accent5 2 5 2 2 4" xfId="4249" xr:uid="{00000000-0005-0000-0000-000081100000}"/>
    <cellStyle name="20% - Accent5 2 5 2 2_Cartnew2" xfId="4250" xr:uid="{00000000-0005-0000-0000-000082100000}"/>
    <cellStyle name="20% - Accent5 2 5 2 3" xfId="4251" xr:uid="{00000000-0005-0000-0000-000083100000}"/>
    <cellStyle name="20% - Accent5 2 5 2 3 2" xfId="4252" xr:uid="{00000000-0005-0000-0000-000084100000}"/>
    <cellStyle name="20% - Accent5 2 5 2 3 3" xfId="4253" xr:uid="{00000000-0005-0000-0000-000085100000}"/>
    <cellStyle name="20% - Accent5 2 5 2 4" xfId="4254" xr:uid="{00000000-0005-0000-0000-000086100000}"/>
    <cellStyle name="20% - Accent5 2 5 2 4 2" xfId="4255" xr:uid="{00000000-0005-0000-0000-000087100000}"/>
    <cellStyle name="20% - Accent5 2 5 2 4 3" xfId="4256" xr:uid="{00000000-0005-0000-0000-000088100000}"/>
    <cellStyle name="20% - Accent5 2 5 2 5" xfId="4257" xr:uid="{00000000-0005-0000-0000-000089100000}"/>
    <cellStyle name="20% - Accent5 2 5 2 6" xfId="4258" xr:uid="{00000000-0005-0000-0000-00008A100000}"/>
    <cellStyle name="20% - Accent5 2 5 2_Cartnew2" xfId="4259" xr:uid="{00000000-0005-0000-0000-00008B100000}"/>
    <cellStyle name="20% - Accent5 2 5 3" xfId="4260" xr:uid="{00000000-0005-0000-0000-00008C100000}"/>
    <cellStyle name="20% - Accent5 2 5 3 2" xfId="4261" xr:uid="{00000000-0005-0000-0000-00008D100000}"/>
    <cellStyle name="20% - Accent5 2 5 3 2 2" xfId="4262" xr:uid="{00000000-0005-0000-0000-00008E100000}"/>
    <cellStyle name="20% - Accent5 2 5 3 2 3" xfId="4263" xr:uid="{00000000-0005-0000-0000-00008F100000}"/>
    <cellStyle name="20% - Accent5 2 5 3 3" xfId="4264" xr:uid="{00000000-0005-0000-0000-000090100000}"/>
    <cellStyle name="20% - Accent5 2 5 3 4" xfId="4265" xr:uid="{00000000-0005-0000-0000-000091100000}"/>
    <cellStyle name="20% - Accent5 2 5 3_Cartnew2" xfId="4266" xr:uid="{00000000-0005-0000-0000-000092100000}"/>
    <cellStyle name="20% - Accent5 2 5 4" xfId="4267" xr:uid="{00000000-0005-0000-0000-000093100000}"/>
    <cellStyle name="20% - Accent5 2 5 4 2" xfId="4268" xr:uid="{00000000-0005-0000-0000-000094100000}"/>
    <cellStyle name="20% - Accent5 2 5 4 3" xfId="4269" xr:uid="{00000000-0005-0000-0000-000095100000}"/>
    <cellStyle name="20% - Accent5 2 5 5" xfId="4270" xr:uid="{00000000-0005-0000-0000-000096100000}"/>
    <cellStyle name="20% - Accent5 2 5 5 2" xfId="4271" xr:uid="{00000000-0005-0000-0000-000097100000}"/>
    <cellStyle name="20% - Accent5 2 5 5 3" xfId="4272" xr:uid="{00000000-0005-0000-0000-000098100000}"/>
    <cellStyle name="20% - Accent5 2 5 6" xfId="4273" xr:uid="{00000000-0005-0000-0000-000099100000}"/>
    <cellStyle name="20% - Accent5 2 5 7" xfId="4274" xr:uid="{00000000-0005-0000-0000-00009A100000}"/>
    <cellStyle name="20% - Accent5 2 5_Cartnew2" xfId="4275" xr:uid="{00000000-0005-0000-0000-00009B100000}"/>
    <cellStyle name="20% - Accent5 2 6" xfId="4276" xr:uid="{00000000-0005-0000-0000-00009C100000}"/>
    <cellStyle name="20% - Accent5 2 6 2" xfId="4277" xr:uid="{00000000-0005-0000-0000-00009D100000}"/>
    <cellStyle name="20% - Accent5 2 6 2 2" xfId="4278" xr:uid="{00000000-0005-0000-0000-00009E100000}"/>
    <cellStyle name="20% - Accent5 2 6 2 2 2" xfId="4279" xr:uid="{00000000-0005-0000-0000-00009F100000}"/>
    <cellStyle name="20% - Accent5 2 6 2 2 3" xfId="4280" xr:uid="{00000000-0005-0000-0000-0000A0100000}"/>
    <cellStyle name="20% - Accent5 2 6 2 3" xfId="4281" xr:uid="{00000000-0005-0000-0000-0000A1100000}"/>
    <cellStyle name="20% - Accent5 2 6 2 4" xfId="4282" xr:uid="{00000000-0005-0000-0000-0000A2100000}"/>
    <cellStyle name="20% - Accent5 2 6 2_Cartnew2" xfId="4283" xr:uid="{00000000-0005-0000-0000-0000A3100000}"/>
    <cellStyle name="20% - Accent5 2 6 3" xfId="4284" xr:uid="{00000000-0005-0000-0000-0000A4100000}"/>
    <cellStyle name="20% - Accent5 2 6 3 2" xfId="4285" xr:uid="{00000000-0005-0000-0000-0000A5100000}"/>
    <cellStyle name="20% - Accent5 2 6 3 3" xfId="4286" xr:uid="{00000000-0005-0000-0000-0000A6100000}"/>
    <cellStyle name="20% - Accent5 2 6 4" xfId="4287" xr:uid="{00000000-0005-0000-0000-0000A7100000}"/>
    <cellStyle name="20% - Accent5 2 6 4 2" xfId="4288" xr:uid="{00000000-0005-0000-0000-0000A8100000}"/>
    <cellStyle name="20% - Accent5 2 6 4 3" xfId="4289" xr:uid="{00000000-0005-0000-0000-0000A9100000}"/>
    <cellStyle name="20% - Accent5 2 6 5" xfId="4290" xr:uid="{00000000-0005-0000-0000-0000AA100000}"/>
    <cellStyle name="20% - Accent5 2 6 6" xfId="4291" xr:uid="{00000000-0005-0000-0000-0000AB100000}"/>
    <cellStyle name="20% - Accent5 2 6_Cartnew2" xfId="4292" xr:uid="{00000000-0005-0000-0000-0000AC100000}"/>
    <cellStyle name="20% - Accent5 2 7" xfId="4293" xr:uid="{00000000-0005-0000-0000-0000AD100000}"/>
    <cellStyle name="20% - Accent5 2 7 2" xfId="4294" xr:uid="{00000000-0005-0000-0000-0000AE100000}"/>
    <cellStyle name="20% - Accent5 2 7 2 2" xfId="4295" xr:uid="{00000000-0005-0000-0000-0000AF100000}"/>
    <cellStyle name="20% - Accent5 2 7 2 3" xfId="4296" xr:uid="{00000000-0005-0000-0000-0000B0100000}"/>
    <cellStyle name="20% - Accent5 2 7 3" xfId="4297" xr:uid="{00000000-0005-0000-0000-0000B1100000}"/>
    <cellStyle name="20% - Accent5 2 7 4" xfId="4298" xr:uid="{00000000-0005-0000-0000-0000B2100000}"/>
    <cellStyle name="20% - Accent5 2 7_Cartnew2" xfId="4299" xr:uid="{00000000-0005-0000-0000-0000B3100000}"/>
    <cellStyle name="20% - Accent5 2 8" xfId="4300" xr:uid="{00000000-0005-0000-0000-0000B4100000}"/>
    <cellStyle name="20% - Accent5 2 8 2" xfId="4301" xr:uid="{00000000-0005-0000-0000-0000B5100000}"/>
    <cellStyle name="20% - Accent5 2 8 3" xfId="4302" xr:uid="{00000000-0005-0000-0000-0000B6100000}"/>
    <cellStyle name="20% - Accent5 2 9" xfId="4303" xr:uid="{00000000-0005-0000-0000-0000B7100000}"/>
    <cellStyle name="20% - Accent5 2 9 2" xfId="4304" xr:uid="{00000000-0005-0000-0000-0000B8100000}"/>
    <cellStyle name="20% - Accent5 2 9 3" xfId="4305" xr:uid="{00000000-0005-0000-0000-0000B9100000}"/>
    <cellStyle name="20% - Accent5 2_Cartnew2" xfId="4306" xr:uid="{00000000-0005-0000-0000-0000BA100000}"/>
    <cellStyle name="20% - Accent5 20" xfId="4307" xr:uid="{00000000-0005-0000-0000-0000BB100000}"/>
    <cellStyle name="20% - Accent5 20 2" xfId="4308" xr:uid="{00000000-0005-0000-0000-0000BC100000}"/>
    <cellStyle name="20% - Accent5 20 2 2" xfId="4309" xr:uid="{00000000-0005-0000-0000-0000BD100000}"/>
    <cellStyle name="20% - Accent5 20 2 2 2" xfId="4310" xr:uid="{00000000-0005-0000-0000-0000BE100000}"/>
    <cellStyle name="20% - Accent5 20 2 3" xfId="4311" xr:uid="{00000000-0005-0000-0000-0000BF100000}"/>
    <cellStyle name="20% - Accent5 20 3" xfId="4312" xr:uid="{00000000-0005-0000-0000-0000C0100000}"/>
    <cellStyle name="20% - Accent5 20 3 2" xfId="4313" xr:uid="{00000000-0005-0000-0000-0000C1100000}"/>
    <cellStyle name="20% - Accent5 20 4" xfId="4314" xr:uid="{00000000-0005-0000-0000-0000C2100000}"/>
    <cellStyle name="20% - Accent5 21" xfId="4315" xr:uid="{00000000-0005-0000-0000-0000C3100000}"/>
    <cellStyle name="20% - Accent5 21 2" xfId="4316" xr:uid="{00000000-0005-0000-0000-0000C4100000}"/>
    <cellStyle name="20% - Accent5 21 2 2" xfId="4317" xr:uid="{00000000-0005-0000-0000-0000C5100000}"/>
    <cellStyle name="20% - Accent5 21 3" xfId="4318" xr:uid="{00000000-0005-0000-0000-0000C6100000}"/>
    <cellStyle name="20% - Accent5 22" xfId="4319" xr:uid="{00000000-0005-0000-0000-0000C7100000}"/>
    <cellStyle name="20% - Accent5 22 2" xfId="4320" xr:uid="{00000000-0005-0000-0000-0000C8100000}"/>
    <cellStyle name="20% - Accent5 23" xfId="4321" xr:uid="{00000000-0005-0000-0000-0000C9100000}"/>
    <cellStyle name="20% - Accent5 3" xfId="4322" xr:uid="{00000000-0005-0000-0000-0000CA100000}"/>
    <cellStyle name="20% - Accent5 3 10" xfId="4323" xr:uid="{00000000-0005-0000-0000-0000CB100000}"/>
    <cellStyle name="20% - Accent5 3 11" xfId="4324" xr:uid="{00000000-0005-0000-0000-0000CC100000}"/>
    <cellStyle name="20% - Accent5 3 2" xfId="4325" xr:uid="{00000000-0005-0000-0000-0000CD100000}"/>
    <cellStyle name="20% - Accent5 3 2 2" xfId="4326" xr:uid="{00000000-0005-0000-0000-0000CE100000}"/>
    <cellStyle name="20% - Accent5 3 2 2 2" xfId="4327" xr:uid="{00000000-0005-0000-0000-0000CF100000}"/>
    <cellStyle name="20% - Accent5 3 2 2 2 2" xfId="4328" xr:uid="{00000000-0005-0000-0000-0000D0100000}"/>
    <cellStyle name="20% - Accent5 3 2 2 2 2 2" xfId="4329" xr:uid="{00000000-0005-0000-0000-0000D1100000}"/>
    <cellStyle name="20% - Accent5 3 2 2 2 2 2 2" xfId="4330" xr:uid="{00000000-0005-0000-0000-0000D2100000}"/>
    <cellStyle name="20% - Accent5 3 2 2 2 2 2 3" xfId="4331" xr:uid="{00000000-0005-0000-0000-0000D3100000}"/>
    <cellStyle name="20% - Accent5 3 2 2 2 2 3" xfId="4332" xr:uid="{00000000-0005-0000-0000-0000D4100000}"/>
    <cellStyle name="20% - Accent5 3 2 2 2 2 4" xfId="4333" xr:uid="{00000000-0005-0000-0000-0000D5100000}"/>
    <cellStyle name="20% - Accent5 3 2 2 2 2_Cartnew2" xfId="4334" xr:uid="{00000000-0005-0000-0000-0000D6100000}"/>
    <cellStyle name="20% - Accent5 3 2 2 2 3" xfId="4335" xr:uid="{00000000-0005-0000-0000-0000D7100000}"/>
    <cellStyle name="20% - Accent5 3 2 2 2 3 2" xfId="4336" xr:uid="{00000000-0005-0000-0000-0000D8100000}"/>
    <cellStyle name="20% - Accent5 3 2 2 2 3 3" xfId="4337" xr:uid="{00000000-0005-0000-0000-0000D9100000}"/>
    <cellStyle name="20% - Accent5 3 2 2 2 4" xfId="4338" xr:uid="{00000000-0005-0000-0000-0000DA100000}"/>
    <cellStyle name="20% - Accent5 3 2 2 2 4 2" xfId="4339" xr:uid="{00000000-0005-0000-0000-0000DB100000}"/>
    <cellStyle name="20% - Accent5 3 2 2 2 4 3" xfId="4340" xr:uid="{00000000-0005-0000-0000-0000DC100000}"/>
    <cellStyle name="20% - Accent5 3 2 2 2 5" xfId="4341" xr:uid="{00000000-0005-0000-0000-0000DD100000}"/>
    <cellStyle name="20% - Accent5 3 2 2 2 6" xfId="4342" xr:uid="{00000000-0005-0000-0000-0000DE100000}"/>
    <cellStyle name="20% - Accent5 3 2 2 2_Cartnew2" xfId="4343" xr:uid="{00000000-0005-0000-0000-0000DF100000}"/>
    <cellStyle name="20% - Accent5 3 2 2 3" xfId="4344" xr:uid="{00000000-0005-0000-0000-0000E0100000}"/>
    <cellStyle name="20% - Accent5 3 2 2 3 2" xfId="4345" xr:uid="{00000000-0005-0000-0000-0000E1100000}"/>
    <cellStyle name="20% - Accent5 3 2 2 3 2 2" xfId="4346" xr:uid="{00000000-0005-0000-0000-0000E2100000}"/>
    <cellStyle name="20% - Accent5 3 2 2 3 2 3" xfId="4347" xr:uid="{00000000-0005-0000-0000-0000E3100000}"/>
    <cellStyle name="20% - Accent5 3 2 2 3 3" xfId="4348" xr:uid="{00000000-0005-0000-0000-0000E4100000}"/>
    <cellStyle name="20% - Accent5 3 2 2 3 4" xfId="4349" xr:uid="{00000000-0005-0000-0000-0000E5100000}"/>
    <cellStyle name="20% - Accent5 3 2 2 3_Cartnew2" xfId="4350" xr:uid="{00000000-0005-0000-0000-0000E6100000}"/>
    <cellStyle name="20% - Accent5 3 2 2 4" xfId="4351" xr:uid="{00000000-0005-0000-0000-0000E7100000}"/>
    <cellStyle name="20% - Accent5 3 2 2 4 2" xfId="4352" xr:uid="{00000000-0005-0000-0000-0000E8100000}"/>
    <cellStyle name="20% - Accent5 3 2 2 4 3" xfId="4353" xr:uid="{00000000-0005-0000-0000-0000E9100000}"/>
    <cellStyle name="20% - Accent5 3 2 2 5" xfId="4354" xr:uid="{00000000-0005-0000-0000-0000EA100000}"/>
    <cellStyle name="20% - Accent5 3 2 2 5 2" xfId="4355" xr:uid="{00000000-0005-0000-0000-0000EB100000}"/>
    <cellStyle name="20% - Accent5 3 2 2 5 3" xfId="4356" xr:uid="{00000000-0005-0000-0000-0000EC100000}"/>
    <cellStyle name="20% - Accent5 3 2 2 6" xfId="4357" xr:uid="{00000000-0005-0000-0000-0000ED100000}"/>
    <cellStyle name="20% - Accent5 3 2 2 7" xfId="4358" xr:uid="{00000000-0005-0000-0000-0000EE100000}"/>
    <cellStyle name="20% - Accent5 3 2 2_Cartnew2" xfId="4359" xr:uid="{00000000-0005-0000-0000-0000EF100000}"/>
    <cellStyle name="20% - Accent5 3 2 3" xfId="4360" xr:uid="{00000000-0005-0000-0000-0000F0100000}"/>
    <cellStyle name="20% - Accent5 3 2 3 2" xfId="4361" xr:uid="{00000000-0005-0000-0000-0000F1100000}"/>
    <cellStyle name="20% - Accent5 3 2 3 2 2" xfId="4362" xr:uid="{00000000-0005-0000-0000-0000F2100000}"/>
    <cellStyle name="20% - Accent5 3 2 3 2 2 2" xfId="4363" xr:uid="{00000000-0005-0000-0000-0000F3100000}"/>
    <cellStyle name="20% - Accent5 3 2 3 2 2 3" xfId="4364" xr:uid="{00000000-0005-0000-0000-0000F4100000}"/>
    <cellStyle name="20% - Accent5 3 2 3 2 3" xfId="4365" xr:uid="{00000000-0005-0000-0000-0000F5100000}"/>
    <cellStyle name="20% - Accent5 3 2 3 2 4" xfId="4366" xr:uid="{00000000-0005-0000-0000-0000F6100000}"/>
    <cellStyle name="20% - Accent5 3 2 3 2_Cartnew2" xfId="4367" xr:uid="{00000000-0005-0000-0000-0000F7100000}"/>
    <cellStyle name="20% - Accent5 3 2 3 3" xfId="4368" xr:uid="{00000000-0005-0000-0000-0000F8100000}"/>
    <cellStyle name="20% - Accent5 3 2 3 3 2" xfId="4369" xr:uid="{00000000-0005-0000-0000-0000F9100000}"/>
    <cellStyle name="20% - Accent5 3 2 3 3 3" xfId="4370" xr:uid="{00000000-0005-0000-0000-0000FA100000}"/>
    <cellStyle name="20% - Accent5 3 2 3 4" xfId="4371" xr:uid="{00000000-0005-0000-0000-0000FB100000}"/>
    <cellStyle name="20% - Accent5 3 2 3 4 2" xfId="4372" xr:uid="{00000000-0005-0000-0000-0000FC100000}"/>
    <cellStyle name="20% - Accent5 3 2 3 4 3" xfId="4373" xr:uid="{00000000-0005-0000-0000-0000FD100000}"/>
    <cellStyle name="20% - Accent5 3 2 3 5" xfId="4374" xr:uid="{00000000-0005-0000-0000-0000FE100000}"/>
    <cellStyle name="20% - Accent5 3 2 3 6" xfId="4375" xr:uid="{00000000-0005-0000-0000-0000FF100000}"/>
    <cellStyle name="20% - Accent5 3 2 3_Cartnew2" xfId="4376" xr:uid="{00000000-0005-0000-0000-000000110000}"/>
    <cellStyle name="20% - Accent5 3 2 4" xfId="4377" xr:uid="{00000000-0005-0000-0000-000001110000}"/>
    <cellStyle name="20% - Accent5 3 2 4 2" xfId="4378" xr:uid="{00000000-0005-0000-0000-000002110000}"/>
    <cellStyle name="20% - Accent5 3 2 4 2 2" xfId="4379" xr:uid="{00000000-0005-0000-0000-000003110000}"/>
    <cellStyle name="20% - Accent5 3 2 4 2 3" xfId="4380" xr:uid="{00000000-0005-0000-0000-000004110000}"/>
    <cellStyle name="20% - Accent5 3 2 4 3" xfId="4381" xr:uid="{00000000-0005-0000-0000-000005110000}"/>
    <cellStyle name="20% - Accent5 3 2 4 4" xfId="4382" xr:uid="{00000000-0005-0000-0000-000006110000}"/>
    <cellStyle name="20% - Accent5 3 2 4_Cartnew2" xfId="4383" xr:uid="{00000000-0005-0000-0000-000007110000}"/>
    <cellStyle name="20% - Accent5 3 2 5" xfId="4384" xr:uid="{00000000-0005-0000-0000-000008110000}"/>
    <cellStyle name="20% - Accent5 3 2 5 2" xfId="4385" xr:uid="{00000000-0005-0000-0000-000009110000}"/>
    <cellStyle name="20% - Accent5 3 2 5 3" xfId="4386" xr:uid="{00000000-0005-0000-0000-00000A110000}"/>
    <cellStyle name="20% - Accent5 3 2 6" xfId="4387" xr:uid="{00000000-0005-0000-0000-00000B110000}"/>
    <cellStyle name="20% - Accent5 3 2 6 2" xfId="4388" xr:uid="{00000000-0005-0000-0000-00000C110000}"/>
    <cellStyle name="20% - Accent5 3 2 6 3" xfId="4389" xr:uid="{00000000-0005-0000-0000-00000D110000}"/>
    <cellStyle name="20% - Accent5 3 2 7" xfId="4390" xr:uid="{00000000-0005-0000-0000-00000E110000}"/>
    <cellStyle name="20% - Accent5 3 2 8" xfId="4391" xr:uid="{00000000-0005-0000-0000-00000F110000}"/>
    <cellStyle name="20% - Accent5 3 2 9" xfId="4392" xr:uid="{00000000-0005-0000-0000-000010110000}"/>
    <cellStyle name="20% - Accent5 3 2_Cartnew2" xfId="4393" xr:uid="{00000000-0005-0000-0000-000011110000}"/>
    <cellStyle name="20% - Accent5 3 3" xfId="4394" xr:uid="{00000000-0005-0000-0000-000012110000}"/>
    <cellStyle name="20% - Accent5 3 3 2" xfId="4395" xr:uid="{00000000-0005-0000-0000-000013110000}"/>
    <cellStyle name="20% - Accent5 3 3 2 2" xfId="4396" xr:uid="{00000000-0005-0000-0000-000014110000}"/>
    <cellStyle name="20% - Accent5 3 3 2 2 2" xfId="4397" xr:uid="{00000000-0005-0000-0000-000015110000}"/>
    <cellStyle name="20% - Accent5 3 3 2 2 2 2" xfId="4398" xr:uid="{00000000-0005-0000-0000-000016110000}"/>
    <cellStyle name="20% - Accent5 3 3 2 2 2 3" xfId="4399" xr:uid="{00000000-0005-0000-0000-000017110000}"/>
    <cellStyle name="20% - Accent5 3 3 2 2 3" xfId="4400" xr:uid="{00000000-0005-0000-0000-000018110000}"/>
    <cellStyle name="20% - Accent5 3 3 2 2 4" xfId="4401" xr:uid="{00000000-0005-0000-0000-000019110000}"/>
    <cellStyle name="20% - Accent5 3 3 2 2_Cartnew2" xfId="4402" xr:uid="{00000000-0005-0000-0000-00001A110000}"/>
    <cellStyle name="20% - Accent5 3 3 2 3" xfId="4403" xr:uid="{00000000-0005-0000-0000-00001B110000}"/>
    <cellStyle name="20% - Accent5 3 3 2 3 2" xfId="4404" xr:uid="{00000000-0005-0000-0000-00001C110000}"/>
    <cellStyle name="20% - Accent5 3 3 2 3 3" xfId="4405" xr:uid="{00000000-0005-0000-0000-00001D110000}"/>
    <cellStyle name="20% - Accent5 3 3 2 4" xfId="4406" xr:uid="{00000000-0005-0000-0000-00001E110000}"/>
    <cellStyle name="20% - Accent5 3 3 2 4 2" xfId="4407" xr:uid="{00000000-0005-0000-0000-00001F110000}"/>
    <cellStyle name="20% - Accent5 3 3 2 4 3" xfId="4408" xr:uid="{00000000-0005-0000-0000-000020110000}"/>
    <cellStyle name="20% - Accent5 3 3 2 5" xfId="4409" xr:uid="{00000000-0005-0000-0000-000021110000}"/>
    <cellStyle name="20% - Accent5 3 3 2 6" xfId="4410" xr:uid="{00000000-0005-0000-0000-000022110000}"/>
    <cellStyle name="20% - Accent5 3 3 2_Cartnew2" xfId="4411" xr:uid="{00000000-0005-0000-0000-000023110000}"/>
    <cellStyle name="20% - Accent5 3 3 3" xfId="4412" xr:uid="{00000000-0005-0000-0000-000024110000}"/>
    <cellStyle name="20% - Accent5 3 3 3 2" xfId="4413" xr:uid="{00000000-0005-0000-0000-000025110000}"/>
    <cellStyle name="20% - Accent5 3 3 3 2 2" xfId="4414" xr:uid="{00000000-0005-0000-0000-000026110000}"/>
    <cellStyle name="20% - Accent5 3 3 3 2 3" xfId="4415" xr:uid="{00000000-0005-0000-0000-000027110000}"/>
    <cellStyle name="20% - Accent5 3 3 3 3" xfId="4416" xr:uid="{00000000-0005-0000-0000-000028110000}"/>
    <cellStyle name="20% - Accent5 3 3 3 4" xfId="4417" xr:uid="{00000000-0005-0000-0000-000029110000}"/>
    <cellStyle name="20% - Accent5 3 3 3_Cartnew2" xfId="4418" xr:uid="{00000000-0005-0000-0000-00002A110000}"/>
    <cellStyle name="20% - Accent5 3 3 4" xfId="4419" xr:uid="{00000000-0005-0000-0000-00002B110000}"/>
    <cellStyle name="20% - Accent5 3 3 4 2" xfId="4420" xr:uid="{00000000-0005-0000-0000-00002C110000}"/>
    <cellStyle name="20% - Accent5 3 3 4 3" xfId="4421" xr:uid="{00000000-0005-0000-0000-00002D110000}"/>
    <cellStyle name="20% - Accent5 3 3 5" xfId="4422" xr:uid="{00000000-0005-0000-0000-00002E110000}"/>
    <cellStyle name="20% - Accent5 3 3 5 2" xfId="4423" xr:uid="{00000000-0005-0000-0000-00002F110000}"/>
    <cellStyle name="20% - Accent5 3 3 5 3" xfId="4424" xr:uid="{00000000-0005-0000-0000-000030110000}"/>
    <cellStyle name="20% - Accent5 3 3 6" xfId="4425" xr:uid="{00000000-0005-0000-0000-000031110000}"/>
    <cellStyle name="20% - Accent5 3 3 7" xfId="4426" xr:uid="{00000000-0005-0000-0000-000032110000}"/>
    <cellStyle name="20% - Accent5 3 3_Cartnew2" xfId="4427" xr:uid="{00000000-0005-0000-0000-000033110000}"/>
    <cellStyle name="20% - Accent5 3 4" xfId="4428" xr:uid="{00000000-0005-0000-0000-000034110000}"/>
    <cellStyle name="20% - Accent5 3 4 2" xfId="4429" xr:uid="{00000000-0005-0000-0000-000035110000}"/>
    <cellStyle name="20% - Accent5 3 4 2 2" xfId="4430" xr:uid="{00000000-0005-0000-0000-000036110000}"/>
    <cellStyle name="20% - Accent5 3 4 2 2 2" xfId="4431" xr:uid="{00000000-0005-0000-0000-000037110000}"/>
    <cellStyle name="20% - Accent5 3 4 2 2 2 2" xfId="4432" xr:uid="{00000000-0005-0000-0000-000038110000}"/>
    <cellStyle name="20% - Accent5 3 4 2 2 2 3" xfId="4433" xr:uid="{00000000-0005-0000-0000-000039110000}"/>
    <cellStyle name="20% - Accent5 3 4 2 2 3" xfId="4434" xr:uid="{00000000-0005-0000-0000-00003A110000}"/>
    <cellStyle name="20% - Accent5 3 4 2 2 4" xfId="4435" xr:uid="{00000000-0005-0000-0000-00003B110000}"/>
    <cellStyle name="20% - Accent5 3 4 2 2_Cartnew2" xfId="4436" xr:uid="{00000000-0005-0000-0000-00003C110000}"/>
    <cellStyle name="20% - Accent5 3 4 2 3" xfId="4437" xr:uid="{00000000-0005-0000-0000-00003D110000}"/>
    <cellStyle name="20% - Accent5 3 4 2 3 2" xfId="4438" xr:uid="{00000000-0005-0000-0000-00003E110000}"/>
    <cellStyle name="20% - Accent5 3 4 2 3 3" xfId="4439" xr:uid="{00000000-0005-0000-0000-00003F110000}"/>
    <cellStyle name="20% - Accent5 3 4 2 4" xfId="4440" xr:uid="{00000000-0005-0000-0000-000040110000}"/>
    <cellStyle name="20% - Accent5 3 4 2 4 2" xfId="4441" xr:uid="{00000000-0005-0000-0000-000041110000}"/>
    <cellStyle name="20% - Accent5 3 4 2 4 3" xfId="4442" xr:uid="{00000000-0005-0000-0000-000042110000}"/>
    <cellStyle name="20% - Accent5 3 4 2 5" xfId="4443" xr:uid="{00000000-0005-0000-0000-000043110000}"/>
    <cellStyle name="20% - Accent5 3 4 2 6" xfId="4444" xr:uid="{00000000-0005-0000-0000-000044110000}"/>
    <cellStyle name="20% - Accent5 3 4 2_Cartnew2" xfId="4445" xr:uid="{00000000-0005-0000-0000-000045110000}"/>
    <cellStyle name="20% - Accent5 3 4 3" xfId="4446" xr:uid="{00000000-0005-0000-0000-000046110000}"/>
    <cellStyle name="20% - Accent5 3 4 3 2" xfId="4447" xr:uid="{00000000-0005-0000-0000-000047110000}"/>
    <cellStyle name="20% - Accent5 3 4 3 2 2" xfId="4448" xr:uid="{00000000-0005-0000-0000-000048110000}"/>
    <cellStyle name="20% - Accent5 3 4 3 2 3" xfId="4449" xr:uid="{00000000-0005-0000-0000-000049110000}"/>
    <cellStyle name="20% - Accent5 3 4 3 3" xfId="4450" xr:uid="{00000000-0005-0000-0000-00004A110000}"/>
    <cellStyle name="20% - Accent5 3 4 3 4" xfId="4451" xr:uid="{00000000-0005-0000-0000-00004B110000}"/>
    <cellStyle name="20% - Accent5 3 4 3_Cartnew2" xfId="4452" xr:uid="{00000000-0005-0000-0000-00004C110000}"/>
    <cellStyle name="20% - Accent5 3 4 4" xfId="4453" xr:uid="{00000000-0005-0000-0000-00004D110000}"/>
    <cellStyle name="20% - Accent5 3 4 4 2" xfId="4454" xr:uid="{00000000-0005-0000-0000-00004E110000}"/>
    <cellStyle name="20% - Accent5 3 4 4 3" xfId="4455" xr:uid="{00000000-0005-0000-0000-00004F110000}"/>
    <cellStyle name="20% - Accent5 3 4 5" xfId="4456" xr:uid="{00000000-0005-0000-0000-000050110000}"/>
    <cellStyle name="20% - Accent5 3 4 5 2" xfId="4457" xr:uid="{00000000-0005-0000-0000-000051110000}"/>
    <cellStyle name="20% - Accent5 3 4 5 3" xfId="4458" xr:uid="{00000000-0005-0000-0000-000052110000}"/>
    <cellStyle name="20% - Accent5 3 4 6" xfId="4459" xr:uid="{00000000-0005-0000-0000-000053110000}"/>
    <cellStyle name="20% - Accent5 3 4 7" xfId="4460" xr:uid="{00000000-0005-0000-0000-000054110000}"/>
    <cellStyle name="20% - Accent5 3 4_Cartnew2" xfId="4461" xr:uid="{00000000-0005-0000-0000-000055110000}"/>
    <cellStyle name="20% - Accent5 3 5" xfId="4462" xr:uid="{00000000-0005-0000-0000-000056110000}"/>
    <cellStyle name="20% - Accent5 3 5 2" xfId="4463" xr:uid="{00000000-0005-0000-0000-000057110000}"/>
    <cellStyle name="20% - Accent5 3 5 2 2" xfId="4464" xr:uid="{00000000-0005-0000-0000-000058110000}"/>
    <cellStyle name="20% - Accent5 3 5 2 2 2" xfId="4465" xr:uid="{00000000-0005-0000-0000-000059110000}"/>
    <cellStyle name="20% - Accent5 3 5 2 2 3" xfId="4466" xr:uid="{00000000-0005-0000-0000-00005A110000}"/>
    <cellStyle name="20% - Accent5 3 5 2 3" xfId="4467" xr:uid="{00000000-0005-0000-0000-00005B110000}"/>
    <cellStyle name="20% - Accent5 3 5 2 4" xfId="4468" xr:uid="{00000000-0005-0000-0000-00005C110000}"/>
    <cellStyle name="20% - Accent5 3 5 2_Cartnew2" xfId="4469" xr:uid="{00000000-0005-0000-0000-00005D110000}"/>
    <cellStyle name="20% - Accent5 3 5 3" xfId="4470" xr:uid="{00000000-0005-0000-0000-00005E110000}"/>
    <cellStyle name="20% - Accent5 3 5 3 2" xfId="4471" xr:uid="{00000000-0005-0000-0000-00005F110000}"/>
    <cellStyle name="20% - Accent5 3 5 3 3" xfId="4472" xr:uid="{00000000-0005-0000-0000-000060110000}"/>
    <cellStyle name="20% - Accent5 3 5 4" xfId="4473" xr:uid="{00000000-0005-0000-0000-000061110000}"/>
    <cellStyle name="20% - Accent5 3 5 4 2" xfId="4474" xr:uid="{00000000-0005-0000-0000-000062110000}"/>
    <cellStyle name="20% - Accent5 3 5 4 3" xfId="4475" xr:uid="{00000000-0005-0000-0000-000063110000}"/>
    <cellStyle name="20% - Accent5 3 5 5" xfId="4476" xr:uid="{00000000-0005-0000-0000-000064110000}"/>
    <cellStyle name="20% - Accent5 3 5 6" xfId="4477" xr:uid="{00000000-0005-0000-0000-000065110000}"/>
    <cellStyle name="20% - Accent5 3 5_Cartnew2" xfId="4478" xr:uid="{00000000-0005-0000-0000-000066110000}"/>
    <cellStyle name="20% - Accent5 3 6" xfId="4479" xr:uid="{00000000-0005-0000-0000-000067110000}"/>
    <cellStyle name="20% - Accent5 3 6 2" xfId="4480" xr:uid="{00000000-0005-0000-0000-000068110000}"/>
    <cellStyle name="20% - Accent5 3 6 2 2" xfId="4481" xr:uid="{00000000-0005-0000-0000-000069110000}"/>
    <cellStyle name="20% - Accent5 3 6 2 3" xfId="4482" xr:uid="{00000000-0005-0000-0000-00006A110000}"/>
    <cellStyle name="20% - Accent5 3 6 3" xfId="4483" xr:uid="{00000000-0005-0000-0000-00006B110000}"/>
    <cellStyle name="20% - Accent5 3 6 4" xfId="4484" xr:uid="{00000000-0005-0000-0000-00006C110000}"/>
    <cellStyle name="20% - Accent5 3 6_Cartnew2" xfId="4485" xr:uid="{00000000-0005-0000-0000-00006D110000}"/>
    <cellStyle name="20% - Accent5 3 7" xfId="4486" xr:uid="{00000000-0005-0000-0000-00006E110000}"/>
    <cellStyle name="20% - Accent5 3 7 2" xfId="4487" xr:uid="{00000000-0005-0000-0000-00006F110000}"/>
    <cellStyle name="20% - Accent5 3 7 3" xfId="4488" xr:uid="{00000000-0005-0000-0000-000070110000}"/>
    <cellStyle name="20% - Accent5 3 8" xfId="4489" xr:uid="{00000000-0005-0000-0000-000071110000}"/>
    <cellStyle name="20% - Accent5 3 8 2" xfId="4490" xr:uid="{00000000-0005-0000-0000-000072110000}"/>
    <cellStyle name="20% - Accent5 3 8 3" xfId="4491" xr:uid="{00000000-0005-0000-0000-000073110000}"/>
    <cellStyle name="20% - Accent5 3 9" xfId="4492" xr:uid="{00000000-0005-0000-0000-000074110000}"/>
    <cellStyle name="20% - Accent5 3_Cartnew2" xfId="4493" xr:uid="{00000000-0005-0000-0000-000075110000}"/>
    <cellStyle name="20% - Accent5 4" xfId="4494" xr:uid="{00000000-0005-0000-0000-000076110000}"/>
    <cellStyle name="20% - Accent5 4 10" xfId="4495" xr:uid="{00000000-0005-0000-0000-000077110000}"/>
    <cellStyle name="20% - Accent5 4 2" xfId="4496" xr:uid="{00000000-0005-0000-0000-000078110000}"/>
    <cellStyle name="20% - Accent5 4 2 2" xfId="4497" xr:uid="{00000000-0005-0000-0000-000079110000}"/>
    <cellStyle name="20% - Accent5 4 2 2 2" xfId="4498" xr:uid="{00000000-0005-0000-0000-00007A110000}"/>
    <cellStyle name="20% - Accent5 4 2 2 2 2" xfId="4499" xr:uid="{00000000-0005-0000-0000-00007B110000}"/>
    <cellStyle name="20% - Accent5 4 2 2 2 2 2" xfId="4500" xr:uid="{00000000-0005-0000-0000-00007C110000}"/>
    <cellStyle name="20% - Accent5 4 2 2 2 2 2 2" xfId="4501" xr:uid="{00000000-0005-0000-0000-00007D110000}"/>
    <cellStyle name="20% - Accent5 4 2 2 2 2 2 3" xfId="4502" xr:uid="{00000000-0005-0000-0000-00007E110000}"/>
    <cellStyle name="20% - Accent5 4 2 2 2 2 3" xfId="4503" xr:uid="{00000000-0005-0000-0000-00007F110000}"/>
    <cellStyle name="20% - Accent5 4 2 2 2 2 4" xfId="4504" xr:uid="{00000000-0005-0000-0000-000080110000}"/>
    <cellStyle name="20% - Accent5 4 2 2 2 2_Cartnew2" xfId="4505" xr:uid="{00000000-0005-0000-0000-000081110000}"/>
    <cellStyle name="20% - Accent5 4 2 2 2 3" xfId="4506" xr:uid="{00000000-0005-0000-0000-000082110000}"/>
    <cellStyle name="20% - Accent5 4 2 2 2 3 2" xfId="4507" xr:uid="{00000000-0005-0000-0000-000083110000}"/>
    <cellStyle name="20% - Accent5 4 2 2 2 3 3" xfId="4508" xr:uid="{00000000-0005-0000-0000-000084110000}"/>
    <cellStyle name="20% - Accent5 4 2 2 2 4" xfId="4509" xr:uid="{00000000-0005-0000-0000-000085110000}"/>
    <cellStyle name="20% - Accent5 4 2 2 2 4 2" xfId="4510" xr:uid="{00000000-0005-0000-0000-000086110000}"/>
    <cellStyle name="20% - Accent5 4 2 2 2 4 3" xfId="4511" xr:uid="{00000000-0005-0000-0000-000087110000}"/>
    <cellStyle name="20% - Accent5 4 2 2 2 5" xfId="4512" xr:uid="{00000000-0005-0000-0000-000088110000}"/>
    <cellStyle name="20% - Accent5 4 2 2 2 6" xfId="4513" xr:uid="{00000000-0005-0000-0000-000089110000}"/>
    <cellStyle name="20% - Accent5 4 2 2 2_Cartnew2" xfId="4514" xr:uid="{00000000-0005-0000-0000-00008A110000}"/>
    <cellStyle name="20% - Accent5 4 2 2 3" xfId="4515" xr:uid="{00000000-0005-0000-0000-00008B110000}"/>
    <cellStyle name="20% - Accent5 4 2 2 3 2" xfId="4516" xr:uid="{00000000-0005-0000-0000-00008C110000}"/>
    <cellStyle name="20% - Accent5 4 2 2 3 2 2" xfId="4517" xr:uid="{00000000-0005-0000-0000-00008D110000}"/>
    <cellStyle name="20% - Accent5 4 2 2 3 2 3" xfId="4518" xr:uid="{00000000-0005-0000-0000-00008E110000}"/>
    <cellStyle name="20% - Accent5 4 2 2 3 3" xfId="4519" xr:uid="{00000000-0005-0000-0000-00008F110000}"/>
    <cellStyle name="20% - Accent5 4 2 2 3 4" xfId="4520" xr:uid="{00000000-0005-0000-0000-000090110000}"/>
    <cellStyle name="20% - Accent5 4 2 2 3_Cartnew2" xfId="4521" xr:uid="{00000000-0005-0000-0000-000091110000}"/>
    <cellStyle name="20% - Accent5 4 2 2 4" xfId="4522" xr:uid="{00000000-0005-0000-0000-000092110000}"/>
    <cellStyle name="20% - Accent5 4 2 2 4 2" xfId="4523" xr:uid="{00000000-0005-0000-0000-000093110000}"/>
    <cellStyle name="20% - Accent5 4 2 2 4 3" xfId="4524" xr:uid="{00000000-0005-0000-0000-000094110000}"/>
    <cellStyle name="20% - Accent5 4 2 2 5" xfId="4525" xr:uid="{00000000-0005-0000-0000-000095110000}"/>
    <cellStyle name="20% - Accent5 4 2 2 5 2" xfId="4526" xr:uid="{00000000-0005-0000-0000-000096110000}"/>
    <cellStyle name="20% - Accent5 4 2 2 5 3" xfId="4527" xr:uid="{00000000-0005-0000-0000-000097110000}"/>
    <cellStyle name="20% - Accent5 4 2 2 6" xfId="4528" xr:uid="{00000000-0005-0000-0000-000098110000}"/>
    <cellStyle name="20% - Accent5 4 2 2 7" xfId="4529" xr:uid="{00000000-0005-0000-0000-000099110000}"/>
    <cellStyle name="20% - Accent5 4 2 2_Cartnew2" xfId="4530" xr:uid="{00000000-0005-0000-0000-00009A110000}"/>
    <cellStyle name="20% - Accent5 4 2 3" xfId="4531" xr:uid="{00000000-0005-0000-0000-00009B110000}"/>
    <cellStyle name="20% - Accent5 4 2 3 2" xfId="4532" xr:uid="{00000000-0005-0000-0000-00009C110000}"/>
    <cellStyle name="20% - Accent5 4 2 3 2 2" xfId="4533" xr:uid="{00000000-0005-0000-0000-00009D110000}"/>
    <cellStyle name="20% - Accent5 4 2 3 2 2 2" xfId="4534" xr:uid="{00000000-0005-0000-0000-00009E110000}"/>
    <cellStyle name="20% - Accent5 4 2 3 2 2 3" xfId="4535" xr:uid="{00000000-0005-0000-0000-00009F110000}"/>
    <cellStyle name="20% - Accent5 4 2 3 2 3" xfId="4536" xr:uid="{00000000-0005-0000-0000-0000A0110000}"/>
    <cellStyle name="20% - Accent5 4 2 3 2 4" xfId="4537" xr:uid="{00000000-0005-0000-0000-0000A1110000}"/>
    <cellStyle name="20% - Accent5 4 2 3 2_Cartnew2" xfId="4538" xr:uid="{00000000-0005-0000-0000-0000A2110000}"/>
    <cellStyle name="20% - Accent5 4 2 3 3" xfId="4539" xr:uid="{00000000-0005-0000-0000-0000A3110000}"/>
    <cellStyle name="20% - Accent5 4 2 3 3 2" xfId="4540" xr:uid="{00000000-0005-0000-0000-0000A4110000}"/>
    <cellStyle name="20% - Accent5 4 2 3 3 3" xfId="4541" xr:uid="{00000000-0005-0000-0000-0000A5110000}"/>
    <cellStyle name="20% - Accent5 4 2 3 4" xfId="4542" xr:uid="{00000000-0005-0000-0000-0000A6110000}"/>
    <cellStyle name="20% - Accent5 4 2 3 4 2" xfId="4543" xr:uid="{00000000-0005-0000-0000-0000A7110000}"/>
    <cellStyle name="20% - Accent5 4 2 3 4 3" xfId="4544" xr:uid="{00000000-0005-0000-0000-0000A8110000}"/>
    <cellStyle name="20% - Accent5 4 2 3 5" xfId="4545" xr:uid="{00000000-0005-0000-0000-0000A9110000}"/>
    <cellStyle name="20% - Accent5 4 2 3 6" xfId="4546" xr:uid="{00000000-0005-0000-0000-0000AA110000}"/>
    <cellStyle name="20% - Accent5 4 2 3_Cartnew2" xfId="4547" xr:uid="{00000000-0005-0000-0000-0000AB110000}"/>
    <cellStyle name="20% - Accent5 4 2 4" xfId="4548" xr:uid="{00000000-0005-0000-0000-0000AC110000}"/>
    <cellStyle name="20% - Accent5 4 2 4 2" xfId="4549" xr:uid="{00000000-0005-0000-0000-0000AD110000}"/>
    <cellStyle name="20% - Accent5 4 2 4 2 2" xfId="4550" xr:uid="{00000000-0005-0000-0000-0000AE110000}"/>
    <cellStyle name="20% - Accent5 4 2 4 2 3" xfId="4551" xr:uid="{00000000-0005-0000-0000-0000AF110000}"/>
    <cellStyle name="20% - Accent5 4 2 4 3" xfId="4552" xr:uid="{00000000-0005-0000-0000-0000B0110000}"/>
    <cellStyle name="20% - Accent5 4 2 4 4" xfId="4553" xr:uid="{00000000-0005-0000-0000-0000B1110000}"/>
    <cellStyle name="20% - Accent5 4 2 4_Cartnew2" xfId="4554" xr:uid="{00000000-0005-0000-0000-0000B2110000}"/>
    <cellStyle name="20% - Accent5 4 2 5" xfId="4555" xr:uid="{00000000-0005-0000-0000-0000B3110000}"/>
    <cellStyle name="20% - Accent5 4 2 5 2" xfId="4556" xr:uid="{00000000-0005-0000-0000-0000B4110000}"/>
    <cellStyle name="20% - Accent5 4 2 5 3" xfId="4557" xr:uid="{00000000-0005-0000-0000-0000B5110000}"/>
    <cellStyle name="20% - Accent5 4 2 6" xfId="4558" xr:uid="{00000000-0005-0000-0000-0000B6110000}"/>
    <cellStyle name="20% - Accent5 4 2 6 2" xfId="4559" xr:uid="{00000000-0005-0000-0000-0000B7110000}"/>
    <cellStyle name="20% - Accent5 4 2 6 3" xfId="4560" xr:uid="{00000000-0005-0000-0000-0000B8110000}"/>
    <cellStyle name="20% - Accent5 4 2 7" xfId="4561" xr:uid="{00000000-0005-0000-0000-0000B9110000}"/>
    <cellStyle name="20% - Accent5 4 2 8" xfId="4562" xr:uid="{00000000-0005-0000-0000-0000BA110000}"/>
    <cellStyle name="20% - Accent5 4 2_Cartnew2" xfId="4563" xr:uid="{00000000-0005-0000-0000-0000BB110000}"/>
    <cellStyle name="20% - Accent5 4 3" xfId="4564" xr:uid="{00000000-0005-0000-0000-0000BC110000}"/>
    <cellStyle name="20% - Accent5 4 3 2" xfId="4565" xr:uid="{00000000-0005-0000-0000-0000BD110000}"/>
    <cellStyle name="20% - Accent5 4 3 2 2" xfId="4566" xr:uid="{00000000-0005-0000-0000-0000BE110000}"/>
    <cellStyle name="20% - Accent5 4 3 2 2 2" xfId="4567" xr:uid="{00000000-0005-0000-0000-0000BF110000}"/>
    <cellStyle name="20% - Accent5 4 3 2 2 2 2" xfId="4568" xr:uid="{00000000-0005-0000-0000-0000C0110000}"/>
    <cellStyle name="20% - Accent5 4 3 2 2 2 3" xfId="4569" xr:uid="{00000000-0005-0000-0000-0000C1110000}"/>
    <cellStyle name="20% - Accent5 4 3 2 2 3" xfId="4570" xr:uid="{00000000-0005-0000-0000-0000C2110000}"/>
    <cellStyle name="20% - Accent5 4 3 2 2 4" xfId="4571" xr:uid="{00000000-0005-0000-0000-0000C3110000}"/>
    <cellStyle name="20% - Accent5 4 3 2 2_Cartnew2" xfId="4572" xr:uid="{00000000-0005-0000-0000-0000C4110000}"/>
    <cellStyle name="20% - Accent5 4 3 2 3" xfId="4573" xr:uid="{00000000-0005-0000-0000-0000C5110000}"/>
    <cellStyle name="20% - Accent5 4 3 2 3 2" xfId="4574" xr:uid="{00000000-0005-0000-0000-0000C6110000}"/>
    <cellStyle name="20% - Accent5 4 3 2 3 3" xfId="4575" xr:uid="{00000000-0005-0000-0000-0000C7110000}"/>
    <cellStyle name="20% - Accent5 4 3 2 4" xfId="4576" xr:uid="{00000000-0005-0000-0000-0000C8110000}"/>
    <cellStyle name="20% - Accent5 4 3 2 4 2" xfId="4577" xr:uid="{00000000-0005-0000-0000-0000C9110000}"/>
    <cellStyle name="20% - Accent5 4 3 2 4 3" xfId="4578" xr:uid="{00000000-0005-0000-0000-0000CA110000}"/>
    <cellStyle name="20% - Accent5 4 3 2 5" xfId="4579" xr:uid="{00000000-0005-0000-0000-0000CB110000}"/>
    <cellStyle name="20% - Accent5 4 3 2 6" xfId="4580" xr:uid="{00000000-0005-0000-0000-0000CC110000}"/>
    <cellStyle name="20% - Accent5 4 3 2_Cartnew2" xfId="4581" xr:uid="{00000000-0005-0000-0000-0000CD110000}"/>
    <cellStyle name="20% - Accent5 4 3 3" xfId="4582" xr:uid="{00000000-0005-0000-0000-0000CE110000}"/>
    <cellStyle name="20% - Accent5 4 3 3 2" xfId="4583" xr:uid="{00000000-0005-0000-0000-0000CF110000}"/>
    <cellStyle name="20% - Accent5 4 3 3 2 2" xfId="4584" xr:uid="{00000000-0005-0000-0000-0000D0110000}"/>
    <cellStyle name="20% - Accent5 4 3 3 2 3" xfId="4585" xr:uid="{00000000-0005-0000-0000-0000D1110000}"/>
    <cellStyle name="20% - Accent5 4 3 3 3" xfId="4586" xr:uid="{00000000-0005-0000-0000-0000D2110000}"/>
    <cellStyle name="20% - Accent5 4 3 3 4" xfId="4587" xr:uid="{00000000-0005-0000-0000-0000D3110000}"/>
    <cellStyle name="20% - Accent5 4 3 3_Cartnew2" xfId="4588" xr:uid="{00000000-0005-0000-0000-0000D4110000}"/>
    <cellStyle name="20% - Accent5 4 3 4" xfId="4589" xr:uid="{00000000-0005-0000-0000-0000D5110000}"/>
    <cellStyle name="20% - Accent5 4 3 4 2" xfId="4590" xr:uid="{00000000-0005-0000-0000-0000D6110000}"/>
    <cellStyle name="20% - Accent5 4 3 4 3" xfId="4591" xr:uid="{00000000-0005-0000-0000-0000D7110000}"/>
    <cellStyle name="20% - Accent5 4 3 5" xfId="4592" xr:uid="{00000000-0005-0000-0000-0000D8110000}"/>
    <cellStyle name="20% - Accent5 4 3 5 2" xfId="4593" xr:uid="{00000000-0005-0000-0000-0000D9110000}"/>
    <cellStyle name="20% - Accent5 4 3 5 3" xfId="4594" xr:uid="{00000000-0005-0000-0000-0000DA110000}"/>
    <cellStyle name="20% - Accent5 4 3 6" xfId="4595" xr:uid="{00000000-0005-0000-0000-0000DB110000}"/>
    <cellStyle name="20% - Accent5 4 3 7" xfId="4596" xr:uid="{00000000-0005-0000-0000-0000DC110000}"/>
    <cellStyle name="20% - Accent5 4 3_Cartnew2" xfId="4597" xr:uid="{00000000-0005-0000-0000-0000DD110000}"/>
    <cellStyle name="20% - Accent5 4 4" xfId="4598" xr:uid="{00000000-0005-0000-0000-0000DE110000}"/>
    <cellStyle name="20% - Accent5 4 4 2" xfId="4599" xr:uid="{00000000-0005-0000-0000-0000DF110000}"/>
    <cellStyle name="20% - Accent5 4 4 2 2" xfId="4600" xr:uid="{00000000-0005-0000-0000-0000E0110000}"/>
    <cellStyle name="20% - Accent5 4 4 2 2 2" xfId="4601" xr:uid="{00000000-0005-0000-0000-0000E1110000}"/>
    <cellStyle name="20% - Accent5 4 4 2 2 2 2" xfId="4602" xr:uid="{00000000-0005-0000-0000-0000E2110000}"/>
    <cellStyle name="20% - Accent5 4 4 2 2 2 3" xfId="4603" xr:uid="{00000000-0005-0000-0000-0000E3110000}"/>
    <cellStyle name="20% - Accent5 4 4 2 2 3" xfId="4604" xr:uid="{00000000-0005-0000-0000-0000E4110000}"/>
    <cellStyle name="20% - Accent5 4 4 2 2 4" xfId="4605" xr:uid="{00000000-0005-0000-0000-0000E5110000}"/>
    <cellStyle name="20% - Accent5 4 4 2 2_Cartnew2" xfId="4606" xr:uid="{00000000-0005-0000-0000-0000E6110000}"/>
    <cellStyle name="20% - Accent5 4 4 2 3" xfId="4607" xr:uid="{00000000-0005-0000-0000-0000E7110000}"/>
    <cellStyle name="20% - Accent5 4 4 2 3 2" xfId="4608" xr:uid="{00000000-0005-0000-0000-0000E8110000}"/>
    <cellStyle name="20% - Accent5 4 4 2 3 3" xfId="4609" xr:uid="{00000000-0005-0000-0000-0000E9110000}"/>
    <cellStyle name="20% - Accent5 4 4 2 4" xfId="4610" xr:uid="{00000000-0005-0000-0000-0000EA110000}"/>
    <cellStyle name="20% - Accent5 4 4 2 4 2" xfId="4611" xr:uid="{00000000-0005-0000-0000-0000EB110000}"/>
    <cellStyle name="20% - Accent5 4 4 2 4 3" xfId="4612" xr:uid="{00000000-0005-0000-0000-0000EC110000}"/>
    <cellStyle name="20% - Accent5 4 4 2 5" xfId="4613" xr:uid="{00000000-0005-0000-0000-0000ED110000}"/>
    <cellStyle name="20% - Accent5 4 4 2 6" xfId="4614" xr:uid="{00000000-0005-0000-0000-0000EE110000}"/>
    <cellStyle name="20% - Accent5 4 4 2_Cartnew2" xfId="4615" xr:uid="{00000000-0005-0000-0000-0000EF110000}"/>
    <cellStyle name="20% - Accent5 4 4 3" xfId="4616" xr:uid="{00000000-0005-0000-0000-0000F0110000}"/>
    <cellStyle name="20% - Accent5 4 4 3 2" xfId="4617" xr:uid="{00000000-0005-0000-0000-0000F1110000}"/>
    <cellStyle name="20% - Accent5 4 4 3 2 2" xfId="4618" xr:uid="{00000000-0005-0000-0000-0000F2110000}"/>
    <cellStyle name="20% - Accent5 4 4 3 2 3" xfId="4619" xr:uid="{00000000-0005-0000-0000-0000F3110000}"/>
    <cellStyle name="20% - Accent5 4 4 3 3" xfId="4620" xr:uid="{00000000-0005-0000-0000-0000F4110000}"/>
    <cellStyle name="20% - Accent5 4 4 3 4" xfId="4621" xr:uid="{00000000-0005-0000-0000-0000F5110000}"/>
    <cellStyle name="20% - Accent5 4 4 3_Cartnew2" xfId="4622" xr:uid="{00000000-0005-0000-0000-0000F6110000}"/>
    <cellStyle name="20% - Accent5 4 4 4" xfId="4623" xr:uid="{00000000-0005-0000-0000-0000F7110000}"/>
    <cellStyle name="20% - Accent5 4 4 4 2" xfId="4624" xr:uid="{00000000-0005-0000-0000-0000F8110000}"/>
    <cellStyle name="20% - Accent5 4 4 4 3" xfId="4625" xr:uid="{00000000-0005-0000-0000-0000F9110000}"/>
    <cellStyle name="20% - Accent5 4 4 5" xfId="4626" xr:uid="{00000000-0005-0000-0000-0000FA110000}"/>
    <cellStyle name="20% - Accent5 4 4 5 2" xfId="4627" xr:uid="{00000000-0005-0000-0000-0000FB110000}"/>
    <cellStyle name="20% - Accent5 4 4 5 3" xfId="4628" xr:uid="{00000000-0005-0000-0000-0000FC110000}"/>
    <cellStyle name="20% - Accent5 4 4 6" xfId="4629" xr:uid="{00000000-0005-0000-0000-0000FD110000}"/>
    <cellStyle name="20% - Accent5 4 4 7" xfId="4630" xr:uid="{00000000-0005-0000-0000-0000FE110000}"/>
    <cellStyle name="20% - Accent5 4 4_Cartnew2" xfId="4631" xr:uid="{00000000-0005-0000-0000-0000FF110000}"/>
    <cellStyle name="20% - Accent5 4 5" xfId="4632" xr:uid="{00000000-0005-0000-0000-000000120000}"/>
    <cellStyle name="20% - Accent5 4 5 2" xfId="4633" xr:uid="{00000000-0005-0000-0000-000001120000}"/>
    <cellStyle name="20% - Accent5 4 5 2 2" xfId="4634" xr:uid="{00000000-0005-0000-0000-000002120000}"/>
    <cellStyle name="20% - Accent5 4 5 2 2 2" xfId="4635" xr:uid="{00000000-0005-0000-0000-000003120000}"/>
    <cellStyle name="20% - Accent5 4 5 2 2 3" xfId="4636" xr:uid="{00000000-0005-0000-0000-000004120000}"/>
    <cellStyle name="20% - Accent5 4 5 2 3" xfId="4637" xr:uid="{00000000-0005-0000-0000-000005120000}"/>
    <cellStyle name="20% - Accent5 4 5 2 4" xfId="4638" xr:uid="{00000000-0005-0000-0000-000006120000}"/>
    <cellStyle name="20% - Accent5 4 5 2_Cartnew2" xfId="4639" xr:uid="{00000000-0005-0000-0000-000007120000}"/>
    <cellStyle name="20% - Accent5 4 5 3" xfId="4640" xr:uid="{00000000-0005-0000-0000-000008120000}"/>
    <cellStyle name="20% - Accent5 4 5 3 2" xfId="4641" xr:uid="{00000000-0005-0000-0000-000009120000}"/>
    <cellStyle name="20% - Accent5 4 5 3 3" xfId="4642" xr:uid="{00000000-0005-0000-0000-00000A120000}"/>
    <cellStyle name="20% - Accent5 4 5 4" xfId="4643" xr:uid="{00000000-0005-0000-0000-00000B120000}"/>
    <cellStyle name="20% - Accent5 4 5 4 2" xfId="4644" xr:uid="{00000000-0005-0000-0000-00000C120000}"/>
    <cellStyle name="20% - Accent5 4 5 4 3" xfId="4645" xr:uid="{00000000-0005-0000-0000-00000D120000}"/>
    <cellStyle name="20% - Accent5 4 5 5" xfId="4646" xr:uid="{00000000-0005-0000-0000-00000E120000}"/>
    <cellStyle name="20% - Accent5 4 5 6" xfId="4647" xr:uid="{00000000-0005-0000-0000-00000F120000}"/>
    <cellStyle name="20% - Accent5 4 5_Cartnew2" xfId="4648" xr:uid="{00000000-0005-0000-0000-000010120000}"/>
    <cellStyle name="20% - Accent5 4 6" xfId="4649" xr:uid="{00000000-0005-0000-0000-000011120000}"/>
    <cellStyle name="20% - Accent5 4 6 2" xfId="4650" xr:uid="{00000000-0005-0000-0000-000012120000}"/>
    <cellStyle name="20% - Accent5 4 6 2 2" xfId="4651" xr:uid="{00000000-0005-0000-0000-000013120000}"/>
    <cellStyle name="20% - Accent5 4 6 2 3" xfId="4652" xr:uid="{00000000-0005-0000-0000-000014120000}"/>
    <cellStyle name="20% - Accent5 4 6 3" xfId="4653" xr:uid="{00000000-0005-0000-0000-000015120000}"/>
    <cellStyle name="20% - Accent5 4 6 4" xfId="4654" xr:uid="{00000000-0005-0000-0000-000016120000}"/>
    <cellStyle name="20% - Accent5 4 6_Cartnew2" xfId="4655" xr:uid="{00000000-0005-0000-0000-000017120000}"/>
    <cellStyle name="20% - Accent5 4 7" xfId="4656" xr:uid="{00000000-0005-0000-0000-000018120000}"/>
    <cellStyle name="20% - Accent5 4 7 2" xfId="4657" xr:uid="{00000000-0005-0000-0000-000019120000}"/>
    <cellStyle name="20% - Accent5 4 7 3" xfId="4658" xr:uid="{00000000-0005-0000-0000-00001A120000}"/>
    <cellStyle name="20% - Accent5 4 8" xfId="4659" xr:uid="{00000000-0005-0000-0000-00001B120000}"/>
    <cellStyle name="20% - Accent5 4 8 2" xfId="4660" xr:uid="{00000000-0005-0000-0000-00001C120000}"/>
    <cellStyle name="20% - Accent5 4 8 3" xfId="4661" xr:uid="{00000000-0005-0000-0000-00001D120000}"/>
    <cellStyle name="20% - Accent5 4 9" xfId="4662" xr:uid="{00000000-0005-0000-0000-00001E120000}"/>
    <cellStyle name="20% - Accent5 4_Cartnew2" xfId="4663" xr:uid="{00000000-0005-0000-0000-00001F120000}"/>
    <cellStyle name="20% - Accent5 5" xfId="4664" xr:uid="{00000000-0005-0000-0000-000020120000}"/>
    <cellStyle name="20% - Accent5 5 2" xfId="4665" xr:uid="{00000000-0005-0000-0000-000021120000}"/>
    <cellStyle name="20% - Accent5 5 2 2" xfId="4666" xr:uid="{00000000-0005-0000-0000-000022120000}"/>
    <cellStyle name="20% - Accent5 5 2 2 2" xfId="4667" xr:uid="{00000000-0005-0000-0000-000023120000}"/>
    <cellStyle name="20% - Accent5 5 2 2 2 2" xfId="4668" xr:uid="{00000000-0005-0000-0000-000024120000}"/>
    <cellStyle name="20% - Accent5 5 2 2 2 2 2" xfId="4669" xr:uid="{00000000-0005-0000-0000-000025120000}"/>
    <cellStyle name="20% - Accent5 5 2 2 2 2 3" xfId="4670" xr:uid="{00000000-0005-0000-0000-000026120000}"/>
    <cellStyle name="20% - Accent5 5 2 2 2 3" xfId="4671" xr:uid="{00000000-0005-0000-0000-000027120000}"/>
    <cellStyle name="20% - Accent5 5 2 2 2 4" xfId="4672" xr:uid="{00000000-0005-0000-0000-000028120000}"/>
    <cellStyle name="20% - Accent5 5 2 2 2_Cartnew2" xfId="4673" xr:uid="{00000000-0005-0000-0000-000029120000}"/>
    <cellStyle name="20% - Accent5 5 2 2 3" xfId="4674" xr:uid="{00000000-0005-0000-0000-00002A120000}"/>
    <cellStyle name="20% - Accent5 5 2 2 3 2" xfId="4675" xr:uid="{00000000-0005-0000-0000-00002B120000}"/>
    <cellStyle name="20% - Accent5 5 2 2 3 3" xfId="4676" xr:uid="{00000000-0005-0000-0000-00002C120000}"/>
    <cellStyle name="20% - Accent5 5 2 2 4" xfId="4677" xr:uid="{00000000-0005-0000-0000-00002D120000}"/>
    <cellStyle name="20% - Accent5 5 2 2 4 2" xfId="4678" xr:uid="{00000000-0005-0000-0000-00002E120000}"/>
    <cellStyle name="20% - Accent5 5 2 2 4 3" xfId="4679" xr:uid="{00000000-0005-0000-0000-00002F120000}"/>
    <cellStyle name="20% - Accent5 5 2 2 5" xfId="4680" xr:uid="{00000000-0005-0000-0000-000030120000}"/>
    <cellStyle name="20% - Accent5 5 2 2 6" xfId="4681" xr:uid="{00000000-0005-0000-0000-000031120000}"/>
    <cellStyle name="20% - Accent5 5 2 2_Cartnew2" xfId="4682" xr:uid="{00000000-0005-0000-0000-000032120000}"/>
    <cellStyle name="20% - Accent5 5 2 3" xfId="4683" xr:uid="{00000000-0005-0000-0000-000033120000}"/>
    <cellStyle name="20% - Accent5 5 2 3 2" xfId="4684" xr:uid="{00000000-0005-0000-0000-000034120000}"/>
    <cellStyle name="20% - Accent5 5 2 3 2 2" xfId="4685" xr:uid="{00000000-0005-0000-0000-000035120000}"/>
    <cellStyle name="20% - Accent5 5 2 3 2 3" xfId="4686" xr:uid="{00000000-0005-0000-0000-000036120000}"/>
    <cellStyle name="20% - Accent5 5 2 3 3" xfId="4687" xr:uid="{00000000-0005-0000-0000-000037120000}"/>
    <cellStyle name="20% - Accent5 5 2 3 4" xfId="4688" xr:uid="{00000000-0005-0000-0000-000038120000}"/>
    <cellStyle name="20% - Accent5 5 2 3_Cartnew2" xfId="4689" xr:uid="{00000000-0005-0000-0000-000039120000}"/>
    <cellStyle name="20% - Accent5 5 2 4" xfId="4690" xr:uid="{00000000-0005-0000-0000-00003A120000}"/>
    <cellStyle name="20% - Accent5 5 2 4 2" xfId="4691" xr:uid="{00000000-0005-0000-0000-00003B120000}"/>
    <cellStyle name="20% - Accent5 5 2 4 3" xfId="4692" xr:uid="{00000000-0005-0000-0000-00003C120000}"/>
    <cellStyle name="20% - Accent5 5 2 5" xfId="4693" xr:uid="{00000000-0005-0000-0000-00003D120000}"/>
    <cellStyle name="20% - Accent5 5 2 5 2" xfId="4694" xr:uid="{00000000-0005-0000-0000-00003E120000}"/>
    <cellStyle name="20% - Accent5 5 2 5 3" xfId="4695" xr:uid="{00000000-0005-0000-0000-00003F120000}"/>
    <cellStyle name="20% - Accent5 5 2 6" xfId="4696" xr:uid="{00000000-0005-0000-0000-000040120000}"/>
    <cellStyle name="20% - Accent5 5 2 7" xfId="4697" xr:uid="{00000000-0005-0000-0000-000041120000}"/>
    <cellStyle name="20% - Accent5 5 2_Cartnew2" xfId="4698" xr:uid="{00000000-0005-0000-0000-000042120000}"/>
    <cellStyle name="20% - Accent5 5 3" xfId="4699" xr:uid="{00000000-0005-0000-0000-000043120000}"/>
    <cellStyle name="20% - Accent5 5 3 2" xfId="4700" xr:uid="{00000000-0005-0000-0000-000044120000}"/>
    <cellStyle name="20% - Accent5 5 3 2 2" xfId="4701" xr:uid="{00000000-0005-0000-0000-000045120000}"/>
    <cellStyle name="20% - Accent5 5 3 2 2 2" xfId="4702" xr:uid="{00000000-0005-0000-0000-000046120000}"/>
    <cellStyle name="20% - Accent5 5 3 2 2 3" xfId="4703" xr:uid="{00000000-0005-0000-0000-000047120000}"/>
    <cellStyle name="20% - Accent5 5 3 2 3" xfId="4704" xr:uid="{00000000-0005-0000-0000-000048120000}"/>
    <cellStyle name="20% - Accent5 5 3 2 4" xfId="4705" xr:uid="{00000000-0005-0000-0000-000049120000}"/>
    <cellStyle name="20% - Accent5 5 3 2_Cartnew2" xfId="4706" xr:uid="{00000000-0005-0000-0000-00004A120000}"/>
    <cellStyle name="20% - Accent5 5 3 3" xfId="4707" xr:uid="{00000000-0005-0000-0000-00004B120000}"/>
    <cellStyle name="20% - Accent5 5 3 3 2" xfId="4708" xr:uid="{00000000-0005-0000-0000-00004C120000}"/>
    <cellStyle name="20% - Accent5 5 3 3 3" xfId="4709" xr:uid="{00000000-0005-0000-0000-00004D120000}"/>
    <cellStyle name="20% - Accent5 5 3 4" xfId="4710" xr:uid="{00000000-0005-0000-0000-00004E120000}"/>
    <cellStyle name="20% - Accent5 5 3 4 2" xfId="4711" xr:uid="{00000000-0005-0000-0000-00004F120000}"/>
    <cellStyle name="20% - Accent5 5 3 4 3" xfId="4712" xr:uid="{00000000-0005-0000-0000-000050120000}"/>
    <cellStyle name="20% - Accent5 5 3 5" xfId="4713" xr:uid="{00000000-0005-0000-0000-000051120000}"/>
    <cellStyle name="20% - Accent5 5 3 6" xfId="4714" xr:uid="{00000000-0005-0000-0000-000052120000}"/>
    <cellStyle name="20% - Accent5 5 3_Cartnew2" xfId="4715" xr:uid="{00000000-0005-0000-0000-000053120000}"/>
    <cellStyle name="20% - Accent5 5 4" xfId="4716" xr:uid="{00000000-0005-0000-0000-000054120000}"/>
    <cellStyle name="20% - Accent5 5 4 2" xfId="4717" xr:uid="{00000000-0005-0000-0000-000055120000}"/>
    <cellStyle name="20% - Accent5 5 4 2 2" xfId="4718" xr:uid="{00000000-0005-0000-0000-000056120000}"/>
    <cellStyle name="20% - Accent5 5 4 2 3" xfId="4719" xr:uid="{00000000-0005-0000-0000-000057120000}"/>
    <cellStyle name="20% - Accent5 5 4 3" xfId="4720" xr:uid="{00000000-0005-0000-0000-000058120000}"/>
    <cellStyle name="20% - Accent5 5 4 4" xfId="4721" xr:uid="{00000000-0005-0000-0000-000059120000}"/>
    <cellStyle name="20% - Accent5 5 4_Cartnew2" xfId="4722" xr:uid="{00000000-0005-0000-0000-00005A120000}"/>
    <cellStyle name="20% - Accent5 5 5" xfId="4723" xr:uid="{00000000-0005-0000-0000-00005B120000}"/>
    <cellStyle name="20% - Accent5 5 5 2" xfId="4724" xr:uid="{00000000-0005-0000-0000-00005C120000}"/>
    <cellStyle name="20% - Accent5 5 5 3" xfId="4725" xr:uid="{00000000-0005-0000-0000-00005D120000}"/>
    <cellStyle name="20% - Accent5 5 6" xfId="4726" xr:uid="{00000000-0005-0000-0000-00005E120000}"/>
    <cellStyle name="20% - Accent5 5 6 2" xfId="4727" xr:uid="{00000000-0005-0000-0000-00005F120000}"/>
    <cellStyle name="20% - Accent5 5 6 3" xfId="4728" xr:uid="{00000000-0005-0000-0000-000060120000}"/>
    <cellStyle name="20% - Accent5 5 7" xfId="4729" xr:uid="{00000000-0005-0000-0000-000061120000}"/>
    <cellStyle name="20% - Accent5 5 8" xfId="4730" xr:uid="{00000000-0005-0000-0000-000062120000}"/>
    <cellStyle name="20% - Accent5 5_Cartnew2" xfId="4731" xr:uid="{00000000-0005-0000-0000-000063120000}"/>
    <cellStyle name="20% - Accent5 6" xfId="4732" xr:uid="{00000000-0005-0000-0000-000064120000}"/>
    <cellStyle name="20% - Accent5 6 2" xfId="4733" xr:uid="{00000000-0005-0000-0000-000065120000}"/>
    <cellStyle name="20% - Accent5 6 2 2" xfId="4734" xr:uid="{00000000-0005-0000-0000-000066120000}"/>
    <cellStyle name="20% - Accent5 6 2 2 2" xfId="4735" xr:uid="{00000000-0005-0000-0000-000067120000}"/>
    <cellStyle name="20% - Accent5 6 2 2 2 2" xfId="4736" xr:uid="{00000000-0005-0000-0000-000068120000}"/>
    <cellStyle name="20% - Accent5 6 2 2 2 3" xfId="4737" xr:uid="{00000000-0005-0000-0000-000069120000}"/>
    <cellStyle name="20% - Accent5 6 2 2 3" xfId="4738" xr:uid="{00000000-0005-0000-0000-00006A120000}"/>
    <cellStyle name="20% - Accent5 6 2 2 4" xfId="4739" xr:uid="{00000000-0005-0000-0000-00006B120000}"/>
    <cellStyle name="20% - Accent5 6 2 2_Cartnew2" xfId="4740" xr:uid="{00000000-0005-0000-0000-00006C120000}"/>
    <cellStyle name="20% - Accent5 6 2 3" xfId="4741" xr:uid="{00000000-0005-0000-0000-00006D120000}"/>
    <cellStyle name="20% - Accent5 6 2 3 2" xfId="4742" xr:uid="{00000000-0005-0000-0000-00006E120000}"/>
    <cellStyle name="20% - Accent5 6 2 3 3" xfId="4743" xr:uid="{00000000-0005-0000-0000-00006F120000}"/>
    <cellStyle name="20% - Accent5 6 2 4" xfId="4744" xr:uid="{00000000-0005-0000-0000-000070120000}"/>
    <cellStyle name="20% - Accent5 6 2 4 2" xfId="4745" xr:uid="{00000000-0005-0000-0000-000071120000}"/>
    <cellStyle name="20% - Accent5 6 2 4 3" xfId="4746" xr:uid="{00000000-0005-0000-0000-000072120000}"/>
    <cellStyle name="20% - Accent5 6 2 5" xfId="4747" xr:uid="{00000000-0005-0000-0000-000073120000}"/>
    <cellStyle name="20% - Accent5 6 2 6" xfId="4748" xr:uid="{00000000-0005-0000-0000-000074120000}"/>
    <cellStyle name="20% - Accent5 6 2_Cartnew2" xfId="4749" xr:uid="{00000000-0005-0000-0000-000075120000}"/>
    <cellStyle name="20% - Accent5 6 3" xfId="4750" xr:uid="{00000000-0005-0000-0000-000076120000}"/>
    <cellStyle name="20% - Accent5 6 3 2" xfId="4751" xr:uid="{00000000-0005-0000-0000-000077120000}"/>
    <cellStyle name="20% - Accent5 6 3 2 2" xfId="4752" xr:uid="{00000000-0005-0000-0000-000078120000}"/>
    <cellStyle name="20% - Accent5 6 3 2 3" xfId="4753" xr:uid="{00000000-0005-0000-0000-000079120000}"/>
    <cellStyle name="20% - Accent5 6 3 3" xfId="4754" xr:uid="{00000000-0005-0000-0000-00007A120000}"/>
    <cellStyle name="20% - Accent5 6 3 4" xfId="4755" xr:uid="{00000000-0005-0000-0000-00007B120000}"/>
    <cellStyle name="20% - Accent5 6 3_Cartnew2" xfId="4756" xr:uid="{00000000-0005-0000-0000-00007C120000}"/>
    <cellStyle name="20% - Accent5 6 4" xfId="4757" xr:uid="{00000000-0005-0000-0000-00007D120000}"/>
    <cellStyle name="20% - Accent5 6 4 2" xfId="4758" xr:uid="{00000000-0005-0000-0000-00007E120000}"/>
    <cellStyle name="20% - Accent5 6 4 3" xfId="4759" xr:uid="{00000000-0005-0000-0000-00007F120000}"/>
    <cellStyle name="20% - Accent5 6 5" xfId="4760" xr:uid="{00000000-0005-0000-0000-000080120000}"/>
    <cellStyle name="20% - Accent5 6 5 2" xfId="4761" xr:uid="{00000000-0005-0000-0000-000081120000}"/>
    <cellStyle name="20% - Accent5 6 5 3" xfId="4762" xr:uid="{00000000-0005-0000-0000-000082120000}"/>
    <cellStyle name="20% - Accent5 6 6" xfId="4763" xr:uid="{00000000-0005-0000-0000-000083120000}"/>
    <cellStyle name="20% - Accent5 6 7" xfId="4764" xr:uid="{00000000-0005-0000-0000-000084120000}"/>
    <cellStyle name="20% - Accent5 6_Cartnew2" xfId="4765" xr:uid="{00000000-0005-0000-0000-000085120000}"/>
    <cellStyle name="20% - Accent5 7" xfId="4766" xr:uid="{00000000-0005-0000-0000-000086120000}"/>
    <cellStyle name="20% - Accent5 7 2" xfId="4767" xr:uid="{00000000-0005-0000-0000-000087120000}"/>
    <cellStyle name="20% - Accent5 7 2 2" xfId="4768" xr:uid="{00000000-0005-0000-0000-000088120000}"/>
    <cellStyle name="20% - Accent5 7 2 2 2" xfId="4769" xr:uid="{00000000-0005-0000-0000-000089120000}"/>
    <cellStyle name="20% - Accent5 7 2 2 2 2" xfId="4770" xr:uid="{00000000-0005-0000-0000-00008A120000}"/>
    <cellStyle name="20% - Accent5 7 2 2 2 3" xfId="4771" xr:uid="{00000000-0005-0000-0000-00008B120000}"/>
    <cellStyle name="20% - Accent5 7 2 2 3" xfId="4772" xr:uid="{00000000-0005-0000-0000-00008C120000}"/>
    <cellStyle name="20% - Accent5 7 2 2 4" xfId="4773" xr:uid="{00000000-0005-0000-0000-00008D120000}"/>
    <cellStyle name="20% - Accent5 7 2 2_Cartnew2" xfId="4774" xr:uid="{00000000-0005-0000-0000-00008E120000}"/>
    <cellStyle name="20% - Accent5 7 2 3" xfId="4775" xr:uid="{00000000-0005-0000-0000-00008F120000}"/>
    <cellStyle name="20% - Accent5 7 2 3 2" xfId="4776" xr:uid="{00000000-0005-0000-0000-000090120000}"/>
    <cellStyle name="20% - Accent5 7 2 3 3" xfId="4777" xr:uid="{00000000-0005-0000-0000-000091120000}"/>
    <cellStyle name="20% - Accent5 7 2 4" xfId="4778" xr:uid="{00000000-0005-0000-0000-000092120000}"/>
    <cellStyle name="20% - Accent5 7 2 4 2" xfId="4779" xr:uid="{00000000-0005-0000-0000-000093120000}"/>
    <cellStyle name="20% - Accent5 7 2 4 3" xfId="4780" xr:uid="{00000000-0005-0000-0000-000094120000}"/>
    <cellStyle name="20% - Accent5 7 2 5" xfId="4781" xr:uid="{00000000-0005-0000-0000-000095120000}"/>
    <cellStyle name="20% - Accent5 7 2 6" xfId="4782" xr:uid="{00000000-0005-0000-0000-000096120000}"/>
    <cellStyle name="20% - Accent5 7 2_Cartnew2" xfId="4783" xr:uid="{00000000-0005-0000-0000-000097120000}"/>
    <cellStyle name="20% - Accent5 7 3" xfId="4784" xr:uid="{00000000-0005-0000-0000-000098120000}"/>
    <cellStyle name="20% - Accent5 7 3 2" xfId="4785" xr:uid="{00000000-0005-0000-0000-000099120000}"/>
    <cellStyle name="20% - Accent5 7 3 2 2" xfId="4786" xr:uid="{00000000-0005-0000-0000-00009A120000}"/>
    <cellStyle name="20% - Accent5 7 3 2 3" xfId="4787" xr:uid="{00000000-0005-0000-0000-00009B120000}"/>
    <cellStyle name="20% - Accent5 7 3 3" xfId="4788" xr:uid="{00000000-0005-0000-0000-00009C120000}"/>
    <cellStyle name="20% - Accent5 7 3 4" xfId="4789" xr:uid="{00000000-0005-0000-0000-00009D120000}"/>
    <cellStyle name="20% - Accent5 7 3_Cartnew2" xfId="4790" xr:uid="{00000000-0005-0000-0000-00009E120000}"/>
    <cellStyle name="20% - Accent5 7 4" xfId="4791" xr:uid="{00000000-0005-0000-0000-00009F120000}"/>
    <cellStyle name="20% - Accent5 7 4 2" xfId="4792" xr:uid="{00000000-0005-0000-0000-0000A0120000}"/>
    <cellStyle name="20% - Accent5 7 4 3" xfId="4793" xr:uid="{00000000-0005-0000-0000-0000A1120000}"/>
    <cellStyle name="20% - Accent5 7 5" xfId="4794" xr:uid="{00000000-0005-0000-0000-0000A2120000}"/>
    <cellStyle name="20% - Accent5 7 5 2" xfId="4795" xr:uid="{00000000-0005-0000-0000-0000A3120000}"/>
    <cellStyle name="20% - Accent5 7 5 3" xfId="4796" xr:uid="{00000000-0005-0000-0000-0000A4120000}"/>
    <cellStyle name="20% - Accent5 7 6" xfId="4797" xr:uid="{00000000-0005-0000-0000-0000A5120000}"/>
    <cellStyle name="20% - Accent5 7 7" xfId="4798" xr:uid="{00000000-0005-0000-0000-0000A6120000}"/>
    <cellStyle name="20% - Accent5 7_Cartnew2" xfId="4799" xr:uid="{00000000-0005-0000-0000-0000A7120000}"/>
    <cellStyle name="20% - Accent5 8" xfId="4800" xr:uid="{00000000-0005-0000-0000-0000A8120000}"/>
    <cellStyle name="20% - Accent5 8 2" xfId="4801" xr:uid="{00000000-0005-0000-0000-0000A9120000}"/>
    <cellStyle name="20% - Accent5 8 2 2" xfId="4802" xr:uid="{00000000-0005-0000-0000-0000AA120000}"/>
    <cellStyle name="20% - Accent5 8 2 2 2" xfId="4803" xr:uid="{00000000-0005-0000-0000-0000AB120000}"/>
    <cellStyle name="20% - Accent5 8 2 2 3" xfId="4804" xr:uid="{00000000-0005-0000-0000-0000AC120000}"/>
    <cellStyle name="20% - Accent5 8 2 3" xfId="4805" xr:uid="{00000000-0005-0000-0000-0000AD120000}"/>
    <cellStyle name="20% - Accent5 8 2 4" xfId="4806" xr:uid="{00000000-0005-0000-0000-0000AE120000}"/>
    <cellStyle name="20% - Accent5 8 2_Cartnew2" xfId="4807" xr:uid="{00000000-0005-0000-0000-0000AF120000}"/>
    <cellStyle name="20% - Accent5 8 3" xfId="4808" xr:uid="{00000000-0005-0000-0000-0000B0120000}"/>
    <cellStyle name="20% - Accent5 8 3 2" xfId="4809" xr:uid="{00000000-0005-0000-0000-0000B1120000}"/>
    <cellStyle name="20% - Accent5 8 3 3" xfId="4810" xr:uid="{00000000-0005-0000-0000-0000B2120000}"/>
    <cellStyle name="20% - Accent5 8 4" xfId="4811" xr:uid="{00000000-0005-0000-0000-0000B3120000}"/>
    <cellStyle name="20% - Accent5 8 4 2" xfId="4812" xr:uid="{00000000-0005-0000-0000-0000B4120000}"/>
    <cellStyle name="20% - Accent5 8 4 3" xfId="4813" xr:uid="{00000000-0005-0000-0000-0000B5120000}"/>
    <cellStyle name="20% - Accent5 8 5" xfId="4814" xr:uid="{00000000-0005-0000-0000-0000B6120000}"/>
    <cellStyle name="20% - Accent5 8 6" xfId="4815" xr:uid="{00000000-0005-0000-0000-0000B7120000}"/>
    <cellStyle name="20% - Accent5 8_Cartnew2" xfId="4816" xr:uid="{00000000-0005-0000-0000-0000B8120000}"/>
    <cellStyle name="20% - Accent5 9" xfId="4817" xr:uid="{00000000-0005-0000-0000-0000B9120000}"/>
    <cellStyle name="20% - Accent5 9 2" xfId="4818" xr:uid="{00000000-0005-0000-0000-0000BA120000}"/>
    <cellStyle name="20% - Accent5 9 2 2" xfId="4819" xr:uid="{00000000-0005-0000-0000-0000BB120000}"/>
    <cellStyle name="20% - Accent5 9 2 2 2" xfId="4820" xr:uid="{00000000-0005-0000-0000-0000BC120000}"/>
    <cellStyle name="20% - Accent5 9 2 2 3" xfId="4821" xr:uid="{00000000-0005-0000-0000-0000BD120000}"/>
    <cellStyle name="20% - Accent5 9 2 3" xfId="4822" xr:uid="{00000000-0005-0000-0000-0000BE120000}"/>
    <cellStyle name="20% - Accent5 9 2 4" xfId="4823" xr:uid="{00000000-0005-0000-0000-0000BF120000}"/>
    <cellStyle name="20% - Accent5 9 2_Cartnew2" xfId="4824" xr:uid="{00000000-0005-0000-0000-0000C0120000}"/>
    <cellStyle name="20% - Accent5 9 3" xfId="4825" xr:uid="{00000000-0005-0000-0000-0000C1120000}"/>
    <cellStyle name="20% - Accent5 9 3 2" xfId="4826" xr:uid="{00000000-0005-0000-0000-0000C2120000}"/>
    <cellStyle name="20% - Accent5 9 3 3" xfId="4827" xr:uid="{00000000-0005-0000-0000-0000C3120000}"/>
    <cellStyle name="20% - Accent5 9 4" xfId="4828" xr:uid="{00000000-0005-0000-0000-0000C4120000}"/>
    <cellStyle name="20% - Accent5 9 4 2" xfId="4829" xr:uid="{00000000-0005-0000-0000-0000C5120000}"/>
    <cellStyle name="20% - Accent5 9 4 3" xfId="4830" xr:uid="{00000000-0005-0000-0000-0000C6120000}"/>
    <cellStyle name="20% - Accent5 9 5" xfId="4831" xr:uid="{00000000-0005-0000-0000-0000C7120000}"/>
    <cellStyle name="20% - Accent5 9 6" xfId="4832" xr:uid="{00000000-0005-0000-0000-0000C8120000}"/>
    <cellStyle name="20% - Accent5 9_Cartnew2" xfId="4833" xr:uid="{00000000-0005-0000-0000-0000C9120000}"/>
    <cellStyle name="20% - Accent6 10" xfId="4834" xr:uid="{00000000-0005-0000-0000-0000CA120000}"/>
    <cellStyle name="20% - Accent6 10 2" xfId="4835" xr:uid="{00000000-0005-0000-0000-0000CB120000}"/>
    <cellStyle name="20% - Accent6 10 2 2" xfId="4836" xr:uid="{00000000-0005-0000-0000-0000CC120000}"/>
    <cellStyle name="20% - Accent6 10 2 2 2" xfId="4837" xr:uid="{00000000-0005-0000-0000-0000CD120000}"/>
    <cellStyle name="20% - Accent6 10 2 3" xfId="4838" xr:uid="{00000000-0005-0000-0000-0000CE120000}"/>
    <cellStyle name="20% - Accent6 10 3" xfId="4839" xr:uid="{00000000-0005-0000-0000-0000CF120000}"/>
    <cellStyle name="20% - Accent6 10 3 2" xfId="4840" xr:uid="{00000000-0005-0000-0000-0000D0120000}"/>
    <cellStyle name="20% - Accent6 10 4" xfId="4841" xr:uid="{00000000-0005-0000-0000-0000D1120000}"/>
    <cellStyle name="20% - Accent6 10_Cartnew2" xfId="4842" xr:uid="{00000000-0005-0000-0000-0000D2120000}"/>
    <cellStyle name="20% - Accent6 11" xfId="4843" xr:uid="{00000000-0005-0000-0000-0000D3120000}"/>
    <cellStyle name="20% - Accent6 11 2" xfId="4844" xr:uid="{00000000-0005-0000-0000-0000D4120000}"/>
    <cellStyle name="20% - Accent6 11 2 2" xfId="4845" xr:uid="{00000000-0005-0000-0000-0000D5120000}"/>
    <cellStyle name="20% - Accent6 11 2 2 2" xfId="4846" xr:uid="{00000000-0005-0000-0000-0000D6120000}"/>
    <cellStyle name="20% - Accent6 11 2 3" xfId="4847" xr:uid="{00000000-0005-0000-0000-0000D7120000}"/>
    <cellStyle name="20% - Accent6 11 3" xfId="4848" xr:uid="{00000000-0005-0000-0000-0000D8120000}"/>
    <cellStyle name="20% - Accent6 11 3 2" xfId="4849" xr:uid="{00000000-0005-0000-0000-0000D9120000}"/>
    <cellStyle name="20% - Accent6 11 4" xfId="4850" xr:uid="{00000000-0005-0000-0000-0000DA120000}"/>
    <cellStyle name="20% - Accent6 11_Cartnew2" xfId="4851" xr:uid="{00000000-0005-0000-0000-0000DB120000}"/>
    <cellStyle name="20% - Accent6 12" xfId="4852" xr:uid="{00000000-0005-0000-0000-0000DC120000}"/>
    <cellStyle name="20% - Accent6 12 2" xfId="4853" xr:uid="{00000000-0005-0000-0000-0000DD120000}"/>
    <cellStyle name="20% - Accent6 12 2 2" xfId="4854" xr:uid="{00000000-0005-0000-0000-0000DE120000}"/>
    <cellStyle name="20% - Accent6 12 2 2 2" xfId="4855" xr:uid="{00000000-0005-0000-0000-0000DF120000}"/>
    <cellStyle name="20% - Accent6 12 2 3" xfId="4856" xr:uid="{00000000-0005-0000-0000-0000E0120000}"/>
    <cellStyle name="20% - Accent6 12 3" xfId="4857" xr:uid="{00000000-0005-0000-0000-0000E1120000}"/>
    <cellStyle name="20% - Accent6 12 3 2" xfId="4858" xr:uid="{00000000-0005-0000-0000-0000E2120000}"/>
    <cellStyle name="20% - Accent6 12 4" xfId="4859" xr:uid="{00000000-0005-0000-0000-0000E3120000}"/>
    <cellStyle name="20% - Accent6 13" xfId="4860" xr:uid="{00000000-0005-0000-0000-0000E4120000}"/>
    <cellStyle name="20% - Accent6 13 2" xfId="4861" xr:uid="{00000000-0005-0000-0000-0000E5120000}"/>
    <cellStyle name="20% - Accent6 13 2 2" xfId="4862" xr:uid="{00000000-0005-0000-0000-0000E6120000}"/>
    <cellStyle name="20% - Accent6 13 2 2 2" xfId="4863" xr:uid="{00000000-0005-0000-0000-0000E7120000}"/>
    <cellStyle name="20% - Accent6 13 2 3" xfId="4864" xr:uid="{00000000-0005-0000-0000-0000E8120000}"/>
    <cellStyle name="20% - Accent6 13 3" xfId="4865" xr:uid="{00000000-0005-0000-0000-0000E9120000}"/>
    <cellStyle name="20% - Accent6 13 3 2" xfId="4866" xr:uid="{00000000-0005-0000-0000-0000EA120000}"/>
    <cellStyle name="20% - Accent6 13 4" xfId="4867" xr:uid="{00000000-0005-0000-0000-0000EB120000}"/>
    <cellStyle name="20% - Accent6 14" xfId="4868" xr:uid="{00000000-0005-0000-0000-0000EC120000}"/>
    <cellStyle name="20% - Accent6 14 2" xfId="4869" xr:uid="{00000000-0005-0000-0000-0000ED120000}"/>
    <cellStyle name="20% - Accent6 14 2 2" xfId="4870" xr:uid="{00000000-0005-0000-0000-0000EE120000}"/>
    <cellStyle name="20% - Accent6 14 2 2 2" xfId="4871" xr:uid="{00000000-0005-0000-0000-0000EF120000}"/>
    <cellStyle name="20% - Accent6 14 2 3" xfId="4872" xr:uid="{00000000-0005-0000-0000-0000F0120000}"/>
    <cellStyle name="20% - Accent6 14 3" xfId="4873" xr:uid="{00000000-0005-0000-0000-0000F1120000}"/>
    <cellStyle name="20% - Accent6 14 3 2" xfId="4874" xr:uid="{00000000-0005-0000-0000-0000F2120000}"/>
    <cellStyle name="20% - Accent6 14 4" xfId="4875" xr:uid="{00000000-0005-0000-0000-0000F3120000}"/>
    <cellStyle name="20% - Accent6 15" xfId="4876" xr:uid="{00000000-0005-0000-0000-0000F4120000}"/>
    <cellStyle name="20% - Accent6 15 2" xfId="4877" xr:uid="{00000000-0005-0000-0000-0000F5120000}"/>
    <cellStyle name="20% - Accent6 15 2 2" xfId="4878" xr:uid="{00000000-0005-0000-0000-0000F6120000}"/>
    <cellStyle name="20% - Accent6 15 2 2 2" xfId="4879" xr:uid="{00000000-0005-0000-0000-0000F7120000}"/>
    <cellStyle name="20% - Accent6 15 2 3" xfId="4880" xr:uid="{00000000-0005-0000-0000-0000F8120000}"/>
    <cellStyle name="20% - Accent6 15 3" xfId="4881" xr:uid="{00000000-0005-0000-0000-0000F9120000}"/>
    <cellStyle name="20% - Accent6 15 3 2" xfId="4882" xr:uid="{00000000-0005-0000-0000-0000FA120000}"/>
    <cellStyle name="20% - Accent6 15 4" xfId="4883" xr:uid="{00000000-0005-0000-0000-0000FB120000}"/>
    <cellStyle name="20% - Accent6 16" xfId="4884" xr:uid="{00000000-0005-0000-0000-0000FC120000}"/>
    <cellStyle name="20% - Accent6 16 2" xfId="4885" xr:uid="{00000000-0005-0000-0000-0000FD120000}"/>
    <cellStyle name="20% - Accent6 16 2 2" xfId="4886" xr:uid="{00000000-0005-0000-0000-0000FE120000}"/>
    <cellStyle name="20% - Accent6 16 2 2 2" xfId="4887" xr:uid="{00000000-0005-0000-0000-0000FF120000}"/>
    <cellStyle name="20% - Accent6 16 2 3" xfId="4888" xr:uid="{00000000-0005-0000-0000-000000130000}"/>
    <cellStyle name="20% - Accent6 16 3" xfId="4889" xr:uid="{00000000-0005-0000-0000-000001130000}"/>
    <cellStyle name="20% - Accent6 16 3 2" xfId="4890" xr:uid="{00000000-0005-0000-0000-000002130000}"/>
    <cellStyle name="20% - Accent6 16 4" xfId="4891" xr:uid="{00000000-0005-0000-0000-000003130000}"/>
    <cellStyle name="20% - Accent6 17" xfId="4892" xr:uid="{00000000-0005-0000-0000-000004130000}"/>
    <cellStyle name="20% - Accent6 17 2" xfId="4893" xr:uid="{00000000-0005-0000-0000-000005130000}"/>
    <cellStyle name="20% - Accent6 17 2 2" xfId="4894" xr:uid="{00000000-0005-0000-0000-000006130000}"/>
    <cellStyle name="20% - Accent6 17 2 2 2" xfId="4895" xr:uid="{00000000-0005-0000-0000-000007130000}"/>
    <cellStyle name="20% - Accent6 17 2 3" xfId="4896" xr:uid="{00000000-0005-0000-0000-000008130000}"/>
    <cellStyle name="20% - Accent6 17 3" xfId="4897" xr:uid="{00000000-0005-0000-0000-000009130000}"/>
    <cellStyle name="20% - Accent6 17 3 2" xfId="4898" xr:uid="{00000000-0005-0000-0000-00000A130000}"/>
    <cellStyle name="20% - Accent6 17 4" xfId="4899" xr:uid="{00000000-0005-0000-0000-00000B130000}"/>
    <cellStyle name="20% - Accent6 18" xfId="4900" xr:uid="{00000000-0005-0000-0000-00000C130000}"/>
    <cellStyle name="20% - Accent6 18 2" xfId="4901" xr:uid="{00000000-0005-0000-0000-00000D130000}"/>
    <cellStyle name="20% - Accent6 18 2 2" xfId="4902" xr:uid="{00000000-0005-0000-0000-00000E130000}"/>
    <cellStyle name="20% - Accent6 18 2 2 2" xfId="4903" xr:uid="{00000000-0005-0000-0000-00000F130000}"/>
    <cellStyle name="20% - Accent6 18 2 3" xfId="4904" xr:uid="{00000000-0005-0000-0000-000010130000}"/>
    <cellStyle name="20% - Accent6 18 3" xfId="4905" xr:uid="{00000000-0005-0000-0000-000011130000}"/>
    <cellStyle name="20% - Accent6 18 3 2" xfId="4906" xr:uid="{00000000-0005-0000-0000-000012130000}"/>
    <cellStyle name="20% - Accent6 18 4" xfId="4907" xr:uid="{00000000-0005-0000-0000-000013130000}"/>
    <cellStyle name="20% - Accent6 19" xfId="4908" xr:uid="{00000000-0005-0000-0000-000014130000}"/>
    <cellStyle name="20% - Accent6 19 2" xfId="4909" xr:uid="{00000000-0005-0000-0000-000015130000}"/>
    <cellStyle name="20% - Accent6 19 2 2" xfId="4910" xr:uid="{00000000-0005-0000-0000-000016130000}"/>
    <cellStyle name="20% - Accent6 19 2 2 2" xfId="4911" xr:uid="{00000000-0005-0000-0000-000017130000}"/>
    <cellStyle name="20% - Accent6 19 2 3" xfId="4912" xr:uid="{00000000-0005-0000-0000-000018130000}"/>
    <cellStyle name="20% - Accent6 19 3" xfId="4913" xr:uid="{00000000-0005-0000-0000-000019130000}"/>
    <cellStyle name="20% - Accent6 19 3 2" xfId="4914" xr:uid="{00000000-0005-0000-0000-00001A130000}"/>
    <cellStyle name="20% - Accent6 19 4" xfId="4915" xr:uid="{00000000-0005-0000-0000-00001B130000}"/>
    <cellStyle name="20% - Accent6 2" xfId="4916" xr:uid="{00000000-0005-0000-0000-00001C130000}"/>
    <cellStyle name="20% - Accent6 2 10" xfId="4917" xr:uid="{00000000-0005-0000-0000-00001D130000}"/>
    <cellStyle name="20% - Accent6 2 11" xfId="4918" xr:uid="{00000000-0005-0000-0000-00001E130000}"/>
    <cellStyle name="20% - Accent6 2 12" xfId="4919" xr:uid="{00000000-0005-0000-0000-00001F130000}"/>
    <cellStyle name="20% - Accent6 2 13" xfId="4920" xr:uid="{00000000-0005-0000-0000-000020130000}"/>
    <cellStyle name="20% - Accent6 2 2" xfId="4921" xr:uid="{00000000-0005-0000-0000-000021130000}"/>
    <cellStyle name="20% - Accent6 2 2 10" xfId="4922" xr:uid="{00000000-0005-0000-0000-000022130000}"/>
    <cellStyle name="20% - Accent6 2 2 11" xfId="4923" xr:uid="{00000000-0005-0000-0000-000023130000}"/>
    <cellStyle name="20% - Accent6 2 2 12" xfId="4924" xr:uid="{00000000-0005-0000-0000-000024130000}"/>
    <cellStyle name="20% - Accent6 2 2 2" xfId="4925" xr:uid="{00000000-0005-0000-0000-000025130000}"/>
    <cellStyle name="20% - Accent6 2 2 2 2" xfId="4926" xr:uid="{00000000-0005-0000-0000-000026130000}"/>
    <cellStyle name="20% - Accent6 2 2 2 2 2" xfId="4927" xr:uid="{00000000-0005-0000-0000-000027130000}"/>
    <cellStyle name="20% - Accent6 2 2 2 2 2 2" xfId="4928" xr:uid="{00000000-0005-0000-0000-000028130000}"/>
    <cellStyle name="20% - Accent6 2 2 2 2 2 2 2" xfId="4929" xr:uid="{00000000-0005-0000-0000-000029130000}"/>
    <cellStyle name="20% - Accent6 2 2 2 2 2 2 2 2" xfId="4930" xr:uid="{00000000-0005-0000-0000-00002A130000}"/>
    <cellStyle name="20% - Accent6 2 2 2 2 2 2 2 3" xfId="4931" xr:uid="{00000000-0005-0000-0000-00002B130000}"/>
    <cellStyle name="20% - Accent6 2 2 2 2 2 2 3" xfId="4932" xr:uid="{00000000-0005-0000-0000-00002C130000}"/>
    <cellStyle name="20% - Accent6 2 2 2 2 2 2 4" xfId="4933" xr:uid="{00000000-0005-0000-0000-00002D130000}"/>
    <cellStyle name="20% - Accent6 2 2 2 2 2 2_Cartnew2" xfId="4934" xr:uid="{00000000-0005-0000-0000-00002E130000}"/>
    <cellStyle name="20% - Accent6 2 2 2 2 2 3" xfId="4935" xr:uid="{00000000-0005-0000-0000-00002F130000}"/>
    <cellStyle name="20% - Accent6 2 2 2 2 2 3 2" xfId="4936" xr:uid="{00000000-0005-0000-0000-000030130000}"/>
    <cellStyle name="20% - Accent6 2 2 2 2 2 3 3" xfId="4937" xr:uid="{00000000-0005-0000-0000-000031130000}"/>
    <cellStyle name="20% - Accent6 2 2 2 2 2 4" xfId="4938" xr:uid="{00000000-0005-0000-0000-000032130000}"/>
    <cellStyle name="20% - Accent6 2 2 2 2 2 4 2" xfId="4939" xr:uid="{00000000-0005-0000-0000-000033130000}"/>
    <cellStyle name="20% - Accent6 2 2 2 2 2 4 3" xfId="4940" xr:uid="{00000000-0005-0000-0000-000034130000}"/>
    <cellStyle name="20% - Accent6 2 2 2 2 2 5" xfId="4941" xr:uid="{00000000-0005-0000-0000-000035130000}"/>
    <cellStyle name="20% - Accent6 2 2 2 2 2 6" xfId="4942" xr:uid="{00000000-0005-0000-0000-000036130000}"/>
    <cellStyle name="20% - Accent6 2 2 2 2 2_Cartnew2" xfId="4943" xr:uid="{00000000-0005-0000-0000-000037130000}"/>
    <cellStyle name="20% - Accent6 2 2 2 2 3" xfId="4944" xr:uid="{00000000-0005-0000-0000-000038130000}"/>
    <cellStyle name="20% - Accent6 2 2 2 2 3 2" xfId="4945" xr:uid="{00000000-0005-0000-0000-000039130000}"/>
    <cellStyle name="20% - Accent6 2 2 2 2 3 2 2" xfId="4946" xr:uid="{00000000-0005-0000-0000-00003A130000}"/>
    <cellStyle name="20% - Accent6 2 2 2 2 3 2 3" xfId="4947" xr:uid="{00000000-0005-0000-0000-00003B130000}"/>
    <cellStyle name="20% - Accent6 2 2 2 2 3 3" xfId="4948" xr:uid="{00000000-0005-0000-0000-00003C130000}"/>
    <cellStyle name="20% - Accent6 2 2 2 2 3 4" xfId="4949" xr:uid="{00000000-0005-0000-0000-00003D130000}"/>
    <cellStyle name="20% - Accent6 2 2 2 2 3_Cartnew2" xfId="4950" xr:uid="{00000000-0005-0000-0000-00003E130000}"/>
    <cellStyle name="20% - Accent6 2 2 2 2 4" xfId="4951" xr:uid="{00000000-0005-0000-0000-00003F130000}"/>
    <cellStyle name="20% - Accent6 2 2 2 2 4 2" xfId="4952" xr:uid="{00000000-0005-0000-0000-000040130000}"/>
    <cellStyle name="20% - Accent6 2 2 2 2 4 3" xfId="4953" xr:uid="{00000000-0005-0000-0000-000041130000}"/>
    <cellStyle name="20% - Accent6 2 2 2 2 5" xfId="4954" xr:uid="{00000000-0005-0000-0000-000042130000}"/>
    <cellStyle name="20% - Accent6 2 2 2 2 5 2" xfId="4955" xr:uid="{00000000-0005-0000-0000-000043130000}"/>
    <cellStyle name="20% - Accent6 2 2 2 2 5 3" xfId="4956" xr:uid="{00000000-0005-0000-0000-000044130000}"/>
    <cellStyle name="20% - Accent6 2 2 2 2 6" xfId="4957" xr:uid="{00000000-0005-0000-0000-000045130000}"/>
    <cellStyle name="20% - Accent6 2 2 2 2 7" xfId="4958" xr:uid="{00000000-0005-0000-0000-000046130000}"/>
    <cellStyle name="20% - Accent6 2 2 2 2_Cartnew2" xfId="4959" xr:uid="{00000000-0005-0000-0000-000047130000}"/>
    <cellStyle name="20% - Accent6 2 2 2 3" xfId="4960" xr:uid="{00000000-0005-0000-0000-000048130000}"/>
    <cellStyle name="20% - Accent6 2 2 2 3 2" xfId="4961" xr:uid="{00000000-0005-0000-0000-000049130000}"/>
    <cellStyle name="20% - Accent6 2 2 2 3 2 2" xfId="4962" xr:uid="{00000000-0005-0000-0000-00004A130000}"/>
    <cellStyle name="20% - Accent6 2 2 2 3 2 2 2" xfId="4963" xr:uid="{00000000-0005-0000-0000-00004B130000}"/>
    <cellStyle name="20% - Accent6 2 2 2 3 2 2 3" xfId="4964" xr:uid="{00000000-0005-0000-0000-00004C130000}"/>
    <cellStyle name="20% - Accent6 2 2 2 3 2 3" xfId="4965" xr:uid="{00000000-0005-0000-0000-00004D130000}"/>
    <cellStyle name="20% - Accent6 2 2 2 3 2 4" xfId="4966" xr:uid="{00000000-0005-0000-0000-00004E130000}"/>
    <cellStyle name="20% - Accent6 2 2 2 3 2_Cartnew2" xfId="4967" xr:uid="{00000000-0005-0000-0000-00004F130000}"/>
    <cellStyle name="20% - Accent6 2 2 2 3 3" xfId="4968" xr:uid="{00000000-0005-0000-0000-000050130000}"/>
    <cellStyle name="20% - Accent6 2 2 2 3 3 2" xfId="4969" xr:uid="{00000000-0005-0000-0000-000051130000}"/>
    <cellStyle name="20% - Accent6 2 2 2 3 3 3" xfId="4970" xr:uid="{00000000-0005-0000-0000-000052130000}"/>
    <cellStyle name="20% - Accent6 2 2 2 3 4" xfId="4971" xr:uid="{00000000-0005-0000-0000-000053130000}"/>
    <cellStyle name="20% - Accent6 2 2 2 3 4 2" xfId="4972" xr:uid="{00000000-0005-0000-0000-000054130000}"/>
    <cellStyle name="20% - Accent6 2 2 2 3 4 3" xfId="4973" xr:uid="{00000000-0005-0000-0000-000055130000}"/>
    <cellStyle name="20% - Accent6 2 2 2 3 5" xfId="4974" xr:uid="{00000000-0005-0000-0000-000056130000}"/>
    <cellStyle name="20% - Accent6 2 2 2 3 6" xfId="4975" xr:uid="{00000000-0005-0000-0000-000057130000}"/>
    <cellStyle name="20% - Accent6 2 2 2 3_Cartnew2" xfId="4976" xr:uid="{00000000-0005-0000-0000-000058130000}"/>
    <cellStyle name="20% - Accent6 2 2 2 4" xfId="4977" xr:uid="{00000000-0005-0000-0000-000059130000}"/>
    <cellStyle name="20% - Accent6 2 2 2 4 2" xfId="4978" xr:uid="{00000000-0005-0000-0000-00005A130000}"/>
    <cellStyle name="20% - Accent6 2 2 2 4 2 2" xfId="4979" xr:uid="{00000000-0005-0000-0000-00005B130000}"/>
    <cellStyle name="20% - Accent6 2 2 2 4 2 3" xfId="4980" xr:uid="{00000000-0005-0000-0000-00005C130000}"/>
    <cellStyle name="20% - Accent6 2 2 2 4 3" xfId="4981" xr:uid="{00000000-0005-0000-0000-00005D130000}"/>
    <cellStyle name="20% - Accent6 2 2 2 4 4" xfId="4982" xr:uid="{00000000-0005-0000-0000-00005E130000}"/>
    <cellStyle name="20% - Accent6 2 2 2 4_Cartnew2" xfId="4983" xr:uid="{00000000-0005-0000-0000-00005F130000}"/>
    <cellStyle name="20% - Accent6 2 2 2 5" xfId="4984" xr:uid="{00000000-0005-0000-0000-000060130000}"/>
    <cellStyle name="20% - Accent6 2 2 2 5 2" xfId="4985" xr:uid="{00000000-0005-0000-0000-000061130000}"/>
    <cellStyle name="20% - Accent6 2 2 2 5 3" xfId="4986" xr:uid="{00000000-0005-0000-0000-000062130000}"/>
    <cellStyle name="20% - Accent6 2 2 2 6" xfId="4987" xr:uid="{00000000-0005-0000-0000-000063130000}"/>
    <cellStyle name="20% - Accent6 2 2 2 6 2" xfId="4988" xr:uid="{00000000-0005-0000-0000-000064130000}"/>
    <cellStyle name="20% - Accent6 2 2 2 6 3" xfId="4989" xr:uid="{00000000-0005-0000-0000-000065130000}"/>
    <cellStyle name="20% - Accent6 2 2 2 7" xfId="4990" xr:uid="{00000000-0005-0000-0000-000066130000}"/>
    <cellStyle name="20% - Accent6 2 2 2 8" xfId="4991" xr:uid="{00000000-0005-0000-0000-000067130000}"/>
    <cellStyle name="20% - Accent6 2 2 2 9" xfId="4992" xr:uid="{00000000-0005-0000-0000-000068130000}"/>
    <cellStyle name="20% - Accent6 2 2 2_Cartnew2" xfId="4993" xr:uid="{00000000-0005-0000-0000-000069130000}"/>
    <cellStyle name="20% - Accent6 2 2 3" xfId="4994" xr:uid="{00000000-0005-0000-0000-00006A130000}"/>
    <cellStyle name="20% - Accent6 2 2 3 2" xfId="4995" xr:uid="{00000000-0005-0000-0000-00006B130000}"/>
    <cellStyle name="20% - Accent6 2 2 3 2 2" xfId="4996" xr:uid="{00000000-0005-0000-0000-00006C130000}"/>
    <cellStyle name="20% - Accent6 2 2 3 2 2 2" xfId="4997" xr:uid="{00000000-0005-0000-0000-00006D130000}"/>
    <cellStyle name="20% - Accent6 2 2 3 2 2 2 2" xfId="4998" xr:uid="{00000000-0005-0000-0000-00006E130000}"/>
    <cellStyle name="20% - Accent6 2 2 3 2 2 2 3" xfId="4999" xr:uid="{00000000-0005-0000-0000-00006F130000}"/>
    <cellStyle name="20% - Accent6 2 2 3 2 2 3" xfId="5000" xr:uid="{00000000-0005-0000-0000-000070130000}"/>
    <cellStyle name="20% - Accent6 2 2 3 2 2 4" xfId="5001" xr:uid="{00000000-0005-0000-0000-000071130000}"/>
    <cellStyle name="20% - Accent6 2 2 3 2 2_Cartnew2" xfId="5002" xr:uid="{00000000-0005-0000-0000-000072130000}"/>
    <cellStyle name="20% - Accent6 2 2 3 2 3" xfId="5003" xr:uid="{00000000-0005-0000-0000-000073130000}"/>
    <cellStyle name="20% - Accent6 2 2 3 2 3 2" xfId="5004" xr:uid="{00000000-0005-0000-0000-000074130000}"/>
    <cellStyle name="20% - Accent6 2 2 3 2 3 3" xfId="5005" xr:uid="{00000000-0005-0000-0000-000075130000}"/>
    <cellStyle name="20% - Accent6 2 2 3 2 4" xfId="5006" xr:uid="{00000000-0005-0000-0000-000076130000}"/>
    <cellStyle name="20% - Accent6 2 2 3 2 4 2" xfId="5007" xr:uid="{00000000-0005-0000-0000-000077130000}"/>
    <cellStyle name="20% - Accent6 2 2 3 2 4 3" xfId="5008" xr:uid="{00000000-0005-0000-0000-000078130000}"/>
    <cellStyle name="20% - Accent6 2 2 3 2 5" xfId="5009" xr:uid="{00000000-0005-0000-0000-000079130000}"/>
    <cellStyle name="20% - Accent6 2 2 3 2 6" xfId="5010" xr:uid="{00000000-0005-0000-0000-00007A130000}"/>
    <cellStyle name="20% - Accent6 2 2 3 2_Cartnew2" xfId="5011" xr:uid="{00000000-0005-0000-0000-00007B130000}"/>
    <cellStyle name="20% - Accent6 2 2 3 3" xfId="5012" xr:uid="{00000000-0005-0000-0000-00007C130000}"/>
    <cellStyle name="20% - Accent6 2 2 3 3 2" xfId="5013" xr:uid="{00000000-0005-0000-0000-00007D130000}"/>
    <cellStyle name="20% - Accent6 2 2 3 3 2 2" xfId="5014" xr:uid="{00000000-0005-0000-0000-00007E130000}"/>
    <cellStyle name="20% - Accent6 2 2 3 3 2 3" xfId="5015" xr:uid="{00000000-0005-0000-0000-00007F130000}"/>
    <cellStyle name="20% - Accent6 2 2 3 3 3" xfId="5016" xr:uid="{00000000-0005-0000-0000-000080130000}"/>
    <cellStyle name="20% - Accent6 2 2 3 3 4" xfId="5017" xr:uid="{00000000-0005-0000-0000-000081130000}"/>
    <cellStyle name="20% - Accent6 2 2 3 3_Cartnew2" xfId="5018" xr:uid="{00000000-0005-0000-0000-000082130000}"/>
    <cellStyle name="20% - Accent6 2 2 3 4" xfId="5019" xr:uid="{00000000-0005-0000-0000-000083130000}"/>
    <cellStyle name="20% - Accent6 2 2 3 4 2" xfId="5020" xr:uid="{00000000-0005-0000-0000-000084130000}"/>
    <cellStyle name="20% - Accent6 2 2 3 4 3" xfId="5021" xr:uid="{00000000-0005-0000-0000-000085130000}"/>
    <cellStyle name="20% - Accent6 2 2 3 5" xfId="5022" xr:uid="{00000000-0005-0000-0000-000086130000}"/>
    <cellStyle name="20% - Accent6 2 2 3 5 2" xfId="5023" xr:uid="{00000000-0005-0000-0000-000087130000}"/>
    <cellStyle name="20% - Accent6 2 2 3 5 3" xfId="5024" xr:uid="{00000000-0005-0000-0000-000088130000}"/>
    <cellStyle name="20% - Accent6 2 2 3 6" xfId="5025" xr:uid="{00000000-0005-0000-0000-000089130000}"/>
    <cellStyle name="20% - Accent6 2 2 3 7" xfId="5026" xr:uid="{00000000-0005-0000-0000-00008A130000}"/>
    <cellStyle name="20% - Accent6 2 2 3_Cartnew2" xfId="5027" xr:uid="{00000000-0005-0000-0000-00008B130000}"/>
    <cellStyle name="20% - Accent6 2 2 4" xfId="5028" xr:uid="{00000000-0005-0000-0000-00008C130000}"/>
    <cellStyle name="20% - Accent6 2 2 4 2" xfId="5029" xr:uid="{00000000-0005-0000-0000-00008D130000}"/>
    <cellStyle name="20% - Accent6 2 2 4 2 2" xfId="5030" xr:uid="{00000000-0005-0000-0000-00008E130000}"/>
    <cellStyle name="20% - Accent6 2 2 4 2 2 2" xfId="5031" xr:uid="{00000000-0005-0000-0000-00008F130000}"/>
    <cellStyle name="20% - Accent6 2 2 4 2 2 2 2" xfId="5032" xr:uid="{00000000-0005-0000-0000-000090130000}"/>
    <cellStyle name="20% - Accent6 2 2 4 2 2 2 3" xfId="5033" xr:uid="{00000000-0005-0000-0000-000091130000}"/>
    <cellStyle name="20% - Accent6 2 2 4 2 2 3" xfId="5034" xr:uid="{00000000-0005-0000-0000-000092130000}"/>
    <cellStyle name="20% - Accent6 2 2 4 2 2 4" xfId="5035" xr:uid="{00000000-0005-0000-0000-000093130000}"/>
    <cellStyle name="20% - Accent6 2 2 4 2 2_Cartnew2" xfId="5036" xr:uid="{00000000-0005-0000-0000-000094130000}"/>
    <cellStyle name="20% - Accent6 2 2 4 2 3" xfId="5037" xr:uid="{00000000-0005-0000-0000-000095130000}"/>
    <cellStyle name="20% - Accent6 2 2 4 2 3 2" xfId="5038" xr:uid="{00000000-0005-0000-0000-000096130000}"/>
    <cellStyle name="20% - Accent6 2 2 4 2 3 3" xfId="5039" xr:uid="{00000000-0005-0000-0000-000097130000}"/>
    <cellStyle name="20% - Accent6 2 2 4 2 4" xfId="5040" xr:uid="{00000000-0005-0000-0000-000098130000}"/>
    <cellStyle name="20% - Accent6 2 2 4 2 4 2" xfId="5041" xr:uid="{00000000-0005-0000-0000-000099130000}"/>
    <cellStyle name="20% - Accent6 2 2 4 2 4 3" xfId="5042" xr:uid="{00000000-0005-0000-0000-00009A130000}"/>
    <cellStyle name="20% - Accent6 2 2 4 2 5" xfId="5043" xr:uid="{00000000-0005-0000-0000-00009B130000}"/>
    <cellStyle name="20% - Accent6 2 2 4 2 6" xfId="5044" xr:uid="{00000000-0005-0000-0000-00009C130000}"/>
    <cellStyle name="20% - Accent6 2 2 4 2_Cartnew2" xfId="5045" xr:uid="{00000000-0005-0000-0000-00009D130000}"/>
    <cellStyle name="20% - Accent6 2 2 4 3" xfId="5046" xr:uid="{00000000-0005-0000-0000-00009E130000}"/>
    <cellStyle name="20% - Accent6 2 2 4 3 2" xfId="5047" xr:uid="{00000000-0005-0000-0000-00009F130000}"/>
    <cellStyle name="20% - Accent6 2 2 4 3 2 2" xfId="5048" xr:uid="{00000000-0005-0000-0000-0000A0130000}"/>
    <cellStyle name="20% - Accent6 2 2 4 3 2 3" xfId="5049" xr:uid="{00000000-0005-0000-0000-0000A1130000}"/>
    <cellStyle name="20% - Accent6 2 2 4 3 3" xfId="5050" xr:uid="{00000000-0005-0000-0000-0000A2130000}"/>
    <cellStyle name="20% - Accent6 2 2 4 3 4" xfId="5051" xr:uid="{00000000-0005-0000-0000-0000A3130000}"/>
    <cellStyle name="20% - Accent6 2 2 4 3_Cartnew2" xfId="5052" xr:uid="{00000000-0005-0000-0000-0000A4130000}"/>
    <cellStyle name="20% - Accent6 2 2 4 4" xfId="5053" xr:uid="{00000000-0005-0000-0000-0000A5130000}"/>
    <cellStyle name="20% - Accent6 2 2 4 4 2" xfId="5054" xr:uid="{00000000-0005-0000-0000-0000A6130000}"/>
    <cellStyle name="20% - Accent6 2 2 4 4 3" xfId="5055" xr:uid="{00000000-0005-0000-0000-0000A7130000}"/>
    <cellStyle name="20% - Accent6 2 2 4 5" xfId="5056" xr:uid="{00000000-0005-0000-0000-0000A8130000}"/>
    <cellStyle name="20% - Accent6 2 2 4 5 2" xfId="5057" xr:uid="{00000000-0005-0000-0000-0000A9130000}"/>
    <cellStyle name="20% - Accent6 2 2 4 5 3" xfId="5058" xr:uid="{00000000-0005-0000-0000-0000AA130000}"/>
    <cellStyle name="20% - Accent6 2 2 4 6" xfId="5059" xr:uid="{00000000-0005-0000-0000-0000AB130000}"/>
    <cellStyle name="20% - Accent6 2 2 4 7" xfId="5060" xr:uid="{00000000-0005-0000-0000-0000AC130000}"/>
    <cellStyle name="20% - Accent6 2 2 4_Cartnew2" xfId="5061" xr:uid="{00000000-0005-0000-0000-0000AD130000}"/>
    <cellStyle name="20% - Accent6 2 2 5" xfId="5062" xr:uid="{00000000-0005-0000-0000-0000AE130000}"/>
    <cellStyle name="20% - Accent6 2 2 5 2" xfId="5063" xr:uid="{00000000-0005-0000-0000-0000AF130000}"/>
    <cellStyle name="20% - Accent6 2 2 5 2 2" xfId="5064" xr:uid="{00000000-0005-0000-0000-0000B0130000}"/>
    <cellStyle name="20% - Accent6 2 2 5 2 2 2" xfId="5065" xr:uid="{00000000-0005-0000-0000-0000B1130000}"/>
    <cellStyle name="20% - Accent6 2 2 5 2 2 3" xfId="5066" xr:uid="{00000000-0005-0000-0000-0000B2130000}"/>
    <cellStyle name="20% - Accent6 2 2 5 2 3" xfId="5067" xr:uid="{00000000-0005-0000-0000-0000B3130000}"/>
    <cellStyle name="20% - Accent6 2 2 5 2 4" xfId="5068" xr:uid="{00000000-0005-0000-0000-0000B4130000}"/>
    <cellStyle name="20% - Accent6 2 2 5 2_Cartnew2" xfId="5069" xr:uid="{00000000-0005-0000-0000-0000B5130000}"/>
    <cellStyle name="20% - Accent6 2 2 5 3" xfId="5070" xr:uid="{00000000-0005-0000-0000-0000B6130000}"/>
    <cellStyle name="20% - Accent6 2 2 5 3 2" xfId="5071" xr:uid="{00000000-0005-0000-0000-0000B7130000}"/>
    <cellStyle name="20% - Accent6 2 2 5 3 3" xfId="5072" xr:uid="{00000000-0005-0000-0000-0000B8130000}"/>
    <cellStyle name="20% - Accent6 2 2 5 4" xfId="5073" xr:uid="{00000000-0005-0000-0000-0000B9130000}"/>
    <cellStyle name="20% - Accent6 2 2 5 4 2" xfId="5074" xr:uid="{00000000-0005-0000-0000-0000BA130000}"/>
    <cellStyle name="20% - Accent6 2 2 5 4 3" xfId="5075" xr:uid="{00000000-0005-0000-0000-0000BB130000}"/>
    <cellStyle name="20% - Accent6 2 2 5 5" xfId="5076" xr:uid="{00000000-0005-0000-0000-0000BC130000}"/>
    <cellStyle name="20% - Accent6 2 2 5 6" xfId="5077" xr:uid="{00000000-0005-0000-0000-0000BD130000}"/>
    <cellStyle name="20% - Accent6 2 2 5_Cartnew2" xfId="5078" xr:uid="{00000000-0005-0000-0000-0000BE130000}"/>
    <cellStyle name="20% - Accent6 2 2 6" xfId="5079" xr:uid="{00000000-0005-0000-0000-0000BF130000}"/>
    <cellStyle name="20% - Accent6 2 2 6 2" xfId="5080" xr:uid="{00000000-0005-0000-0000-0000C0130000}"/>
    <cellStyle name="20% - Accent6 2 2 6 2 2" xfId="5081" xr:uid="{00000000-0005-0000-0000-0000C1130000}"/>
    <cellStyle name="20% - Accent6 2 2 6 2 3" xfId="5082" xr:uid="{00000000-0005-0000-0000-0000C2130000}"/>
    <cellStyle name="20% - Accent6 2 2 6 3" xfId="5083" xr:uid="{00000000-0005-0000-0000-0000C3130000}"/>
    <cellStyle name="20% - Accent6 2 2 6 4" xfId="5084" xr:uid="{00000000-0005-0000-0000-0000C4130000}"/>
    <cellStyle name="20% - Accent6 2 2 6_Cartnew2" xfId="5085" xr:uid="{00000000-0005-0000-0000-0000C5130000}"/>
    <cellStyle name="20% - Accent6 2 2 7" xfId="5086" xr:uid="{00000000-0005-0000-0000-0000C6130000}"/>
    <cellStyle name="20% - Accent6 2 2 7 2" xfId="5087" xr:uid="{00000000-0005-0000-0000-0000C7130000}"/>
    <cellStyle name="20% - Accent6 2 2 7 3" xfId="5088" xr:uid="{00000000-0005-0000-0000-0000C8130000}"/>
    <cellStyle name="20% - Accent6 2 2 8" xfId="5089" xr:uid="{00000000-0005-0000-0000-0000C9130000}"/>
    <cellStyle name="20% - Accent6 2 2 8 2" xfId="5090" xr:uid="{00000000-0005-0000-0000-0000CA130000}"/>
    <cellStyle name="20% - Accent6 2 2 8 3" xfId="5091" xr:uid="{00000000-0005-0000-0000-0000CB130000}"/>
    <cellStyle name="20% - Accent6 2 2 9" xfId="5092" xr:uid="{00000000-0005-0000-0000-0000CC130000}"/>
    <cellStyle name="20% - Accent6 2 2_Cartnew2" xfId="5093" xr:uid="{00000000-0005-0000-0000-0000CD130000}"/>
    <cellStyle name="20% - Accent6 2 3" xfId="5094" xr:uid="{00000000-0005-0000-0000-0000CE130000}"/>
    <cellStyle name="20% - Accent6 2 3 2" xfId="5095" xr:uid="{00000000-0005-0000-0000-0000CF130000}"/>
    <cellStyle name="20% - Accent6 2 3 2 2" xfId="5096" xr:uid="{00000000-0005-0000-0000-0000D0130000}"/>
    <cellStyle name="20% - Accent6 2 3 2 2 2" xfId="5097" xr:uid="{00000000-0005-0000-0000-0000D1130000}"/>
    <cellStyle name="20% - Accent6 2 3 2 2 2 2" xfId="5098" xr:uid="{00000000-0005-0000-0000-0000D2130000}"/>
    <cellStyle name="20% - Accent6 2 3 2 2 2 2 2" xfId="5099" xr:uid="{00000000-0005-0000-0000-0000D3130000}"/>
    <cellStyle name="20% - Accent6 2 3 2 2 2 2 3" xfId="5100" xr:uid="{00000000-0005-0000-0000-0000D4130000}"/>
    <cellStyle name="20% - Accent6 2 3 2 2 2 3" xfId="5101" xr:uid="{00000000-0005-0000-0000-0000D5130000}"/>
    <cellStyle name="20% - Accent6 2 3 2 2 2 4" xfId="5102" xr:uid="{00000000-0005-0000-0000-0000D6130000}"/>
    <cellStyle name="20% - Accent6 2 3 2 2 2_Cartnew2" xfId="5103" xr:uid="{00000000-0005-0000-0000-0000D7130000}"/>
    <cellStyle name="20% - Accent6 2 3 2 2 3" xfId="5104" xr:uid="{00000000-0005-0000-0000-0000D8130000}"/>
    <cellStyle name="20% - Accent6 2 3 2 2 3 2" xfId="5105" xr:uid="{00000000-0005-0000-0000-0000D9130000}"/>
    <cellStyle name="20% - Accent6 2 3 2 2 3 3" xfId="5106" xr:uid="{00000000-0005-0000-0000-0000DA130000}"/>
    <cellStyle name="20% - Accent6 2 3 2 2 4" xfId="5107" xr:uid="{00000000-0005-0000-0000-0000DB130000}"/>
    <cellStyle name="20% - Accent6 2 3 2 2 4 2" xfId="5108" xr:uid="{00000000-0005-0000-0000-0000DC130000}"/>
    <cellStyle name="20% - Accent6 2 3 2 2 4 3" xfId="5109" xr:uid="{00000000-0005-0000-0000-0000DD130000}"/>
    <cellStyle name="20% - Accent6 2 3 2 2 5" xfId="5110" xr:uid="{00000000-0005-0000-0000-0000DE130000}"/>
    <cellStyle name="20% - Accent6 2 3 2 2 6" xfId="5111" xr:uid="{00000000-0005-0000-0000-0000DF130000}"/>
    <cellStyle name="20% - Accent6 2 3 2 2_Cartnew2" xfId="5112" xr:uid="{00000000-0005-0000-0000-0000E0130000}"/>
    <cellStyle name="20% - Accent6 2 3 2 3" xfId="5113" xr:uid="{00000000-0005-0000-0000-0000E1130000}"/>
    <cellStyle name="20% - Accent6 2 3 2 3 2" xfId="5114" xr:uid="{00000000-0005-0000-0000-0000E2130000}"/>
    <cellStyle name="20% - Accent6 2 3 2 3 2 2" xfId="5115" xr:uid="{00000000-0005-0000-0000-0000E3130000}"/>
    <cellStyle name="20% - Accent6 2 3 2 3 2 3" xfId="5116" xr:uid="{00000000-0005-0000-0000-0000E4130000}"/>
    <cellStyle name="20% - Accent6 2 3 2 3 3" xfId="5117" xr:uid="{00000000-0005-0000-0000-0000E5130000}"/>
    <cellStyle name="20% - Accent6 2 3 2 3 4" xfId="5118" xr:uid="{00000000-0005-0000-0000-0000E6130000}"/>
    <cellStyle name="20% - Accent6 2 3 2 3_Cartnew2" xfId="5119" xr:uid="{00000000-0005-0000-0000-0000E7130000}"/>
    <cellStyle name="20% - Accent6 2 3 2 4" xfId="5120" xr:uid="{00000000-0005-0000-0000-0000E8130000}"/>
    <cellStyle name="20% - Accent6 2 3 2 4 2" xfId="5121" xr:uid="{00000000-0005-0000-0000-0000E9130000}"/>
    <cellStyle name="20% - Accent6 2 3 2 4 3" xfId="5122" xr:uid="{00000000-0005-0000-0000-0000EA130000}"/>
    <cellStyle name="20% - Accent6 2 3 2 5" xfId="5123" xr:uid="{00000000-0005-0000-0000-0000EB130000}"/>
    <cellStyle name="20% - Accent6 2 3 2 5 2" xfId="5124" xr:uid="{00000000-0005-0000-0000-0000EC130000}"/>
    <cellStyle name="20% - Accent6 2 3 2 5 3" xfId="5125" xr:uid="{00000000-0005-0000-0000-0000ED130000}"/>
    <cellStyle name="20% - Accent6 2 3 2 6" xfId="5126" xr:uid="{00000000-0005-0000-0000-0000EE130000}"/>
    <cellStyle name="20% - Accent6 2 3 2 7" xfId="5127" xr:uid="{00000000-0005-0000-0000-0000EF130000}"/>
    <cellStyle name="20% - Accent6 2 3 2_Cartnew2" xfId="5128" xr:uid="{00000000-0005-0000-0000-0000F0130000}"/>
    <cellStyle name="20% - Accent6 2 3 3" xfId="5129" xr:uid="{00000000-0005-0000-0000-0000F1130000}"/>
    <cellStyle name="20% - Accent6 2 3 3 2" xfId="5130" xr:uid="{00000000-0005-0000-0000-0000F2130000}"/>
    <cellStyle name="20% - Accent6 2 3 3 2 2" xfId="5131" xr:uid="{00000000-0005-0000-0000-0000F3130000}"/>
    <cellStyle name="20% - Accent6 2 3 3 2 2 2" xfId="5132" xr:uid="{00000000-0005-0000-0000-0000F4130000}"/>
    <cellStyle name="20% - Accent6 2 3 3 2 2 3" xfId="5133" xr:uid="{00000000-0005-0000-0000-0000F5130000}"/>
    <cellStyle name="20% - Accent6 2 3 3 2 3" xfId="5134" xr:uid="{00000000-0005-0000-0000-0000F6130000}"/>
    <cellStyle name="20% - Accent6 2 3 3 2 4" xfId="5135" xr:uid="{00000000-0005-0000-0000-0000F7130000}"/>
    <cellStyle name="20% - Accent6 2 3 3 2_Cartnew2" xfId="5136" xr:uid="{00000000-0005-0000-0000-0000F8130000}"/>
    <cellStyle name="20% - Accent6 2 3 3 3" xfId="5137" xr:uid="{00000000-0005-0000-0000-0000F9130000}"/>
    <cellStyle name="20% - Accent6 2 3 3 3 2" xfId="5138" xr:uid="{00000000-0005-0000-0000-0000FA130000}"/>
    <cellStyle name="20% - Accent6 2 3 3 3 3" xfId="5139" xr:uid="{00000000-0005-0000-0000-0000FB130000}"/>
    <cellStyle name="20% - Accent6 2 3 3 4" xfId="5140" xr:uid="{00000000-0005-0000-0000-0000FC130000}"/>
    <cellStyle name="20% - Accent6 2 3 3 4 2" xfId="5141" xr:uid="{00000000-0005-0000-0000-0000FD130000}"/>
    <cellStyle name="20% - Accent6 2 3 3 4 3" xfId="5142" xr:uid="{00000000-0005-0000-0000-0000FE130000}"/>
    <cellStyle name="20% - Accent6 2 3 3 5" xfId="5143" xr:uid="{00000000-0005-0000-0000-0000FF130000}"/>
    <cellStyle name="20% - Accent6 2 3 3 6" xfId="5144" xr:uid="{00000000-0005-0000-0000-000000140000}"/>
    <cellStyle name="20% - Accent6 2 3 3_Cartnew2" xfId="5145" xr:uid="{00000000-0005-0000-0000-000001140000}"/>
    <cellStyle name="20% - Accent6 2 3 4" xfId="5146" xr:uid="{00000000-0005-0000-0000-000002140000}"/>
    <cellStyle name="20% - Accent6 2 3 4 2" xfId="5147" xr:uid="{00000000-0005-0000-0000-000003140000}"/>
    <cellStyle name="20% - Accent6 2 3 4 2 2" xfId="5148" xr:uid="{00000000-0005-0000-0000-000004140000}"/>
    <cellStyle name="20% - Accent6 2 3 4 2 3" xfId="5149" xr:uid="{00000000-0005-0000-0000-000005140000}"/>
    <cellStyle name="20% - Accent6 2 3 4 3" xfId="5150" xr:uid="{00000000-0005-0000-0000-000006140000}"/>
    <cellStyle name="20% - Accent6 2 3 4 4" xfId="5151" xr:uid="{00000000-0005-0000-0000-000007140000}"/>
    <cellStyle name="20% - Accent6 2 3 4_Cartnew2" xfId="5152" xr:uid="{00000000-0005-0000-0000-000008140000}"/>
    <cellStyle name="20% - Accent6 2 3 5" xfId="5153" xr:uid="{00000000-0005-0000-0000-000009140000}"/>
    <cellStyle name="20% - Accent6 2 3 5 2" xfId="5154" xr:uid="{00000000-0005-0000-0000-00000A140000}"/>
    <cellStyle name="20% - Accent6 2 3 5 3" xfId="5155" xr:uid="{00000000-0005-0000-0000-00000B140000}"/>
    <cellStyle name="20% - Accent6 2 3 6" xfId="5156" xr:uid="{00000000-0005-0000-0000-00000C140000}"/>
    <cellStyle name="20% - Accent6 2 3 6 2" xfId="5157" xr:uid="{00000000-0005-0000-0000-00000D140000}"/>
    <cellStyle name="20% - Accent6 2 3 6 3" xfId="5158" xr:uid="{00000000-0005-0000-0000-00000E140000}"/>
    <cellStyle name="20% - Accent6 2 3 7" xfId="5159" xr:uid="{00000000-0005-0000-0000-00000F140000}"/>
    <cellStyle name="20% - Accent6 2 3 8" xfId="5160" xr:uid="{00000000-0005-0000-0000-000010140000}"/>
    <cellStyle name="20% - Accent6 2 3 9" xfId="5161" xr:uid="{00000000-0005-0000-0000-000011140000}"/>
    <cellStyle name="20% - Accent6 2 3_Cartnew2" xfId="5162" xr:uid="{00000000-0005-0000-0000-000012140000}"/>
    <cellStyle name="20% - Accent6 2 4" xfId="5163" xr:uid="{00000000-0005-0000-0000-000013140000}"/>
    <cellStyle name="20% - Accent6 2 4 2" xfId="5164" xr:uid="{00000000-0005-0000-0000-000014140000}"/>
    <cellStyle name="20% - Accent6 2 4 2 2" xfId="5165" xr:uid="{00000000-0005-0000-0000-000015140000}"/>
    <cellStyle name="20% - Accent6 2 4 2 2 2" xfId="5166" xr:uid="{00000000-0005-0000-0000-000016140000}"/>
    <cellStyle name="20% - Accent6 2 4 2 2 2 2" xfId="5167" xr:uid="{00000000-0005-0000-0000-000017140000}"/>
    <cellStyle name="20% - Accent6 2 4 2 2 2 3" xfId="5168" xr:uid="{00000000-0005-0000-0000-000018140000}"/>
    <cellStyle name="20% - Accent6 2 4 2 2 3" xfId="5169" xr:uid="{00000000-0005-0000-0000-000019140000}"/>
    <cellStyle name="20% - Accent6 2 4 2 2 4" xfId="5170" xr:uid="{00000000-0005-0000-0000-00001A140000}"/>
    <cellStyle name="20% - Accent6 2 4 2 2_Cartnew2" xfId="5171" xr:uid="{00000000-0005-0000-0000-00001B140000}"/>
    <cellStyle name="20% - Accent6 2 4 2 3" xfId="5172" xr:uid="{00000000-0005-0000-0000-00001C140000}"/>
    <cellStyle name="20% - Accent6 2 4 2 3 2" xfId="5173" xr:uid="{00000000-0005-0000-0000-00001D140000}"/>
    <cellStyle name="20% - Accent6 2 4 2 3 3" xfId="5174" xr:uid="{00000000-0005-0000-0000-00001E140000}"/>
    <cellStyle name="20% - Accent6 2 4 2 4" xfId="5175" xr:uid="{00000000-0005-0000-0000-00001F140000}"/>
    <cellStyle name="20% - Accent6 2 4 2 4 2" xfId="5176" xr:uid="{00000000-0005-0000-0000-000020140000}"/>
    <cellStyle name="20% - Accent6 2 4 2 4 3" xfId="5177" xr:uid="{00000000-0005-0000-0000-000021140000}"/>
    <cellStyle name="20% - Accent6 2 4 2 5" xfId="5178" xr:uid="{00000000-0005-0000-0000-000022140000}"/>
    <cellStyle name="20% - Accent6 2 4 2 6" xfId="5179" xr:uid="{00000000-0005-0000-0000-000023140000}"/>
    <cellStyle name="20% - Accent6 2 4 2_Cartnew2" xfId="5180" xr:uid="{00000000-0005-0000-0000-000024140000}"/>
    <cellStyle name="20% - Accent6 2 4 3" xfId="5181" xr:uid="{00000000-0005-0000-0000-000025140000}"/>
    <cellStyle name="20% - Accent6 2 4 3 2" xfId="5182" xr:uid="{00000000-0005-0000-0000-000026140000}"/>
    <cellStyle name="20% - Accent6 2 4 3 2 2" xfId="5183" xr:uid="{00000000-0005-0000-0000-000027140000}"/>
    <cellStyle name="20% - Accent6 2 4 3 2 3" xfId="5184" xr:uid="{00000000-0005-0000-0000-000028140000}"/>
    <cellStyle name="20% - Accent6 2 4 3 3" xfId="5185" xr:uid="{00000000-0005-0000-0000-000029140000}"/>
    <cellStyle name="20% - Accent6 2 4 3 4" xfId="5186" xr:uid="{00000000-0005-0000-0000-00002A140000}"/>
    <cellStyle name="20% - Accent6 2 4 3_Cartnew2" xfId="5187" xr:uid="{00000000-0005-0000-0000-00002B140000}"/>
    <cellStyle name="20% - Accent6 2 4 4" xfId="5188" xr:uid="{00000000-0005-0000-0000-00002C140000}"/>
    <cellStyle name="20% - Accent6 2 4 4 2" xfId="5189" xr:uid="{00000000-0005-0000-0000-00002D140000}"/>
    <cellStyle name="20% - Accent6 2 4 4 3" xfId="5190" xr:uid="{00000000-0005-0000-0000-00002E140000}"/>
    <cellStyle name="20% - Accent6 2 4 5" xfId="5191" xr:uid="{00000000-0005-0000-0000-00002F140000}"/>
    <cellStyle name="20% - Accent6 2 4 5 2" xfId="5192" xr:uid="{00000000-0005-0000-0000-000030140000}"/>
    <cellStyle name="20% - Accent6 2 4 5 3" xfId="5193" xr:uid="{00000000-0005-0000-0000-000031140000}"/>
    <cellStyle name="20% - Accent6 2 4 6" xfId="5194" xr:uid="{00000000-0005-0000-0000-000032140000}"/>
    <cellStyle name="20% - Accent6 2 4 7" xfId="5195" xr:uid="{00000000-0005-0000-0000-000033140000}"/>
    <cellStyle name="20% - Accent6 2 4 8" xfId="5196" xr:uid="{00000000-0005-0000-0000-000034140000}"/>
    <cellStyle name="20% - Accent6 2 4_Cartnew2" xfId="5197" xr:uid="{00000000-0005-0000-0000-000035140000}"/>
    <cellStyle name="20% - Accent6 2 5" xfId="5198" xr:uid="{00000000-0005-0000-0000-000036140000}"/>
    <cellStyle name="20% - Accent6 2 5 2" xfId="5199" xr:uid="{00000000-0005-0000-0000-000037140000}"/>
    <cellStyle name="20% - Accent6 2 5 2 2" xfId="5200" xr:uid="{00000000-0005-0000-0000-000038140000}"/>
    <cellStyle name="20% - Accent6 2 5 2 2 2" xfId="5201" xr:uid="{00000000-0005-0000-0000-000039140000}"/>
    <cellStyle name="20% - Accent6 2 5 2 2 2 2" xfId="5202" xr:uid="{00000000-0005-0000-0000-00003A140000}"/>
    <cellStyle name="20% - Accent6 2 5 2 2 2 3" xfId="5203" xr:uid="{00000000-0005-0000-0000-00003B140000}"/>
    <cellStyle name="20% - Accent6 2 5 2 2 3" xfId="5204" xr:uid="{00000000-0005-0000-0000-00003C140000}"/>
    <cellStyle name="20% - Accent6 2 5 2 2 4" xfId="5205" xr:uid="{00000000-0005-0000-0000-00003D140000}"/>
    <cellStyle name="20% - Accent6 2 5 2 2_Cartnew2" xfId="5206" xr:uid="{00000000-0005-0000-0000-00003E140000}"/>
    <cellStyle name="20% - Accent6 2 5 2 3" xfId="5207" xr:uid="{00000000-0005-0000-0000-00003F140000}"/>
    <cellStyle name="20% - Accent6 2 5 2 3 2" xfId="5208" xr:uid="{00000000-0005-0000-0000-000040140000}"/>
    <cellStyle name="20% - Accent6 2 5 2 3 3" xfId="5209" xr:uid="{00000000-0005-0000-0000-000041140000}"/>
    <cellStyle name="20% - Accent6 2 5 2 4" xfId="5210" xr:uid="{00000000-0005-0000-0000-000042140000}"/>
    <cellStyle name="20% - Accent6 2 5 2 4 2" xfId="5211" xr:uid="{00000000-0005-0000-0000-000043140000}"/>
    <cellStyle name="20% - Accent6 2 5 2 4 3" xfId="5212" xr:uid="{00000000-0005-0000-0000-000044140000}"/>
    <cellStyle name="20% - Accent6 2 5 2 5" xfId="5213" xr:uid="{00000000-0005-0000-0000-000045140000}"/>
    <cellStyle name="20% - Accent6 2 5 2 6" xfId="5214" xr:uid="{00000000-0005-0000-0000-000046140000}"/>
    <cellStyle name="20% - Accent6 2 5 2_Cartnew2" xfId="5215" xr:uid="{00000000-0005-0000-0000-000047140000}"/>
    <cellStyle name="20% - Accent6 2 5 3" xfId="5216" xr:uid="{00000000-0005-0000-0000-000048140000}"/>
    <cellStyle name="20% - Accent6 2 5 3 2" xfId="5217" xr:uid="{00000000-0005-0000-0000-000049140000}"/>
    <cellStyle name="20% - Accent6 2 5 3 2 2" xfId="5218" xr:uid="{00000000-0005-0000-0000-00004A140000}"/>
    <cellStyle name="20% - Accent6 2 5 3 2 3" xfId="5219" xr:uid="{00000000-0005-0000-0000-00004B140000}"/>
    <cellStyle name="20% - Accent6 2 5 3 3" xfId="5220" xr:uid="{00000000-0005-0000-0000-00004C140000}"/>
    <cellStyle name="20% - Accent6 2 5 3 4" xfId="5221" xr:uid="{00000000-0005-0000-0000-00004D140000}"/>
    <cellStyle name="20% - Accent6 2 5 3_Cartnew2" xfId="5222" xr:uid="{00000000-0005-0000-0000-00004E140000}"/>
    <cellStyle name="20% - Accent6 2 5 4" xfId="5223" xr:uid="{00000000-0005-0000-0000-00004F140000}"/>
    <cellStyle name="20% - Accent6 2 5 4 2" xfId="5224" xr:uid="{00000000-0005-0000-0000-000050140000}"/>
    <cellStyle name="20% - Accent6 2 5 4 3" xfId="5225" xr:uid="{00000000-0005-0000-0000-000051140000}"/>
    <cellStyle name="20% - Accent6 2 5 5" xfId="5226" xr:uid="{00000000-0005-0000-0000-000052140000}"/>
    <cellStyle name="20% - Accent6 2 5 5 2" xfId="5227" xr:uid="{00000000-0005-0000-0000-000053140000}"/>
    <cellStyle name="20% - Accent6 2 5 5 3" xfId="5228" xr:uid="{00000000-0005-0000-0000-000054140000}"/>
    <cellStyle name="20% - Accent6 2 5 6" xfId="5229" xr:uid="{00000000-0005-0000-0000-000055140000}"/>
    <cellStyle name="20% - Accent6 2 5 7" xfId="5230" xr:uid="{00000000-0005-0000-0000-000056140000}"/>
    <cellStyle name="20% - Accent6 2 5_Cartnew2" xfId="5231" xr:uid="{00000000-0005-0000-0000-000057140000}"/>
    <cellStyle name="20% - Accent6 2 6" xfId="5232" xr:uid="{00000000-0005-0000-0000-000058140000}"/>
    <cellStyle name="20% - Accent6 2 6 2" xfId="5233" xr:uid="{00000000-0005-0000-0000-000059140000}"/>
    <cellStyle name="20% - Accent6 2 6 2 2" xfId="5234" xr:uid="{00000000-0005-0000-0000-00005A140000}"/>
    <cellStyle name="20% - Accent6 2 6 2 2 2" xfId="5235" xr:uid="{00000000-0005-0000-0000-00005B140000}"/>
    <cellStyle name="20% - Accent6 2 6 2 2 3" xfId="5236" xr:uid="{00000000-0005-0000-0000-00005C140000}"/>
    <cellStyle name="20% - Accent6 2 6 2 3" xfId="5237" xr:uid="{00000000-0005-0000-0000-00005D140000}"/>
    <cellStyle name="20% - Accent6 2 6 2 4" xfId="5238" xr:uid="{00000000-0005-0000-0000-00005E140000}"/>
    <cellStyle name="20% - Accent6 2 6 2_Cartnew2" xfId="5239" xr:uid="{00000000-0005-0000-0000-00005F140000}"/>
    <cellStyle name="20% - Accent6 2 6 3" xfId="5240" xr:uid="{00000000-0005-0000-0000-000060140000}"/>
    <cellStyle name="20% - Accent6 2 6 3 2" xfId="5241" xr:uid="{00000000-0005-0000-0000-000061140000}"/>
    <cellStyle name="20% - Accent6 2 6 3 3" xfId="5242" xr:uid="{00000000-0005-0000-0000-000062140000}"/>
    <cellStyle name="20% - Accent6 2 6 4" xfId="5243" xr:uid="{00000000-0005-0000-0000-000063140000}"/>
    <cellStyle name="20% - Accent6 2 6 4 2" xfId="5244" xr:uid="{00000000-0005-0000-0000-000064140000}"/>
    <cellStyle name="20% - Accent6 2 6 4 3" xfId="5245" xr:uid="{00000000-0005-0000-0000-000065140000}"/>
    <cellStyle name="20% - Accent6 2 6 5" xfId="5246" xr:uid="{00000000-0005-0000-0000-000066140000}"/>
    <cellStyle name="20% - Accent6 2 6 6" xfId="5247" xr:uid="{00000000-0005-0000-0000-000067140000}"/>
    <cellStyle name="20% - Accent6 2 6_Cartnew2" xfId="5248" xr:uid="{00000000-0005-0000-0000-000068140000}"/>
    <cellStyle name="20% - Accent6 2 7" xfId="5249" xr:uid="{00000000-0005-0000-0000-000069140000}"/>
    <cellStyle name="20% - Accent6 2 7 2" xfId="5250" xr:uid="{00000000-0005-0000-0000-00006A140000}"/>
    <cellStyle name="20% - Accent6 2 7 2 2" xfId="5251" xr:uid="{00000000-0005-0000-0000-00006B140000}"/>
    <cellStyle name="20% - Accent6 2 7 2 3" xfId="5252" xr:uid="{00000000-0005-0000-0000-00006C140000}"/>
    <cellStyle name="20% - Accent6 2 7 3" xfId="5253" xr:uid="{00000000-0005-0000-0000-00006D140000}"/>
    <cellStyle name="20% - Accent6 2 7 4" xfId="5254" xr:uid="{00000000-0005-0000-0000-00006E140000}"/>
    <cellStyle name="20% - Accent6 2 7_Cartnew2" xfId="5255" xr:uid="{00000000-0005-0000-0000-00006F140000}"/>
    <cellStyle name="20% - Accent6 2 8" xfId="5256" xr:uid="{00000000-0005-0000-0000-000070140000}"/>
    <cellStyle name="20% - Accent6 2 8 2" xfId="5257" xr:uid="{00000000-0005-0000-0000-000071140000}"/>
    <cellStyle name="20% - Accent6 2 8 3" xfId="5258" xr:uid="{00000000-0005-0000-0000-000072140000}"/>
    <cellStyle name="20% - Accent6 2 9" xfId="5259" xr:uid="{00000000-0005-0000-0000-000073140000}"/>
    <cellStyle name="20% - Accent6 2 9 2" xfId="5260" xr:uid="{00000000-0005-0000-0000-000074140000}"/>
    <cellStyle name="20% - Accent6 2 9 3" xfId="5261" xr:uid="{00000000-0005-0000-0000-000075140000}"/>
    <cellStyle name="20% - Accent6 2_Cartnew2" xfId="5262" xr:uid="{00000000-0005-0000-0000-000076140000}"/>
    <cellStyle name="20% - Accent6 20" xfId="5263" xr:uid="{00000000-0005-0000-0000-000077140000}"/>
    <cellStyle name="20% - Accent6 20 2" xfId="5264" xr:uid="{00000000-0005-0000-0000-000078140000}"/>
    <cellStyle name="20% - Accent6 20 2 2" xfId="5265" xr:uid="{00000000-0005-0000-0000-000079140000}"/>
    <cellStyle name="20% - Accent6 20 2 2 2" xfId="5266" xr:uid="{00000000-0005-0000-0000-00007A140000}"/>
    <cellStyle name="20% - Accent6 20 2 3" xfId="5267" xr:uid="{00000000-0005-0000-0000-00007B140000}"/>
    <cellStyle name="20% - Accent6 20 3" xfId="5268" xr:uid="{00000000-0005-0000-0000-00007C140000}"/>
    <cellStyle name="20% - Accent6 20 3 2" xfId="5269" xr:uid="{00000000-0005-0000-0000-00007D140000}"/>
    <cellStyle name="20% - Accent6 20 4" xfId="5270" xr:uid="{00000000-0005-0000-0000-00007E140000}"/>
    <cellStyle name="20% - Accent6 21" xfId="5271" xr:uid="{00000000-0005-0000-0000-00007F140000}"/>
    <cellStyle name="20% - Accent6 21 2" xfId="5272" xr:uid="{00000000-0005-0000-0000-000080140000}"/>
    <cellStyle name="20% - Accent6 21 2 2" xfId="5273" xr:uid="{00000000-0005-0000-0000-000081140000}"/>
    <cellStyle name="20% - Accent6 21 3" xfId="5274" xr:uid="{00000000-0005-0000-0000-000082140000}"/>
    <cellStyle name="20% - Accent6 22" xfId="5275" xr:uid="{00000000-0005-0000-0000-000083140000}"/>
    <cellStyle name="20% - Accent6 22 2" xfId="5276" xr:uid="{00000000-0005-0000-0000-000084140000}"/>
    <cellStyle name="20% - Accent6 23" xfId="5277" xr:uid="{00000000-0005-0000-0000-000085140000}"/>
    <cellStyle name="20% - Accent6 3" xfId="5278" xr:uid="{00000000-0005-0000-0000-000086140000}"/>
    <cellStyle name="20% - Accent6 3 10" xfId="5279" xr:uid="{00000000-0005-0000-0000-000087140000}"/>
    <cellStyle name="20% - Accent6 3 11" xfId="5280" xr:uid="{00000000-0005-0000-0000-000088140000}"/>
    <cellStyle name="20% - Accent6 3 2" xfId="5281" xr:uid="{00000000-0005-0000-0000-000089140000}"/>
    <cellStyle name="20% - Accent6 3 2 2" xfId="5282" xr:uid="{00000000-0005-0000-0000-00008A140000}"/>
    <cellStyle name="20% - Accent6 3 2 2 2" xfId="5283" xr:uid="{00000000-0005-0000-0000-00008B140000}"/>
    <cellStyle name="20% - Accent6 3 2 2 2 2" xfId="5284" xr:uid="{00000000-0005-0000-0000-00008C140000}"/>
    <cellStyle name="20% - Accent6 3 2 2 2 2 2" xfId="5285" xr:uid="{00000000-0005-0000-0000-00008D140000}"/>
    <cellStyle name="20% - Accent6 3 2 2 2 2 2 2" xfId="5286" xr:uid="{00000000-0005-0000-0000-00008E140000}"/>
    <cellStyle name="20% - Accent6 3 2 2 2 2 2 3" xfId="5287" xr:uid="{00000000-0005-0000-0000-00008F140000}"/>
    <cellStyle name="20% - Accent6 3 2 2 2 2 3" xfId="5288" xr:uid="{00000000-0005-0000-0000-000090140000}"/>
    <cellStyle name="20% - Accent6 3 2 2 2 2 4" xfId="5289" xr:uid="{00000000-0005-0000-0000-000091140000}"/>
    <cellStyle name="20% - Accent6 3 2 2 2 2_Cartnew2" xfId="5290" xr:uid="{00000000-0005-0000-0000-000092140000}"/>
    <cellStyle name="20% - Accent6 3 2 2 2 3" xfId="5291" xr:uid="{00000000-0005-0000-0000-000093140000}"/>
    <cellStyle name="20% - Accent6 3 2 2 2 3 2" xfId="5292" xr:uid="{00000000-0005-0000-0000-000094140000}"/>
    <cellStyle name="20% - Accent6 3 2 2 2 3 3" xfId="5293" xr:uid="{00000000-0005-0000-0000-000095140000}"/>
    <cellStyle name="20% - Accent6 3 2 2 2 4" xfId="5294" xr:uid="{00000000-0005-0000-0000-000096140000}"/>
    <cellStyle name="20% - Accent6 3 2 2 2 4 2" xfId="5295" xr:uid="{00000000-0005-0000-0000-000097140000}"/>
    <cellStyle name="20% - Accent6 3 2 2 2 4 3" xfId="5296" xr:uid="{00000000-0005-0000-0000-000098140000}"/>
    <cellStyle name="20% - Accent6 3 2 2 2 5" xfId="5297" xr:uid="{00000000-0005-0000-0000-000099140000}"/>
    <cellStyle name="20% - Accent6 3 2 2 2 6" xfId="5298" xr:uid="{00000000-0005-0000-0000-00009A140000}"/>
    <cellStyle name="20% - Accent6 3 2 2 2_Cartnew2" xfId="5299" xr:uid="{00000000-0005-0000-0000-00009B140000}"/>
    <cellStyle name="20% - Accent6 3 2 2 3" xfId="5300" xr:uid="{00000000-0005-0000-0000-00009C140000}"/>
    <cellStyle name="20% - Accent6 3 2 2 3 2" xfId="5301" xr:uid="{00000000-0005-0000-0000-00009D140000}"/>
    <cellStyle name="20% - Accent6 3 2 2 3 2 2" xfId="5302" xr:uid="{00000000-0005-0000-0000-00009E140000}"/>
    <cellStyle name="20% - Accent6 3 2 2 3 2 3" xfId="5303" xr:uid="{00000000-0005-0000-0000-00009F140000}"/>
    <cellStyle name="20% - Accent6 3 2 2 3 3" xfId="5304" xr:uid="{00000000-0005-0000-0000-0000A0140000}"/>
    <cellStyle name="20% - Accent6 3 2 2 3 4" xfId="5305" xr:uid="{00000000-0005-0000-0000-0000A1140000}"/>
    <cellStyle name="20% - Accent6 3 2 2 3_Cartnew2" xfId="5306" xr:uid="{00000000-0005-0000-0000-0000A2140000}"/>
    <cellStyle name="20% - Accent6 3 2 2 4" xfId="5307" xr:uid="{00000000-0005-0000-0000-0000A3140000}"/>
    <cellStyle name="20% - Accent6 3 2 2 4 2" xfId="5308" xr:uid="{00000000-0005-0000-0000-0000A4140000}"/>
    <cellStyle name="20% - Accent6 3 2 2 4 3" xfId="5309" xr:uid="{00000000-0005-0000-0000-0000A5140000}"/>
    <cellStyle name="20% - Accent6 3 2 2 5" xfId="5310" xr:uid="{00000000-0005-0000-0000-0000A6140000}"/>
    <cellStyle name="20% - Accent6 3 2 2 5 2" xfId="5311" xr:uid="{00000000-0005-0000-0000-0000A7140000}"/>
    <cellStyle name="20% - Accent6 3 2 2 5 3" xfId="5312" xr:uid="{00000000-0005-0000-0000-0000A8140000}"/>
    <cellStyle name="20% - Accent6 3 2 2 6" xfId="5313" xr:uid="{00000000-0005-0000-0000-0000A9140000}"/>
    <cellStyle name="20% - Accent6 3 2 2 7" xfId="5314" xr:uid="{00000000-0005-0000-0000-0000AA140000}"/>
    <cellStyle name="20% - Accent6 3 2 2_Cartnew2" xfId="5315" xr:uid="{00000000-0005-0000-0000-0000AB140000}"/>
    <cellStyle name="20% - Accent6 3 2 3" xfId="5316" xr:uid="{00000000-0005-0000-0000-0000AC140000}"/>
    <cellStyle name="20% - Accent6 3 2 3 2" xfId="5317" xr:uid="{00000000-0005-0000-0000-0000AD140000}"/>
    <cellStyle name="20% - Accent6 3 2 3 2 2" xfId="5318" xr:uid="{00000000-0005-0000-0000-0000AE140000}"/>
    <cellStyle name="20% - Accent6 3 2 3 2 2 2" xfId="5319" xr:uid="{00000000-0005-0000-0000-0000AF140000}"/>
    <cellStyle name="20% - Accent6 3 2 3 2 2 3" xfId="5320" xr:uid="{00000000-0005-0000-0000-0000B0140000}"/>
    <cellStyle name="20% - Accent6 3 2 3 2 3" xfId="5321" xr:uid="{00000000-0005-0000-0000-0000B1140000}"/>
    <cellStyle name="20% - Accent6 3 2 3 2 4" xfId="5322" xr:uid="{00000000-0005-0000-0000-0000B2140000}"/>
    <cellStyle name="20% - Accent6 3 2 3 2_Cartnew2" xfId="5323" xr:uid="{00000000-0005-0000-0000-0000B3140000}"/>
    <cellStyle name="20% - Accent6 3 2 3 3" xfId="5324" xr:uid="{00000000-0005-0000-0000-0000B4140000}"/>
    <cellStyle name="20% - Accent6 3 2 3 3 2" xfId="5325" xr:uid="{00000000-0005-0000-0000-0000B5140000}"/>
    <cellStyle name="20% - Accent6 3 2 3 3 3" xfId="5326" xr:uid="{00000000-0005-0000-0000-0000B6140000}"/>
    <cellStyle name="20% - Accent6 3 2 3 4" xfId="5327" xr:uid="{00000000-0005-0000-0000-0000B7140000}"/>
    <cellStyle name="20% - Accent6 3 2 3 4 2" xfId="5328" xr:uid="{00000000-0005-0000-0000-0000B8140000}"/>
    <cellStyle name="20% - Accent6 3 2 3 4 3" xfId="5329" xr:uid="{00000000-0005-0000-0000-0000B9140000}"/>
    <cellStyle name="20% - Accent6 3 2 3 5" xfId="5330" xr:uid="{00000000-0005-0000-0000-0000BA140000}"/>
    <cellStyle name="20% - Accent6 3 2 3 6" xfId="5331" xr:uid="{00000000-0005-0000-0000-0000BB140000}"/>
    <cellStyle name="20% - Accent6 3 2 3_Cartnew2" xfId="5332" xr:uid="{00000000-0005-0000-0000-0000BC140000}"/>
    <cellStyle name="20% - Accent6 3 2 4" xfId="5333" xr:uid="{00000000-0005-0000-0000-0000BD140000}"/>
    <cellStyle name="20% - Accent6 3 2 4 2" xfId="5334" xr:uid="{00000000-0005-0000-0000-0000BE140000}"/>
    <cellStyle name="20% - Accent6 3 2 4 2 2" xfId="5335" xr:uid="{00000000-0005-0000-0000-0000BF140000}"/>
    <cellStyle name="20% - Accent6 3 2 4 2 3" xfId="5336" xr:uid="{00000000-0005-0000-0000-0000C0140000}"/>
    <cellStyle name="20% - Accent6 3 2 4 3" xfId="5337" xr:uid="{00000000-0005-0000-0000-0000C1140000}"/>
    <cellStyle name="20% - Accent6 3 2 4 4" xfId="5338" xr:uid="{00000000-0005-0000-0000-0000C2140000}"/>
    <cellStyle name="20% - Accent6 3 2 4_Cartnew2" xfId="5339" xr:uid="{00000000-0005-0000-0000-0000C3140000}"/>
    <cellStyle name="20% - Accent6 3 2 5" xfId="5340" xr:uid="{00000000-0005-0000-0000-0000C4140000}"/>
    <cellStyle name="20% - Accent6 3 2 5 2" xfId="5341" xr:uid="{00000000-0005-0000-0000-0000C5140000}"/>
    <cellStyle name="20% - Accent6 3 2 5 3" xfId="5342" xr:uid="{00000000-0005-0000-0000-0000C6140000}"/>
    <cellStyle name="20% - Accent6 3 2 6" xfId="5343" xr:uid="{00000000-0005-0000-0000-0000C7140000}"/>
    <cellStyle name="20% - Accent6 3 2 6 2" xfId="5344" xr:uid="{00000000-0005-0000-0000-0000C8140000}"/>
    <cellStyle name="20% - Accent6 3 2 6 3" xfId="5345" xr:uid="{00000000-0005-0000-0000-0000C9140000}"/>
    <cellStyle name="20% - Accent6 3 2 7" xfId="5346" xr:uid="{00000000-0005-0000-0000-0000CA140000}"/>
    <cellStyle name="20% - Accent6 3 2 8" xfId="5347" xr:uid="{00000000-0005-0000-0000-0000CB140000}"/>
    <cellStyle name="20% - Accent6 3 2 9" xfId="5348" xr:uid="{00000000-0005-0000-0000-0000CC140000}"/>
    <cellStyle name="20% - Accent6 3 2_Cartnew2" xfId="5349" xr:uid="{00000000-0005-0000-0000-0000CD140000}"/>
    <cellStyle name="20% - Accent6 3 3" xfId="5350" xr:uid="{00000000-0005-0000-0000-0000CE140000}"/>
    <cellStyle name="20% - Accent6 3 3 2" xfId="5351" xr:uid="{00000000-0005-0000-0000-0000CF140000}"/>
    <cellStyle name="20% - Accent6 3 3 2 2" xfId="5352" xr:uid="{00000000-0005-0000-0000-0000D0140000}"/>
    <cellStyle name="20% - Accent6 3 3 2 2 2" xfId="5353" xr:uid="{00000000-0005-0000-0000-0000D1140000}"/>
    <cellStyle name="20% - Accent6 3 3 2 2 2 2" xfId="5354" xr:uid="{00000000-0005-0000-0000-0000D2140000}"/>
    <cellStyle name="20% - Accent6 3 3 2 2 2 3" xfId="5355" xr:uid="{00000000-0005-0000-0000-0000D3140000}"/>
    <cellStyle name="20% - Accent6 3 3 2 2 3" xfId="5356" xr:uid="{00000000-0005-0000-0000-0000D4140000}"/>
    <cellStyle name="20% - Accent6 3 3 2 2 4" xfId="5357" xr:uid="{00000000-0005-0000-0000-0000D5140000}"/>
    <cellStyle name="20% - Accent6 3 3 2 2_Cartnew2" xfId="5358" xr:uid="{00000000-0005-0000-0000-0000D6140000}"/>
    <cellStyle name="20% - Accent6 3 3 2 3" xfId="5359" xr:uid="{00000000-0005-0000-0000-0000D7140000}"/>
    <cellStyle name="20% - Accent6 3 3 2 3 2" xfId="5360" xr:uid="{00000000-0005-0000-0000-0000D8140000}"/>
    <cellStyle name="20% - Accent6 3 3 2 3 3" xfId="5361" xr:uid="{00000000-0005-0000-0000-0000D9140000}"/>
    <cellStyle name="20% - Accent6 3 3 2 4" xfId="5362" xr:uid="{00000000-0005-0000-0000-0000DA140000}"/>
    <cellStyle name="20% - Accent6 3 3 2 4 2" xfId="5363" xr:uid="{00000000-0005-0000-0000-0000DB140000}"/>
    <cellStyle name="20% - Accent6 3 3 2 4 3" xfId="5364" xr:uid="{00000000-0005-0000-0000-0000DC140000}"/>
    <cellStyle name="20% - Accent6 3 3 2 5" xfId="5365" xr:uid="{00000000-0005-0000-0000-0000DD140000}"/>
    <cellStyle name="20% - Accent6 3 3 2 6" xfId="5366" xr:uid="{00000000-0005-0000-0000-0000DE140000}"/>
    <cellStyle name="20% - Accent6 3 3 2_Cartnew2" xfId="5367" xr:uid="{00000000-0005-0000-0000-0000DF140000}"/>
    <cellStyle name="20% - Accent6 3 3 3" xfId="5368" xr:uid="{00000000-0005-0000-0000-0000E0140000}"/>
    <cellStyle name="20% - Accent6 3 3 3 2" xfId="5369" xr:uid="{00000000-0005-0000-0000-0000E1140000}"/>
    <cellStyle name="20% - Accent6 3 3 3 2 2" xfId="5370" xr:uid="{00000000-0005-0000-0000-0000E2140000}"/>
    <cellStyle name="20% - Accent6 3 3 3 2 3" xfId="5371" xr:uid="{00000000-0005-0000-0000-0000E3140000}"/>
    <cellStyle name="20% - Accent6 3 3 3 3" xfId="5372" xr:uid="{00000000-0005-0000-0000-0000E4140000}"/>
    <cellStyle name="20% - Accent6 3 3 3 4" xfId="5373" xr:uid="{00000000-0005-0000-0000-0000E5140000}"/>
    <cellStyle name="20% - Accent6 3 3 3_Cartnew2" xfId="5374" xr:uid="{00000000-0005-0000-0000-0000E6140000}"/>
    <cellStyle name="20% - Accent6 3 3 4" xfId="5375" xr:uid="{00000000-0005-0000-0000-0000E7140000}"/>
    <cellStyle name="20% - Accent6 3 3 4 2" xfId="5376" xr:uid="{00000000-0005-0000-0000-0000E8140000}"/>
    <cellStyle name="20% - Accent6 3 3 4 3" xfId="5377" xr:uid="{00000000-0005-0000-0000-0000E9140000}"/>
    <cellStyle name="20% - Accent6 3 3 5" xfId="5378" xr:uid="{00000000-0005-0000-0000-0000EA140000}"/>
    <cellStyle name="20% - Accent6 3 3 5 2" xfId="5379" xr:uid="{00000000-0005-0000-0000-0000EB140000}"/>
    <cellStyle name="20% - Accent6 3 3 5 3" xfId="5380" xr:uid="{00000000-0005-0000-0000-0000EC140000}"/>
    <cellStyle name="20% - Accent6 3 3 6" xfId="5381" xr:uid="{00000000-0005-0000-0000-0000ED140000}"/>
    <cellStyle name="20% - Accent6 3 3 7" xfId="5382" xr:uid="{00000000-0005-0000-0000-0000EE140000}"/>
    <cellStyle name="20% - Accent6 3 3_Cartnew2" xfId="5383" xr:uid="{00000000-0005-0000-0000-0000EF140000}"/>
    <cellStyle name="20% - Accent6 3 4" xfId="5384" xr:uid="{00000000-0005-0000-0000-0000F0140000}"/>
    <cellStyle name="20% - Accent6 3 4 2" xfId="5385" xr:uid="{00000000-0005-0000-0000-0000F1140000}"/>
    <cellStyle name="20% - Accent6 3 4 2 2" xfId="5386" xr:uid="{00000000-0005-0000-0000-0000F2140000}"/>
    <cellStyle name="20% - Accent6 3 4 2 2 2" xfId="5387" xr:uid="{00000000-0005-0000-0000-0000F3140000}"/>
    <cellStyle name="20% - Accent6 3 4 2 2 2 2" xfId="5388" xr:uid="{00000000-0005-0000-0000-0000F4140000}"/>
    <cellStyle name="20% - Accent6 3 4 2 2 2 3" xfId="5389" xr:uid="{00000000-0005-0000-0000-0000F5140000}"/>
    <cellStyle name="20% - Accent6 3 4 2 2 3" xfId="5390" xr:uid="{00000000-0005-0000-0000-0000F6140000}"/>
    <cellStyle name="20% - Accent6 3 4 2 2 4" xfId="5391" xr:uid="{00000000-0005-0000-0000-0000F7140000}"/>
    <cellStyle name="20% - Accent6 3 4 2 2_Cartnew2" xfId="5392" xr:uid="{00000000-0005-0000-0000-0000F8140000}"/>
    <cellStyle name="20% - Accent6 3 4 2 3" xfId="5393" xr:uid="{00000000-0005-0000-0000-0000F9140000}"/>
    <cellStyle name="20% - Accent6 3 4 2 3 2" xfId="5394" xr:uid="{00000000-0005-0000-0000-0000FA140000}"/>
    <cellStyle name="20% - Accent6 3 4 2 3 3" xfId="5395" xr:uid="{00000000-0005-0000-0000-0000FB140000}"/>
    <cellStyle name="20% - Accent6 3 4 2 4" xfId="5396" xr:uid="{00000000-0005-0000-0000-0000FC140000}"/>
    <cellStyle name="20% - Accent6 3 4 2 4 2" xfId="5397" xr:uid="{00000000-0005-0000-0000-0000FD140000}"/>
    <cellStyle name="20% - Accent6 3 4 2 4 3" xfId="5398" xr:uid="{00000000-0005-0000-0000-0000FE140000}"/>
    <cellStyle name="20% - Accent6 3 4 2 5" xfId="5399" xr:uid="{00000000-0005-0000-0000-0000FF140000}"/>
    <cellStyle name="20% - Accent6 3 4 2 6" xfId="5400" xr:uid="{00000000-0005-0000-0000-000000150000}"/>
    <cellStyle name="20% - Accent6 3 4 2_Cartnew2" xfId="5401" xr:uid="{00000000-0005-0000-0000-000001150000}"/>
    <cellStyle name="20% - Accent6 3 4 3" xfId="5402" xr:uid="{00000000-0005-0000-0000-000002150000}"/>
    <cellStyle name="20% - Accent6 3 4 3 2" xfId="5403" xr:uid="{00000000-0005-0000-0000-000003150000}"/>
    <cellStyle name="20% - Accent6 3 4 3 2 2" xfId="5404" xr:uid="{00000000-0005-0000-0000-000004150000}"/>
    <cellStyle name="20% - Accent6 3 4 3 2 3" xfId="5405" xr:uid="{00000000-0005-0000-0000-000005150000}"/>
    <cellStyle name="20% - Accent6 3 4 3 3" xfId="5406" xr:uid="{00000000-0005-0000-0000-000006150000}"/>
    <cellStyle name="20% - Accent6 3 4 3 4" xfId="5407" xr:uid="{00000000-0005-0000-0000-000007150000}"/>
    <cellStyle name="20% - Accent6 3 4 3_Cartnew2" xfId="5408" xr:uid="{00000000-0005-0000-0000-000008150000}"/>
    <cellStyle name="20% - Accent6 3 4 4" xfId="5409" xr:uid="{00000000-0005-0000-0000-000009150000}"/>
    <cellStyle name="20% - Accent6 3 4 4 2" xfId="5410" xr:uid="{00000000-0005-0000-0000-00000A150000}"/>
    <cellStyle name="20% - Accent6 3 4 4 3" xfId="5411" xr:uid="{00000000-0005-0000-0000-00000B150000}"/>
    <cellStyle name="20% - Accent6 3 4 5" xfId="5412" xr:uid="{00000000-0005-0000-0000-00000C150000}"/>
    <cellStyle name="20% - Accent6 3 4 5 2" xfId="5413" xr:uid="{00000000-0005-0000-0000-00000D150000}"/>
    <cellStyle name="20% - Accent6 3 4 5 3" xfId="5414" xr:uid="{00000000-0005-0000-0000-00000E150000}"/>
    <cellStyle name="20% - Accent6 3 4 6" xfId="5415" xr:uid="{00000000-0005-0000-0000-00000F150000}"/>
    <cellStyle name="20% - Accent6 3 4 7" xfId="5416" xr:uid="{00000000-0005-0000-0000-000010150000}"/>
    <cellStyle name="20% - Accent6 3 4_Cartnew2" xfId="5417" xr:uid="{00000000-0005-0000-0000-000011150000}"/>
    <cellStyle name="20% - Accent6 3 5" xfId="5418" xr:uid="{00000000-0005-0000-0000-000012150000}"/>
    <cellStyle name="20% - Accent6 3 5 2" xfId="5419" xr:uid="{00000000-0005-0000-0000-000013150000}"/>
    <cellStyle name="20% - Accent6 3 5 2 2" xfId="5420" xr:uid="{00000000-0005-0000-0000-000014150000}"/>
    <cellStyle name="20% - Accent6 3 5 2 2 2" xfId="5421" xr:uid="{00000000-0005-0000-0000-000015150000}"/>
    <cellStyle name="20% - Accent6 3 5 2 2 3" xfId="5422" xr:uid="{00000000-0005-0000-0000-000016150000}"/>
    <cellStyle name="20% - Accent6 3 5 2 3" xfId="5423" xr:uid="{00000000-0005-0000-0000-000017150000}"/>
    <cellStyle name="20% - Accent6 3 5 2 4" xfId="5424" xr:uid="{00000000-0005-0000-0000-000018150000}"/>
    <cellStyle name="20% - Accent6 3 5 2_Cartnew2" xfId="5425" xr:uid="{00000000-0005-0000-0000-000019150000}"/>
    <cellStyle name="20% - Accent6 3 5 3" xfId="5426" xr:uid="{00000000-0005-0000-0000-00001A150000}"/>
    <cellStyle name="20% - Accent6 3 5 3 2" xfId="5427" xr:uid="{00000000-0005-0000-0000-00001B150000}"/>
    <cellStyle name="20% - Accent6 3 5 3 3" xfId="5428" xr:uid="{00000000-0005-0000-0000-00001C150000}"/>
    <cellStyle name="20% - Accent6 3 5 4" xfId="5429" xr:uid="{00000000-0005-0000-0000-00001D150000}"/>
    <cellStyle name="20% - Accent6 3 5 4 2" xfId="5430" xr:uid="{00000000-0005-0000-0000-00001E150000}"/>
    <cellStyle name="20% - Accent6 3 5 4 3" xfId="5431" xr:uid="{00000000-0005-0000-0000-00001F150000}"/>
    <cellStyle name="20% - Accent6 3 5 5" xfId="5432" xr:uid="{00000000-0005-0000-0000-000020150000}"/>
    <cellStyle name="20% - Accent6 3 5 6" xfId="5433" xr:uid="{00000000-0005-0000-0000-000021150000}"/>
    <cellStyle name="20% - Accent6 3 5_Cartnew2" xfId="5434" xr:uid="{00000000-0005-0000-0000-000022150000}"/>
    <cellStyle name="20% - Accent6 3 6" xfId="5435" xr:uid="{00000000-0005-0000-0000-000023150000}"/>
    <cellStyle name="20% - Accent6 3 6 2" xfId="5436" xr:uid="{00000000-0005-0000-0000-000024150000}"/>
    <cellStyle name="20% - Accent6 3 6 2 2" xfId="5437" xr:uid="{00000000-0005-0000-0000-000025150000}"/>
    <cellStyle name="20% - Accent6 3 6 2 3" xfId="5438" xr:uid="{00000000-0005-0000-0000-000026150000}"/>
    <cellStyle name="20% - Accent6 3 6 3" xfId="5439" xr:uid="{00000000-0005-0000-0000-000027150000}"/>
    <cellStyle name="20% - Accent6 3 6 4" xfId="5440" xr:uid="{00000000-0005-0000-0000-000028150000}"/>
    <cellStyle name="20% - Accent6 3 6_Cartnew2" xfId="5441" xr:uid="{00000000-0005-0000-0000-000029150000}"/>
    <cellStyle name="20% - Accent6 3 7" xfId="5442" xr:uid="{00000000-0005-0000-0000-00002A150000}"/>
    <cellStyle name="20% - Accent6 3 7 2" xfId="5443" xr:uid="{00000000-0005-0000-0000-00002B150000}"/>
    <cellStyle name="20% - Accent6 3 7 3" xfId="5444" xr:uid="{00000000-0005-0000-0000-00002C150000}"/>
    <cellStyle name="20% - Accent6 3 8" xfId="5445" xr:uid="{00000000-0005-0000-0000-00002D150000}"/>
    <cellStyle name="20% - Accent6 3 8 2" xfId="5446" xr:uid="{00000000-0005-0000-0000-00002E150000}"/>
    <cellStyle name="20% - Accent6 3 8 3" xfId="5447" xr:uid="{00000000-0005-0000-0000-00002F150000}"/>
    <cellStyle name="20% - Accent6 3 9" xfId="5448" xr:uid="{00000000-0005-0000-0000-000030150000}"/>
    <cellStyle name="20% - Accent6 3_Cartnew2" xfId="5449" xr:uid="{00000000-0005-0000-0000-000031150000}"/>
    <cellStyle name="20% - Accent6 4" xfId="5450" xr:uid="{00000000-0005-0000-0000-000032150000}"/>
    <cellStyle name="20% - Accent6 4 10" xfId="5451" xr:uid="{00000000-0005-0000-0000-000033150000}"/>
    <cellStyle name="20% - Accent6 4 2" xfId="5452" xr:uid="{00000000-0005-0000-0000-000034150000}"/>
    <cellStyle name="20% - Accent6 4 2 2" xfId="5453" xr:uid="{00000000-0005-0000-0000-000035150000}"/>
    <cellStyle name="20% - Accent6 4 2 2 2" xfId="5454" xr:uid="{00000000-0005-0000-0000-000036150000}"/>
    <cellStyle name="20% - Accent6 4 2 2 2 2" xfId="5455" xr:uid="{00000000-0005-0000-0000-000037150000}"/>
    <cellStyle name="20% - Accent6 4 2 2 2 2 2" xfId="5456" xr:uid="{00000000-0005-0000-0000-000038150000}"/>
    <cellStyle name="20% - Accent6 4 2 2 2 2 2 2" xfId="5457" xr:uid="{00000000-0005-0000-0000-000039150000}"/>
    <cellStyle name="20% - Accent6 4 2 2 2 2 2 3" xfId="5458" xr:uid="{00000000-0005-0000-0000-00003A150000}"/>
    <cellStyle name="20% - Accent6 4 2 2 2 2 3" xfId="5459" xr:uid="{00000000-0005-0000-0000-00003B150000}"/>
    <cellStyle name="20% - Accent6 4 2 2 2 2 4" xfId="5460" xr:uid="{00000000-0005-0000-0000-00003C150000}"/>
    <cellStyle name="20% - Accent6 4 2 2 2 2_Cartnew2" xfId="5461" xr:uid="{00000000-0005-0000-0000-00003D150000}"/>
    <cellStyle name="20% - Accent6 4 2 2 2 3" xfId="5462" xr:uid="{00000000-0005-0000-0000-00003E150000}"/>
    <cellStyle name="20% - Accent6 4 2 2 2 3 2" xfId="5463" xr:uid="{00000000-0005-0000-0000-00003F150000}"/>
    <cellStyle name="20% - Accent6 4 2 2 2 3 3" xfId="5464" xr:uid="{00000000-0005-0000-0000-000040150000}"/>
    <cellStyle name="20% - Accent6 4 2 2 2 4" xfId="5465" xr:uid="{00000000-0005-0000-0000-000041150000}"/>
    <cellStyle name="20% - Accent6 4 2 2 2 4 2" xfId="5466" xr:uid="{00000000-0005-0000-0000-000042150000}"/>
    <cellStyle name="20% - Accent6 4 2 2 2 4 3" xfId="5467" xr:uid="{00000000-0005-0000-0000-000043150000}"/>
    <cellStyle name="20% - Accent6 4 2 2 2 5" xfId="5468" xr:uid="{00000000-0005-0000-0000-000044150000}"/>
    <cellStyle name="20% - Accent6 4 2 2 2 6" xfId="5469" xr:uid="{00000000-0005-0000-0000-000045150000}"/>
    <cellStyle name="20% - Accent6 4 2 2 2_Cartnew2" xfId="5470" xr:uid="{00000000-0005-0000-0000-000046150000}"/>
    <cellStyle name="20% - Accent6 4 2 2 3" xfId="5471" xr:uid="{00000000-0005-0000-0000-000047150000}"/>
    <cellStyle name="20% - Accent6 4 2 2 3 2" xfId="5472" xr:uid="{00000000-0005-0000-0000-000048150000}"/>
    <cellStyle name="20% - Accent6 4 2 2 3 2 2" xfId="5473" xr:uid="{00000000-0005-0000-0000-000049150000}"/>
    <cellStyle name="20% - Accent6 4 2 2 3 2 3" xfId="5474" xr:uid="{00000000-0005-0000-0000-00004A150000}"/>
    <cellStyle name="20% - Accent6 4 2 2 3 3" xfId="5475" xr:uid="{00000000-0005-0000-0000-00004B150000}"/>
    <cellStyle name="20% - Accent6 4 2 2 3 4" xfId="5476" xr:uid="{00000000-0005-0000-0000-00004C150000}"/>
    <cellStyle name="20% - Accent6 4 2 2 3_Cartnew2" xfId="5477" xr:uid="{00000000-0005-0000-0000-00004D150000}"/>
    <cellStyle name="20% - Accent6 4 2 2 4" xfId="5478" xr:uid="{00000000-0005-0000-0000-00004E150000}"/>
    <cellStyle name="20% - Accent6 4 2 2 4 2" xfId="5479" xr:uid="{00000000-0005-0000-0000-00004F150000}"/>
    <cellStyle name="20% - Accent6 4 2 2 4 3" xfId="5480" xr:uid="{00000000-0005-0000-0000-000050150000}"/>
    <cellStyle name="20% - Accent6 4 2 2 5" xfId="5481" xr:uid="{00000000-0005-0000-0000-000051150000}"/>
    <cellStyle name="20% - Accent6 4 2 2 5 2" xfId="5482" xr:uid="{00000000-0005-0000-0000-000052150000}"/>
    <cellStyle name="20% - Accent6 4 2 2 5 3" xfId="5483" xr:uid="{00000000-0005-0000-0000-000053150000}"/>
    <cellStyle name="20% - Accent6 4 2 2 6" xfId="5484" xr:uid="{00000000-0005-0000-0000-000054150000}"/>
    <cellStyle name="20% - Accent6 4 2 2 7" xfId="5485" xr:uid="{00000000-0005-0000-0000-000055150000}"/>
    <cellStyle name="20% - Accent6 4 2 2_Cartnew2" xfId="5486" xr:uid="{00000000-0005-0000-0000-000056150000}"/>
    <cellStyle name="20% - Accent6 4 2 3" xfId="5487" xr:uid="{00000000-0005-0000-0000-000057150000}"/>
    <cellStyle name="20% - Accent6 4 2 3 2" xfId="5488" xr:uid="{00000000-0005-0000-0000-000058150000}"/>
    <cellStyle name="20% - Accent6 4 2 3 2 2" xfId="5489" xr:uid="{00000000-0005-0000-0000-000059150000}"/>
    <cellStyle name="20% - Accent6 4 2 3 2 2 2" xfId="5490" xr:uid="{00000000-0005-0000-0000-00005A150000}"/>
    <cellStyle name="20% - Accent6 4 2 3 2 2 3" xfId="5491" xr:uid="{00000000-0005-0000-0000-00005B150000}"/>
    <cellStyle name="20% - Accent6 4 2 3 2 3" xfId="5492" xr:uid="{00000000-0005-0000-0000-00005C150000}"/>
    <cellStyle name="20% - Accent6 4 2 3 2 4" xfId="5493" xr:uid="{00000000-0005-0000-0000-00005D150000}"/>
    <cellStyle name="20% - Accent6 4 2 3 2_Cartnew2" xfId="5494" xr:uid="{00000000-0005-0000-0000-00005E150000}"/>
    <cellStyle name="20% - Accent6 4 2 3 3" xfId="5495" xr:uid="{00000000-0005-0000-0000-00005F150000}"/>
    <cellStyle name="20% - Accent6 4 2 3 3 2" xfId="5496" xr:uid="{00000000-0005-0000-0000-000060150000}"/>
    <cellStyle name="20% - Accent6 4 2 3 3 3" xfId="5497" xr:uid="{00000000-0005-0000-0000-000061150000}"/>
    <cellStyle name="20% - Accent6 4 2 3 4" xfId="5498" xr:uid="{00000000-0005-0000-0000-000062150000}"/>
    <cellStyle name="20% - Accent6 4 2 3 4 2" xfId="5499" xr:uid="{00000000-0005-0000-0000-000063150000}"/>
    <cellStyle name="20% - Accent6 4 2 3 4 3" xfId="5500" xr:uid="{00000000-0005-0000-0000-000064150000}"/>
    <cellStyle name="20% - Accent6 4 2 3 5" xfId="5501" xr:uid="{00000000-0005-0000-0000-000065150000}"/>
    <cellStyle name="20% - Accent6 4 2 3 6" xfId="5502" xr:uid="{00000000-0005-0000-0000-000066150000}"/>
    <cellStyle name="20% - Accent6 4 2 3_Cartnew2" xfId="5503" xr:uid="{00000000-0005-0000-0000-000067150000}"/>
    <cellStyle name="20% - Accent6 4 2 4" xfId="5504" xr:uid="{00000000-0005-0000-0000-000068150000}"/>
    <cellStyle name="20% - Accent6 4 2 4 2" xfId="5505" xr:uid="{00000000-0005-0000-0000-000069150000}"/>
    <cellStyle name="20% - Accent6 4 2 4 2 2" xfId="5506" xr:uid="{00000000-0005-0000-0000-00006A150000}"/>
    <cellStyle name="20% - Accent6 4 2 4 2 3" xfId="5507" xr:uid="{00000000-0005-0000-0000-00006B150000}"/>
    <cellStyle name="20% - Accent6 4 2 4 3" xfId="5508" xr:uid="{00000000-0005-0000-0000-00006C150000}"/>
    <cellStyle name="20% - Accent6 4 2 4 4" xfId="5509" xr:uid="{00000000-0005-0000-0000-00006D150000}"/>
    <cellStyle name="20% - Accent6 4 2 4_Cartnew2" xfId="5510" xr:uid="{00000000-0005-0000-0000-00006E150000}"/>
    <cellStyle name="20% - Accent6 4 2 5" xfId="5511" xr:uid="{00000000-0005-0000-0000-00006F150000}"/>
    <cellStyle name="20% - Accent6 4 2 5 2" xfId="5512" xr:uid="{00000000-0005-0000-0000-000070150000}"/>
    <cellStyle name="20% - Accent6 4 2 5 3" xfId="5513" xr:uid="{00000000-0005-0000-0000-000071150000}"/>
    <cellStyle name="20% - Accent6 4 2 6" xfId="5514" xr:uid="{00000000-0005-0000-0000-000072150000}"/>
    <cellStyle name="20% - Accent6 4 2 6 2" xfId="5515" xr:uid="{00000000-0005-0000-0000-000073150000}"/>
    <cellStyle name="20% - Accent6 4 2 6 3" xfId="5516" xr:uid="{00000000-0005-0000-0000-000074150000}"/>
    <cellStyle name="20% - Accent6 4 2 7" xfId="5517" xr:uid="{00000000-0005-0000-0000-000075150000}"/>
    <cellStyle name="20% - Accent6 4 2 8" xfId="5518" xr:uid="{00000000-0005-0000-0000-000076150000}"/>
    <cellStyle name="20% - Accent6 4 2_Cartnew2" xfId="5519" xr:uid="{00000000-0005-0000-0000-000077150000}"/>
    <cellStyle name="20% - Accent6 4 3" xfId="5520" xr:uid="{00000000-0005-0000-0000-000078150000}"/>
    <cellStyle name="20% - Accent6 4 3 2" xfId="5521" xr:uid="{00000000-0005-0000-0000-000079150000}"/>
    <cellStyle name="20% - Accent6 4 3 2 2" xfId="5522" xr:uid="{00000000-0005-0000-0000-00007A150000}"/>
    <cellStyle name="20% - Accent6 4 3 2 2 2" xfId="5523" xr:uid="{00000000-0005-0000-0000-00007B150000}"/>
    <cellStyle name="20% - Accent6 4 3 2 2 2 2" xfId="5524" xr:uid="{00000000-0005-0000-0000-00007C150000}"/>
    <cellStyle name="20% - Accent6 4 3 2 2 2 3" xfId="5525" xr:uid="{00000000-0005-0000-0000-00007D150000}"/>
    <cellStyle name="20% - Accent6 4 3 2 2 3" xfId="5526" xr:uid="{00000000-0005-0000-0000-00007E150000}"/>
    <cellStyle name="20% - Accent6 4 3 2 2 4" xfId="5527" xr:uid="{00000000-0005-0000-0000-00007F150000}"/>
    <cellStyle name="20% - Accent6 4 3 2 2_Cartnew2" xfId="5528" xr:uid="{00000000-0005-0000-0000-000080150000}"/>
    <cellStyle name="20% - Accent6 4 3 2 3" xfId="5529" xr:uid="{00000000-0005-0000-0000-000081150000}"/>
    <cellStyle name="20% - Accent6 4 3 2 3 2" xfId="5530" xr:uid="{00000000-0005-0000-0000-000082150000}"/>
    <cellStyle name="20% - Accent6 4 3 2 3 3" xfId="5531" xr:uid="{00000000-0005-0000-0000-000083150000}"/>
    <cellStyle name="20% - Accent6 4 3 2 4" xfId="5532" xr:uid="{00000000-0005-0000-0000-000084150000}"/>
    <cellStyle name="20% - Accent6 4 3 2 4 2" xfId="5533" xr:uid="{00000000-0005-0000-0000-000085150000}"/>
    <cellStyle name="20% - Accent6 4 3 2 4 3" xfId="5534" xr:uid="{00000000-0005-0000-0000-000086150000}"/>
    <cellStyle name="20% - Accent6 4 3 2 5" xfId="5535" xr:uid="{00000000-0005-0000-0000-000087150000}"/>
    <cellStyle name="20% - Accent6 4 3 2 6" xfId="5536" xr:uid="{00000000-0005-0000-0000-000088150000}"/>
    <cellStyle name="20% - Accent6 4 3 2_Cartnew2" xfId="5537" xr:uid="{00000000-0005-0000-0000-000089150000}"/>
    <cellStyle name="20% - Accent6 4 3 3" xfId="5538" xr:uid="{00000000-0005-0000-0000-00008A150000}"/>
    <cellStyle name="20% - Accent6 4 3 3 2" xfId="5539" xr:uid="{00000000-0005-0000-0000-00008B150000}"/>
    <cellStyle name="20% - Accent6 4 3 3 2 2" xfId="5540" xr:uid="{00000000-0005-0000-0000-00008C150000}"/>
    <cellStyle name="20% - Accent6 4 3 3 2 3" xfId="5541" xr:uid="{00000000-0005-0000-0000-00008D150000}"/>
    <cellStyle name="20% - Accent6 4 3 3 3" xfId="5542" xr:uid="{00000000-0005-0000-0000-00008E150000}"/>
    <cellStyle name="20% - Accent6 4 3 3 4" xfId="5543" xr:uid="{00000000-0005-0000-0000-00008F150000}"/>
    <cellStyle name="20% - Accent6 4 3 3_Cartnew2" xfId="5544" xr:uid="{00000000-0005-0000-0000-000090150000}"/>
    <cellStyle name="20% - Accent6 4 3 4" xfId="5545" xr:uid="{00000000-0005-0000-0000-000091150000}"/>
    <cellStyle name="20% - Accent6 4 3 4 2" xfId="5546" xr:uid="{00000000-0005-0000-0000-000092150000}"/>
    <cellStyle name="20% - Accent6 4 3 4 3" xfId="5547" xr:uid="{00000000-0005-0000-0000-000093150000}"/>
    <cellStyle name="20% - Accent6 4 3 5" xfId="5548" xr:uid="{00000000-0005-0000-0000-000094150000}"/>
    <cellStyle name="20% - Accent6 4 3 5 2" xfId="5549" xr:uid="{00000000-0005-0000-0000-000095150000}"/>
    <cellStyle name="20% - Accent6 4 3 5 3" xfId="5550" xr:uid="{00000000-0005-0000-0000-000096150000}"/>
    <cellStyle name="20% - Accent6 4 3 6" xfId="5551" xr:uid="{00000000-0005-0000-0000-000097150000}"/>
    <cellStyle name="20% - Accent6 4 3 7" xfId="5552" xr:uid="{00000000-0005-0000-0000-000098150000}"/>
    <cellStyle name="20% - Accent6 4 3_Cartnew2" xfId="5553" xr:uid="{00000000-0005-0000-0000-000099150000}"/>
    <cellStyle name="20% - Accent6 4 4" xfId="5554" xr:uid="{00000000-0005-0000-0000-00009A150000}"/>
    <cellStyle name="20% - Accent6 4 4 2" xfId="5555" xr:uid="{00000000-0005-0000-0000-00009B150000}"/>
    <cellStyle name="20% - Accent6 4 4 2 2" xfId="5556" xr:uid="{00000000-0005-0000-0000-00009C150000}"/>
    <cellStyle name="20% - Accent6 4 4 2 2 2" xfId="5557" xr:uid="{00000000-0005-0000-0000-00009D150000}"/>
    <cellStyle name="20% - Accent6 4 4 2 2 2 2" xfId="5558" xr:uid="{00000000-0005-0000-0000-00009E150000}"/>
    <cellStyle name="20% - Accent6 4 4 2 2 2 3" xfId="5559" xr:uid="{00000000-0005-0000-0000-00009F150000}"/>
    <cellStyle name="20% - Accent6 4 4 2 2 3" xfId="5560" xr:uid="{00000000-0005-0000-0000-0000A0150000}"/>
    <cellStyle name="20% - Accent6 4 4 2 2 4" xfId="5561" xr:uid="{00000000-0005-0000-0000-0000A1150000}"/>
    <cellStyle name="20% - Accent6 4 4 2 2_Cartnew2" xfId="5562" xr:uid="{00000000-0005-0000-0000-0000A2150000}"/>
    <cellStyle name="20% - Accent6 4 4 2 3" xfId="5563" xr:uid="{00000000-0005-0000-0000-0000A3150000}"/>
    <cellStyle name="20% - Accent6 4 4 2 3 2" xfId="5564" xr:uid="{00000000-0005-0000-0000-0000A4150000}"/>
    <cellStyle name="20% - Accent6 4 4 2 3 3" xfId="5565" xr:uid="{00000000-0005-0000-0000-0000A5150000}"/>
    <cellStyle name="20% - Accent6 4 4 2 4" xfId="5566" xr:uid="{00000000-0005-0000-0000-0000A6150000}"/>
    <cellStyle name="20% - Accent6 4 4 2 4 2" xfId="5567" xr:uid="{00000000-0005-0000-0000-0000A7150000}"/>
    <cellStyle name="20% - Accent6 4 4 2 4 3" xfId="5568" xr:uid="{00000000-0005-0000-0000-0000A8150000}"/>
    <cellStyle name="20% - Accent6 4 4 2 5" xfId="5569" xr:uid="{00000000-0005-0000-0000-0000A9150000}"/>
    <cellStyle name="20% - Accent6 4 4 2 6" xfId="5570" xr:uid="{00000000-0005-0000-0000-0000AA150000}"/>
    <cellStyle name="20% - Accent6 4 4 2_Cartnew2" xfId="5571" xr:uid="{00000000-0005-0000-0000-0000AB150000}"/>
    <cellStyle name="20% - Accent6 4 4 3" xfId="5572" xr:uid="{00000000-0005-0000-0000-0000AC150000}"/>
    <cellStyle name="20% - Accent6 4 4 3 2" xfId="5573" xr:uid="{00000000-0005-0000-0000-0000AD150000}"/>
    <cellStyle name="20% - Accent6 4 4 3 2 2" xfId="5574" xr:uid="{00000000-0005-0000-0000-0000AE150000}"/>
    <cellStyle name="20% - Accent6 4 4 3 2 3" xfId="5575" xr:uid="{00000000-0005-0000-0000-0000AF150000}"/>
    <cellStyle name="20% - Accent6 4 4 3 3" xfId="5576" xr:uid="{00000000-0005-0000-0000-0000B0150000}"/>
    <cellStyle name="20% - Accent6 4 4 3 4" xfId="5577" xr:uid="{00000000-0005-0000-0000-0000B1150000}"/>
    <cellStyle name="20% - Accent6 4 4 3_Cartnew2" xfId="5578" xr:uid="{00000000-0005-0000-0000-0000B2150000}"/>
    <cellStyle name="20% - Accent6 4 4 4" xfId="5579" xr:uid="{00000000-0005-0000-0000-0000B3150000}"/>
    <cellStyle name="20% - Accent6 4 4 4 2" xfId="5580" xr:uid="{00000000-0005-0000-0000-0000B4150000}"/>
    <cellStyle name="20% - Accent6 4 4 4 3" xfId="5581" xr:uid="{00000000-0005-0000-0000-0000B5150000}"/>
    <cellStyle name="20% - Accent6 4 4 5" xfId="5582" xr:uid="{00000000-0005-0000-0000-0000B6150000}"/>
    <cellStyle name="20% - Accent6 4 4 5 2" xfId="5583" xr:uid="{00000000-0005-0000-0000-0000B7150000}"/>
    <cellStyle name="20% - Accent6 4 4 5 3" xfId="5584" xr:uid="{00000000-0005-0000-0000-0000B8150000}"/>
    <cellStyle name="20% - Accent6 4 4 6" xfId="5585" xr:uid="{00000000-0005-0000-0000-0000B9150000}"/>
    <cellStyle name="20% - Accent6 4 4 7" xfId="5586" xr:uid="{00000000-0005-0000-0000-0000BA150000}"/>
    <cellStyle name="20% - Accent6 4 4_Cartnew2" xfId="5587" xr:uid="{00000000-0005-0000-0000-0000BB150000}"/>
    <cellStyle name="20% - Accent6 4 5" xfId="5588" xr:uid="{00000000-0005-0000-0000-0000BC150000}"/>
    <cellStyle name="20% - Accent6 4 5 2" xfId="5589" xr:uid="{00000000-0005-0000-0000-0000BD150000}"/>
    <cellStyle name="20% - Accent6 4 5 2 2" xfId="5590" xr:uid="{00000000-0005-0000-0000-0000BE150000}"/>
    <cellStyle name="20% - Accent6 4 5 2 2 2" xfId="5591" xr:uid="{00000000-0005-0000-0000-0000BF150000}"/>
    <cellStyle name="20% - Accent6 4 5 2 2 3" xfId="5592" xr:uid="{00000000-0005-0000-0000-0000C0150000}"/>
    <cellStyle name="20% - Accent6 4 5 2 3" xfId="5593" xr:uid="{00000000-0005-0000-0000-0000C1150000}"/>
    <cellStyle name="20% - Accent6 4 5 2 4" xfId="5594" xr:uid="{00000000-0005-0000-0000-0000C2150000}"/>
    <cellStyle name="20% - Accent6 4 5 2_Cartnew2" xfId="5595" xr:uid="{00000000-0005-0000-0000-0000C3150000}"/>
    <cellStyle name="20% - Accent6 4 5 3" xfId="5596" xr:uid="{00000000-0005-0000-0000-0000C4150000}"/>
    <cellStyle name="20% - Accent6 4 5 3 2" xfId="5597" xr:uid="{00000000-0005-0000-0000-0000C5150000}"/>
    <cellStyle name="20% - Accent6 4 5 3 3" xfId="5598" xr:uid="{00000000-0005-0000-0000-0000C6150000}"/>
    <cellStyle name="20% - Accent6 4 5 4" xfId="5599" xr:uid="{00000000-0005-0000-0000-0000C7150000}"/>
    <cellStyle name="20% - Accent6 4 5 4 2" xfId="5600" xr:uid="{00000000-0005-0000-0000-0000C8150000}"/>
    <cellStyle name="20% - Accent6 4 5 4 3" xfId="5601" xr:uid="{00000000-0005-0000-0000-0000C9150000}"/>
    <cellStyle name="20% - Accent6 4 5 5" xfId="5602" xr:uid="{00000000-0005-0000-0000-0000CA150000}"/>
    <cellStyle name="20% - Accent6 4 5 6" xfId="5603" xr:uid="{00000000-0005-0000-0000-0000CB150000}"/>
    <cellStyle name="20% - Accent6 4 5_Cartnew2" xfId="5604" xr:uid="{00000000-0005-0000-0000-0000CC150000}"/>
    <cellStyle name="20% - Accent6 4 6" xfId="5605" xr:uid="{00000000-0005-0000-0000-0000CD150000}"/>
    <cellStyle name="20% - Accent6 4 6 2" xfId="5606" xr:uid="{00000000-0005-0000-0000-0000CE150000}"/>
    <cellStyle name="20% - Accent6 4 6 2 2" xfId="5607" xr:uid="{00000000-0005-0000-0000-0000CF150000}"/>
    <cellStyle name="20% - Accent6 4 6 2 3" xfId="5608" xr:uid="{00000000-0005-0000-0000-0000D0150000}"/>
    <cellStyle name="20% - Accent6 4 6 3" xfId="5609" xr:uid="{00000000-0005-0000-0000-0000D1150000}"/>
    <cellStyle name="20% - Accent6 4 6 4" xfId="5610" xr:uid="{00000000-0005-0000-0000-0000D2150000}"/>
    <cellStyle name="20% - Accent6 4 6_Cartnew2" xfId="5611" xr:uid="{00000000-0005-0000-0000-0000D3150000}"/>
    <cellStyle name="20% - Accent6 4 7" xfId="5612" xr:uid="{00000000-0005-0000-0000-0000D4150000}"/>
    <cellStyle name="20% - Accent6 4 7 2" xfId="5613" xr:uid="{00000000-0005-0000-0000-0000D5150000}"/>
    <cellStyle name="20% - Accent6 4 7 3" xfId="5614" xr:uid="{00000000-0005-0000-0000-0000D6150000}"/>
    <cellStyle name="20% - Accent6 4 8" xfId="5615" xr:uid="{00000000-0005-0000-0000-0000D7150000}"/>
    <cellStyle name="20% - Accent6 4 8 2" xfId="5616" xr:uid="{00000000-0005-0000-0000-0000D8150000}"/>
    <cellStyle name="20% - Accent6 4 8 3" xfId="5617" xr:uid="{00000000-0005-0000-0000-0000D9150000}"/>
    <cellStyle name="20% - Accent6 4 9" xfId="5618" xr:uid="{00000000-0005-0000-0000-0000DA150000}"/>
    <cellStyle name="20% - Accent6 4_Cartnew2" xfId="5619" xr:uid="{00000000-0005-0000-0000-0000DB150000}"/>
    <cellStyle name="20% - Accent6 5" xfId="5620" xr:uid="{00000000-0005-0000-0000-0000DC150000}"/>
    <cellStyle name="20% - Accent6 5 2" xfId="5621" xr:uid="{00000000-0005-0000-0000-0000DD150000}"/>
    <cellStyle name="20% - Accent6 5 2 2" xfId="5622" xr:uid="{00000000-0005-0000-0000-0000DE150000}"/>
    <cellStyle name="20% - Accent6 5 2 2 2" xfId="5623" xr:uid="{00000000-0005-0000-0000-0000DF150000}"/>
    <cellStyle name="20% - Accent6 5 2 2 2 2" xfId="5624" xr:uid="{00000000-0005-0000-0000-0000E0150000}"/>
    <cellStyle name="20% - Accent6 5 2 2 2 2 2" xfId="5625" xr:uid="{00000000-0005-0000-0000-0000E1150000}"/>
    <cellStyle name="20% - Accent6 5 2 2 2 2 3" xfId="5626" xr:uid="{00000000-0005-0000-0000-0000E2150000}"/>
    <cellStyle name="20% - Accent6 5 2 2 2 3" xfId="5627" xr:uid="{00000000-0005-0000-0000-0000E3150000}"/>
    <cellStyle name="20% - Accent6 5 2 2 2 4" xfId="5628" xr:uid="{00000000-0005-0000-0000-0000E4150000}"/>
    <cellStyle name="20% - Accent6 5 2 2 2_Cartnew2" xfId="5629" xr:uid="{00000000-0005-0000-0000-0000E5150000}"/>
    <cellStyle name="20% - Accent6 5 2 2 3" xfId="5630" xr:uid="{00000000-0005-0000-0000-0000E6150000}"/>
    <cellStyle name="20% - Accent6 5 2 2 3 2" xfId="5631" xr:uid="{00000000-0005-0000-0000-0000E7150000}"/>
    <cellStyle name="20% - Accent6 5 2 2 3 3" xfId="5632" xr:uid="{00000000-0005-0000-0000-0000E8150000}"/>
    <cellStyle name="20% - Accent6 5 2 2 4" xfId="5633" xr:uid="{00000000-0005-0000-0000-0000E9150000}"/>
    <cellStyle name="20% - Accent6 5 2 2 4 2" xfId="5634" xr:uid="{00000000-0005-0000-0000-0000EA150000}"/>
    <cellStyle name="20% - Accent6 5 2 2 4 3" xfId="5635" xr:uid="{00000000-0005-0000-0000-0000EB150000}"/>
    <cellStyle name="20% - Accent6 5 2 2 5" xfId="5636" xr:uid="{00000000-0005-0000-0000-0000EC150000}"/>
    <cellStyle name="20% - Accent6 5 2 2 6" xfId="5637" xr:uid="{00000000-0005-0000-0000-0000ED150000}"/>
    <cellStyle name="20% - Accent6 5 2 2_Cartnew2" xfId="5638" xr:uid="{00000000-0005-0000-0000-0000EE150000}"/>
    <cellStyle name="20% - Accent6 5 2 3" xfId="5639" xr:uid="{00000000-0005-0000-0000-0000EF150000}"/>
    <cellStyle name="20% - Accent6 5 2 3 2" xfId="5640" xr:uid="{00000000-0005-0000-0000-0000F0150000}"/>
    <cellStyle name="20% - Accent6 5 2 3 2 2" xfId="5641" xr:uid="{00000000-0005-0000-0000-0000F1150000}"/>
    <cellStyle name="20% - Accent6 5 2 3 2 3" xfId="5642" xr:uid="{00000000-0005-0000-0000-0000F2150000}"/>
    <cellStyle name="20% - Accent6 5 2 3 3" xfId="5643" xr:uid="{00000000-0005-0000-0000-0000F3150000}"/>
    <cellStyle name="20% - Accent6 5 2 3 4" xfId="5644" xr:uid="{00000000-0005-0000-0000-0000F4150000}"/>
    <cellStyle name="20% - Accent6 5 2 3_Cartnew2" xfId="5645" xr:uid="{00000000-0005-0000-0000-0000F5150000}"/>
    <cellStyle name="20% - Accent6 5 2 4" xfId="5646" xr:uid="{00000000-0005-0000-0000-0000F6150000}"/>
    <cellStyle name="20% - Accent6 5 2 4 2" xfId="5647" xr:uid="{00000000-0005-0000-0000-0000F7150000}"/>
    <cellStyle name="20% - Accent6 5 2 4 3" xfId="5648" xr:uid="{00000000-0005-0000-0000-0000F8150000}"/>
    <cellStyle name="20% - Accent6 5 2 5" xfId="5649" xr:uid="{00000000-0005-0000-0000-0000F9150000}"/>
    <cellStyle name="20% - Accent6 5 2 5 2" xfId="5650" xr:uid="{00000000-0005-0000-0000-0000FA150000}"/>
    <cellStyle name="20% - Accent6 5 2 5 3" xfId="5651" xr:uid="{00000000-0005-0000-0000-0000FB150000}"/>
    <cellStyle name="20% - Accent6 5 2 6" xfId="5652" xr:uid="{00000000-0005-0000-0000-0000FC150000}"/>
    <cellStyle name="20% - Accent6 5 2 7" xfId="5653" xr:uid="{00000000-0005-0000-0000-0000FD150000}"/>
    <cellStyle name="20% - Accent6 5 2_Cartnew2" xfId="5654" xr:uid="{00000000-0005-0000-0000-0000FE150000}"/>
    <cellStyle name="20% - Accent6 5 3" xfId="5655" xr:uid="{00000000-0005-0000-0000-0000FF150000}"/>
    <cellStyle name="20% - Accent6 5 3 2" xfId="5656" xr:uid="{00000000-0005-0000-0000-000000160000}"/>
    <cellStyle name="20% - Accent6 5 3 2 2" xfId="5657" xr:uid="{00000000-0005-0000-0000-000001160000}"/>
    <cellStyle name="20% - Accent6 5 3 2 2 2" xfId="5658" xr:uid="{00000000-0005-0000-0000-000002160000}"/>
    <cellStyle name="20% - Accent6 5 3 2 2 3" xfId="5659" xr:uid="{00000000-0005-0000-0000-000003160000}"/>
    <cellStyle name="20% - Accent6 5 3 2 3" xfId="5660" xr:uid="{00000000-0005-0000-0000-000004160000}"/>
    <cellStyle name="20% - Accent6 5 3 2 4" xfId="5661" xr:uid="{00000000-0005-0000-0000-000005160000}"/>
    <cellStyle name="20% - Accent6 5 3 2_Cartnew2" xfId="5662" xr:uid="{00000000-0005-0000-0000-000006160000}"/>
    <cellStyle name="20% - Accent6 5 3 3" xfId="5663" xr:uid="{00000000-0005-0000-0000-000007160000}"/>
    <cellStyle name="20% - Accent6 5 3 3 2" xfId="5664" xr:uid="{00000000-0005-0000-0000-000008160000}"/>
    <cellStyle name="20% - Accent6 5 3 3 3" xfId="5665" xr:uid="{00000000-0005-0000-0000-000009160000}"/>
    <cellStyle name="20% - Accent6 5 3 4" xfId="5666" xr:uid="{00000000-0005-0000-0000-00000A160000}"/>
    <cellStyle name="20% - Accent6 5 3 4 2" xfId="5667" xr:uid="{00000000-0005-0000-0000-00000B160000}"/>
    <cellStyle name="20% - Accent6 5 3 4 3" xfId="5668" xr:uid="{00000000-0005-0000-0000-00000C160000}"/>
    <cellStyle name="20% - Accent6 5 3 5" xfId="5669" xr:uid="{00000000-0005-0000-0000-00000D160000}"/>
    <cellStyle name="20% - Accent6 5 3 6" xfId="5670" xr:uid="{00000000-0005-0000-0000-00000E160000}"/>
    <cellStyle name="20% - Accent6 5 3_Cartnew2" xfId="5671" xr:uid="{00000000-0005-0000-0000-00000F160000}"/>
    <cellStyle name="20% - Accent6 5 4" xfId="5672" xr:uid="{00000000-0005-0000-0000-000010160000}"/>
    <cellStyle name="20% - Accent6 5 4 2" xfId="5673" xr:uid="{00000000-0005-0000-0000-000011160000}"/>
    <cellStyle name="20% - Accent6 5 4 2 2" xfId="5674" xr:uid="{00000000-0005-0000-0000-000012160000}"/>
    <cellStyle name="20% - Accent6 5 4 2 3" xfId="5675" xr:uid="{00000000-0005-0000-0000-000013160000}"/>
    <cellStyle name="20% - Accent6 5 4 3" xfId="5676" xr:uid="{00000000-0005-0000-0000-000014160000}"/>
    <cellStyle name="20% - Accent6 5 4 4" xfId="5677" xr:uid="{00000000-0005-0000-0000-000015160000}"/>
    <cellStyle name="20% - Accent6 5 4_Cartnew2" xfId="5678" xr:uid="{00000000-0005-0000-0000-000016160000}"/>
    <cellStyle name="20% - Accent6 5 5" xfId="5679" xr:uid="{00000000-0005-0000-0000-000017160000}"/>
    <cellStyle name="20% - Accent6 5 5 2" xfId="5680" xr:uid="{00000000-0005-0000-0000-000018160000}"/>
    <cellStyle name="20% - Accent6 5 5 3" xfId="5681" xr:uid="{00000000-0005-0000-0000-000019160000}"/>
    <cellStyle name="20% - Accent6 5 6" xfId="5682" xr:uid="{00000000-0005-0000-0000-00001A160000}"/>
    <cellStyle name="20% - Accent6 5 6 2" xfId="5683" xr:uid="{00000000-0005-0000-0000-00001B160000}"/>
    <cellStyle name="20% - Accent6 5 6 3" xfId="5684" xr:uid="{00000000-0005-0000-0000-00001C160000}"/>
    <cellStyle name="20% - Accent6 5 7" xfId="5685" xr:uid="{00000000-0005-0000-0000-00001D160000}"/>
    <cellStyle name="20% - Accent6 5 8" xfId="5686" xr:uid="{00000000-0005-0000-0000-00001E160000}"/>
    <cellStyle name="20% - Accent6 5_Cartnew2" xfId="5687" xr:uid="{00000000-0005-0000-0000-00001F160000}"/>
    <cellStyle name="20% - Accent6 6" xfId="5688" xr:uid="{00000000-0005-0000-0000-000020160000}"/>
    <cellStyle name="20% - Accent6 6 2" xfId="5689" xr:uid="{00000000-0005-0000-0000-000021160000}"/>
    <cellStyle name="20% - Accent6 6 2 2" xfId="5690" xr:uid="{00000000-0005-0000-0000-000022160000}"/>
    <cellStyle name="20% - Accent6 6 2 2 2" xfId="5691" xr:uid="{00000000-0005-0000-0000-000023160000}"/>
    <cellStyle name="20% - Accent6 6 2 2 2 2" xfId="5692" xr:uid="{00000000-0005-0000-0000-000024160000}"/>
    <cellStyle name="20% - Accent6 6 2 2 2 3" xfId="5693" xr:uid="{00000000-0005-0000-0000-000025160000}"/>
    <cellStyle name="20% - Accent6 6 2 2 3" xfId="5694" xr:uid="{00000000-0005-0000-0000-000026160000}"/>
    <cellStyle name="20% - Accent6 6 2 2 4" xfId="5695" xr:uid="{00000000-0005-0000-0000-000027160000}"/>
    <cellStyle name="20% - Accent6 6 2 2_Cartnew2" xfId="5696" xr:uid="{00000000-0005-0000-0000-000028160000}"/>
    <cellStyle name="20% - Accent6 6 2 3" xfId="5697" xr:uid="{00000000-0005-0000-0000-000029160000}"/>
    <cellStyle name="20% - Accent6 6 2 3 2" xfId="5698" xr:uid="{00000000-0005-0000-0000-00002A160000}"/>
    <cellStyle name="20% - Accent6 6 2 3 3" xfId="5699" xr:uid="{00000000-0005-0000-0000-00002B160000}"/>
    <cellStyle name="20% - Accent6 6 2 4" xfId="5700" xr:uid="{00000000-0005-0000-0000-00002C160000}"/>
    <cellStyle name="20% - Accent6 6 2 4 2" xfId="5701" xr:uid="{00000000-0005-0000-0000-00002D160000}"/>
    <cellStyle name="20% - Accent6 6 2 4 3" xfId="5702" xr:uid="{00000000-0005-0000-0000-00002E160000}"/>
    <cellStyle name="20% - Accent6 6 2 5" xfId="5703" xr:uid="{00000000-0005-0000-0000-00002F160000}"/>
    <cellStyle name="20% - Accent6 6 2 6" xfId="5704" xr:uid="{00000000-0005-0000-0000-000030160000}"/>
    <cellStyle name="20% - Accent6 6 2_Cartnew2" xfId="5705" xr:uid="{00000000-0005-0000-0000-000031160000}"/>
    <cellStyle name="20% - Accent6 6 3" xfId="5706" xr:uid="{00000000-0005-0000-0000-000032160000}"/>
    <cellStyle name="20% - Accent6 6 3 2" xfId="5707" xr:uid="{00000000-0005-0000-0000-000033160000}"/>
    <cellStyle name="20% - Accent6 6 3 2 2" xfId="5708" xr:uid="{00000000-0005-0000-0000-000034160000}"/>
    <cellStyle name="20% - Accent6 6 3 2 3" xfId="5709" xr:uid="{00000000-0005-0000-0000-000035160000}"/>
    <cellStyle name="20% - Accent6 6 3 3" xfId="5710" xr:uid="{00000000-0005-0000-0000-000036160000}"/>
    <cellStyle name="20% - Accent6 6 3 4" xfId="5711" xr:uid="{00000000-0005-0000-0000-000037160000}"/>
    <cellStyle name="20% - Accent6 6 3_Cartnew2" xfId="5712" xr:uid="{00000000-0005-0000-0000-000038160000}"/>
    <cellStyle name="20% - Accent6 6 4" xfId="5713" xr:uid="{00000000-0005-0000-0000-000039160000}"/>
    <cellStyle name="20% - Accent6 6 4 2" xfId="5714" xr:uid="{00000000-0005-0000-0000-00003A160000}"/>
    <cellStyle name="20% - Accent6 6 4 3" xfId="5715" xr:uid="{00000000-0005-0000-0000-00003B160000}"/>
    <cellStyle name="20% - Accent6 6 5" xfId="5716" xr:uid="{00000000-0005-0000-0000-00003C160000}"/>
    <cellStyle name="20% - Accent6 6 5 2" xfId="5717" xr:uid="{00000000-0005-0000-0000-00003D160000}"/>
    <cellStyle name="20% - Accent6 6 5 3" xfId="5718" xr:uid="{00000000-0005-0000-0000-00003E160000}"/>
    <cellStyle name="20% - Accent6 6 6" xfId="5719" xr:uid="{00000000-0005-0000-0000-00003F160000}"/>
    <cellStyle name="20% - Accent6 6 7" xfId="5720" xr:uid="{00000000-0005-0000-0000-000040160000}"/>
    <cellStyle name="20% - Accent6 6_Cartnew2" xfId="5721" xr:uid="{00000000-0005-0000-0000-000041160000}"/>
    <cellStyle name="20% - Accent6 7" xfId="5722" xr:uid="{00000000-0005-0000-0000-000042160000}"/>
    <cellStyle name="20% - Accent6 7 2" xfId="5723" xr:uid="{00000000-0005-0000-0000-000043160000}"/>
    <cellStyle name="20% - Accent6 7 2 2" xfId="5724" xr:uid="{00000000-0005-0000-0000-000044160000}"/>
    <cellStyle name="20% - Accent6 7 2 2 2" xfId="5725" xr:uid="{00000000-0005-0000-0000-000045160000}"/>
    <cellStyle name="20% - Accent6 7 2 2 2 2" xfId="5726" xr:uid="{00000000-0005-0000-0000-000046160000}"/>
    <cellStyle name="20% - Accent6 7 2 2 2 3" xfId="5727" xr:uid="{00000000-0005-0000-0000-000047160000}"/>
    <cellStyle name="20% - Accent6 7 2 2 3" xfId="5728" xr:uid="{00000000-0005-0000-0000-000048160000}"/>
    <cellStyle name="20% - Accent6 7 2 2 4" xfId="5729" xr:uid="{00000000-0005-0000-0000-000049160000}"/>
    <cellStyle name="20% - Accent6 7 2 2_Cartnew2" xfId="5730" xr:uid="{00000000-0005-0000-0000-00004A160000}"/>
    <cellStyle name="20% - Accent6 7 2 3" xfId="5731" xr:uid="{00000000-0005-0000-0000-00004B160000}"/>
    <cellStyle name="20% - Accent6 7 2 3 2" xfId="5732" xr:uid="{00000000-0005-0000-0000-00004C160000}"/>
    <cellStyle name="20% - Accent6 7 2 3 3" xfId="5733" xr:uid="{00000000-0005-0000-0000-00004D160000}"/>
    <cellStyle name="20% - Accent6 7 2 4" xfId="5734" xr:uid="{00000000-0005-0000-0000-00004E160000}"/>
    <cellStyle name="20% - Accent6 7 2 4 2" xfId="5735" xr:uid="{00000000-0005-0000-0000-00004F160000}"/>
    <cellStyle name="20% - Accent6 7 2 4 3" xfId="5736" xr:uid="{00000000-0005-0000-0000-000050160000}"/>
    <cellStyle name="20% - Accent6 7 2 5" xfId="5737" xr:uid="{00000000-0005-0000-0000-000051160000}"/>
    <cellStyle name="20% - Accent6 7 2 6" xfId="5738" xr:uid="{00000000-0005-0000-0000-000052160000}"/>
    <cellStyle name="20% - Accent6 7 2_Cartnew2" xfId="5739" xr:uid="{00000000-0005-0000-0000-000053160000}"/>
    <cellStyle name="20% - Accent6 7 3" xfId="5740" xr:uid="{00000000-0005-0000-0000-000054160000}"/>
    <cellStyle name="20% - Accent6 7 3 2" xfId="5741" xr:uid="{00000000-0005-0000-0000-000055160000}"/>
    <cellStyle name="20% - Accent6 7 3 2 2" xfId="5742" xr:uid="{00000000-0005-0000-0000-000056160000}"/>
    <cellStyle name="20% - Accent6 7 3 2 3" xfId="5743" xr:uid="{00000000-0005-0000-0000-000057160000}"/>
    <cellStyle name="20% - Accent6 7 3 3" xfId="5744" xr:uid="{00000000-0005-0000-0000-000058160000}"/>
    <cellStyle name="20% - Accent6 7 3 4" xfId="5745" xr:uid="{00000000-0005-0000-0000-000059160000}"/>
    <cellStyle name="20% - Accent6 7 3_Cartnew2" xfId="5746" xr:uid="{00000000-0005-0000-0000-00005A160000}"/>
    <cellStyle name="20% - Accent6 7 4" xfId="5747" xr:uid="{00000000-0005-0000-0000-00005B160000}"/>
    <cellStyle name="20% - Accent6 7 4 2" xfId="5748" xr:uid="{00000000-0005-0000-0000-00005C160000}"/>
    <cellStyle name="20% - Accent6 7 4 3" xfId="5749" xr:uid="{00000000-0005-0000-0000-00005D160000}"/>
    <cellStyle name="20% - Accent6 7 5" xfId="5750" xr:uid="{00000000-0005-0000-0000-00005E160000}"/>
    <cellStyle name="20% - Accent6 7 5 2" xfId="5751" xr:uid="{00000000-0005-0000-0000-00005F160000}"/>
    <cellStyle name="20% - Accent6 7 5 3" xfId="5752" xr:uid="{00000000-0005-0000-0000-000060160000}"/>
    <cellStyle name="20% - Accent6 7 6" xfId="5753" xr:uid="{00000000-0005-0000-0000-000061160000}"/>
    <cellStyle name="20% - Accent6 7 7" xfId="5754" xr:uid="{00000000-0005-0000-0000-000062160000}"/>
    <cellStyle name="20% - Accent6 7_Cartnew2" xfId="5755" xr:uid="{00000000-0005-0000-0000-000063160000}"/>
    <cellStyle name="20% - Accent6 8" xfId="5756" xr:uid="{00000000-0005-0000-0000-000064160000}"/>
    <cellStyle name="20% - Accent6 8 2" xfId="5757" xr:uid="{00000000-0005-0000-0000-000065160000}"/>
    <cellStyle name="20% - Accent6 8 2 2" xfId="5758" xr:uid="{00000000-0005-0000-0000-000066160000}"/>
    <cellStyle name="20% - Accent6 8 2 2 2" xfId="5759" xr:uid="{00000000-0005-0000-0000-000067160000}"/>
    <cellStyle name="20% - Accent6 8 2 2 3" xfId="5760" xr:uid="{00000000-0005-0000-0000-000068160000}"/>
    <cellStyle name="20% - Accent6 8 2 3" xfId="5761" xr:uid="{00000000-0005-0000-0000-000069160000}"/>
    <cellStyle name="20% - Accent6 8 2 4" xfId="5762" xr:uid="{00000000-0005-0000-0000-00006A160000}"/>
    <cellStyle name="20% - Accent6 8 2_Cartnew2" xfId="5763" xr:uid="{00000000-0005-0000-0000-00006B160000}"/>
    <cellStyle name="20% - Accent6 8 3" xfId="5764" xr:uid="{00000000-0005-0000-0000-00006C160000}"/>
    <cellStyle name="20% - Accent6 8 3 2" xfId="5765" xr:uid="{00000000-0005-0000-0000-00006D160000}"/>
    <cellStyle name="20% - Accent6 8 3 3" xfId="5766" xr:uid="{00000000-0005-0000-0000-00006E160000}"/>
    <cellStyle name="20% - Accent6 8 4" xfId="5767" xr:uid="{00000000-0005-0000-0000-00006F160000}"/>
    <cellStyle name="20% - Accent6 8 4 2" xfId="5768" xr:uid="{00000000-0005-0000-0000-000070160000}"/>
    <cellStyle name="20% - Accent6 8 4 3" xfId="5769" xr:uid="{00000000-0005-0000-0000-000071160000}"/>
    <cellStyle name="20% - Accent6 8 5" xfId="5770" xr:uid="{00000000-0005-0000-0000-000072160000}"/>
    <cellStyle name="20% - Accent6 8 6" xfId="5771" xr:uid="{00000000-0005-0000-0000-000073160000}"/>
    <cellStyle name="20% - Accent6 8_Cartnew2" xfId="5772" xr:uid="{00000000-0005-0000-0000-000074160000}"/>
    <cellStyle name="20% - Accent6 9" xfId="5773" xr:uid="{00000000-0005-0000-0000-000075160000}"/>
    <cellStyle name="20% - Accent6 9 2" xfId="5774" xr:uid="{00000000-0005-0000-0000-000076160000}"/>
    <cellStyle name="20% - Accent6 9 2 2" xfId="5775" xr:uid="{00000000-0005-0000-0000-000077160000}"/>
    <cellStyle name="20% - Accent6 9 2 2 2" xfId="5776" xr:uid="{00000000-0005-0000-0000-000078160000}"/>
    <cellStyle name="20% - Accent6 9 2 2 3" xfId="5777" xr:uid="{00000000-0005-0000-0000-000079160000}"/>
    <cellStyle name="20% - Accent6 9 2 3" xfId="5778" xr:uid="{00000000-0005-0000-0000-00007A160000}"/>
    <cellStyle name="20% - Accent6 9 2 4" xfId="5779" xr:uid="{00000000-0005-0000-0000-00007B160000}"/>
    <cellStyle name="20% - Accent6 9 2_Cartnew2" xfId="5780" xr:uid="{00000000-0005-0000-0000-00007C160000}"/>
    <cellStyle name="20% - Accent6 9 3" xfId="5781" xr:uid="{00000000-0005-0000-0000-00007D160000}"/>
    <cellStyle name="20% - Accent6 9 3 2" xfId="5782" xr:uid="{00000000-0005-0000-0000-00007E160000}"/>
    <cellStyle name="20% - Accent6 9 3 3" xfId="5783" xr:uid="{00000000-0005-0000-0000-00007F160000}"/>
    <cellStyle name="20% - Accent6 9 4" xfId="5784" xr:uid="{00000000-0005-0000-0000-000080160000}"/>
    <cellStyle name="20% - Accent6 9 4 2" xfId="5785" xr:uid="{00000000-0005-0000-0000-000081160000}"/>
    <cellStyle name="20% - Accent6 9 4 3" xfId="5786" xr:uid="{00000000-0005-0000-0000-000082160000}"/>
    <cellStyle name="20% - Accent6 9 5" xfId="5787" xr:uid="{00000000-0005-0000-0000-000083160000}"/>
    <cellStyle name="20% - Accent6 9 6" xfId="5788" xr:uid="{00000000-0005-0000-0000-000084160000}"/>
    <cellStyle name="20% - Accent6 9_Cartnew2" xfId="5789" xr:uid="{00000000-0005-0000-0000-000085160000}"/>
    <cellStyle name="20% - Cor1" xfId="5790" xr:uid="{00000000-0005-0000-0000-000086160000}"/>
    <cellStyle name="20% - Cor1 2" xfId="5791" xr:uid="{00000000-0005-0000-0000-000087160000}"/>
    <cellStyle name="20% - Cor1 2 2" xfId="5792" xr:uid="{00000000-0005-0000-0000-000088160000}"/>
    <cellStyle name="20% - Cor1 2 3" xfId="5793" xr:uid="{00000000-0005-0000-0000-000089160000}"/>
    <cellStyle name="20% - Cor1 2 4" xfId="5794" xr:uid="{00000000-0005-0000-0000-00008A160000}"/>
    <cellStyle name="20% - Cor1 2 5" xfId="5795" xr:uid="{00000000-0005-0000-0000-00008B160000}"/>
    <cellStyle name="20% - Cor1 2 6" xfId="5796" xr:uid="{00000000-0005-0000-0000-00008C160000}"/>
    <cellStyle name="20% - Cor2" xfId="5797" xr:uid="{00000000-0005-0000-0000-00008D160000}"/>
    <cellStyle name="20% - Cor2 2" xfId="5798" xr:uid="{00000000-0005-0000-0000-00008E160000}"/>
    <cellStyle name="20% - Cor2 2 2" xfId="5799" xr:uid="{00000000-0005-0000-0000-00008F160000}"/>
    <cellStyle name="20% - Cor2 2 3" xfId="5800" xr:uid="{00000000-0005-0000-0000-000090160000}"/>
    <cellStyle name="20% - Cor2 2 4" xfId="5801" xr:uid="{00000000-0005-0000-0000-000091160000}"/>
    <cellStyle name="20% - Cor2 2 5" xfId="5802" xr:uid="{00000000-0005-0000-0000-000092160000}"/>
    <cellStyle name="20% - Cor2 2 6" xfId="5803" xr:uid="{00000000-0005-0000-0000-000093160000}"/>
    <cellStyle name="20% - Cor3" xfId="5804" xr:uid="{00000000-0005-0000-0000-000094160000}"/>
    <cellStyle name="20% - Cor3 2" xfId="5805" xr:uid="{00000000-0005-0000-0000-000095160000}"/>
    <cellStyle name="20% - Cor3 2 2" xfId="5806" xr:uid="{00000000-0005-0000-0000-000096160000}"/>
    <cellStyle name="20% - Cor3 2 3" xfId="5807" xr:uid="{00000000-0005-0000-0000-000097160000}"/>
    <cellStyle name="20% - Cor3 2 4" xfId="5808" xr:uid="{00000000-0005-0000-0000-000098160000}"/>
    <cellStyle name="20% - Cor3 2 5" xfId="5809" xr:uid="{00000000-0005-0000-0000-000099160000}"/>
    <cellStyle name="20% - Cor3 2 6" xfId="5810" xr:uid="{00000000-0005-0000-0000-00009A160000}"/>
    <cellStyle name="20% - Cor4" xfId="5811" xr:uid="{00000000-0005-0000-0000-00009B160000}"/>
    <cellStyle name="20% - Cor4 2" xfId="5812" xr:uid="{00000000-0005-0000-0000-00009C160000}"/>
    <cellStyle name="20% - Cor4 2 2" xfId="5813" xr:uid="{00000000-0005-0000-0000-00009D160000}"/>
    <cellStyle name="20% - Cor4 2 3" xfId="5814" xr:uid="{00000000-0005-0000-0000-00009E160000}"/>
    <cellStyle name="20% - Cor4 2 4" xfId="5815" xr:uid="{00000000-0005-0000-0000-00009F160000}"/>
    <cellStyle name="20% - Cor4 2 5" xfId="5816" xr:uid="{00000000-0005-0000-0000-0000A0160000}"/>
    <cellStyle name="20% - Cor4 2 6" xfId="5817" xr:uid="{00000000-0005-0000-0000-0000A1160000}"/>
    <cellStyle name="20% - Cor5" xfId="5818" xr:uid="{00000000-0005-0000-0000-0000A2160000}"/>
    <cellStyle name="20% - Cor5 2" xfId="5819" xr:uid="{00000000-0005-0000-0000-0000A3160000}"/>
    <cellStyle name="20% - Cor5 2 2" xfId="5820" xr:uid="{00000000-0005-0000-0000-0000A4160000}"/>
    <cellStyle name="20% - Cor5 2 3" xfId="5821" xr:uid="{00000000-0005-0000-0000-0000A5160000}"/>
    <cellStyle name="20% - Cor5 2 4" xfId="5822" xr:uid="{00000000-0005-0000-0000-0000A6160000}"/>
    <cellStyle name="20% - Cor5 2 5" xfId="5823" xr:uid="{00000000-0005-0000-0000-0000A7160000}"/>
    <cellStyle name="20% - Cor5 2 6" xfId="5824" xr:uid="{00000000-0005-0000-0000-0000A8160000}"/>
    <cellStyle name="20% - Cor6" xfId="5825" xr:uid="{00000000-0005-0000-0000-0000A9160000}"/>
    <cellStyle name="20% - Cor6 2" xfId="5826" xr:uid="{00000000-0005-0000-0000-0000AA160000}"/>
    <cellStyle name="20% - Cor6 2 2" xfId="5827" xr:uid="{00000000-0005-0000-0000-0000AB160000}"/>
    <cellStyle name="20% - Cor6 2 3" xfId="5828" xr:uid="{00000000-0005-0000-0000-0000AC160000}"/>
    <cellStyle name="20% - Cor6 2 4" xfId="5829" xr:uid="{00000000-0005-0000-0000-0000AD160000}"/>
    <cellStyle name="20% - Cor6 2 5" xfId="5830" xr:uid="{00000000-0005-0000-0000-0000AE160000}"/>
    <cellStyle name="20% - Cor6 2 6" xfId="5831" xr:uid="{00000000-0005-0000-0000-0000AF160000}"/>
    <cellStyle name="20% - Ênfase1" xfId="5832" xr:uid="{00000000-0005-0000-0000-0000B0160000}"/>
    <cellStyle name="20% - Ênfase2" xfId="5833" xr:uid="{00000000-0005-0000-0000-0000B1160000}"/>
    <cellStyle name="20% - Ênfase3" xfId="5834" xr:uid="{00000000-0005-0000-0000-0000B2160000}"/>
    <cellStyle name="20% - Ênfase4" xfId="5835" xr:uid="{00000000-0005-0000-0000-0000B3160000}"/>
    <cellStyle name="20% - Ênfase5" xfId="5836" xr:uid="{00000000-0005-0000-0000-0000B4160000}"/>
    <cellStyle name="20% - Ênfase6" xfId="5837" xr:uid="{00000000-0005-0000-0000-0000B5160000}"/>
    <cellStyle name="20% - Énfasis1" xfId="5838" xr:uid="{00000000-0005-0000-0000-0000B6160000}"/>
    <cellStyle name="20% - Énfasis2" xfId="5839" xr:uid="{00000000-0005-0000-0000-0000B7160000}"/>
    <cellStyle name="20% - Énfasis3" xfId="5840" xr:uid="{00000000-0005-0000-0000-0000B8160000}"/>
    <cellStyle name="20% - Énfasis4" xfId="5841" xr:uid="{00000000-0005-0000-0000-0000B9160000}"/>
    <cellStyle name="20% - Énfasis5" xfId="5842" xr:uid="{00000000-0005-0000-0000-0000BA160000}"/>
    <cellStyle name="20% - Énfasis6" xfId="5843" xr:uid="{00000000-0005-0000-0000-0000BB160000}"/>
    <cellStyle name="40% - 1. jelölőszín" xfId="5844" xr:uid="{00000000-0005-0000-0000-0000BC160000}"/>
    <cellStyle name="40% - 1. jelölőszín 2" xfId="5845" xr:uid="{00000000-0005-0000-0000-0000BD160000}"/>
    <cellStyle name="40% - 1. jelölőszín_20130128_ITS on reporting_Annex I_CA" xfId="5846" xr:uid="{00000000-0005-0000-0000-0000BE160000}"/>
    <cellStyle name="40% - 2. jelölőszín" xfId="5847" xr:uid="{00000000-0005-0000-0000-0000BF160000}"/>
    <cellStyle name="40% - 2. jelölőszín 2" xfId="5848" xr:uid="{00000000-0005-0000-0000-0000C0160000}"/>
    <cellStyle name="40% - 2. jelölőszín_20130128_ITS on reporting_Annex I_CA" xfId="5849" xr:uid="{00000000-0005-0000-0000-0000C1160000}"/>
    <cellStyle name="40% - 3. jelölőszín" xfId="5850" xr:uid="{00000000-0005-0000-0000-0000C2160000}"/>
    <cellStyle name="40% - 3. jelölőszín 2" xfId="5851" xr:uid="{00000000-0005-0000-0000-0000C3160000}"/>
    <cellStyle name="40% - 3. jelölőszín_20130128_ITS on reporting_Annex I_CA" xfId="5852" xr:uid="{00000000-0005-0000-0000-0000C4160000}"/>
    <cellStyle name="40% - 4. jelölőszín" xfId="5853" xr:uid="{00000000-0005-0000-0000-0000C5160000}"/>
    <cellStyle name="40% - 4. jelölőszín 2" xfId="5854" xr:uid="{00000000-0005-0000-0000-0000C6160000}"/>
    <cellStyle name="40% - 4. jelölőszín_20130128_ITS on reporting_Annex I_CA" xfId="5855" xr:uid="{00000000-0005-0000-0000-0000C7160000}"/>
    <cellStyle name="40% - 5. jelölőszín" xfId="5856" xr:uid="{00000000-0005-0000-0000-0000C8160000}"/>
    <cellStyle name="40% - 5. jelölőszín 2" xfId="5857" xr:uid="{00000000-0005-0000-0000-0000C9160000}"/>
    <cellStyle name="40% - 5. jelölőszín_20130128_ITS on reporting_Annex I_CA" xfId="5858" xr:uid="{00000000-0005-0000-0000-0000CA160000}"/>
    <cellStyle name="40% - 6. jelölőszín" xfId="5859" xr:uid="{00000000-0005-0000-0000-0000CB160000}"/>
    <cellStyle name="40% - 6. jelölőszín 2" xfId="5860" xr:uid="{00000000-0005-0000-0000-0000CC160000}"/>
    <cellStyle name="40% - 6. jelölőszín_20130128_ITS on reporting_Annex I_CA" xfId="5861" xr:uid="{00000000-0005-0000-0000-0000CD160000}"/>
    <cellStyle name="40% - Accent1 10" xfId="5862" xr:uid="{00000000-0005-0000-0000-0000CE160000}"/>
    <cellStyle name="40% - Accent1 10 2" xfId="5863" xr:uid="{00000000-0005-0000-0000-0000CF160000}"/>
    <cellStyle name="40% - Accent1 10 2 2" xfId="5864" xr:uid="{00000000-0005-0000-0000-0000D0160000}"/>
    <cellStyle name="40% - Accent1 10 2 2 2" xfId="5865" xr:uid="{00000000-0005-0000-0000-0000D1160000}"/>
    <cellStyle name="40% - Accent1 10 2 3" xfId="5866" xr:uid="{00000000-0005-0000-0000-0000D2160000}"/>
    <cellStyle name="40% - Accent1 10 3" xfId="5867" xr:uid="{00000000-0005-0000-0000-0000D3160000}"/>
    <cellStyle name="40% - Accent1 10 3 2" xfId="5868" xr:uid="{00000000-0005-0000-0000-0000D4160000}"/>
    <cellStyle name="40% - Accent1 10 4" xfId="5869" xr:uid="{00000000-0005-0000-0000-0000D5160000}"/>
    <cellStyle name="40% - Accent1 10_Cartnew2" xfId="5870" xr:uid="{00000000-0005-0000-0000-0000D6160000}"/>
    <cellStyle name="40% - Accent1 11" xfId="5871" xr:uid="{00000000-0005-0000-0000-0000D7160000}"/>
    <cellStyle name="40% - Accent1 11 2" xfId="5872" xr:uid="{00000000-0005-0000-0000-0000D8160000}"/>
    <cellStyle name="40% - Accent1 11 2 2" xfId="5873" xr:uid="{00000000-0005-0000-0000-0000D9160000}"/>
    <cellStyle name="40% - Accent1 11 2 2 2" xfId="5874" xr:uid="{00000000-0005-0000-0000-0000DA160000}"/>
    <cellStyle name="40% - Accent1 11 2 3" xfId="5875" xr:uid="{00000000-0005-0000-0000-0000DB160000}"/>
    <cellStyle name="40% - Accent1 11 3" xfId="5876" xr:uid="{00000000-0005-0000-0000-0000DC160000}"/>
    <cellStyle name="40% - Accent1 11 3 2" xfId="5877" xr:uid="{00000000-0005-0000-0000-0000DD160000}"/>
    <cellStyle name="40% - Accent1 11 4" xfId="5878" xr:uid="{00000000-0005-0000-0000-0000DE160000}"/>
    <cellStyle name="40% - Accent1 11_Cartnew2" xfId="5879" xr:uid="{00000000-0005-0000-0000-0000DF160000}"/>
    <cellStyle name="40% - Accent1 12" xfId="5880" xr:uid="{00000000-0005-0000-0000-0000E0160000}"/>
    <cellStyle name="40% - Accent1 12 2" xfId="5881" xr:uid="{00000000-0005-0000-0000-0000E1160000}"/>
    <cellStyle name="40% - Accent1 12 2 2" xfId="5882" xr:uid="{00000000-0005-0000-0000-0000E2160000}"/>
    <cellStyle name="40% - Accent1 12 2 2 2" xfId="5883" xr:uid="{00000000-0005-0000-0000-0000E3160000}"/>
    <cellStyle name="40% - Accent1 12 2 3" xfId="5884" xr:uid="{00000000-0005-0000-0000-0000E4160000}"/>
    <cellStyle name="40% - Accent1 12 3" xfId="5885" xr:uid="{00000000-0005-0000-0000-0000E5160000}"/>
    <cellStyle name="40% - Accent1 12 3 2" xfId="5886" xr:uid="{00000000-0005-0000-0000-0000E6160000}"/>
    <cellStyle name="40% - Accent1 12 4" xfId="5887" xr:uid="{00000000-0005-0000-0000-0000E7160000}"/>
    <cellStyle name="40% - Accent1 13" xfId="5888" xr:uid="{00000000-0005-0000-0000-0000E8160000}"/>
    <cellStyle name="40% - Accent1 13 2" xfId="5889" xr:uid="{00000000-0005-0000-0000-0000E9160000}"/>
    <cellStyle name="40% - Accent1 13 2 2" xfId="5890" xr:uid="{00000000-0005-0000-0000-0000EA160000}"/>
    <cellStyle name="40% - Accent1 13 2 2 2" xfId="5891" xr:uid="{00000000-0005-0000-0000-0000EB160000}"/>
    <cellStyle name="40% - Accent1 13 2 3" xfId="5892" xr:uid="{00000000-0005-0000-0000-0000EC160000}"/>
    <cellStyle name="40% - Accent1 13 3" xfId="5893" xr:uid="{00000000-0005-0000-0000-0000ED160000}"/>
    <cellStyle name="40% - Accent1 13 3 2" xfId="5894" xr:uid="{00000000-0005-0000-0000-0000EE160000}"/>
    <cellStyle name="40% - Accent1 13 4" xfId="5895" xr:uid="{00000000-0005-0000-0000-0000EF160000}"/>
    <cellStyle name="40% - Accent1 14" xfId="5896" xr:uid="{00000000-0005-0000-0000-0000F0160000}"/>
    <cellStyle name="40% - Accent1 14 2" xfId="5897" xr:uid="{00000000-0005-0000-0000-0000F1160000}"/>
    <cellStyle name="40% - Accent1 14 2 2" xfId="5898" xr:uid="{00000000-0005-0000-0000-0000F2160000}"/>
    <cellStyle name="40% - Accent1 14 2 2 2" xfId="5899" xr:uid="{00000000-0005-0000-0000-0000F3160000}"/>
    <cellStyle name="40% - Accent1 14 2 3" xfId="5900" xr:uid="{00000000-0005-0000-0000-0000F4160000}"/>
    <cellStyle name="40% - Accent1 14 3" xfId="5901" xr:uid="{00000000-0005-0000-0000-0000F5160000}"/>
    <cellStyle name="40% - Accent1 14 3 2" xfId="5902" xr:uid="{00000000-0005-0000-0000-0000F6160000}"/>
    <cellStyle name="40% - Accent1 14 4" xfId="5903" xr:uid="{00000000-0005-0000-0000-0000F7160000}"/>
    <cellStyle name="40% - Accent1 15" xfId="5904" xr:uid="{00000000-0005-0000-0000-0000F8160000}"/>
    <cellStyle name="40% - Accent1 15 2" xfId="5905" xr:uid="{00000000-0005-0000-0000-0000F9160000}"/>
    <cellStyle name="40% - Accent1 15 2 2" xfId="5906" xr:uid="{00000000-0005-0000-0000-0000FA160000}"/>
    <cellStyle name="40% - Accent1 15 2 2 2" xfId="5907" xr:uid="{00000000-0005-0000-0000-0000FB160000}"/>
    <cellStyle name="40% - Accent1 15 2 3" xfId="5908" xr:uid="{00000000-0005-0000-0000-0000FC160000}"/>
    <cellStyle name="40% - Accent1 15 3" xfId="5909" xr:uid="{00000000-0005-0000-0000-0000FD160000}"/>
    <cellStyle name="40% - Accent1 15 3 2" xfId="5910" xr:uid="{00000000-0005-0000-0000-0000FE160000}"/>
    <cellStyle name="40% - Accent1 15 4" xfId="5911" xr:uid="{00000000-0005-0000-0000-0000FF160000}"/>
    <cellStyle name="40% - Accent1 16" xfId="5912" xr:uid="{00000000-0005-0000-0000-000000170000}"/>
    <cellStyle name="40% - Accent1 16 2" xfId="5913" xr:uid="{00000000-0005-0000-0000-000001170000}"/>
    <cellStyle name="40% - Accent1 16 2 2" xfId="5914" xr:uid="{00000000-0005-0000-0000-000002170000}"/>
    <cellStyle name="40% - Accent1 16 2 2 2" xfId="5915" xr:uid="{00000000-0005-0000-0000-000003170000}"/>
    <cellStyle name="40% - Accent1 16 2 3" xfId="5916" xr:uid="{00000000-0005-0000-0000-000004170000}"/>
    <cellStyle name="40% - Accent1 16 3" xfId="5917" xr:uid="{00000000-0005-0000-0000-000005170000}"/>
    <cellStyle name="40% - Accent1 16 3 2" xfId="5918" xr:uid="{00000000-0005-0000-0000-000006170000}"/>
    <cellStyle name="40% - Accent1 16 4" xfId="5919" xr:uid="{00000000-0005-0000-0000-000007170000}"/>
    <cellStyle name="40% - Accent1 17" xfId="5920" xr:uid="{00000000-0005-0000-0000-000008170000}"/>
    <cellStyle name="40% - Accent1 17 2" xfId="5921" xr:uid="{00000000-0005-0000-0000-000009170000}"/>
    <cellStyle name="40% - Accent1 17 2 2" xfId="5922" xr:uid="{00000000-0005-0000-0000-00000A170000}"/>
    <cellStyle name="40% - Accent1 17 2 2 2" xfId="5923" xr:uid="{00000000-0005-0000-0000-00000B170000}"/>
    <cellStyle name="40% - Accent1 17 2 3" xfId="5924" xr:uid="{00000000-0005-0000-0000-00000C170000}"/>
    <cellStyle name="40% - Accent1 17 3" xfId="5925" xr:uid="{00000000-0005-0000-0000-00000D170000}"/>
    <cellStyle name="40% - Accent1 17 3 2" xfId="5926" xr:uid="{00000000-0005-0000-0000-00000E170000}"/>
    <cellStyle name="40% - Accent1 17 4" xfId="5927" xr:uid="{00000000-0005-0000-0000-00000F170000}"/>
    <cellStyle name="40% - Accent1 18" xfId="5928" xr:uid="{00000000-0005-0000-0000-000010170000}"/>
    <cellStyle name="40% - Accent1 18 2" xfId="5929" xr:uid="{00000000-0005-0000-0000-000011170000}"/>
    <cellStyle name="40% - Accent1 18 2 2" xfId="5930" xr:uid="{00000000-0005-0000-0000-000012170000}"/>
    <cellStyle name="40% - Accent1 18 2 2 2" xfId="5931" xr:uid="{00000000-0005-0000-0000-000013170000}"/>
    <cellStyle name="40% - Accent1 18 2 3" xfId="5932" xr:uid="{00000000-0005-0000-0000-000014170000}"/>
    <cellStyle name="40% - Accent1 18 3" xfId="5933" xr:uid="{00000000-0005-0000-0000-000015170000}"/>
    <cellStyle name="40% - Accent1 18 3 2" xfId="5934" xr:uid="{00000000-0005-0000-0000-000016170000}"/>
    <cellStyle name="40% - Accent1 18 4" xfId="5935" xr:uid="{00000000-0005-0000-0000-000017170000}"/>
    <cellStyle name="40% - Accent1 19" xfId="5936" xr:uid="{00000000-0005-0000-0000-000018170000}"/>
    <cellStyle name="40% - Accent1 19 2" xfId="5937" xr:uid="{00000000-0005-0000-0000-000019170000}"/>
    <cellStyle name="40% - Accent1 19 2 2" xfId="5938" xr:uid="{00000000-0005-0000-0000-00001A170000}"/>
    <cellStyle name="40% - Accent1 19 2 2 2" xfId="5939" xr:uid="{00000000-0005-0000-0000-00001B170000}"/>
    <cellStyle name="40% - Accent1 19 2 3" xfId="5940" xr:uid="{00000000-0005-0000-0000-00001C170000}"/>
    <cellStyle name="40% - Accent1 19 3" xfId="5941" xr:uid="{00000000-0005-0000-0000-00001D170000}"/>
    <cellStyle name="40% - Accent1 19 3 2" xfId="5942" xr:uid="{00000000-0005-0000-0000-00001E170000}"/>
    <cellStyle name="40% - Accent1 19 4" xfId="5943" xr:uid="{00000000-0005-0000-0000-00001F170000}"/>
    <cellStyle name="40% - Accent1 2" xfId="5944" xr:uid="{00000000-0005-0000-0000-000020170000}"/>
    <cellStyle name="40% - Accent1 2 10" xfId="5945" xr:uid="{00000000-0005-0000-0000-000021170000}"/>
    <cellStyle name="40% - Accent1 2 11" xfId="5946" xr:uid="{00000000-0005-0000-0000-000022170000}"/>
    <cellStyle name="40% - Accent1 2 12" xfId="5947" xr:uid="{00000000-0005-0000-0000-000023170000}"/>
    <cellStyle name="40% - Accent1 2 13" xfId="5948" xr:uid="{00000000-0005-0000-0000-000024170000}"/>
    <cellStyle name="40% - Accent1 2 2" xfId="5949" xr:uid="{00000000-0005-0000-0000-000025170000}"/>
    <cellStyle name="40% - Accent1 2 2 10" xfId="5950" xr:uid="{00000000-0005-0000-0000-000026170000}"/>
    <cellStyle name="40% - Accent1 2 2 11" xfId="5951" xr:uid="{00000000-0005-0000-0000-000027170000}"/>
    <cellStyle name="40% - Accent1 2 2 12" xfId="5952" xr:uid="{00000000-0005-0000-0000-000028170000}"/>
    <cellStyle name="40% - Accent1 2 2 2" xfId="5953" xr:uid="{00000000-0005-0000-0000-000029170000}"/>
    <cellStyle name="40% - Accent1 2 2 2 2" xfId="5954" xr:uid="{00000000-0005-0000-0000-00002A170000}"/>
    <cellStyle name="40% - Accent1 2 2 2 2 2" xfId="5955" xr:uid="{00000000-0005-0000-0000-00002B170000}"/>
    <cellStyle name="40% - Accent1 2 2 2 2 2 2" xfId="5956" xr:uid="{00000000-0005-0000-0000-00002C170000}"/>
    <cellStyle name="40% - Accent1 2 2 2 2 2 2 2" xfId="5957" xr:uid="{00000000-0005-0000-0000-00002D170000}"/>
    <cellStyle name="40% - Accent1 2 2 2 2 2 2 2 2" xfId="5958" xr:uid="{00000000-0005-0000-0000-00002E170000}"/>
    <cellStyle name="40% - Accent1 2 2 2 2 2 2 2 3" xfId="5959" xr:uid="{00000000-0005-0000-0000-00002F170000}"/>
    <cellStyle name="40% - Accent1 2 2 2 2 2 2 3" xfId="5960" xr:uid="{00000000-0005-0000-0000-000030170000}"/>
    <cellStyle name="40% - Accent1 2 2 2 2 2 2 4" xfId="5961" xr:uid="{00000000-0005-0000-0000-000031170000}"/>
    <cellStyle name="40% - Accent1 2 2 2 2 2 2_Cartnew2" xfId="5962" xr:uid="{00000000-0005-0000-0000-000032170000}"/>
    <cellStyle name="40% - Accent1 2 2 2 2 2 3" xfId="5963" xr:uid="{00000000-0005-0000-0000-000033170000}"/>
    <cellStyle name="40% - Accent1 2 2 2 2 2 3 2" xfId="5964" xr:uid="{00000000-0005-0000-0000-000034170000}"/>
    <cellStyle name="40% - Accent1 2 2 2 2 2 3 3" xfId="5965" xr:uid="{00000000-0005-0000-0000-000035170000}"/>
    <cellStyle name="40% - Accent1 2 2 2 2 2 4" xfId="5966" xr:uid="{00000000-0005-0000-0000-000036170000}"/>
    <cellStyle name="40% - Accent1 2 2 2 2 2 4 2" xfId="5967" xr:uid="{00000000-0005-0000-0000-000037170000}"/>
    <cellStyle name="40% - Accent1 2 2 2 2 2 4 3" xfId="5968" xr:uid="{00000000-0005-0000-0000-000038170000}"/>
    <cellStyle name="40% - Accent1 2 2 2 2 2 5" xfId="5969" xr:uid="{00000000-0005-0000-0000-000039170000}"/>
    <cellStyle name="40% - Accent1 2 2 2 2 2 6" xfId="5970" xr:uid="{00000000-0005-0000-0000-00003A170000}"/>
    <cellStyle name="40% - Accent1 2 2 2 2 2_Cartnew2" xfId="5971" xr:uid="{00000000-0005-0000-0000-00003B170000}"/>
    <cellStyle name="40% - Accent1 2 2 2 2 3" xfId="5972" xr:uid="{00000000-0005-0000-0000-00003C170000}"/>
    <cellStyle name="40% - Accent1 2 2 2 2 3 2" xfId="5973" xr:uid="{00000000-0005-0000-0000-00003D170000}"/>
    <cellStyle name="40% - Accent1 2 2 2 2 3 2 2" xfId="5974" xr:uid="{00000000-0005-0000-0000-00003E170000}"/>
    <cellStyle name="40% - Accent1 2 2 2 2 3 2 3" xfId="5975" xr:uid="{00000000-0005-0000-0000-00003F170000}"/>
    <cellStyle name="40% - Accent1 2 2 2 2 3 3" xfId="5976" xr:uid="{00000000-0005-0000-0000-000040170000}"/>
    <cellStyle name="40% - Accent1 2 2 2 2 3 4" xfId="5977" xr:uid="{00000000-0005-0000-0000-000041170000}"/>
    <cellStyle name="40% - Accent1 2 2 2 2 3_Cartnew2" xfId="5978" xr:uid="{00000000-0005-0000-0000-000042170000}"/>
    <cellStyle name="40% - Accent1 2 2 2 2 4" xfId="5979" xr:uid="{00000000-0005-0000-0000-000043170000}"/>
    <cellStyle name="40% - Accent1 2 2 2 2 4 2" xfId="5980" xr:uid="{00000000-0005-0000-0000-000044170000}"/>
    <cellStyle name="40% - Accent1 2 2 2 2 4 3" xfId="5981" xr:uid="{00000000-0005-0000-0000-000045170000}"/>
    <cellStyle name="40% - Accent1 2 2 2 2 5" xfId="5982" xr:uid="{00000000-0005-0000-0000-000046170000}"/>
    <cellStyle name="40% - Accent1 2 2 2 2 5 2" xfId="5983" xr:uid="{00000000-0005-0000-0000-000047170000}"/>
    <cellStyle name="40% - Accent1 2 2 2 2 5 3" xfId="5984" xr:uid="{00000000-0005-0000-0000-000048170000}"/>
    <cellStyle name="40% - Accent1 2 2 2 2 6" xfId="5985" xr:uid="{00000000-0005-0000-0000-000049170000}"/>
    <cellStyle name="40% - Accent1 2 2 2 2 7" xfId="5986" xr:uid="{00000000-0005-0000-0000-00004A170000}"/>
    <cellStyle name="40% - Accent1 2 2 2 2_Cartnew2" xfId="5987" xr:uid="{00000000-0005-0000-0000-00004B170000}"/>
    <cellStyle name="40% - Accent1 2 2 2 3" xfId="5988" xr:uid="{00000000-0005-0000-0000-00004C170000}"/>
    <cellStyle name="40% - Accent1 2 2 2 3 2" xfId="5989" xr:uid="{00000000-0005-0000-0000-00004D170000}"/>
    <cellStyle name="40% - Accent1 2 2 2 3 2 2" xfId="5990" xr:uid="{00000000-0005-0000-0000-00004E170000}"/>
    <cellStyle name="40% - Accent1 2 2 2 3 2 2 2" xfId="5991" xr:uid="{00000000-0005-0000-0000-00004F170000}"/>
    <cellStyle name="40% - Accent1 2 2 2 3 2 2 3" xfId="5992" xr:uid="{00000000-0005-0000-0000-000050170000}"/>
    <cellStyle name="40% - Accent1 2 2 2 3 2 3" xfId="5993" xr:uid="{00000000-0005-0000-0000-000051170000}"/>
    <cellStyle name="40% - Accent1 2 2 2 3 2 4" xfId="5994" xr:uid="{00000000-0005-0000-0000-000052170000}"/>
    <cellStyle name="40% - Accent1 2 2 2 3 2_Cartnew2" xfId="5995" xr:uid="{00000000-0005-0000-0000-000053170000}"/>
    <cellStyle name="40% - Accent1 2 2 2 3 3" xfId="5996" xr:uid="{00000000-0005-0000-0000-000054170000}"/>
    <cellStyle name="40% - Accent1 2 2 2 3 3 2" xfId="5997" xr:uid="{00000000-0005-0000-0000-000055170000}"/>
    <cellStyle name="40% - Accent1 2 2 2 3 3 3" xfId="5998" xr:uid="{00000000-0005-0000-0000-000056170000}"/>
    <cellStyle name="40% - Accent1 2 2 2 3 4" xfId="5999" xr:uid="{00000000-0005-0000-0000-000057170000}"/>
    <cellStyle name="40% - Accent1 2 2 2 3 4 2" xfId="6000" xr:uid="{00000000-0005-0000-0000-000058170000}"/>
    <cellStyle name="40% - Accent1 2 2 2 3 4 3" xfId="6001" xr:uid="{00000000-0005-0000-0000-000059170000}"/>
    <cellStyle name="40% - Accent1 2 2 2 3 5" xfId="6002" xr:uid="{00000000-0005-0000-0000-00005A170000}"/>
    <cellStyle name="40% - Accent1 2 2 2 3 6" xfId="6003" xr:uid="{00000000-0005-0000-0000-00005B170000}"/>
    <cellStyle name="40% - Accent1 2 2 2 3_Cartnew2" xfId="6004" xr:uid="{00000000-0005-0000-0000-00005C170000}"/>
    <cellStyle name="40% - Accent1 2 2 2 4" xfId="6005" xr:uid="{00000000-0005-0000-0000-00005D170000}"/>
    <cellStyle name="40% - Accent1 2 2 2 4 2" xfId="6006" xr:uid="{00000000-0005-0000-0000-00005E170000}"/>
    <cellStyle name="40% - Accent1 2 2 2 4 2 2" xfId="6007" xr:uid="{00000000-0005-0000-0000-00005F170000}"/>
    <cellStyle name="40% - Accent1 2 2 2 4 2 3" xfId="6008" xr:uid="{00000000-0005-0000-0000-000060170000}"/>
    <cellStyle name="40% - Accent1 2 2 2 4 3" xfId="6009" xr:uid="{00000000-0005-0000-0000-000061170000}"/>
    <cellStyle name="40% - Accent1 2 2 2 4 4" xfId="6010" xr:uid="{00000000-0005-0000-0000-000062170000}"/>
    <cellStyle name="40% - Accent1 2 2 2 4_Cartnew2" xfId="6011" xr:uid="{00000000-0005-0000-0000-000063170000}"/>
    <cellStyle name="40% - Accent1 2 2 2 5" xfId="6012" xr:uid="{00000000-0005-0000-0000-000064170000}"/>
    <cellStyle name="40% - Accent1 2 2 2 5 2" xfId="6013" xr:uid="{00000000-0005-0000-0000-000065170000}"/>
    <cellStyle name="40% - Accent1 2 2 2 5 3" xfId="6014" xr:uid="{00000000-0005-0000-0000-000066170000}"/>
    <cellStyle name="40% - Accent1 2 2 2 6" xfId="6015" xr:uid="{00000000-0005-0000-0000-000067170000}"/>
    <cellStyle name="40% - Accent1 2 2 2 6 2" xfId="6016" xr:uid="{00000000-0005-0000-0000-000068170000}"/>
    <cellStyle name="40% - Accent1 2 2 2 6 3" xfId="6017" xr:uid="{00000000-0005-0000-0000-000069170000}"/>
    <cellStyle name="40% - Accent1 2 2 2 7" xfId="6018" xr:uid="{00000000-0005-0000-0000-00006A170000}"/>
    <cellStyle name="40% - Accent1 2 2 2 8" xfId="6019" xr:uid="{00000000-0005-0000-0000-00006B170000}"/>
    <cellStyle name="40% - Accent1 2 2 2 9" xfId="6020" xr:uid="{00000000-0005-0000-0000-00006C170000}"/>
    <cellStyle name="40% - Accent1 2 2 2_Cartnew2" xfId="6021" xr:uid="{00000000-0005-0000-0000-00006D170000}"/>
    <cellStyle name="40% - Accent1 2 2 3" xfId="6022" xr:uid="{00000000-0005-0000-0000-00006E170000}"/>
    <cellStyle name="40% - Accent1 2 2 3 2" xfId="6023" xr:uid="{00000000-0005-0000-0000-00006F170000}"/>
    <cellStyle name="40% - Accent1 2 2 3 2 2" xfId="6024" xr:uid="{00000000-0005-0000-0000-000070170000}"/>
    <cellStyle name="40% - Accent1 2 2 3 2 2 2" xfId="6025" xr:uid="{00000000-0005-0000-0000-000071170000}"/>
    <cellStyle name="40% - Accent1 2 2 3 2 2 2 2" xfId="6026" xr:uid="{00000000-0005-0000-0000-000072170000}"/>
    <cellStyle name="40% - Accent1 2 2 3 2 2 2 3" xfId="6027" xr:uid="{00000000-0005-0000-0000-000073170000}"/>
    <cellStyle name="40% - Accent1 2 2 3 2 2 3" xfId="6028" xr:uid="{00000000-0005-0000-0000-000074170000}"/>
    <cellStyle name="40% - Accent1 2 2 3 2 2 4" xfId="6029" xr:uid="{00000000-0005-0000-0000-000075170000}"/>
    <cellStyle name="40% - Accent1 2 2 3 2 2_Cartnew2" xfId="6030" xr:uid="{00000000-0005-0000-0000-000076170000}"/>
    <cellStyle name="40% - Accent1 2 2 3 2 3" xfId="6031" xr:uid="{00000000-0005-0000-0000-000077170000}"/>
    <cellStyle name="40% - Accent1 2 2 3 2 3 2" xfId="6032" xr:uid="{00000000-0005-0000-0000-000078170000}"/>
    <cellStyle name="40% - Accent1 2 2 3 2 3 3" xfId="6033" xr:uid="{00000000-0005-0000-0000-000079170000}"/>
    <cellStyle name="40% - Accent1 2 2 3 2 4" xfId="6034" xr:uid="{00000000-0005-0000-0000-00007A170000}"/>
    <cellStyle name="40% - Accent1 2 2 3 2 4 2" xfId="6035" xr:uid="{00000000-0005-0000-0000-00007B170000}"/>
    <cellStyle name="40% - Accent1 2 2 3 2 4 3" xfId="6036" xr:uid="{00000000-0005-0000-0000-00007C170000}"/>
    <cellStyle name="40% - Accent1 2 2 3 2 5" xfId="6037" xr:uid="{00000000-0005-0000-0000-00007D170000}"/>
    <cellStyle name="40% - Accent1 2 2 3 2 6" xfId="6038" xr:uid="{00000000-0005-0000-0000-00007E170000}"/>
    <cellStyle name="40% - Accent1 2 2 3 2_Cartnew2" xfId="6039" xr:uid="{00000000-0005-0000-0000-00007F170000}"/>
    <cellStyle name="40% - Accent1 2 2 3 3" xfId="6040" xr:uid="{00000000-0005-0000-0000-000080170000}"/>
    <cellStyle name="40% - Accent1 2 2 3 3 2" xfId="6041" xr:uid="{00000000-0005-0000-0000-000081170000}"/>
    <cellStyle name="40% - Accent1 2 2 3 3 2 2" xfId="6042" xr:uid="{00000000-0005-0000-0000-000082170000}"/>
    <cellStyle name="40% - Accent1 2 2 3 3 2 3" xfId="6043" xr:uid="{00000000-0005-0000-0000-000083170000}"/>
    <cellStyle name="40% - Accent1 2 2 3 3 3" xfId="6044" xr:uid="{00000000-0005-0000-0000-000084170000}"/>
    <cellStyle name="40% - Accent1 2 2 3 3 4" xfId="6045" xr:uid="{00000000-0005-0000-0000-000085170000}"/>
    <cellStyle name="40% - Accent1 2 2 3 3_Cartnew2" xfId="6046" xr:uid="{00000000-0005-0000-0000-000086170000}"/>
    <cellStyle name="40% - Accent1 2 2 3 4" xfId="6047" xr:uid="{00000000-0005-0000-0000-000087170000}"/>
    <cellStyle name="40% - Accent1 2 2 3 4 2" xfId="6048" xr:uid="{00000000-0005-0000-0000-000088170000}"/>
    <cellStyle name="40% - Accent1 2 2 3 4 3" xfId="6049" xr:uid="{00000000-0005-0000-0000-000089170000}"/>
    <cellStyle name="40% - Accent1 2 2 3 5" xfId="6050" xr:uid="{00000000-0005-0000-0000-00008A170000}"/>
    <cellStyle name="40% - Accent1 2 2 3 5 2" xfId="6051" xr:uid="{00000000-0005-0000-0000-00008B170000}"/>
    <cellStyle name="40% - Accent1 2 2 3 5 3" xfId="6052" xr:uid="{00000000-0005-0000-0000-00008C170000}"/>
    <cellStyle name="40% - Accent1 2 2 3 6" xfId="6053" xr:uid="{00000000-0005-0000-0000-00008D170000}"/>
    <cellStyle name="40% - Accent1 2 2 3 7" xfId="6054" xr:uid="{00000000-0005-0000-0000-00008E170000}"/>
    <cellStyle name="40% - Accent1 2 2 3_Cartnew2" xfId="6055" xr:uid="{00000000-0005-0000-0000-00008F170000}"/>
    <cellStyle name="40% - Accent1 2 2 4" xfId="6056" xr:uid="{00000000-0005-0000-0000-000090170000}"/>
    <cellStyle name="40% - Accent1 2 2 4 2" xfId="6057" xr:uid="{00000000-0005-0000-0000-000091170000}"/>
    <cellStyle name="40% - Accent1 2 2 4 2 2" xfId="6058" xr:uid="{00000000-0005-0000-0000-000092170000}"/>
    <cellStyle name="40% - Accent1 2 2 4 2 2 2" xfId="6059" xr:uid="{00000000-0005-0000-0000-000093170000}"/>
    <cellStyle name="40% - Accent1 2 2 4 2 2 2 2" xfId="6060" xr:uid="{00000000-0005-0000-0000-000094170000}"/>
    <cellStyle name="40% - Accent1 2 2 4 2 2 2 3" xfId="6061" xr:uid="{00000000-0005-0000-0000-000095170000}"/>
    <cellStyle name="40% - Accent1 2 2 4 2 2 3" xfId="6062" xr:uid="{00000000-0005-0000-0000-000096170000}"/>
    <cellStyle name="40% - Accent1 2 2 4 2 2 4" xfId="6063" xr:uid="{00000000-0005-0000-0000-000097170000}"/>
    <cellStyle name="40% - Accent1 2 2 4 2 2_Cartnew2" xfId="6064" xr:uid="{00000000-0005-0000-0000-000098170000}"/>
    <cellStyle name="40% - Accent1 2 2 4 2 3" xfId="6065" xr:uid="{00000000-0005-0000-0000-000099170000}"/>
    <cellStyle name="40% - Accent1 2 2 4 2 3 2" xfId="6066" xr:uid="{00000000-0005-0000-0000-00009A170000}"/>
    <cellStyle name="40% - Accent1 2 2 4 2 3 3" xfId="6067" xr:uid="{00000000-0005-0000-0000-00009B170000}"/>
    <cellStyle name="40% - Accent1 2 2 4 2 4" xfId="6068" xr:uid="{00000000-0005-0000-0000-00009C170000}"/>
    <cellStyle name="40% - Accent1 2 2 4 2 4 2" xfId="6069" xr:uid="{00000000-0005-0000-0000-00009D170000}"/>
    <cellStyle name="40% - Accent1 2 2 4 2 4 3" xfId="6070" xr:uid="{00000000-0005-0000-0000-00009E170000}"/>
    <cellStyle name="40% - Accent1 2 2 4 2 5" xfId="6071" xr:uid="{00000000-0005-0000-0000-00009F170000}"/>
    <cellStyle name="40% - Accent1 2 2 4 2 6" xfId="6072" xr:uid="{00000000-0005-0000-0000-0000A0170000}"/>
    <cellStyle name="40% - Accent1 2 2 4 2_Cartnew2" xfId="6073" xr:uid="{00000000-0005-0000-0000-0000A1170000}"/>
    <cellStyle name="40% - Accent1 2 2 4 3" xfId="6074" xr:uid="{00000000-0005-0000-0000-0000A2170000}"/>
    <cellStyle name="40% - Accent1 2 2 4 3 2" xfId="6075" xr:uid="{00000000-0005-0000-0000-0000A3170000}"/>
    <cellStyle name="40% - Accent1 2 2 4 3 2 2" xfId="6076" xr:uid="{00000000-0005-0000-0000-0000A4170000}"/>
    <cellStyle name="40% - Accent1 2 2 4 3 2 3" xfId="6077" xr:uid="{00000000-0005-0000-0000-0000A5170000}"/>
    <cellStyle name="40% - Accent1 2 2 4 3 3" xfId="6078" xr:uid="{00000000-0005-0000-0000-0000A6170000}"/>
    <cellStyle name="40% - Accent1 2 2 4 3 4" xfId="6079" xr:uid="{00000000-0005-0000-0000-0000A7170000}"/>
    <cellStyle name="40% - Accent1 2 2 4 3_Cartnew2" xfId="6080" xr:uid="{00000000-0005-0000-0000-0000A8170000}"/>
    <cellStyle name="40% - Accent1 2 2 4 4" xfId="6081" xr:uid="{00000000-0005-0000-0000-0000A9170000}"/>
    <cellStyle name="40% - Accent1 2 2 4 4 2" xfId="6082" xr:uid="{00000000-0005-0000-0000-0000AA170000}"/>
    <cellStyle name="40% - Accent1 2 2 4 4 3" xfId="6083" xr:uid="{00000000-0005-0000-0000-0000AB170000}"/>
    <cellStyle name="40% - Accent1 2 2 4 5" xfId="6084" xr:uid="{00000000-0005-0000-0000-0000AC170000}"/>
    <cellStyle name="40% - Accent1 2 2 4 5 2" xfId="6085" xr:uid="{00000000-0005-0000-0000-0000AD170000}"/>
    <cellStyle name="40% - Accent1 2 2 4 5 3" xfId="6086" xr:uid="{00000000-0005-0000-0000-0000AE170000}"/>
    <cellStyle name="40% - Accent1 2 2 4 6" xfId="6087" xr:uid="{00000000-0005-0000-0000-0000AF170000}"/>
    <cellStyle name="40% - Accent1 2 2 4 7" xfId="6088" xr:uid="{00000000-0005-0000-0000-0000B0170000}"/>
    <cellStyle name="40% - Accent1 2 2 4_Cartnew2" xfId="6089" xr:uid="{00000000-0005-0000-0000-0000B1170000}"/>
    <cellStyle name="40% - Accent1 2 2 5" xfId="6090" xr:uid="{00000000-0005-0000-0000-0000B2170000}"/>
    <cellStyle name="40% - Accent1 2 2 5 2" xfId="6091" xr:uid="{00000000-0005-0000-0000-0000B3170000}"/>
    <cellStyle name="40% - Accent1 2 2 5 2 2" xfId="6092" xr:uid="{00000000-0005-0000-0000-0000B4170000}"/>
    <cellStyle name="40% - Accent1 2 2 5 2 2 2" xfId="6093" xr:uid="{00000000-0005-0000-0000-0000B5170000}"/>
    <cellStyle name="40% - Accent1 2 2 5 2 2 3" xfId="6094" xr:uid="{00000000-0005-0000-0000-0000B6170000}"/>
    <cellStyle name="40% - Accent1 2 2 5 2 3" xfId="6095" xr:uid="{00000000-0005-0000-0000-0000B7170000}"/>
    <cellStyle name="40% - Accent1 2 2 5 2 4" xfId="6096" xr:uid="{00000000-0005-0000-0000-0000B8170000}"/>
    <cellStyle name="40% - Accent1 2 2 5 2_Cartnew2" xfId="6097" xr:uid="{00000000-0005-0000-0000-0000B9170000}"/>
    <cellStyle name="40% - Accent1 2 2 5 3" xfId="6098" xr:uid="{00000000-0005-0000-0000-0000BA170000}"/>
    <cellStyle name="40% - Accent1 2 2 5 3 2" xfId="6099" xr:uid="{00000000-0005-0000-0000-0000BB170000}"/>
    <cellStyle name="40% - Accent1 2 2 5 3 3" xfId="6100" xr:uid="{00000000-0005-0000-0000-0000BC170000}"/>
    <cellStyle name="40% - Accent1 2 2 5 4" xfId="6101" xr:uid="{00000000-0005-0000-0000-0000BD170000}"/>
    <cellStyle name="40% - Accent1 2 2 5 4 2" xfId="6102" xr:uid="{00000000-0005-0000-0000-0000BE170000}"/>
    <cellStyle name="40% - Accent1 2 2 5 4 3" xfId="6103" xr:uid="{00000000-0005-0000-0000-0000BF170000}"/>
    <cellStyle name="40% - Accent1 2 2 5 5" xfId="6104" xr:uid="{00000000-0005-0000-0000-0000C0170000}"/>
    <cellStyle name="40% - Accent1 2 2 5 6" xfId="6105" xr:uid="{00000000-0005-0000-0000-0000C1170000}"/>
    <cellStyle name="40% - Accent1 2 2 5_Cartnew2" xfId="6106" xr:uid="{00000000-0005-0000-0000-0000C2170000}"/>
    <cellStyle name="40% - Accent1 2 2 6" xfId="6107" xr:uid="{00000000-0005-0000-0000-0000C3170000}"/>
    <cellStyle name="40% - Accent1 2 2 6 2" xfId="6108" xr:uid="{00000000-0005-0000-0000-0000C4170000}"/>
    <cellStyle name="40% - Accent1 2 2 6 2 2" xfId="6109" xr:uid="{00000000-0005-0000-0000-0000C5170000}"/>
    <cellStyle name="40% - Accent1 2 2 6 2 3" xfId="6110" xr:uid="{00000000-0005-0000-0000-0000C6170000}"/>
    <cellStyle name="40% - Accent1 2 2 6 3" xfId="6111" xr:uid="{00000000-0005-0000-0000-0000C7170000}"/>
    <cellStyle name="40% - Accent1 2 2 6 4" xfId="6112" xr:uid="{00000000-0005-0000-0000-0000C8170000}"/>
    <cellStyle name="40% - Accent1 2 2 6_Cartnew2" xfId="6113" xr:uid="{00000000-0005-0000-0000-0000C9170000}"/>
    <cellStyle name="40% - Accent1 2 2 7" xfId="6114" xr:uid="{00000000-0005-0000-0000-0000CA170000}"/>
    <cellStyle name="40% - Accent1 2 2 7 2" xfId="6115" xr:uid="{00000000-0005-0000-0000-0000CB170000}"/>
    <cellStyle name="40% - Accent1 2 2 7 3" xfId="6116" xr:uid="{00000000-0005-0000-0000-0000CC170000}"/>
    <cellStyle name="40% - Accent1 2 2 8" xfId="6117" xr:uid="{00000000-0005-0000-0000-0000CD170000}"/>
    <cellStyle name="40% - Accent1 2 2 8 2" xfId="6118" xr:uid="{00000000-0005-0000-0000-0000CE170000}"/>
    <cellStyle name="40% - Accent1 2 2 8 3" xfId="6119" xr:uid="{00000000-0005-0000-0000-0000CF170000}"/>
    <cellStyle name="40% - Accent1 2 2 9" xfId="6120" xr:uid="{00000000-0005-0000-0000-0000D0170000}"/>
    <cellStyle name="40% - Accent1 2 2_Cartnew2" xfId="6121" xr:uid="{00000000-0005-0000-0000-0000D1170000}"/>
    <cellStyle name="40% - Accent1 2 3" xfId="6122" xr:uid="{00000000-0005-0000-0000-0000D2170000}"/>
    <cellStyle name="40% - Accent1 2 3 2" xfId="6123" xr:uid="{00000000-0005-0000-0000-0000D3170000}"/>
    <cellStyle name="40% - Accent1 2 3 2 2" xfId="6124" xr:uid="{00000000-0005-0000-0000-0000D4170000}"/>
    <cellStyle name="40% - Accent1 2 3 2 2 2" xfId="6125" xr:uid="{00000000-0005-0000-0000-0000D5170000}"/>
    <cellStyle name="40% - Accent1 2 3 2 2 2 2" xfId="6126" xr:uid="{00000000-0005-0000-0000-0000D6170000}"/>
    <cellStyle name="40% - Accent1 2 3 2 2 2 2 2" xfId="6127" xr:uid="{00000000-0005-0000-0000-0000D7170000}"/>
    <cellStyle name="40% - Accent1 2 3 2 2 2 2 3" xfId="6128" xr:uid="{00000000-0005-0000-0000-0000D8170000}"/>
    <cellStyle name="40% - Accent1 2 3 2 2 2 3" xfId="6129" xr:uid="{00000000-0005-0000-0000-0000D9170000}"/>
    <cellStyle name="40% - Accent1 2 3 2 2 2 4" xfId="6130" xr:uid="{00000000-0005-0000-0000-0000DA170000}"/>
    <cellStyle name="40% - Accent1 2 3 2 2 2_Cartnew2" xfId="6131" xr:uid="{00000000-0005-0000-0000-0000DB170000}"/>
    <cellStyle name="40% - Accent1 2 3 2 2 3" xfId="6132" xr:uid="{00000000-0005-0000-0000-0000DC170000}"/>
    <cellStyle name="40% - Accent1 2 3 2 2 3 2" xfId="6133" xr:uid="{00000000-0005-0000-0000-0000DD170000}"/>
    <cellStyle name="40% - Accent1 2 3 2 2 3 3" xfId="6134" xr:uid="{00000000-0005-0000-0000-0000DE170000}"/>
    <cellStyle name="40% - Accent1 2 3 2 2 4" xfId="6135" xr:uid="{00000000-0005-0000-0000-0000DF170000}"/>
    <cellStyle name="40% - Accent1 2 3 2 2 4 2" xfId="6136" xr:uid="{00000000-0005-0000-0000-0000E0170000}"/>
    <cellStyle name="40% - Accent1 2 3 2 2 4 3" xfId="6137" xr:uid="{00000000-0005-0000-0000-0000E1170000}"/>
    <cellStyle name="40% - Accent1 2 3 2 2 5" xfId="6138" xr:uid="{00000000-0005-0000-0000-0000E2170000}"/>
    <cellStyle name="40% - Accent1 2 3 2 2 6" xfId="6139" xr:uid="{00000000-0005-0000-0000-0000E3170000}"/>
    <cellStyle name="40% - Accent1 2 3 2 2_Cartnew2" xfId="6140" xr:uid="{00000000-0005-0000-0000-0000E4170000}"/>
    <cellStyle name="40% - Accent1 2 3 2 3" xfId="6141" xr:uid="{00000000-0005-0000-0000-0000E5170000}"/>
    <cellStyle name="40% - Accent1 2 3 2 3 2" xfId="6142" xr:uid="{00000000-0005-0000-0000-0000E6170000}"/>
    <cellStyle name="40% - Accent1 2 3 2 3 2 2" xfId="6143" xr:uid="{00000000-0005-0000-0000-0000E7170000}"/>
    <cellStyle name="40% - Accent1 2 3 2 3 2 3" xfId="6144" xr:uid="{00000000-0005-0000-0000-0000E8170000}"/>
    <cellStyle name="40% - Accent1 2 3 2 3 3" xfId="6145" xr:uid="{00000000-0005-0000-0000-0000E9170000}"/>
    <cellStyle name="40% - Accent1 2 3 2 3 4" xfId="6146" xr:uid="{00000000-0005-0000-0000-0000EA170000}"/>
    <cellStyle name="40% - Accent1 2 3 2 3_Cartnew2" xfId="6147" xr:uid="{00000000-0005-0000-0000-0000EB170000}"/>
    <cellStyle name="40% - Accent1 2 3 2 4" xfId="6148" xr:uid="{00000000-0005-0000-0000-0000EC170000}"/>
    <cellStyle name="40% - Accent1 2 3 2 4 2" xfId="6149" xr:uid="{00000000-0005-0000-0000-0000ED170000}"/>
    <cellStyle name="40% - Accent1 2 3 2 4 3" xfId="6150" xr:uid="{00000000-0005-0000-0000-0000EE170000}"/>
    <cellStyle name="40% - Accent1 2 3 2 5" xfId="6151" xr:uid="{00000000-0005-0000-0000-0000EF170000}"/>
    <cellStyle name="40% - Accent1 2 3 2 5 2" xfId="6152" xr:uid="{00000000-0005-0000-0000-0000F0170000}"/>
    <cellStyle name="40% - Accent1 2 3 2 5 3" xfId="6153" xr:uid="{00000000-0005-0000-0000-0000F1170000}"/>
    <cellStyle name="40% - Accent1 2 3 2 6" xfId="6154" xr:uid="{00000000-0005-0000-0000-0000F2170000}"/>
    <cellStyle name="40% - Accent1 2 3 2 7" xfId="6155" xr:uid="{00000000-0005-0000-0000-0000F3170000}"/>
    <cellStyle name="40% - Accent1 2 3 2_Cartnew2" xfId="6156" xr:uid="{00000000-0005-0000-0000-0000F4170000}"/>
    <cellStyle name="40% - Accent1 2 3 3" xfId="6157" xr:uid="{00000000-0005-0000-0000-0000F5170000}"/>
    <cellStyle name="40% - Accent1 2 3 3 2" xfId="6158" xr:uid="{00000000-0005-0000-0000-0000F6170000}"/>
    <cellStyle name="40% - Accent1 2 3 3 2 2" xfId="6159" xr:uid="{00000000-0005-0000-0000-0000F7170000}"/>
    <cellStyle name="40% - Accent1 2 3 3 2 2 2" xfId="6160" xr:uid="{00000000-0005-0000-0000-0000F8170000}"/>
    <cellStyle name="40% - Accent1 2 3 3 2 2 3" xfId="6161" xr:uid="{00000000-0005-0000-0000-0000F9170000}"/>
    <cellStyle name="40% - Accent1 2 3 3 2 3" xfId="6162" xr:uid="{00000000-0005-0000-0000-0000FA170000}"/>
    <cellStyle name="40% - Accent1 2 3 3 2 4" xfId="6163" xr:uid="{00000000-0005-0000-0000-0000FB170000}"/>
    <cellStyle name="40% - Accent1 2 3 3 2_Cartnew2" xfId="6164" xr:uid="{00000000-0005-0000-0000-0000FC170000}"/>
    <cellStyle name="40% - Accent1 2 3 3 3" xfId="6165" xr:uid="{00000000-0005-0000-0000-0000FD170000}"/>
    <cellStyle name="40% - Accent1 2 3 3 3 2" xfId="6166" xr:uid="{00000000-0005-0000-0000-0000FE170000}"/>
    <cellStyle name="40% - Accent1 2 3 3 3 3" xfId="6167" xr:uid="{00000000-0005-0000-0000-0000FF170000}"/>
    <cellStyle name="40% - Accent1 2 3 3 4" xfId="6168" xr:uid="{00000000-0005-0000-0000-000000180000}"/>
    <cellStyle name="40% - Accent1 2 3 3 4 2" xfId="6169" xr:uid="{00000000-0005-0000-0000-000001180000}"/>
    <cellStyle name="40% - Accent1 2 3 3 4 3" xfId="6170" xr:uid="{00000000-0005-0000-0000-000002180000}"/>
    <cellStyle name="40% - Accent1 2 3 3 5" xfId="6171" xr:uid="{00000000-0005-0000-0000-000003180000}"/>
    <cellStyle name="40% - Accent1 2 3 3 6" xfId="6172" xr:uid="{00000000-0005-0000-0000-000004180000}"/>
    <cellStyle name="40% - Accent1 2 3 3_Cartnew2" xfId="6173" xr:uid="{00000000-0005-0000-0000-000005180000}"/>
    <cellStyle name="40% - Accent1 2 3 4" xfId="6174" xr:uid="{00000000-0005-0000-0000-000006180000}"/>
    <cellStyle name="40% - Accent1 2 3 4 2" xfId="6175" xr:uid="{00000000-0005-0000-0000-000007180000}"/>
    <cellStyle name="40% - Accent1 2 3 4 2 2" xfId="6176" xr:uid="{00000000-0005-0000-0000-000008180000}"/>
    <cellStyle name="40% - Accent1 2 3 4 2 3" xfId="6177" xr:uid="{00000000-0005-0000-0000-000009180000}"/>
    <cellStyle name="40% - Accent1 2 3 4 3" xfId="6178" xr:uid="{00000000-0005-0000-0000-00000A180000}"/>
    <cellStyle name="40% - Accent1 2 3 4 4" xfId="6179" xr:uid="{00000000-0005-0000-0000-00000B180000}"/>
    <cellStyle name="40% - Accent1 2 3 4_Cartnew2" xfId="6180" xr:uid="{00000000-0005-0000-0000-00000C180000}"/>
    <cellStyle name="40% - Accent1 2 3 5" xfId="6181" xr:uid="{00000000-0005-0000-0000-00000D180000}"/>
    <cellStyle name="40% - Accent1 2 3 5 2" xfId="6182" xr:uid="{00000000-0005-0000-0000-00000E180000}"/>
    <cellStyle name="40% - Accent1 2 3 5 3" xfId="6183" xr:uid="{00000000-0005-0000-0000-00000F180000}"/>
    <cellStyle name="40% - Accent1 2 3 6" xfId="6184" xr:uid="{00000000-0005-0000-0000-000010180000}"/>
    <cellStyle name="40% - Accent1 2 3 6 2" xfId="6185" xr:uid="{00000000-0005-0000-0000-000011180000}"/>
    <cellStyle name="40% - Accent1 2 3 6 3" xfId="6186" xr:uid="{00000000-0005-0000-0000-000012180000}"/>
    <cellStyle name="40% - Accent1 2 3 7" xfId="6187" xr:uid="{00000000-0005-0000-0000-000013180000}"/>
    <cellStyle name="40% - Accent1 2 3 8" xfId="6188" xr:uid="{00000000-0005-0000-0000-000014180000}"/>
    <cellStyle name="40% - Accent1 2 3 9" xfId="6189" xr:uid="{00000000-0005-0000-0000-000015180000}"/>
    <cellStyle name="40% - Accent1 2 3_Cartnew2" xfId="6190" xr:uid="{00000000-0005-0000-0000-000016180000}"/>
    <cellStyle name="40% - Accent1 2 4" xfId="6191" xr:uid="{00000000-0005-0000-0000-000017180000}"/>
    <cellStyle name="40% - Accent1 2 4 2" xfId="6192" xr:uid="{00000000-0005-0000-0000-000018180000}"/>
    <cellStyle name="40% - Accent1 2 4 2 2" xfId="6193" xr:uid="{00000000-0005-0000-0000-000019180000}"/>
    <cellStyle name="40% - Accent1 2 4 2 2 2" xfId="6194" xr:uid="{00000000-0005-0000-0000-00001A180000}"/>
    <cellStyle name="40% - Accent1 2 4 2 2 2 2" xfId="6195" xr:uid="{00000000-0005-0000-0000-00001B180000}"/>
    <cellStyle name="40% - Accent1 2 4 2 2 2 3" xfId="6196" xr:uid="{00000000-0005-0000-0000-00001C180000}"/>
    <cellStyle name="40% - Accent1 2 4 2 2 3" xfId="6197" xr:uid="{00000000-0005-0000-0000-00001D180000}"/>
    <cellStyle name="40% - Accent1 2 4 2 2 4" xfId="6198" xr:uid="{00000000-0005-0000-0000-00001E180000}"/>
    <cellStyle name="40% - Accent1 2 4 2 2_Cartnew2" xfId="6199" xr:uid="{00000000-0005-0000-0000-00001F180000}"/>
    <cellStyle name="40% - Accent1 2 4 2 3" xfId="6200" xr:uid="{00000000-0005-0000-0000-000020180000}"/>
    <cellStyle name="40% - Accent1 2 4 2 3 2" xfId="6201" xr:uid="{00000000-0005-0000-0000-000021180000}"/>
    <cellStyle name="40% - Accent1 2 4 2 3 3" xfId="6202" xr:uid="{00000000-0005-0000-0000-000022180000}"/>
    <cellStyle name="40% - Accent1 2 4 2 4" xfId="6203" xr:uid="{00000000-0005-0000-0000-000023180000}"/>
    <cellStyle name="40% - Accent1 2 4 2 4 2" xfId="6204" xr:uid="{00000000-0005-0000-0000-000024180000}"/>
    <cellStyle name="40% - Accent1 2 4 2 4 3" xfId="6205" xr:uid="{00000000-0005-0000-0000-000025180000}"/>
    <cellStyle name="40% - Accent1 2 4 2 5" xfId="6206" xr:uid="{00000000-0005-0000-0000-000026180000}"/>
    <cellStyle name="40% - Accent1 2 4 2 6" xfId="6207" xr:uid="{00000000-0005-0000-0000-000027180000}"/>
    <cellStyle name="40% - Accent1 2 4 2_Cartnew2" xfId="6208" xr:uid="{00000000-0005-0000-0000-000028180000}"/>
    <cellStyle name="40% - Accent1 2 4 3" xfId="6209" xr:uid="{00000000-0005-0000-0000-000029180000}"/>
    <cellStyle name="40% - Accent1 2 4 3 2" xfId="6210" xr:uid="{00000000-0005-0000-0000-00002A180000}"/>
    <cellStyle name="40% - Accent1 2 4 3 2 2" xfId="6211" xr:uid="{00000000-0005-0000-0000-00002B180000}"/>
    <cellStyle name="40% - Accent1 2 4 3 2 3" xfId="6212" xr:uid="{00000000-0005-0000-0000-00002C180000}"/>
    <cellStyle name="40% - Accent1 2 4 3 3" xfId="6213" xr:uid="{00000000-0005-0000-0000-00002D180000}"/>
    <cellStyle name="40% - Accent1 2 4 3 4" xfId="6214" xr:uid="{00000000-0005-0000-0000-00002E180000}"/>
    <cellStyle name="40% - Accent1 2 4 3_Cartnew2" xfId="6215" xr:uid="{00000000-0005-0000-0000-00002F180000}"/>
    <cellStyle name="40% - Accent1 2 4 4" xfId="6216" xr:uid="{00000000-0005-0000-0000-000030180000}"/>
    <cellStyle name="40% - Accent1 2 4 4 2" xfId="6217" xr:uid="{00000000-0005-0000-0000-000031180000}"/>
    <cellStyle name="40% - Accent1 2 4 4 3" xfId="6218" xr:uid="{00000000-0005-0000-0000-000032180000}"/>
    <cellStyle name="40% - Accent1 2 4 5" xfId="6219" xr:uid="{00000000-0005-0000-0000-000033180000}"/>
    <cellStyle name="40% - Accent1 2 4 5 2" xfId="6220" xr:uid="{00000000-0005-0000-0000-000034180000}"/>
    <cellStyle name="40% - Accent1 2 4 5 3" xfId="6221" xr:uid="{00000000-0005-0000-0000-000035180000}"/>
    <cellStyle name="40% - Accent1 2 4 6" xfId="6222" xr:uid="{00000000-0005-0000-0000-000036180000}"/>
    <cellStyle name="40% - Accent1 2 4 7" xfId="6223" xr:uid="{00000000-0005-0000-0000-000037180000}"/>
    <cellStyle name="40% - Accent1 2 4 8" xfId="6224" xr:uid="{00000000-0005-0000-0000-000038180000}"/>
    <cellStyle name="40% - Accent1 2 4_Cartnew2" xfId="6225" xr:uid="{00000000-0005-0000-0000-000039180000}"/>
    <cellStyle name="40% - Accent1 2 5" xfId="6226" xr:uid="{00000000-0005-0000-0000-00003A180000}"/>
    <cellStyle name="40% - Accent1 2 5 2" xfId="6227" xr:uid="{00000000-0005-0000-0000-00003B180000}"/>
    <cellStyle name="40% - Accent1 2 5 2 2" xfId="6228" xr:uid="{00000000-0005-0000-0000-00003C180000}"/>
    <cellStyle name="40% - Accent1 2 5 2 2 2" xfId="6229" xr:uid="{00000000-0005-0000-0000-00003D180000}"/>
    <cellStyle name="40% - Accent1 2 5 2 2 2 2" xfId="6230" xr:uid="{00000000-0005-0000-0000-00003E180000}"/>
    <cellStyle name="40% - Accent1 2 5 2 2 2 3" xfId="6231" xr:uid="{00000000-0005-0000-0000-00003F180000}"/>
    <cellStyle name="40% - Accent1 2 5 2 2 3" xfId="6232" xr:uid="{00000000-0005-0000-0000-000040180000}"/>
    <cellStyle name="40% - Accent1 2 5 2 2 4" xfId="6233" xr:uid="{00000000-0005-0000-0000-000041180000}"/>
    <cellStyle name="40% - Accent1 2 5 2 2_Cartnew2" xfId="6234" xr:uid="{00000000-0005-0000-0000-000042180000}"/>
    <cellStyle name="40% - Accent1 2 5 2 3" xfId="6235" xr:uid="{00000000-0005-0000-0000-000043180000}"/>
    <cellStyle name="40% - Accent1 2 5 2 3 2" xfId="6236" xr:uid="{00000000-0005-0000-0000-000044180000}"/>
    <cellStyle name="40% - Accent1 2 5 2 3 3" xfId="6237" xr:uid="{00000000-0005-0000-0000-000045180000}"/>
    <cellStyle name="40% - Accent1 2 5 2 4" xfId="6238" xr:uid="{00000000-0005-0000-0000-000046180000}"/>
    <cellStyle name="40% - Accent1 2 5 2 4 2" xfId="6239" xr:uid="{00000000-0005-0000-0000-000047180000}"/>
    <cellStyle name="40% - Accent1 2 5 2 4 3" xfId="6240" xr:uid="{00000000-0005-0000-0000-000048180000}"/>
    <cellStyle name="40% - Accent1 2 5 2 5" xfId="6241" xr:uid="{00000000-0005-0000-0000-000049180000}"/>
    <cellStyle name="40% - Accent1 2 5 2 6" xfId="6242" xr:uid="{00000000-0005-0000-0000-00004A180000}"/>
    <cellStyle name="40% - Accent1 2 5 2_Cartnew2" xfId="6243" xr:uid="{00000000-0005-0000-0000-00004B180000}"/>
    <cellStyle name="40% - Accent1 2 5 3" xfId="6244" xr:uid="{00000000-0005-0000-0000-00004C180000}"/>
    <cellStyle name="40% - Accent1 2 5 3 2" xfId="6245" xr:uid="{00000000-0005-0000-0000-00004D180000}"/>
    <cellStyle name="40% - Accent1 2 5 3 2 2" xfId="6246" xr:uid="{00000000-0005-0000-0000-00004E180000}"/>
    <cellStyle name="40% - Accent1 2 5 3 2 3" xfId="6247" xr:uid="{00000000-0005-0000-0000-00004F180000}"/>
    <cellStyle name="40% - Accent1 2 5 3 3" xfId="6248" xr:uid="{00000000-0005-0000-0000-000050180000}"/>
    <cellStyle name="40% - Accent1 2 5 3 4" xfId="6249" xr:uid="{00000000-0005-0000-0000-000051180000}"/>
    <cellStyle name="40% - Accent1 2 5 3_Cartnew2" xfId="6250" xr:uid="{00000000-0005-0000-0000-000052180000}"/>
    <cellStyle name="40% - Accent1 2 5 4" xfId="6251" xr:uid="{00000000-0005-0000-0000-000053180000}"/>
    <cellStyle name="40% - Accent1 2 5 4 2" xfId="6252" xr:uid="{00000000-0005-0000-0000-000054180000}"/>
    <cellStyle name="40% - Accent1 2 5 4 3" xfId="6253" xr:uid="{00000000-0005-0000-0000-000055180000}"/>
    <cellStyle name="40% - Accent1 2 5 5" xfId="6254" xr:uid="{00000000-0005-0000-0000-000056180000}"/>
    <cellStyle name="40% - Accent1 2 5 5 2" xfId="6255" xr:uid="{00000000-0005-0000-0000-000057180000}"/>
    <cellStyle name="40% - Accent1 2 5 5 3" xfId="6256" xr:uid="{00000000-0005-0000-0000-000058180000}"/>
    <cellStyle name="40% - Accent1 2 5 6" xfId="6257" xr:uid="{00000000-0005-0000-0000-000059180000}"/>
    <cellStyle name="40% - Accent1 2 5 7" xfId="6258" xr:uid="{00000000-0005-0000-0000-00005A180000}"/>
    <cellStyle name="40% - Accent1 2 5_Cartnew2" xfId="6259" xr:uid="{00000000-0005-0000-0000-00005B180000}"/>
    <cellStyle name="40% - Accent1 2 6" xfId="6260" xr:uid="{00000000-0005-0000-0000-00005C180000}"/>
    <cellStyle name="40% - Accent1 2 6 2" xfId="6261" xr:uid="{00000000-0005-0000-0000-00005D180000}"/>
    <cellStyle name="40% - Accent1 2 6 2 2" xfId="6262" xr:uid="{00000000-0005-0000-0000-00005E180000}"/>
    <cellStyle name="40% - Accent1 2 6 2 2 2" xfId="6263" xr:uid="{00000000-0005-0000-0000-00005F180000}"/>
    <cellStyle name="40% - Accent1 2 6 2 2 3" xfId="6264" xr:uid="{00000000-0005-0000-0000-000060180000}"/>
    <cellStyle name="40% - Accent1 2 6 2 3" xfId="6265" xr:uid="{00000000-0005-0000-0000-000061180000}"/>
    <cellStyle name="40% - Accent1 2 6 2 4" xfId="6266" xr:uid="{00000000-0005-0000-0000-000062180000}"/>
    <cellStyle name="40% - Accent1 2 6 2_Cartnew2" xfId="6267" xr:uid="{00000000-0005-0000-0000-000063180000}"/>
    <cellStyle name="40% - Accent1 2 6 3" xfId="6268" xr:uid="{00000000-0005-0000-0000-000064180000}"/>
    <cellStyle name="40% - Accent1 2 6 3 2" xfId="6269" xr:uid="{00000000-0005-0000-0000-000065180000}"/>
    <cellStyle name="40% - Accent1 2 6 3 3" xfId="6270" xr:uid="{00000000-0005-0000-0000-000066180000}"/>
    <cellStyle name="40% - Accent1 2 6 4" xfId="6271" xr:uid="{00000000-0005-0000-0000-000067180000}"/>
    <cellStyle name="40% - Accent1 2 6 4 2" xfId="6272" xr:uid="{00000000-0005-0000-0000-000068180000}"/>
    <cellStyle name="40% - Accent1 2 6 4 3" xfId="6273" xr:uid="{00000000-0005-0000-0000-000069180000}"/>
    <cellStyle name="40% - Accent1 2 6 5" xfId="6274" xr:uid="{00000000-0005-0000-0000-00006A180000}"/>
    <cellStyle name="40% - Accent1 2 6 6" xfId="6275" xr:uid="{00000000-0005-0000-0000-00006B180000}"/>
    <cellStyle name="40% - Accent1 2 6_Cartnew2" xfId="6276" xr:uid="{00000000-0005-0000-0000-00006C180000}"/>
    <cellStyle name="40% - Accent1 2 7" xfId="6277" xr:uid="{00000000-0005-0000-0000-00006D180000}"/>
    <cellStyle name="40% - Accent1 2 7 2" xfId="6278" xr:uid="{00000000-0005-0000-0000-00006E180000}"/>
    <cellStyle name="40% - Accent1 2 7 2 2" xfId="6279" xr:uid="{00000000-0005-0000-0000-00006F180000}"/>
    <cellStyle name="40% - Accent1 2 7 2 3" xfId="6280" xr:uid="{00000000-0005-0000-0000-000070180000}"/>
    <cellStyle name="40% - Accent1 2 7 3" xfId="6281" xr:uid="{00000000-0005-0000-0000-000071180000}"/>
    <cellStyle name="40% - Accent1 2 7 4" xfId="6282" xr:uid="{00000000-0005-0000-0000-000072180000}"/>
    <cellStyle name="40% - Accent1 2 7_Cartnew2" xfId="6283" xr:uid="{00000000-0005-0000-0000-000073180000}"/>
    <cellStyle name="40% - Accent1 2 8" xfId="6284" xr:uid="{00000000-0005-0000-0000-000074180000}"/>
    <cellStyle name="40% - Accent1 2 8 2" xfId="6285" xr:uid="{00000000-0005-0000-0000-000075180000}"/>
    <cellStyle name="40% - Accent1 2 8 3" xfId="6286" xr:uid="{00000000-0005-0000-0000-000076180000}"/>
    <cellStyle name="40% - Accent1 2 9" xfId="6287" xr:uid="{00000000-0005-0000-0000-000077180000}"/>
    <cellStyle name="40% - Accent1 2 9 2" xfId="6288" xr:uid="{00000000-0005-0000-0000-000078180000}"/>
    <cellStyle name="40% - Accent1 2 9 3" xfId="6289" xr:uid="{00000000-0005-0000-0000-000079180000}"/>
    <cellStyle name="40% - Accent1 2_Cartnew2" xfId="6290" xr:uid="{00000000-0005-0000-0000-00007A180000}"/>
    <cellStyle name="40% - Accent1 20" xfId="6291" xr:uid="{00000000-0005-0000-0000-00007B180000}"/>
    <cellStyle name="40% - Accent1 20 2" xfId="6292" xr:uid="{00000000-0005-0000-0000-00007C180000}"/>
    <cellStyle name="40% - Accent1 20 2 2" xfId="6293" xr:uid="{00000000-0005-0000-0000-00007D180000}"/>
    <cellStyle name="40% - Accent1 20 2 2 2" xfId="6294" xr:uid="{00000000-0005-0000-0000-00007E180000}"/>
    <cellStyle name="40% - Accent1 20 2 3" xfId="6295" xr:uid="{00000000-0005-0000-0000-00007F180000}"/>
    <cellStyle name="40% - Accent1 20 3" xfId="6296" xr:uid="{00000000-0005-0000-0000-000080180000}"/>
    <cellStyle name="40% - Accent1 20 3 2" xfId="6297" xr:uid="{00000000-0005-0000-0000-000081180000}"/>
    <cellStyle name="40% - Accent1 20 4" xfId="6298" xr:uid="{00000000-0005-0000-0000-000082180000}"/>
    <cellStyle name="40% - Accent1 21" xfId="6299" xr:uid="{00000000-0005-0000-0000-000083180000}"/>
    <cellStyle name="40% - Accent1 21 2" xfId="6300" xr:uid="{00000000-0005-0000-0000-000084180000}"/>
    <cellStyle name="40% - Accent1 21 2 2" xfId="6301" xr:uid="{00000000-0005-0000-0000-000085180000}"/>
    <cellStyle name="40% - Accent1 21 3" xfId="6302" xr:uid="{00000000-0005-0000-0000-000086180000}"/>
    <cellStyle name="40% - Accent1 22" xfId="6303" xr:uid="{00000000-0005-0000-0000-000087180000}"/>
    <cellStyle name="40% - Accent1 22 2" xfId="6304" xr:uid="{00000000-0005-0000-0000-000088180000}"/>
    <cellStyle name="40% - Accent1 23" xfId="6305" xr:uid="{00000000-0005-0000-0000-000089180000}"/>
    <cellStyle name="40% - Accent1 3" xfId="6306" xr:uid="{00000000-0005-0000-0000-00008A180000}"/>
    <cellStyle name="40% - Accent1 3 10" xfId="6307" xr:uid="{00000000-0005-0000-0000-00008B180000}"/>
    <cellStyle name="40% - Accent1 3 11" xfId="6308" xr:uid="{00000000-0005-0000-0000-00008C180000}"/>
    <cellStyle name="40% - Accent1 3 2" xfId="6309" xr:uid="{00000000-0005-0000-0000-00008D180000}"/>
    <cellStyle name="40% - Accent1 3 2 2" xfId="6310" xr:uid="{00000000-0005-0000-0000-00008E180000}"/>
    <cellStyle name="40% - Accent1 3 2 2 2" xfId="6311" xr:uid="{00000000-0005-0000-0000-00008F180000}"/>
    <cellStyle name="40% - Accent1 3 2 2 2 2" xfId="6312" xr:uid="{00000000-0005-0000-0000-000090180000}"/>
    <cellStyle name="40% - Accent1 3 2 2 2 2 2" xfId="6313" xr:uid="{00000000-0005-0000-0000-000091180000}"/>
    <cellStyle name="40% - Accent1 3 2 2 2 2 2 2" xfId="6314" xr:uid="{00000000-0005-0000-0000-000092180000}"/>
    <cellStyle name="40% - Accent1 3 2 2 2 2 2 3" xfId="6315" xr:uid="{00000000-0005-0000-0000-000093180000}"/>
    <cellStyle name="40% - Accent1 3 2 2 2 2 3" xfId="6316" xr:uid="{00000000-0005-0000-0000-000094180000}"/>
    <cellStyle name="40% - Accent1 3 2 2 2 2 4" xfId="6317" xr:uid="{00000000-0005-0000-0000-000095180000}"/>
    <cellStyle name="40% - Accent1 3 2 2 2 2_Cartnew2" xfId="6318" xr:uid="{00000000-0005-0000-0000-000096180000}"/>
    <cellStyle name="40% - Accent1 3 2 2 2 3" xfId="6319" xr:uid="{00000000-0005-0000-0000-000097180000}"/>
    <cellStyle name="40% - Accent1 3 2 2 2 3 2" xfId="6320" xr:uid="{00000000-0005-0000-0000-000098180000}"/>
    <cellStyle name="40% - Accent1 3 2 2 2 3 3" xfId="6321" xr:uid="{00000000-0005-0000-0000-000099180000}"/>
    <cellStyle name="40% - Accent1 3 2 2 2 4" xfId="6322" xr:uid="{00000000-0005-0000-0000-00009A180000}"/>
    <cellStyle name="40% - Accent1 3 2 2 2 4 2" xfId="6323" xr:uid="{00000000-0005-0000-0000-00009B180000}"/>
    <cellStyle name="40% - Accent1 3 2 2 2 4 3" xfId="6324" xr:uid="{00000000-0005-0000-0000-00009C180000}"/>
    <cellStyle name="40% - Accent1 3 2 2 2 5" xfId="6325" xr:uid="{00000000-0005-0000-0000-00009D180000}"/>
    <cellStyle name="40% - Accent1 3 2 2 2 6" xfId="6326" xr:uid="{00000000-0005-0000-0000-00009E180000}"/>
    <cellStyle name="40% - Accent1 3 2 2 2_Cartnew2" xfId="6327" xr:uid="{00000000-0005-0000-0000-00009F180000}"/>
    <cellStyle name="40% - Accent1 3 2 2 3" xfId="6328" xr:uid="{00000000-0005-0000-0000-0000A0180000}"/>
    <cellStyle name="40% - Accent1 3 2 2 3 2" xfId="6329" xr:uid="{00000000-0005-0000-0000-0000A1180000}"/>
    <cellStyle name="40% - Accent1 3 2 2 3 2 2" xfId="6330" xr:uid="{00000000-0005-0000-0000-0000A2180000}"/>
    <cellStyle name="40% - Accent1 3 2 2 3 2 3" xfId="6331" xr:uid="{00000000-0005-0000-0000-0000A3180000}"/>
    <cellStyle name="40% - Accent1 3 2 2 3 3" xfId="6332" xr:uid="{00000000-0005-0000-0000-0000A4180000}"/>
    <cellStyle name="40% - Accent1 3 2 2 3 4" xfId="6333" xr:uid="{00000000-0005-0000-0000-0000A5180000}"/>
    <cellStyle name="40% - Accent1 3 2 2 3_Cartnew2" xfId="6334" xr:uid="{00000000-0005-0000-0000-0000A6180000}"/>
    <cellStyle name="40% - Accent1 3 2 2 4" xfId="6335" xr:uid="{00000000-0005-0000-0000-0000A7180000}"/>
    <cellStyle name="40% - Accent1 3 2 2 4 2" xfId="6336" xr:uid="{00000000-0005-0000-0000-0000A8180000}"/>
    <cellStyle name="40% - Accent1 3 2 2 4 3" xfId="6337" xr:uid="{00000000-0005-0000-0000-0000A9180000}"/>
    <cellStyle name="40% - Accent1 3 2 2 5" xfId="6338" xr:uid="{00000000-0005-0000-0000-0000AA180000}"/>
    <cellStyle name="40% - Accent1 3 2 2 5 2" xfId="6339" xr:uid="{00000000-0005-0000-0000-0000AB180000}"/>
    <cellStyle name="40% - Accent1 3 2 2 5 3" xfId="6340" xr:uid="{00000000-0005-0000-0000-0000AC180000}"/>
    <cellStyle name="40% - Accent1 3 2 2 6" xfId="6341" xr:uid="{00000000-0005-0000-0000-0000AD180000}"/>
    <cellStyle name="40% - Accent1 3 2 2 7" xfId="6342" xr:uid="{00000000-0005-0000-0000-0000AE180000}"/>
    <cellStyle name="40% - Accent1 3 2 2_Cartnew2" xfId="6343" xr:uid="{00000000-0005-0000-0000-0000AF180000}"/>
    <cellStyle name="40% - Accent1 3 2 3" xfId="6344" xr:uid="{00000000-0005-0000-0000-0000B0180000}"/>
    <cellStyle name="40% - Accent1 3 2 3 2" xfId="6345" xr:uid="{00000000-0005-0000-0000-0000B1180000}"/>
    <cellStyle name="40% - Accent1 3 2 3 2 2" xfId="6346" xr:uid="{00000000-0005-0000-0000-0000B2180000}"/>
    <cellStyle name="40% - Accent1 3 2 3 2 2 2" xfId="6347" xr:uid="{00000000-0005-0000-0000-0000B3180000}"/>
    <cellStyle name="40% - Accent1 3 2 3 2 2 3" xfId="6348" xr:uid="{00000000-0005-0000-0000-0000B4180000}"/>
    <cellStyle name="40% - Accent1 3 2 3 2 3" xfId="6349" xr:uid="{00000000-0005-0000-0000-0000B5180000}"/>
    <cellStyle name="40% - Accent1 3 2 3 2 4" xfId="6350" xr:uid="{00000000-0005-0000-0000-0000B6180000}"/>
    <cellStyle name="40% - Accent1 3 2 3 2_Cartnew2" xfId="6351" xr:uid="{00000000-0005-0000-0000-0000B7180000}"/>
    <cellStyle name="40% - Accent1 3 2 3 3" xfId="6352" xr:uid="{00000000-0005-0000-0000-0000B8180000}"/>
    <cellStyle name="40% - Accent1 3 2 3 3 2" xfId="6353" xr:uid="{00000000-0005-0000-0000-0000B9180000}"/>
    <cellStyle name="40% - Accent1 3 2 3 3 3" xfId="6354" xr:uid="{00000000-0005-0000-0000-0000BA180000}"/>
    <cellStyle name="40% - Accent1 3 2 3 4" xfId="6355" xr:uid="{00000000-0005-0000-0000-0000BB180000}"/>
    <cellStyle name="40% - Accent1 3 2 3 4 2" xfId="6356" xr:uid="{00000000-0005-0000-0000-0000BC180000}"/>
    <cellStyle name="40% - Accent1 3 2 3 4 3" xfId="6357" xr:uid="{00000000-0005-0000-0000-0000BD180000}"/>
    <cellStyle name="40% - Accent1 3 2 3 5" xfId="6358" xr:uid="{00000000-0005-0000-0000-0000BE180000}"/>
    <cellStyle name="40% - Accent1 3 2 3 6" xfId="6359" xr:uid="{00000000-0005-0000-0000-0000BF180000}"/>
    <cellStyle name="40% - Accent1 3 2 3_Cartnew2" xfId="6360" xr:uid="{00000000-0005-0000-0000-0000C0180000}"/>
    <cellStyle name="40% - Accent1 3 2 4" xfId="6361" xr:uid="{00000000-0005-0000-0000-0000C1180000}"/>
    <cellStyle name="40% - Accent1 3 2 4 2" xfId="6362" xr:uid="{00000000-0005-0000-0000-0000C2180000}"/>
    <cellStyle name="40% - Accent1 3 2 4 2 2" xfId="6363" xr:uid="{00000000-0005-0000-0000-0000C3180000}"/>
    <cellStyle name="40% - Accent1 3 2 4 2 3" xfId="6364" xr:uid="{00000000-0005-0000-0000-0000C4180000}"/>
    <cellStyle name="40% - Accent1 3 2 4 3" xfId="6365" xr:uid="{00000000-0005-0000-0000-0000C5180000}"/>
    <cellStyle name="40% - Accent1 3 2 4 4" xfId="6366" xr:uid="{00000000-0005-0000-0000-0000C6180000}"/>
    <cellStyle name="40% - Accent1 3 2 4_Cartnew2" xfId="6367" xr:uid="{00000000-0005-0000-0000-0000C7180000}"/>
    <cellStyle name="40% - Accent1 3 2 5" xfId="6368" xr:uid="{00000000-0005-0000-0000-0000C8180000}"/>
    <cellStyle name="40% - Accent1 3 2 5 2" xfId="6369" xr:uid="{00000000-0005-0000-0000-0000C9180000}"/>
    <cellStyle name="40% - Accent1 3 2 5 3" xfId="6370" xr:uid="{00000000-0005-0000-0000-0000CA180000}"/>
    <cellStyle name="40% - Accent1 3 2 6" xfId="6371" xr:uid="{00000000-0005-0000-0000-0000CB180000}"/>
    <cellStyle name="40% - Accent1 3 2 6 2" xfId="6372" xr:uid="{00000000-0005-0000-0000-0000CC180000}"/>
    <cellStyle name="40% - Accent1 3 2 6 3" xfId="6373" xr:uid="{00000000-0005-0000-0000-0000CD180000}"/>
    <cellStyle name="40% - Accent1 3 2 7" xfId="6374" xr:uid="{00000000-0005-0000-0000-0000CE180000}"/>
    <cellStyle name="40% - Accent1 3 2 8" xfId="6375" xr:uid="{00000000-0005-0000-0000-0000CF180000}"/>
    <cellStyle name="40% - Accent1 3 2 9" xfId="6376" xr:uid="{00000000-0005-0000-0000-0000D0180000}"/>
    <cellStyle name="40% - Accent1 3 2_Cartnew2" xfId="6377" xr:uid="{00000000-0005-0000-0000-0000D1180000}"/>
    <cellStyle name="40% - Accent1 3 3" xfId="6378" xr:uid="{00000000-0005-0000-0000-0000D2180000}"/>
    <cellStyle name="40% - Accent1 3 3 2" xfId="6379" xr:uid="{00000000-0005-0000-0000-0000D3180000}"/>
    <cellStyle name="40% - Accent1 3 3 2 2" xfId="6380" xr:uid="{00000000-0005-0000-0000-0000D4180000}"/>
    <cellStyle name="40% - Accent1 3 3 2 2 2" xfId="6381" xr:uid="{00000000-0005-0000-0000-0000D5180000}"/>
    <cellStyle name="40% - Accent1 3 3 2 2 2 2" xfId="6382" xr:uid="{00000000-0005-0000-0000-0000D6180000}"/>
    <cellStyle name="40% - Accent1 3 3 2 2 2 3" xfId="6383" xr:uid="{00000000-0005-0000-0000-0000D7180000}"/>
    <cellStyle name="40% - Accent1 3 3 2 2 3" xfId="6384" xr:uid="{00000000-0005-0000-0000-0000D8180000}"/>
    <cellStyle name="40% - Accent1 3 3 2 2 4" xfId="6385" xr:uid="{00000000-0005-0000-0000-0000D9180000}"/>
    <cellStyle name="40% - Accent1 3 3 2 2_Cartnew2" xfId="6386" xr:uid="{00000000-0005-0000-0000-0000DA180000}"/>
    <cellStyle name="40% - Accent1 3 3 2 3" xfId="6387" xr:uid="{00000000-0005-0000-0000-0000DB180000}"/>
    <cellStyle name="40% - Accent1 3 3 2 3 2" xfId="6388" xr:uid="{00000000-0005-0000-0000-0000DC180000}"/>
    <cellStyle name="40% - Accent1 3 3 2 3 3" xfId="6389" xr:uid="{00000000-0005-0000-0000-0000DD180000}"/>
    <cellStyle name="40% - Accent1 3 3 2 4" xfId="6390" xr:uid="{00000000-0005-0000-0000-0000DE180000}"/>
    <cellStyle name="40% - Accent1 3 3 2 4 2" xfId="6391" xr:uid="{00000000-0005-0000-0000-0000DF180000}"/>
    <cellStyle name="40% - Accent1 3 3 2 4 3" xfId="6392" xr:uid="{00000000-0005-0000-0000-0000E0180000}"/>
    <cellStyle name="40% - Accent1 3 3 2 5" xfId="6393" xr:uid="{00000000-0005-0000-0000-0000E1180000}"/>
    <cellStyle name="40% - Accent1 3 3 2 6" xfId="6394" xr:uid="{00000000-0005-0000-0000-0000E2180000}"/>
    <cellStyle name="40% - Accent1 3 3 2_Cartnew2" xfId="6395" xr:uid="{00000000-0005-0000-0000-0000E3180000}"/>
    <cellStyle name="40% - Accent1 3 3 3" xfId="6396" xr:uid="{00000000-0005-0000-0000-0000E4180000}"/>
    <cellStyle name="40% - Accent1 3 3 3 2" xfId="6397" xr:uid="{00000000-0005-0000-0000-0000E5180000}"/>
    <cellStyle name="40% - Accent1 3 3 3 2 2" xfId="6398" xr:uid="{00000000-0005-0000-0000-0000E6180000}"/>
    <cellStyle name="40% - Accent1 3 3 3 2 3" xfId="6399" xr:uid="{00000000-0005-0000-0000-0000E7180000}"/>
    <cellStyle name="40% - Accent1 3 3 3 3" xfId="6400" xr:uid="{00000000-0005-0000-0000-0000E8180000}"/>
    <cellStyle name="40% - Accent1 3 3 3 4" xfId="6401" xr:uid="{00000000-0005-0000-0000-0000E9180000}"/>
    <cellStyle name="40% - Accent1 3 3 3_Cartnew2" xfId="6402" xr:uid="{00000000-0005-0000-0000-0000EA180000}"/>
    <cellStyle name="40% - Accent1 3 3 4" xfId="6403" xr:uid="{00000000-0005-0000-0000-0000EB180000}"/>
    <cellStyle name="40% - Accent1 3 3 4 2" xfId="6404" xr:uid="{00000000-0005-0000-0000-0000EC180000}"/>
    <cellStyle name="40% - Accent1 3 3 4 3" xfId="6405" xr:uid="{00000000-0005-0000-0000-0000ED180000}"/>
    <cellStyle name="40% - Accent1 3 3 5" xfId="6406" xr:uid="{00000000-0005-0000-0000-0000EE180000}"/>
    <cellStyle name="40% - Accent1 3 3 5 2" xfId="6407" xr:uid="{00000000-0005-0000-0000-0000EF180000}"/>
    <cellStyle name="40% - Accent1 3 3 5 3" xfId="6408" xr:uid="{00000000-0005-0000-0000-0000F0180000}"/>
    <cellStyle name="40% - Accent1 3 3 6" xfId="6409" xr:uid="{00000000-0005-0000-0000-0000F1180000}"/>
    <cellStyle name="40% - Accent1 3 3 7" xfId="6410" xr:uid="{00000000-0005-0000-0000-0000F2180000}"/>
    <cellStyle name="40% - Accent1 3 3_Cartnew2" xfId="6411" xr:uid="{00000000-0005-0000-0000-0000F3180000}"/>
    <cellStyle name="40% - Accent1 3 4" xfId="6412" xr:uid="{00000000-0005-0000-0000-0000F4180000}"/>
    <cellStyle name="40% - Accent1 3 4 2" xfId="6413" xr:uid="{00000000-0005-0000-0000-0000F5180000}"/>
    <cellStyle name="40% - Accent1 3 4 2 2" xfId="6414" xr:uid="{00000000-0005-0000-0000-0000F6180000}"/>
    <cellStyle name="40% - Accent1 3 4 2 2 2" xfId="6415" xr:uid="{00000000-0005-0000-0000-0000F7180000}"/>
    <cellStyle name="40% - Accent1 3 4 2 2 2 2" xfId="6416" xr:uid="{00000000-0005-0000-0000-0000F8180000}"/>
    <cellStyle name="40% - Accent1 3 4 2 2 2 3" xfId="6417" xr:uid="{00000000-0005-0000-0000-0000F9180000}"/>
    <cellStyle name="40% - Accent1 3 4 2 2 3" xfId="6418" xr:uid="{00000000-0005-0000-0000-0000FA180000}"/>
    <cellStyle name="40% - Accent1 3 4 2 2 4" xfId="6419" xr:uid="{00000000-0005-0000-0000-0000FB180000}"/>
    <cellStyle name="40% - Accent1 3 4 2 2_Cartnew2" xfId="6420" xr:uid="{00000000-0005-0000-0000-0000FC180000}"/>
    <cellStyle name="40% - Accent1 3 4 2 3" xfId="6421" xr:uid="{00000000-0005-0000-0000-0000FD180000}"/>
    <cellStyle name="40% - Accent1 3 4 2 3 2" xfId="6422" xr:uid="{00000000-0005-0000-0000-0000FE180000}"/>
    <cellStyle name="40% - Accent1 3 4 2 3 3" xfId="6423" xr:uid="{00000000-0005-0000-0000-0000FF180000}"/>
    <cellStyle name="40% - Accent1 3 4 2 4" xfId="6424" xr:uid="{00000000-0005-0000-0000-000000190000}"/>
    <cellStyle name="40% - Accent1 3 4 2 4 2" xfId="6425" xr:uid="{00000000-0005-0000-0000-000001190000}"/>
    <cellStyle name="40% - Accent1 3 4 2 4 3" xfId="6426" xr:uid="{00000000-0005-0000-0000-000002190000}"/>
    <cellStyle name="40% - Accent1 3 4 2 5" xfId="6427" xr:uid="{00000000-0005-0000-0000-000003190000}"/>
    <cellStyle name="40% - Accent1 3 4 2 6" xfId="6428" xr:uid="{00000000-0005-0000-0000-000004190000}"/>
    <cellStyle name="40% - Accent1 3 4 2_Cartnew2" xfId="6429" xr:uid="{00000000-0005-0000-0000-000005190000}"/>
    <cellStyle name="40% - Accent1 3 4 3" xfId="6430" xr:uid="{00000000-0005-0000-0000-000006190000}"/>
    <cellStyle name="40% - Accent1 3 4 3 2" xfId="6431" xr:uid="{00000000-0005-0000-0000-000007190000}"/>
    <cellStyle name="40% - Accent1 3 4 3 2 2" xfId="6432" xr:uid="{00000000-0005-0000-0000-000008190000}"/>
    <cellStyle name="40% - Accent1 3 4 3 2 3" xfId="6433" xr:uid="{00000000-0005-0000-0000-000009190000}"/>
    <cellStyle name="40% - Accent1 3 4 3 3" xfId="6434" xr:uid="{00000000-0005-0000-0000-00000A190000}"/>
    <cellStyle name="40% - Accent1 3 4 3 4" xfId="6435" xr:uid="{00000000-0005-0000-0000-00000B190000}"/>
    <cellStyle name="40% - Accent1 3 4 3_Cartnew2" xfId="6436" xr:uid="{00000000-0005-0000-0000-00000C190000}"/>
    <cellStyle name="40% - Accent1 3 4 4" xfId="6437" xr:uid="{00000000-0005-0000-0000-00000D190000}"/>
    <cellStyle name="40% - Accent1 3 4 4 2" xfId="6438" xr:uid="{00000000-0005-0000-0000-00000E190000}"/>
    <cellStyle name="40% - Accent1 3 4 4 3" xfId="6439" xr:uid="{00000000-0005-0000-0000-00000F190000}"/>
    <cellStyle name="40% - Accent1 3 4 5" xfId="6440" xr:uid="{00000000-0005-0000-0000-000010190000}"/>
    <cellStyle name="40% - Accent1 3 4 5 2" xfId="6441" xr:uid="{00000000-0005-0000-0000-000011190000}"/>
    <cellStyle name="40% - Accent1 3 4 5 3" xfId="6442" xr:uid="{00000000-0005-0000-0000-000012190000}"/>
    <cellStyle name="40% - Accent1 3 4 6" xfId="6443" xr:uid="{00000000-0005-0000-0000-000013190000}"/>
    <cellStyle name="40% - Accent1 3 4 7" xfId="6444" xr:uid="{00000000-0005-0000-0000-000014190000}"/>
    <cellStyle name="40% - Accent1 3 4_Cartnew2" xfId="6445" xr:uid="{00000000-0005-0000-0000-000015190000}"/>
    <cellStyle name="40% - Accent1 3 5" xfId="6446" xr:uid="{00000000-0005-0000-0000-000016190000}"/>
    <cellStyle name="40% - Accent1 3 5 2" xfId="6447" xr:uid="{00000000-0005-0000-0000-000017190000}"/>
    <cellStyle name="40% - Accent1 3 5 2 2" xfId="6448" xr:uid="{00000000-0005-0000-0000-000018190000}"/>
    <cellStyle name="40% - Accent1 3 5 2 2 2" xfId="6449" xr:uid="{00000000-0005-0000-0000-000019190000}"/>
    <cellStyle name="40% - Accent1 3 5 2 2 3" xfId="6450" xr:uid="{00000000-0005-0000-0000-00001A190000}"/>
    <cellStyle name="40% - Accent1 3 5 2 3" xfId="6451" xr:uid="{00000000-0005-0000-0000-00001B190000}"/>
    <cellStyle name="40% - Accent1 3 5 2 4" xfId="6452" xr:uid="{00000000-0005-0000-0000-00001C190000}"/>
    <cellStyle name="40% - Accent1 3 5 2_Cartnew2" xfId="6453" xr:uid="{00000000-0005-0000-0000-00001D190000}"/>
    <cellStyle name="40% - Accent1 3 5 3" xfId="6454" xr:uid="{00000000-0005-0000-0000-00001E190000}"/>
    <cellStyle name="40% - Accent1 3 5 3 2" xfId="6455" xr:uid="{00000000-0005-0000-0000-00001F190000}"/>
    <cellStyle name="40% - Accent1 3 5 3 3" xfId="6456" xr:uid="{00000000-0005-0000-0000-000020190000}"/>
    <cellStyle name="40% - Accent1 3 5 4" xfId="6457" xr:uid="{00000000-0005-0000-0000-000021190000}"/>
    <cellStyle name="40% - Accent1 3 5 4 2" xfId="6458" xr:uid="{00000000-0005-0000-0000-000022190000}"/>
    <cellStyle name="40% - Accent1 3 5 4 3" xfId="6459" xr:uid="{00000000-0005-0000-0000-000023190000}"/>
    <cellStyle name="40% - Accent1 3 5 5" xfId="6460" xr:uid="{00000000-0005-0000-0000-000024190000}"/>
    <cellStyle name="40% - Accent1 3 5 6" xfId="6461" xr:uid="{00000000-0005-0000-0000-000025190000}"/>
    <cellStyle name="40% - Accent1 3 5_Cartnew2" xfId="6462" xr:uid="{00000000-0005-0000-0000-000026190000}"/>
    <cellStyle name="40% - Accent1 3 6" xfId="6463" xr:uid="{00000000-0005-0000-0000-000027190000}"/>
    <cellStyle name="40% - Accent1 3 6 2" xfId="6464" xr:uid="{00000000-0005-0000-0000-000028190000}"/>
    <cellStyle name="40% - Accent1 3 6 2 2" xfId="6465" xr:uid="{00000000-0005-0000-0000-000029190000}"/>
    <cellStyle name="40% - Accent1 3 6 2 3" xfId="6466" xr:uid="{00000000-0005-0000-0000-00002A190000}"/>
    <cellStyle name="40% - Accent1 3 6 3" xfId="6467" xr:uid="{00000000-0005-0000-0000-00002B190000}"/>
    <cellStyle name="40% - Accent1 3 6 4" xfId="6468" xr:uid="{00000000-0005-0000-0000-00002C190000}"/>
    <cellStyle name="40% - Accent1 3 6_Cartnew2" xfId="6469" xr:uid="{00000000-0005-0000-0000-00002D190000}"/>
    <cellStyle name="40% - Accent1 3 7" xfId="6470" xr:uid="{00000000-0005-0000-0000-00002E190000}"/>
    <cellStyle name="40% - Accent1 3 7 2" xfId="6471" xr:uid="{00000000-0005-0000-0000-00002F190000}"/>
    <cellStyle name="40% - Accent1 3 7 3" xfId="6472" xr:uid="{00000000-0005-0000-0000-000030190000}"/>
    <cellStyle name="40% - Accent1 3 8" xfId="6473" xr:uid="{00000000-0005-0000-0000-000031190000}"/>
    <cellStyle name="40% - Accent1 3 8 2" xfId="6474" xr:uid="{00000000-0005-0000-0000-000032190000}"/>
    <cellStyle name="40% - Accent1 3 8 3" xfId="6475" xr:uid="{00000000-0005-0000-0000-000033190000}"/>
    <cellStyle name="40% - Accent1 3 9" xfId="6476" xr:uid="{00000000-0005-0000-0000-000034190000}"/>
    <cellStyle name="40% - Accent1 3_Cartnew2" xfId="6477" xr:uid="{00000000-0005-0000-0000-000035190000}"/>
    <cellStyle name="40% - Accent1 4" xfId="6478" xr:uid="{00000000-0005-0000-0000-000036190000}"/>
    <cellStyle name="40% - Accent1 4 10" xfId="6479" xr:uid="{00000000-0005-0000-0000-000037190000}"/>
    <cellStyle name="40% - Accent1 4 2" xfId="6480" xr:uid="{00000000-0005-0000-0000-000038190000}"/>
    <cellStyle name="40% - Accent1 4 2 2" xfId="6481" xr:uid="{00000000-0005-0000-0000-000039190000}"/>
    <cellStyle name="40% - Accent1 4 2 2 2" xfId="6482" xr:uid="{00000000-0005-0000-0000-00003A190000}"/>
    <cellStyle name="40% - Accent1 4 2 2 2 2" xfId="6483" xr:uid="{00000000-0005-0000-0000-00003B190000}"/>
    <cellStyle name="40% - Accent1 4 2 2 2 2 2" xfId="6484" xr:uid="{00000000-0005-0000-0000-00003C190000}"/>
    <cellStyle name="40% - Accent1 4 2 2 2 2 2 2" xfId="6485" xr:uid="{00000000-0005-0000-0000-00003D190000}"/>
    <cellStyle name="40% - Accent1 4 2 2 2 2 2 3" xfId="6486" xr:uid="{00000000-0005-0000-0000-00003E190000}"/>
    <cellStyle name="40% - Accent1 4 2 2 2 2 3" xfId="6487" xr:uid="{00000000-0005-0000-0000-00003F190000}"/>
    <cellStyle name="40% - Accent1 4 2 2 2 2 4" xfId="6488" xr:uid="{00000000-0005-0000-0000-000040190000}"/>
    <cellStyle name="40% - Accent1 4 2 2 2 2_Cartnew2" xfId="6489" xr:uid="{00000000-0005-0000-0000-000041190000}"/>
    <cellStyle name="40% - Accent1 4 2 2 2 3" xfId="6490" xr:uid="{00000000-0005-0000-0000-000042190000}"/>
    <cellStyle name="40% - Accent1 4 2 2 2 3 2" xfId="6491" xr:uid="{00000000-0005-0000-0000-000043190000}"/>
    <cellStyle name="40% - Accent1 4 2 2 2 3 3" xfId="6492" xr:uid="{00000000-0005-0000-0000-000044190000}"/>
    <cellStyle name="40% - Accent1 4 2 2 2 4" xfId="6493" xr:uid="{00000000-0005-0000-0000-000045190000}"/>
    <cellStyle name="40% - Accent1 4 2 2 2 4 2" xfId="6494" xr:uid="{00000000-0005-0000-0000-000046190000}"/>
    <cellStyle name="40% - Accent1 4 2 2 2 4 3" xfId="6495" xr:uid="{00000000-0005-0000-0000-000047190000}"/>
    <cellStyle name="40% - Accent1 4 2 2 2 5" xfId="6496" xr:uid="{00000000-0005-0000-0000-000048190000}"/>
    <cellStyle name="40% - Accent1 4 2 2 2 6" xfId="6497" xr:uid="{00000000-0005-0000-0000-000049190000}"/>
    <cellStyle name="40% - Accent1 4 2 2 2_Cartnew2" xfId="6498" xr:uid="{00000000-0005-0000-0000-00004A190000}"/>
    <cellStyle name="40% - Accent1 4 2 2 3" xfId="6499" xr:uid="{00000000-0005-0000-0000-00004B190000}"/>
    <cellStyle name="40% - Accent1 4 2 2 3 2" xfId="6500" xr:uid="{00000000-0005-0000-0000-00004C190000}"/>
    <cellStyle name="40% - Accent1 4 2 2 3 2 2" xfId="6501" xr:uid="{00000000-0005-0000-0000-00004D190000}"/>
    <cellStyle name="40% - Accent1 4 2 2 3 2 3" xfId="6502" xr:uid="{00000000-0005-0000-0000-00004E190000}"/>
    <cellStyle name="40% - Accent1 4 2 2 3 3" xfId="6503" xr:uid="{00000000-0005-0000-0000-00004F190000}"/>
    <cellStyle name="40% - Accent1 4 2 2 3 4" xfId="6504" xr:uid="{00000000-0005-0000-0000-000050190000}"/>
    <cellStyle name="40% - Accent1 4 2 2 3_Cartnew2" xfId="6505" xr:uid="{00000000-0005-0000-0000-000051190000}"/>
    <cellStyle name="40% - Accent1 4 2 2 4" xfId="6506" xr:uid="{00000000-0005-0000-0000-000052190000}"/>
    <cellStyle name="40% - Accent1 4 2 2 4 2" xfId="6507" xr:uid="{00000000-0005-0000-0000-000053190000}"/>
    <cellStyle name="40% - Accent1 4 2 2 4 3" xfId="6508" xr:uid="{00000000-0005-0000-0000-000054190000}"/>
    <cellStyle name="40% - Accent1 4 2 2 5" xfId="6509" xr:uid="{00000000-0005-0000-0000-000055190000}"/>
    <cellStyle name="40% - Accent1 4 2 2 5 2" xfId="6510" xr:uid="{00000000-0005-0000-0000-000056190000}"/>
    <cellStyle name="40% - Accent1 4 2 2 5 3" xfId="6511" xr:uid="{00000000-0005-0000-0000-000057190000}"/>
    <cellStyle name="40% - Accent1 4 2 2 6" xfId="6512" xr:uid="{00000000-0005-0000-0000-000058190000}"/>
    <cellStyle name="40% - Accent1 4 2 2 7" xfId="6513" xr:uid="{00000000-0005-0000-0000-000059190000}"/>
    <cellStyle name="40% - Accent1 4 2 2_Cartnew2" xfId="6514" xr:uid="{00000000-0005-0000-0000-00005A190000}"/>
    <cellStyle name="40% - Accent1 4 2 3" xfId="6515" xr:uid="{00000000-0005-0000-0000-00005B190000}"/>
    <cellStyle name="40% - Accent1 4 2 3 2" xfId="6516" xr:uid="{00000000-0005-0000-0000-00005C190000}"/>
    <cellStyle name="40% - Accent1 4 2 3 2 2" xfId="6517" xr:uid="{00000000-0005-0000-0000-00005D190000}"/>
    <cellStyle name="40% - Accent1 4 2 3 2 2 2" xfId="6518" xr:uid="{00000000-0005-0000-0000-00005E190000}"/>
    <cellStyle name="40% - Accent1 4 2 3 2 2 3" xfId="6519" xr:uid="{00000000-0005-0000-0000-00005F190000}"/>
    <cellStyle name="40% - Accent1 4 2 3 2 3" xfId="6520" xr:uid="{00000000-0005-0000-0000-000060190000}"/>
    <cellStyle name="40% - Accent1 4 2 3 2 4" xfId="6521" xr:uid="{00000000-0005-0000-0000-000061190000}"/>
    <cellStyle name="40% - Accent1 4 2 3 2_Cartnew2" xfId="6522" xr:uid="{00000000-0005-0000-0000-000062190000}"/>
    <cellStyle name="40% - Accent1 4 2 3 3" xfId="6523" xr:uid="{00000000-0005-0000-0000-000063190000}"/>
    <cellStyle name="40% - Accent1 4 2 3 3 2" xfId="6524" xr:uid="{00000000-0005-0000-0000-000064190000}"/>
    <cellStyle name="40% - Accent1 4 2 3 3 3" xfId="6525" xr:uid="{00000000-0005-0000-0000-000065190000}"/>
    <cellStyle name="40% - Accent1 4 2 3 4" xfId="6526" xr:uid="{00000000-0005-0000-0000-000066190000}"/>
    <cellStyle name="40% - Accent1 4 2 3 4 2" xfId="6527" xr:uid="{00000000-0005-0000-0000-000067190000}"/>
    <cellStyle name="40% - Accent1 4 2 3 4 3" xfId="6528" xr:uid="{00000000-0005-0000-0000-000068190000}"/>
    <cellStyle name="40% - Accent1 4 2 3 5" xfId="6529" xr:uid="{00000000-0005-0000-0000-000069190000}"/>
    <cellStyle name="40% - Accent1 4 2 3 6" xfId="6530" xr:uid="{00000000-0005-0000-0000-00006A190000}"/>
    <cellStyle name="40% - Accent1 4 2 3_Cartnew2" xfId="6531" xr:uid="{00000000-0005-0000-0000-00006B190000}"/>
    <cellStyle name="40% - Accent1 4 2 4" xfId="6532" xr:uid="{00000000-0005-0000-0000-00006C190000}"/>
    <cellStyle name="40% - Accent1 4 2 4 2" xfId="6533" xr:uid="{00000000-0005-0000-0000-00006D190000}"/>
    <cellStyle name="40% - Accent1 4 2 4 2 2" xfId="6534" xr:uid="{00000000-0005-0000-0000-00006E190000}"/>
    <cellStyle name="40% - Accent1 4 2 4 2 3" xfId="6535" xr:uid="{00000000-0005-0000-0000-00006F190000}"/>
    <cellStyle name="40% - Accent1 4 2 4 3" xfId="6536" xr:uid="{00000000-0005-0000-0000-000070190000}"/>
    <cellStyle name="40% - Accent1 4 2 4 4" xfId="6537" xr:uid="{00000000-0005-0000-0000-000071190000}"/>
    <cellStyle name="40% - Accent1 4 2 4_Cartnew2" xfId="6538" xr:uid="{00000000-0005-0000-0000-000072190000}"/>
    <cellStyle name="40% - Accent1 4 2 5" xfId="6539" xr:uid="{00000000-0005-0000-0000-000073190000}"/>
    <cellStyle name="40% - Accent1 4 2 5 2" xfId="6540" xr:uid="{00000000-0005-0000-0000-000074190000}"/>
    <cellStyle name="40% - Accent1 4 2 5 3" xfId="6541" xr:uid="{00000000-0005-0000-0000-000075190000}"/>
    <cellStyle name="40% - Accent1 4 2 6" xfId="6542" xr:uid="{00000000-0005-0000-0000-000076190000}"/>
    <cellStyle name="40% - Accent1 4 2 6 2" xfId="6543" xr:uid="{00000000-0005-0000-0000-000077190000}"/>
    <cellStyle name="40% - Accent1 4 2 6 3" xfId="6544" xr:uid="{00000000-0005-0000-0000-000078190000}"/>
    <cellStyle name="40% - Accent1 4 2 7" xfId="6545" xr:uid="{00000000-0005-0000-0000-000079190000}"/>
    <cellStyle name="40% - Accent1 4 2 8" xfId="6546" xr:uid="{00000000-0005-0000-0000-00007A190000}"/>
    <cellStyle name="40% - Accent1 4 2_Cartnew2" xfId="6547" xr:uid="{00000000-0005-0000-0000-00007B190000}"/>
    <cellStyle name="40% - Accent1 4 3" xfId="6548" xr:uid="{00000000-0005-0000-0000-00007C190000}"/>
    <cellStyle name="40% - Accent1 4 3 2" xfId="6549" xr:uid="{00000000-0005-0000-0000-00007D190000}"/>
    <cellStyle name="40% - Accent1 4 3 2 2" xfId="6550" xr:uid="{00000000-0005-0000-0000-00007E190000}"/>
    <cellStyle name="40% - Accent1 4 3 2 2 2" xfId="6551" xr:uid="{00000000-0005-0000-0000-00007F190000}"/>
    <cellStyle name="40% - Accent1 4 3 2 2 2 2" xfId="6552" xr:uid="{00000000-0005-0000-0000-000080190000}"/>
    <cellStyle name="40% - Accent1 4 3 2 2 2 3" xfId="6553" xr:uid="{00000000-0005-0000-0000-000081190000}"/>
    <cellStyle name="40% - Accent1 4 3 2 2 3" xfId="6554" xr:uid="{00000000-0005-0000-0000-000082190000}"/>
    <cellStyle name="40% - Accent1 4 3 2 2 4" xfId="6555" xr:uid="{00000000-0005-0000-0000-000083190000}"/>
    <cellStyle name="40% - Accent1 4 3 2 2_Cartnew2" xfId="6556" xr:uid="{00000000-0005-0000-0000-000084190000}"/>
    <cellStyle name="40% - Accent1 4 3 2 3" xfId="6557" xr:uid="{00000000-0005-0000-0000-000085190000}"/>
    <cellStyle name="40% - Accent1 4 3 2 3 2" xfId="6558" xr:uid="{00000000-0005-0000-0000-000086190000}"/>
    <cellStyle name="40% - Accent1 4 3 2 3 3" xfId="6559" xr:uid="{00000000-0005-0000-0000-000087190000}"/>
    <cellStyle name="40% - Accent1 4 3 2 4" xfId="6560" xr:uid="{00000000-0005-0000-0000-000088190000}"/>
    <cellStyle name="40% - Accent1 4 3 2 4 2" xfId="6561" xr:uid="{00000000-0005-0000-0000-000089190000}"/>
    <cellStyle name="40% - Accent1 4 3 2 4 3" xfId="6562" xr:uid="{00000000-0005-0000-0000-00008A190000}"/>
    <cellStyle name="40% - Accent1 4 3 2 5" xfId="6563" xr:uid="{00000000-0005-0000-0000-00008B190000}"/>
    <cellStyle name="40% - Accent1 4 3 2 6" xfId="6564" xr:uid="{00000000-0005-0000-0000-00008C190000}"/>
    <cellStyle name="40% - Accent1 4 3 2_Cartnew2" xfId="6565" xr:uid="{00000000-0005-0000-0000-00008D190000}"/>
    <cellStyle name="40% - Accent1 4 3 3" xfId="6566" xr:uid="{00000000-0005-0000-0000-00008E190000}"/>
    <cellStyle name="40% - Accent1 4 3 3 2" xfId="6567" xr:uid="{00000000-0005-0000-0000-00008F190000}"/>
    <cellStyle name="40% - Accent1 4 3 3 2 2" xfId="6568" xr:uid="{00000000-0005-0000-0000-000090190000}"/>
    <cellStyle name="40% - Accent1 4 3 3 2 3" xfId="6569" xr:uid="{00000000-0005-0000-0000-000091190000}"/>
    <cellStyle name="40% - Accent1 4 3 3 3" xfId="6570" xr:uid="{00000000-0005-0000-0000-000092190000}"/>
    <cellStyle name="40% - Accent1 4 3 3 4" xfId="6571" xr:uid="{00000000-0005-0000-0000-000093190000}"/>
    <cellStyle name="40% - Accent1 4 3 3_Cartnew2" xfId="6572" xr:uid="{00000000-0005-0000-0000-000094190000}"/>
    <cellStyle name="40% - Accent1 4 3 4" xfId="6573" xr:uid="{00000000-0005-0000-0000-000095190000}"/>
    <cellStyle name="40% - Accent1 4 3 4 2" xfId="6574" xr:uid="{00000000-0005-0000-0000-000096190000}"/>
    <cellStyle name="40% - Accent1 4 3 4 3" xfId="6575" xr:uid="{00000000-0005-0000-0000-000097190000}"/>
    <cellStyle name="40% - Accent1 4 3 5" xfId="6576" xr:uid="{00000000-0005-0000-0000-000098190000}"/>
    <cellStyle name="40% - Accent1 4 3 5 2" xfId="6577" xr:uid="{00000000-0005-0000-0000-000099190000}"/>
    <cellStyle name="40% - Accent1 4 3 5 3" xfId="6578" xr:uid="{00000000-0005-0000-0000-00009A190000}"/>
    <cellStyle name="40% - Accent1 4 3 6" xfId="6579" xr:uid="{00000000-0005-0000-0000-00009B190000}"/>
    <cellStyle name="40% - Accent1 4 3 7" xfId="6580" xr:uid="{00000000-0005-0000-0000-00009C190000}"/>
    <cellStyle name="40% - Accent1 4 3_Cartnew2" xfId="6581" xr:uid="{00000000-0005-0000-0000-00009D190000}"/>
    <cellStyle name="40% - Accent1 4 4" xfId="6582" xr:uid="{00000000-0005-0000-0000-00009E190000}"/>
    <cellStyle name="40% - Accent1 4 4 2" xfId="6583" xr:uid="{00000000-0005-0000-0000-00009F190000}"/>
    <cellStyle name="40% - Accent1 4 4 2 2" xfId="6584" xr:uid="{00000000-0005-0000-0000-0000A0190000}"/>
    <cellStyle name="40% - Accent1 4 4 2 2 2" xfId="6585" xr:uid="{00000000-0005-0000-0000-0000A1190000}"/>
    <cellStyle name="40% - Accent1 4 4 2 2 2 2" xfId="6586" xr:uid="{00000000-0005-0000-0000-0000A2190000}"/>
    <cellStyle name="40% - Accent1 4 4 2 2 2 3" xfId="6587" xr:uid="{00000000-0005-0000-0000-0000A3190000}"/>
    <cellStyle name="40% - Accent1 4 4 2 2 3" xfId="6588" xr:uid="{00000000-0005-0000-0000-0000A4190000}"/>
    <cellStyle name="40% - Accent1 4 4 2 2 4" xfId="6589" xr:uid="{00000000-0005-0000-0000-0000A5190000}"/>
    <cellStyle name="40% - Accent1 4 4 2 2_Cartnew2" xfId="6590" xr:uid="{00000000-0005-0000-0000-0000A6190000}"/>
    <cellStyle name="40% - Accent1 4 4 2 3" xfId="6591" xr:uid="{00000000-0005-0000-0000-0000A7190000}"/>
    <cellStyle name="40% - Accent1 4 4 2 3 2" xfId="6592" xr:uid="{00000000-0005-0000-0000-0000A8190000}"/>
    <cellStyle name="40% - Accent1 4 4 2 3 3" xfId="6593" xr:uid="{00000000-0005-0000-0000-0000A9190000}"/>
    <cellStyle name="40% - Accent1 4 4 2 4" xfId="6594" xr:uid="{00000000-0005-0000-0000-0000AA190000}"/>
    <cellStyle name="40% - Accent1 4 4 2 4 2" xfId="6595" xr:uid="{00000000-0005-0000-0000-0000AB190000}"/>
    <cellStyle name="40% - Accent1 4 4 2 4 3" xfId="6596" xr:uid="{00000000-0005-0000-0000-0000AC190000}"/>
    <cellStyle name="40% - Accent1 4 4 2 5" xfId="6597" xr:uid="{00000000-0005-0000-0000-0000AD190000}"/>
    <cellStyle name="40% - Accent1 4 4 2 6" xfId="6598" xr:uid="{00000000-0005-0000-0000-0000AE190000}"/>
    <cellStyle name="40% - Accent1 4 4 2_Cartnew2" xfId="6599" xr:uid="{00000000-0005-0000-0000-0000AF190000}"/>
    <cellStyle name="40% - Accent1 4 4 3" xfId="6600" xr:uid="{00000000-0005-0000-0000-0000B0190000}"/>
    <cellStyle name="40% - Accent1 4 4 3 2" xfId="6601" xr:uid="{00000000-0005-0000-0000-0000B1190000}"/>
    <cellStyle name="40% - Accent1 4 4 3 2 2" xfId="6602" xr:uid="{00000000-0005-0000-0000-0000B2190000}"/>
    <cellStyle name="40% - Accent1 4 4 3 2 3" xfId="6603" xr:uid="{00000000-0005-0000-0000-0000B3190000}"/>
    <cellStyle name="40% - Accent1 4 4 3 3" xfId="6604" xr:uid="{00000000-0005-0000-0000-0000B4190000}"/>
    <cellStyle name="40% - Accent1 4 4 3 4" xfId="6605" xr:uid="{00000000-0005-0000-0000-0000B5190000}"/>
    <cellStyle name="40% - Accent1 4 4 3_Cartnew2" xfId="6606" xr:uid="{00000000-0005-0000-0000-0000B6190000}"/>
    <cellStyle name="40% - Accent1 4 4 4" xfId="6607" xr:uid="{00000000-0005-0000-0000-0000B7190000}"/>
    <cellStyle name="40% - Accent1 4 4 4 2" xfId="6608" xr:uid="{00000000-0005-0000-0000-0000B8190000}"/>
    <cellStyle name="40% - Accent1 4 4 4 3" xfId="6609" xr:uid="{00000000-0005-0000-0000-0000B9190000}"/>
    <cellStyle name="40% - Accent1 4 4 5" xfId="6610" xr:uid="{00000000-0005-0000-0000-0000BA190000}"/>
    <cellStyle name="40% - Accent1 4 4 5 2" xfId="6611" xr:uid="{00000000-0005-0000-0000-0000BB190000}"/>
    <cellStyle name="40% - Accent1 4 4 5 3" xfId="6612" xr:uid="{00000000-0005-0000-0000-0000BC190000}"/>
    <cellStyle name="40% - Accent1 4 4 6" xfId="6613" xr:uid="{00000000-0005-0000-0000-0000BD190000}"/>
    <cellStyle name="40% - Accent1 4 4 7" xfId="6614" xr:uid="{00000000-0005-0000-0000-0000BE190000}"/>
    <cellStyle name="40% - Accent1 4 4_Cartnew2" xfId="6615" xr:uid="{00000000-0005-0000-0000-0000BF190000}"/>
    <cellStyle name="40% - Accent1 4 5" xfId="6616" xr:uid="{00000000-0005-0000-0000-0000C0190000}"/>
    <cellStyle name="40% - Accent1 4 5 2" xfId="6617" xr:uid="{00000000-0005-0000-0000-0000C1190000}"/>
    <cellStyle name="40% - Accent1 4 5 2 2" xfId="6618" xr:uid="{00000000-0005-0000-0000-0000C2190000}"/>
    <cellStyle name="40% - Accent1 4 5 2 2 2" xfId="6619" xr:uid="{00000000-0005-0000-0000-0000C3190000}"/>
    <cellStyle name="40% - Accent1 4 5 2 2 3" xfId="6620" xr:uid="{00000000-0005-0000-0000-0000C4190000}"/>
    <cellStyle name="40% - Accent1 4 5 2 3" xfId="6621" xr:uid="{00000000-0005-0000-0000-0000C5190000}"/>
    <cellStyle name="40% - Accent1 4 5 2 4" xfId="6622" xr:uid="{00000000-0005-0000-0000-0000C6190000}"/>
    <cellStyle name="40% - Accent1 4 5 2_Cartnew2" xfId="6623" xr:uid="{00000000-0005-0000-0000-0000C7190000}"/>
    <cellStyle name="40% - Accent1 4 5 3" xfId="6624" xr:uid="{00000000-0005-0000-0000-0000C8190000}"/>
    <cellStyle name="40% - Accent1 4 5 3 2" xfId="6625" xr:uid="{00000000-0005-0000-0000-0000C9190000}"/>
    <cellStyle name="40% - Accent1 4 5 3 3" xfId="6626" xr:uid="{00000000-0005-0000-0000-0000CA190000}"/>
    <cellStyle name="40% - Accent1 4 5 4" xfId="6627" xr:uid="{00000000-0005-0000-0000-0000CB190000}"/>
    <cellStyle name="40% - Accent1 4 5 4 2" xfId="6628" xr:uid="{00000000-0005-0000-0000-0000CC190000}"/>
    <cellStyle name="40% - Accent1 4 5 4 3" xfId="6629" xr:uid="{00000000-0005-0000-0000-0000CD190000}"/>
    <cellStyle name="40% - Accent1 4 5 5" xfId="6630" xr:uid="{00000000-0005-0000-0000-0000CE190000}"/>
    <cellStyle name="40% - Accent1 4 5 6" xfId="6631" xr:uid="{00000000-0005-0000-0000-0000CF190000}"/>
    <cellStyle name="40% - Accent1 4 5_Cartnew2" xfId="6632" xr:uid="{00000000-0005-0000-0000-0000D0190000}"/>
    <cellStyle name="40% - Accent1 4 6" xfId="6633" xr:uid="{00000000-0005-0000-0000-0000D1190000}"/>
    <cellStyle name="40% - Accent1 4 6 2" xfId="6634" xr:uid="{00000000-0005-0000-0000-0000D2190000}"/>
    <cellStyle name="40% - Accent1 4 6 2 2" xfId="6635" xr:uid="{00000000-0005-0000-0000-0000D3190000}"/>
    <cellStyle name="40% - Accent1 4 6 2 3" xfId="6636" xr:uid="{00000000-0005-0000-0000-0000D4190000}"/>
    <cellStyle name="40% - Accent1 4 6 3" xfId="6637" xr:uid="{00000000-0005-0000-0000-0000D5190000}"/>
    <cellStyle name="40% - Accent1 4 6 4" xfId="6638" xr:uid="{00000000-0005-0000-0000-0000D6190000}"/>
    <cellStyle name="40% - Accent1 4 6_Cartnew2" xfId="6639" xr:uid="{00000000-0005-0000-0000-0000D7190000}"/>
    <cellStyle name="40% - Accent1 4 7" xfId="6640" xr:uid="{00000000-0005-0000-0000-0000D8190000}"/>
    <cellStyle name="40% - Accent1 4 7 2" xfId="6641" xr:uid="{00000000-0005-0000-0000-0000D9190000}"/>
    <cellStyle name="40% - Accent1 4 7 3" xfId="6642" xr:uid="{00000000-0005-0000-0000-0000DA190000}"/>
    <cellStyle name="40% - Accent1 4 8" xfId="6643" xr:uid="{00000000-0005-0000-0000-0000DB190000}"/>
    <cellStyle name="40% - Accent1 4 8 2" xfId="6644" xr:uid="{00000000-0005-0000-0000-0000DC190000}"/>
    <cellStyle name="40% - Accent1 4 8 3" xfId="6645" xr:uid="{00000000-0005-0000-0000-0000DD190000}"/>
    <cellStyle name="40% - Accent1 4 9" xfId="6646" xr:uid="{00000000-0005-0000-0000-0000DE190000}"/>
    <cellStyle name="40% - Accent1 4_Cartnew2" xfId="6647" xr:uid="{00000000-0005-0000-0000-0000DF190000}"/>
    <cellStyle name="40% - Accent1 5" xfId="6648" xr:uid="{00000000-0005-0000-0000-0000E0190000}"/>
    <cellStyle name="40% - Accent1 5 2" xfId="6649" xr:uid="{00000000-0005-0000-0000-0000E1190000}"/>
    <cellStyle name="40% - Accent1 5 2 2" xfId="6650" xr:uid="{00000000-0005-0000-0000-0000E2190000}"/>
    <cellStyle name="40% - Accent1 5 2 2 2" xfId="6651" xr:uid="{00000000-0005-0000-0000-0000E3190000}"/>
    <cellStyle name="40% - Accent1 5 2 2 2 2" xfId="6652" xr:uid="{00000000-0005-0000-0000-0000E4190000}"/>
    <cellStyle name="40% - Accent1 5 2 2 2 2 2" xfId="6653" xr:uid="{00000000-0005-0000-0000-0000E5190000}"/>
    <cellStyle name="40% - Accent1 5 2 2 2 2 3" xfId="6654" xr:uid="{00000000-0005-0000-0000-0000E6190000}"/>
    <cellStyle name="40% - Accent1 5 2 2 2 3" xfId="6655" xr:uid="{00000000-0005-0000-0000-0000E7190000}"/>
    <cellStyle name="40% - Accent1 5 2 2 2 4" xfId="6656" xr:uid="{00000000-0005-0000-0000-0000E8190000}"/>
    <cellStyle name="40% - Accent1 5 2 2 2_Cartnew2" xfId="6657" xr:uid="{00000000-0005-0000-0000-0000E9190000}"/>
    <cellStyle name="40% - Accent1 5 2 2 3" xfId="6658" xr:uid="{00000000-0005-0000-0000-0000EA190000}"/>
    <cellStyle name="40% - Accent1 5 2 2 3 2" xfId="6659" xr:uid="{00000000-0005-0000-0000-0000EB190000}"/>
    <cellStyle name="40% - Accent1 5 2 2 3 3" xfId="6660" xr:uid="{00000000-0005-0000-0000-0000EC190000}"/>
    <cellStyle name="40% - Accent1 5 2 2 4" xfId="6661" xr:uid="{00000000-0005-0000-0000-0000ED190000}"/>
    <cellStyle name="40% - Accent1 5 2 2 4 2" xfId="6662" xr:uid="{00000000-0005-0000-0000-0000EE190000}"/>
    <cellStyle name="40% - Accent1 5 2 2 4 3" xfId="6663" xr:uid="{00000000-0005-0000-0000-0000EF190000}"/>
    <cellStyle name="40% - Accent1 5 2 2 5" xfId="6664" xr:uid="{00000000-0005-0000-0000-0000F0190000}"/>
    <cellStyle name="40% - Accent1 5 2 2 6" xfId="6665" xr:uid="{00000000-0005-0000-0000-0000F1190000}"/>
    <cellStyle name="40% - Accent1 5 2 2_Cartnew2" xfId="6666" xr:uid="{00000000-0005-0000-0000-0000F2190000}"/>
    <cellStyle name="40% - Accent1 5 2 3" xfId="6667" xr:uid="{00000000-0005-0000-0000-0000F3190000}"/>
    <cellStyle name="40% - Accent1 5 2 3 2" xfId="6668" xr:uid="{00000000-0005-0000-0000-0000F4190000}"/>
    <cellStyle name="40% - Accent1 5 2 3 2 2" xfId="6669" xr:uid="{00000000-0005-0000-0000-0000F5190000}"/>
    <cellStyle name="40% - Accent1 5 2 3 2 3" xfId="6670" xr:uid="{00000000-0005-0000-0000-0000F6190000}"/>
    <cellStyle name="40% - Accent1 5 2 3 3" xfId="6671" xr:uid="{00000000-0005-0000-0000-0000F7190000}"/>
    <cellStyle name="40% - Accent1 5 2 3 4" xfId="6672" xr:uid="{00000000-0005-0000-0000-0000F8190000}"/>
    <cellStyle name="40% - Accent1 5 2 3_Cartnew2" xfId="6673" xr:uid="{00000000-0005-0000-0000-0000F9190000}"/>
    <cellStyle name="40% - Accent1 5 2 4" xfId="6674" xr:uid="{00000000-0005-0000-0000-0000FA190000}"/>
    <cellStyle name="40% - Accent1 5 2 4 2" xfId="6675" xr:uid="{00000000-0005-0000-0000-0000FB190000}"/>
    <cellStyle name="40% - Accent1 5 2 4 3" xfId="6676" xr:uid="{00000000-0005-0000-0000-0000FC190000}"/>
    <cellStyle name="40% - Accent1 5 2 5" xfId="6677" xr:uid="{00000000-0005-0000-0000-0000FD190000}"/>
    <cellStyle name="40% - Accent1 5 2 5 2" xfId="6678" xr:uid="{00000000-0005-0000-0000-0000FE190000}"/>
    <cellStyle name="40% - Accent1 5 2 5 3" xfId="6679" xr:uid="{00000000-0005-0000-0000-0000FF190000}"/>
    <cellStyle name="40% - Accent1 5 2 6" xfId="6680" xr:uid="{00000000-0005-0000-0000-0000001A0000}"/>
    <cellStyle name="40% - Accent1 5 2 7" xfId="6681" xr:uid="{00000000-0005-0000-0000-0000011A0000}"/>
    <cellStyle name="40% - Accent1 5 2_Cartnew2" xfId="6682" xr:uid="{00000000-0005-0000-0000-0000021A0000}"/>
    <cellStyle name="40% - Accent1 5 3" xfId="6683" xr:uid="{00000000-0005-0000-0000-0000031A0000}"/>
    <cellStyle name="40% - Accent1 5 3 2" xfId="6684" xr:uid="{00000000-0005-0000-0000-0000041A0000}"/>
    <cellStyle name="40% - Accent1 5 3 2 2" xfId="6685" xr:uid="{00000000-0005-0000-0000-0000051A0000}"/>
    <cellStyle name="40% - Accent1 5 3 2 2 2" xfId="6686" xr:uid="{00000000-0005-0000-0000-0000061A0000}"/>
    <cellStyle name="40% - Accent1 5 3 2 2 3" xfId="6687" xr:uid="{00000000-0005-0000-0000-0000071A0000}"/>
    <cellStyle name="40% - Accent1 5 3 2 3" xfId="6688" xr:uid="{00000000-0005-0000-0000-0000081A0000}"/>
    <cellStyle name="40% - Accent1 5 3 2 4" xfId="6689" xr:uid="{00000000-0005-0000-0000-0000091A0000}"/>
    <cellStyle name="40% - Accent1 5 3 2_Cartnew2" xfId="6690" xr:uid="{00000000-0005-0000-0000-00000A1A0000}"/>
    <cellStyle name="40% - Accent1 5 3 3" xfId="6691" xr:uid="{00000000-0005-0000-0000-00000B1A0000}"/>
    <cellStyle name="40% - Accent1 5 3 3 2" xfId="6692" xr:uid="{00000000-0005-0000-0000-00000C1A0000}"/>
    <cellStyle name="40% - Accent1 5 3 3 3" xfId="6693" xr:uid="{00000000-0005-0000-0000-00000D1A0000}"/>
    <cellStyle name="40% - Accent1 5 3 4" xfId="6694" xr:uid="{00000000-0005-0000-0000-00000E1A0000}"/>
    <cellStyle name="40% - Accent1 5 3 4 2" xfId="6695" xr:uid="{00000000-0005-0000-0000-00000F1A0000}"/>
    <cellStyle name="40% - Accent1 5 3 4 3" xfId="6696" xr:uid="{00000000-0005-0000-0000-0000101A0000}"/>
    <cellStyle name="40% - Accent1 5 3 5" xfId="6697" xr:uid="{00000000-0005-0000-0000-0000111A0000}"/>
    <cellStyle name="40% - Accent1 5 3 6" xfId="6698" xr:uid="{00000000-0005-0000-0000-0000121A0000}"/>
    <cellStyle name="40% - Accent1 5 3_Cartnew2" xfId="6699" xr:uid="{00000000-0005-0000-0000-0000131A0000}"/>
    <cellStyle name="40% - Accent1 5 4" xfId="6700" xr:uid="{00000000-0005-0000-0000-0000141A0000}"/>
    <cellStyle name="40% - Accent1 5 4 2" xfId="6701" xr:uid="{00000000-0005-0000-0000-0000151A0000}"/>
    <cellStyle name="40% - Accent1 5 4 2 2" xfId="6702" xr:uid="{00000000-0005-0000-0000-0000161A0000}"/>
    <cellStyle name="40% - Accent1 5 4 2 3" xfId="6703" xr:uid="{00000000-0005-0000-0000-0000171A0000}"/>
    <cellStyle name="40% - Accent1 5 4 3" xfId="6704" xr:uid="{00000000-0005-0000-0000-0000181A0000}"/>
    <cellStyle name="40% - Accent1 5 4 4" xfId="6705" xr:uid="{00000000-0005-0000-0000-0000191A0000}"/>
    <cellStyle name="40% - Accent1 5 4_Cartnew2" xfId="6706" xr:uid="{00000000-0005-0000-0000-00001A1A0000}"/>
    <cellStyle name="40% - Accent1 5 5" xfId="6707" xr:uid="{00000000-0005-0000-0000-00001B1A0000}"/>
    <cellStyle name="40% - Accent1 5 5 2" xfId="6708" xr:uid="{00000000-0005-0000-0000-00001C1A0000}"/>
    <cellStyle name="40% - Accent1 5 5 3" xfId="6709" xr:uid="{00000000-0005-0000-0000-00001D1A0000}"/>
    <cellStyle name="40% - Accent1 5 6" xfId="6710" xr:uid="{00000000-0005-0000-0000-00001E1A0000}"/>
    <cellStyle name="40% - Accent1 5 6 2" xfId="6711" xr:uid="{00000000-0005-0000-0000-00001F1A0000}"/>
    <cellStyle name="40% - Accent1 5 6 3" xfId="6712" xr:uid="{00000000-0005-0000-0000-0000201A0000}"/>
    <cellStyle name="40% - Accent1 5 7" xfId="6713" xr:uid="{00000000-0005-0000-0000-0000211A0000}"/>
    <cellStyle name="40% - Accent1 5 8" xfId="6714" xr:uid="{00000000-0005-0000-0000-0000221A0000}"/>
    <cellStyle name="40% - Accent1 5_Cartnew2" xfId="6715" xr:uid="{00000000-0005-0000-0000-0000231A0000}"/>
    <cellStyle name="40% - Accent1 6" xfId="6716" xr:uid="{00000000-0005-0000-0000-0000241A0000}"/>
    <cellStyle name="40% - Accent1 6 2" xfId="6717" xr:uid="{00000000-0005-0000-0000-0000251A0000}"/>
    <cellStyle name="40% - Accent1 6 2 2" xfId="6718" xr:uid="{00000000-0005-0000-0000-0000261A0000}"/>
    <cellStyle name="40% - Accent1 6 2 2 2" xfId="6719" xr:uid="{00000000-0005-0000-0000-0000271A0000}"/>
    <cellStyle name="40% - Accent1 6 2 2 2 2" xfId="6720" xr:uid="{00000000-0005-0000-0000-0000281A0000}"/>
    <cellStyle name="40% - Accent1 6 2 2 2 3" xfId="6721" xr:uid="{00000000-0005-0000-0000-0000291A0000}"/>
    <cellStyle name="40% - Accent1 6 2 2 3" xfId="6722" xr:uid="{00000000-0005-0000-0000-00002A1A0000}"/>
    <cellStyle name="40% - Accent1 6 2 2 4" xfId="6723" xr:uid="{00000000-0005-0000-0000-00002B1A0000}"/>
    <cellStyle name="40% - Accent1 6 2 2_Cartnew2" xfId="6724" xr:uid="{00000000-0005-0000-0000-00002C1A0000}"/>
    <cellStyle name="40% - Accent1 6 2 3" xfId="6725" xr:uid="{00000000-0005-0000-0000-00002D1A0000}"/>
    <cellStyle name="40% - Accent1 6 2 3 2" xfId="6726" xr:uid="{00000000-0005-0000-0000-00002E1A0000}"/>
    <cellStyle name="40% - Accent1 6 2 3 3" xfId="6727" xr:uid="{00000000-0005-0000-0000-00002F1A0000}"/>
    <cellStyle name="40% - Accent1 6 2 4" xfId="6728" xr:uid="{00000000-0005-0000-0000-0000301A0000}"/>
    <cellStyle name="40% - Accent1 6 2 4 2" xfId="6729" xr:uid="{00000000-0005-0000-0000-0000311A0000}"/>
    <cellStyle name="40% - Accent1 6 2 4 3" xfId="6730" xr:uid="{00000000-0005-0000-0000-0000321A0000}"/>
    <cellStyle name="40% - Accent1 6 2 5" xfId="6731" xr:uid="{00000000-0005-0000-0000-0000331A0000}"/>
    <cellStyle name="40% - Accent1 6 2 6" xfId="6732" xr:uid="{00000000-0005-0000-0000-0000341A0000}"/>
    <cellStyle name="40% - Accent1 6 2_Cartnew2" xfId="6733" xr:uid="{00000000-0005-0000-0000-0000351A0000}"/>
    <cellStyle name="40% - Accent1 6 3" xfId="6734" xr:uid="{00000000-0005-0000-0000-0000361A0000}"/>
    <cellStyle name="40% - Accent1 6 3 2" xfId="6735" xr:uid="{00000000-0005-0000-0000-0000371A0000}"/>
    <cellStyle name="40% - Accent1 6 3 2 2" xfId="6736" xr:uid="{00000000-0005-0000-0000-0000381A0000}"/>
    <cellStyle name="40% - Accent1 6 3 2 3" xfId="6737" xr:uid="{00000000-0005-0000-0000-0000391A0000}"/>
    <cellStyle name="40% - Accent1 6 3 3" xfId="6738" xr:uid="{00000000-0005-0000-0000-00003A1A0000}"/>
    <cellStyle name="40% - Accent1 6 3 4" xfId="6739" xr:uid="{00000000-0005-0000-0000-00003B1A0000}"/>
    <cellStyle name="40% - Accent1 6 3_Cartnew2" xfId="6740" xr:uid="{00000000-0005-0000-0000-00003C1A0000}"/>
    <cellStyle name="40% - Accent1 6 4" xfId="6741" xr:uid="{00000000-0005-0000-0000-00003D1A0000}"/>
    <cellStyle name="40% - Accent1 6 4 2" xfId="6742" xr:uid="{00000000-0005-0000-0000-00003E1A0000}"/>
    <cellStyle name="40% - Accent1 6 4 3" xfId="6743" xr:uid="{00000000-0005-0000-0000-00003F1A0000}"/>
    <cellStyle name="40% - Accent1 6 5" xfId="6744" xr:uid="{00000000-0005-0000-0000-0000401A0000}"/>
    <cellStyle name="40% - Accent1 6 5 2" xfId="6745" xr:uid="{00000000-0005-0000-0000-0000411A0000}"/>
    <cellStyle name="40% - Accent1 6 5 3" xfId="6746" xr:uid="{00000000-0005-0000-0000-0000421A0000}"/>
    <cellStyle name="40% - Accent1 6 6" xfId="6747" xr:uid="{00000000-0005-0000-0000-0000431A0000}"/>
    <cellStyle name="40% - Accent1 6 7" xfId="6748" xr:uid="{00000000-0005-0000-0000-0000441A0000}"/>
    <cellStyle name="40% - Accent1 6_Cartnew2" xfId="6749" xr:uid="{00000000-0005-0000-0000-0000451A0000}"/>
    <cellStyle name="40% - Accent1 7" xfId="6750" xr:uid="{00000000-0005-0000-0000-0000461A0000}"/>
    <cellStyle name="40% - Accent1 7 2" xfId="6751" xr:uid="{00000000-0005-0000-0000-0000471A0000}"/>
    <cellStyle name="40% - Accent1 7 2 2" xfId="6752" xr:uid="{00000000-0005-0000-0000-0000481A0000}"/>
    <cellStyle name="40% - Accent1 7 2 2 2" xfId="6753" xr:uid="{00000000-0005-0000-0000-0000491A0000}"/>
    <cellStyle name="40% - Accent1 7 2 2 2 2" xfId="6754" xr:uid="{00000000-0005-0000-0000-00004A1A0000}"/>
    <cellStyle name="40% - Accent1 7 2 2 2 3" xfId="6755" xr:uid="{00000000-0005-0000-0000-00004B1A0000}"/>
    <cellStyle name="40% - Accent1 7 2 2 3" xfId="6756" xr:uid="{00000000-0005-0000-0000-00004C1A0000}"/>
    <cellStyle name="40% - Accent1 7 2 2 4" xfId="6757" xr:uid="{00000000-0005-0000-0000-00004D1A0000}"/>
    <cellStyle name="40% - Accent1 7 2 2_Cartnew2" xfId="6758" xr:uid="{00000000-0005-0000-0000-00004E1A0000}"/>
    <cellStyle name="40% - Accent1 7 2 3" xfId="6759" xr:uid="{00000000-0005-0000-0000-00004F1A0000}"/>
    <cellStyle name="40% - Accent1 7 2 3 2" xfId="6760" xr:uid="{00000000-0005-0000-0000-0000501A0000}"/>
    <cellStyle name="40% - Accent1 7 2 3 3" xfId="6761" xr:uid="{00000000-0005-0000-0000-0000511A0000}"/>
    <cellStyle name="40% - Accent1 7 2 4" xfId="6762" xr:uid="{00000000-0005-0000-0000-0000521A0000}"/>
    <cellStyle name="40% - Accent1 7 2 4 2" xfId="6763" xr:uid="{00000000-0005-0000-0000-0000531A0000}"/>
    <cellStyle name="40% - Accent1 7 2 4 3" xfId="6764" xr:uid="{00000000-0005-0000-0000-0000541A0000}"/>
    <cellStyle name="40% - Accent1 7 2 5" xfId="6765" xr:uid="{00000000-0005-0000-0000-0000551A0000}"/>
    <cellStyle name="40% - Accent1 7 2 6" xfId="6766" xr:uid="{00000000-0005-0000-0000-0000561A0000}"/>
    <cellStyle name="40% - Accent1 7 2_Cartnew2" xfId="6767" xr:uid="{00000000-0005-0000-0000-0000571A0000}"/>
    <cellStyle name="40% - Accent1 7 3" xfId="6768" xr:uid="{00000000-0005-0000-0000-0000581A0000}"/>
    <cellStyle name="40% - Accent1 7 3 2" xfId="6769" xr:uid="{00000000-0005-0000-0000-0000591A0000}"/>
    <cellStyle name="40% - Accent1 7 3 2 2" xfId="6770" xr:uid="{00000000-0005-0000-0000-00005A1A0000}"/>
    <cellStyle name="40% - Accent1 7 3 2 3" xfId="6771" xr:uid="{00000000-0005-0000-0000-00005B1A0000}"/>
    <cellStyle name="40% - Accent1 7 3 3" xfId="6772" xr:uid="{00000000-0005-0000-0000-00005C1A0000}"/>
    <cellStyle name="40% - Accent1 7 3 4" xfId="6773" xr:uid="{00000000-0005-0000-0000-00005D1A0000}"/>
    <cellStyle name="40% - Accent1 7 3_Cartnew2" xfId="6774" xr:uid="{00000000-0005-0000-0000-00005E1A0000}"/>
    <cellStyle name="40% - Accent1 7 4" xfId="6775" xr:uid="{00000000-0005-0000-0000-00005F1A0000}"/>
    <cellStyle name="40% - Accent1 7 4 2" xfId="6776" xr:uid="{00000000-0005-0000-0000-0000601A0000}"/>
    <cellStyle name="40% - Accent1 7 4 3" xfId="6777" xr:uid="{00000000-0005-0000-0000-0000611A0000}"/>
    <cellStyle name="40% - Accent1 7 5" xfId="6778" xr:uid="{00000000-0005-0000-0000-0000621A0000}"/>
    <cellStyle name="40% - Accent1 7 5 2" xfId="6779" xr:uid="{00000000-0005-0000-0000-0000631A0000}"/>
    <cellStyle name="40% - Accent1 7 5 3" xfId="6780" xr:uid="{00000000-0005-0000-0000-0000641A0000}"/>
    <cellStyle name="40% - Accent1 7 6" xfId="6781" xr:uid="{00000000-0005-0000-0000-0000651A0000}"/>
    <cellStyle name="40% - Accent1 7 7" xfId="6782" xr:uid="{00000000-0005-0000-0000-0000661A0000}"/>
    <cellStyle name="40% - Accent1 7_Cartnew2" xfId="6783" xr:uid="{00000000-0005-0000-0000-0000671A0000}"/>
    <cellStyle name="40% - Accent1 8" xfId="6784" xr:uid="{00000000-0005-0000-0000-0000681A0000}"/>
    <cellStyle name="40% - Accent1 8 2" xfId="6785" xr:uid="{00000000-0005-0000-0000-0000691A0000}"/>
    <cellStyle name="40% - Accent1 8 2 2" xfId="6786" xr:uid="{00000000-0005-0000-0000-00006A1A0000}"/>
    <cellStyle name="40% - Accent1 8 2 2 2" xfId="6787" xr:uid="{00000000-0005-0000-0000-00006B1A0000}"/>
    <cellStyle name="40% - Accent1 8 2 2 3" xfId="6788" xr:uid="{00000000-0005-0000-0000-00006C1A0000}"/>
    <cellStyle name="40% - Accent1 8 2 3" xfId="6789" xr:uid="{00000000-0005-0000-0000-00006D1A0000}"/>
    <cellStyle name="40% - Accent1 8 2 4" xfId="6790" xr:uid="{00000000-0005-0000-0000-00006E1A0000}"/>
    <cellStyle name="40% - Accent1 8 2_Cartnew2" xfId="6791" xr:uid="{00000000-0005-0000-0000-00006F1A0000}"/>
    <cellStyle name="40% - Accent1 8 3" xfId="6792" xr:uid="{00000000-0005-0000-0000-0000701A0000}"/>
    <cellStyle name="40% - Accent1 8 3 2" xfId="6793" xr:uid="{00000000-0005-0000-0000-0000711A0000}"/>
    <cellStyle name="40% - Accent1 8 3 3" xfId="6794" xr:uid="{00000000-0005-0000-0000-0000721A0000}"/>
    <cellStyle name="40% - Accent1 8 4" xfId="6795" xr:uid="{00000000-0005-0000-0000-0000731A0000}"/>
    <cellStyle name="40% - Accent1 8 4 2" xfId="6796" xr:uid="{00000000-0005-0000-0000-0000741A0000}"/>
    <cellStyle name="40% - Accent1 8 4 3" xfId="6797" xr:uid="{00000000-0005-0000-0000-0000751A0000}"/>
    <cellStyle name="40% - Accent1 8 5" xfId="6798" xr:uid="{00000000-0005-0000-0000-0000761A0000}"/>
    <cellStyle name="40% - Accent1 8 6" xfId="6799" xr:uid="{00000000-0005-0000-0000-0000771A0000}"/>
    <cellStyle name="40% - Accent1 8_Cartnew2" xfId="6800" xr:uid="{00000000-0005-0000-0000-0000781A0000}"/>
    <cellStyle name="40% - Accent1 9" xfId="6801" xr:uid="{00000000-0005-0000-0000-0000791A0000}"/>
    <cellStyle name="40% - Accent1 9 2" xfId="6802" xr:uid="{00000000-0005-0000-0000-00007A1A0000}"/>
    <cellStyle name="40% - Accent1 9 2 2" xfId="6803" xr:uid="{00000000-0005-0000-0000-00007B1A0000}"/>
    <cellStyle name="40% - Accent1 9 2 2 2" xfId="6804" xr:uid="{00000000-0005-0000-0000-00007C1A0000}"/>
    <cellStyle name="40% - Accent1 9 2 2 3" xfId="6805" xr:uid="{00000000-0005-0000-0000-00007D1A0000}"/>
    <cellStyle name="40% - Accent1 9 2 3" xfId="6806" xr:uid="{00000000-0005-0000-0000-00007E1A0000}"/>
    <cellStyle name="40% - Accent1 9 2 4" xfId="6807" xr:uid="{00000000-0005-0000-0000-00007F1A0000}"/>
    <cellStyle name="40% - Accent1 9 2_Cartnew2" xfId="6808" xr:uid="{00000000-0005-0000-0000-0000801A0000}"/>
    <cellStyle name="40% - Accent1 9 3" xfId="6809" xr:uid="{00000000-0005-0000-0000-0000811A0000}"/>
    <cellStyle name="40% - Accent1 9 3 2" xfId="6810" xr:uid="{00000000-0005-0000-0000-0000821A0000}"/>
    <cellStyle name="40% - Accent1 9 3 3" xfId="6811" xr:uid="{00000000-0005-0000-0000-0000831A0000}"/>
    <cellStyle name="40% - Accent1 9 4" xfId="6812" xr:uid="{00000000-0005-0000-0000-0000841A0000}"/>
    <cellStyle name="40% - Accent1 9 4 2" xfId="6813" xr:uid="{00000000-0005-0000-0000-0000851A0000}"/>
    <cellStyle name="40% - Accent1 9 4 3" xfId="6814" xr:uid="{00000000-0005-0000-0000-0000861A0000}"/>
    <cellStyle name="40% - Accent1 9 5" xfId="6815" xr:uid="{00000000-0005-0000-0000-0000871A0000}"/>
    <cellStyle name="40% - Accent1 9 6" xfId="6816" xr:uid="{00000000-0005-0000-0000-0000881A0000}"/>
    <cellStyle name="40% - Accent1 9_Cartnew2" xfId="6817" xr:uid="{00000000-0005-0000-0000-0000891A0000}"/>
    <cellStyle name="40% - Accent2 10" xfId="6818" xr:uid="{00000000-0005-0000-0000-00008A1A0000}"/>
    <cellStyle name="40% - Accent2 10 2" xfId="6819" xr:uid="{00000000-0005-0000-0000-00008B1A0000}"/>
    <cellStyle name="40% - Accent2 10 2 2" xfId="6820" xr:uid="{00000000-0005-0000-0000-00008C1A0000}"/>
    <cellStyle name="40% - Accent2 10 2 2 2" xfId="6821" xr:uid="{00000000-0005-0000-0000-00008D1A0000}"/>
    <cellStyle name="40% - Accent2 10 2 3" xfId="6822" xr:uid="{00000000-0005-0000-0000-00008E1A0000}"/>
    <cellStyle name="40% - Accent2 10 3" xfId="6823" xr:uid="{00000000-0005-0000-0000-00008F1A0000}"/>
    <cellStyle name="40% - Accent2 10 3 2" xfId="6824" xr:uid="{00000000-0005-0000-0000-0000901A0000}"/>
    <cellStyle name="40% - Accent2 10 4" xfId="6825" xr:uid="{00000000-0005-0000-0000-0000911A0000}"/>
    <cellStyle name="40% - Accent2 10_Cartnew2" xfId="6826" xr:uid="{00000000-0005-0000-0000-0000921A0000}"/>
    <cellStyle name="40% - Accent2 11" xfId="6827" xr:uid="{00000000-0005-0000-0000-0000931A0000}"/>
    <cellStyle name="40% - Accent2 11 2" xfId="6828" xr:uid="{00000000-0005-0000-0000-0000941A0000}"/>
    <cellStyle name="40% - Accent2 11 2 2" xfId="6829" xr:uid="{00000000-0005-0000-0000-0000951A0000}"/>
    <cellStyle name="40% - Accent2 11 2 2 2" xfId="6830" xr:uid="{00000000-0005-0000-0000-0000961A0000}"/>
    <cellStyle name="40% - Accent2 11 2 3" xfId="6831" xr:uid="{00000000-0005-0000-0000-0000971A0000}"/>
    <cellStyle name="40% - Accent2 11 3" xfId="6832" xr:uid="{00000000-0005-0000-0000-0000981A0000}"/>
    <cellStyle name="40% - Accent2 11 3 2" xfId="6833" xr:uid="{00000000-0005-0000-0000-0000991A0000}"/>
    <cellStyle name="40% - Accent2 11 4" xfId="6834" xr:uid="{00000000-0005-0000-0000-00009A1A0000}"/>
    <cellStyle name="40% - Accent2 11_Cartnew2" xfId="6835" xr:uid="{00000000-0005-0000-0000-00009B1A0000}"/>
    <cellStyle name="40% - Accent2 12" xfId="6836" xr:uid="{00000000-0005-0000-0000-00009C1A0000}"/>
    <cellStyle name="40% - Accent2 12 2" xfId="6837" xr:uid="{00000000-0005-0000-0000-00009D1A0000}"/>
    <cellStyle name="40% - Accent2 12 2 2" xfId="6838" xr:uid="{00000000-0005-0000-0000-00009E1A0000}"/>
    <cellStyle name="40% - Accent2 12 2 2 2" xfId="6839" xr:uid="{00000000-0005-0000-0000-00009F1A0000}"/>
    <cellStyle name="40% - Accent2 12 2 3" xfId="6840" xr:uid="{00000000-0005-0000-0000-0000A01A0000}"/>
    <cellStyle name="40% - Accent2 12 3" xfId="6841" xr:uid="{00000000-0005-0000-0000-0000A11A0000}"/>
    <cellStyle name="40% - Accent2 12 3 2" xfId="6842" xr:uid="{00000000-0005-0000-0000-0000A21A0000}"/>
    <cellStyle name="40% - Accent2 12 4" xfId="6843" xr:uid="{00000000-0005-0000-0000-0000A31A0000}"/>
    <cellStyle name="40% - Accent2 13" xfId="6844" xr:uid="{00000000-0005-0000-0000-0000A41A0000}"/>
    <cellStyle name="40% - Accent2 13 2" xfId="6845" xr:uid="{00000000-0005-0000-0000-0000A51A0000}"/>
    <cellStyle name="40% - Accent2 13 2 2" xfId="6846" xr:uid="{00000000-0005-0000-0000-0000A61A0000}"/>
    <cellStyle name="40% - Accent2 13 2 2 2" xfId="6847" xr:uid="{00000000-0005-0000-0000-0000A71A0000}"/>
    <cellStyle name="40% - Accent2 13 2 3" xfId="6848" xr:uid="{00000000-0005-0000-0000-0000A81A0000}"/>
    <cellStyle name="40% - Accent2 13 3" xfId="6849" xr:uid="{00000000-0005-0000-0000-0000A91A0000}"/>
    <cellStyle name="40% - Accent2 13 3 2" xfId="6850" xr:uid="{00000000-0005-0000-0000-0000AA1A0000}"/>
    <cellStyle name="40% - Accent2 13 4" xfId="6851" xr:uid="{00000000-0005-0000-0000-0000AB1A0000}"/>
    <cellStyle name="40% - Accent2 14" xfId="6852" xr:uid="{00000000-0005-0000-0000-0000AC1A0000}"/>
    <cellStyle name="40% - Accent2 14 2" xfId="6853" xr:uid="{00000000-0005-0000-0000-0000AD1A0000}"/>
    <cellStyle name="40% - Accent2 14 2 2" xfId="6854" xr:uid="{00000000-0005-0000-0000-0000AE1A0000}"/>
    <cellStyle name="40% - Accent2 14 2 2 2" xfId="6855" xr:uid="{00000000-0005-0000-0000-0000AF1A0000}"/>
    <cellStyle name="40% - Accent2 14 2 3" xfId="6856" xr:uid="{00000000-0005-0000-0000-0000B01A0000}"/>
    <cellStyle name="40% - Accent2 14 3" xfId="6857" xr:uid="{00000000-0005-0000-0000-0000B11A0000}"/>
    <cellStyle name="40% - Accent2 14 3 2" xfId="6858" xr:uid="{00000000-0005-0000-0000-0000B21A0000}"/>
    <cellStyle name="40% - Accent2 14 4" xfId="6859" xr:uid="{00000000-0005-0000-0000-0000B31A0000}"/>
    <cellStyle name="40% - Accent2 15" xfId="6860" xr:uid="{00000000-0005-0000-0000-0000B41A0000}"/>
    <cellStyle name="40% - Accent2 15 2" xfId="6861" xr:uid="{00000000-0005-0000-0000-0000B51A0000}"/>
    <cellStyle name="40% - Accent2 15 2 2" xfId="6862" xr:uid="{00000000-0005-0000-0000-0000B61A0000}"/>
    <cellStyle name="40% - Accent2 15 2 2 2" xfId="6863" xr:uid="{00000000-0005-0000-0000-0000B71A0000}"/>
    <cellStyle name="40% - Accent2 15 2 3" xfId="6864" xr:uid="{00000000-0005-0000-0000-0000B81A0000}"/>
    <cellStyle name="40% - Accent2 15 3" xfId="6865" xr:uid="{00000000-0005-0000-0000-0000B91A0000}"/>
    <cellStyle name="40% - Accent2 15 3 2" xfId="6866" xr:uid="{00000000-0005-0000-0000-0000BA1A0000}"/>
    <cellStyle name="40% - Accent2 15 4" xfId="6867" xr:uid="{00000000-0005-0000-0000-0000BB1A0000}"/>
    <cellStyle name="40% - Accent2 16" xfId="6868" xr:uid="{00000000-0005-0000-0000-0000BC1A0000}"/>
    <cellStyle name="40% - Accent2 16 2" xfId="6869" xr:uid="{00000000-0005-0000-0000-0000BD1A0000}"/>
    <cellStyle name="40% - Accent2 16 2 2" xfId="6870" xr:uid="{00000000-0005-0000-0000-0000BE1A0000}"/>
    <cellStyle name="40% - Accent2 16 2 2 2" xfId="6871" xr:uid="{00000000-0005-0000-0000-0000BF1A0000}"/>
    <cellStyle name="40% - Accent2 16 2 3" xfId="6872" xr:uid="{00000000-0005-0000-0000-0000C01A0000}"/>
    <cellStyle name="40% - Accent2 16 3" xfId="6873" xr:uid="{00000000-0005-0000-0000-0000C11A0000}"/>
    <cellStyle name="40% - Accent2 16 3 2" xfId="6874" xr:uid="{00000000-0005-0000-0000-0000C21A0000}"/>
    <cellStyle name="40% - Accent2 16 4" xfId="6875" xr:uid="{00000000-0005-0000-0000-0000C31A0000}"/>
    <cellStyle name="40% - Accent2 17" xfId="6876" xr:uid="{00000000-0005-0000-0000-0000C41A0000}"/>
    <cellStyle name="40% - Accent2 17 2" xfId="6877" xr:uid="{00000000-0005-0000-0000-0000C51A0000}"/>
    <cellStyle name="40% - Accent2 17 2 2" xfId="6878" xr:uid="{00000000-0005-0000-0000-0000C61A0000}"/>
    <cellStyle name="40% - Accent2 17 2 2 2" xfId="6879" xr:uid="{00000000-0005-0000-0000-0000C71A0000}"/>
    <cellStyle name="40% - Accent2 17 2 3" xfId="6880" xr:uid="{00000000-0005-0000-0000-0000C81A0000}"/>
    <cellStyle name="40% - Accent2 17 3" xfId="6881" xr:uid="{00000000-0005-0000-0000-0000C91A0000}"/>
    <cellStyle name="40% - Accent2 17 3 2" xfId="6882" xr:uid="{00000000-0005-0000-0000-0000CA1A0000}"/>
    <cellStyle name="40% - Accent2 17 4" xfId="6883" xr:uid="{00000000-0005-0000-0000-0000CB1A0000}"/>
    <cellStyle name="40% - Accent2 18" xfId="6884" xr:uid="{00000000-0005-0000-0000-0000CC1A0000}"/>
    <cellStyle name="40% - Accent2 18 2" xfId="6885" xr:uid="{00000000-0005-0000-0000-0000CD1A0000}"/>
    <cellStyle name="40% - Accent2 18 2 2" xfId="6886" xr:uid="{00000000-0005-0000-0000-0000CE1A0000}"/>
    <cellStyle name="40% - Accent2 18 2 2 2" xfId="6887" xr:uid="{00000000-0005-0000-0000-0000CF1A0000}"/>
    <cellStyle name="40% - Accent2 18 2 3" xfId="6888" xr:uid="{00000000-0005-0000-0000-0000D01A0000}"/>
    <cellStyle name="40% - Accent2 18 3" xfId="6889" xr:uid="{00000000-0005-0000-0000-0000D11A0000}"/>
    <cellStyle name="40% - Accent2 18 3 2" xfId="6890" xr:uid="{00000000-0005-0000-0000-0000D21A0000}"/>
    <cellStyle name="40% - Accent2 18 4" xfId="6891" xr:uid="{00000000-0005-0000-0000-0000D31A0000}"/>
    <cellStyle name="40% - Accent2 19" xfId="6892" xr:uid="{00000000-0005-0000-0000-0000D41A0000}"/>
    <cellStyle name="40% - Accent2 19 2" xfId="6893" xr:uid="{00000000-0005-0000-0000-0000D51A0000}"/>
    <cellStyle name="40% - Accent2 19 2 2" xfId="6894" xr:uid="{00000000-0005-0000-0000-0000D61A0000}"/>
    <cellStyle name="40% - Accent2 19 2 2 2" xfId="6895" xr:uid="{00000000-0005-0000-0000-0000D71A0000}"/>
    <cellStyle name="40% - Accent2 19 2 3" xfId="6896" xr:uid="{00000000-0005-0000-0000-0000D81A0000}"/>
    <cellStyle name="40% - Accent2 19 3" xfId="6897" xr:uid="{00000000-0005-0000-0000-0000D91A0000}"/>
    <cellStyle name="40% - Accent2 19 3 2" xfId="6898" xr:uid="{00000000-0005-0000-0000-0000DA1A0000}"/>
    <cellStyle name="40% - Accent2 19 4" xfId="6899" xr:uid="{00000000-0005-0000-0000-0000DB1A0000}"/>
    <cellStyle name="40% - Accent2 2" xfId="6900" xr:uid="{00000000-0005-0000-0000-0000DC1A0000}"/>
    <cellStyle name="40% - Accent2 2 10" xfId="6901" xr:uid="{00000000-0005-0000-0000-0000DD1A0000}"/>
    <cellStyle name="40% - Accent2 2 11" xfId="6902" xr:uid="{00000000-0005-0000-0000-0000DE1A0000}"/>
    <cellStyle name="40% - Accent2 2 12" xfId="6903" xr:uid="{00000000-0005-0000-0000-0000DF1A0000}"/>
    <cellStyle name="40% - Accent2 2 13" xfId="6904" xr:uid="{00000000-0005-0000-0000-0000E01A0000}"/>
    <cellStyle name="40% - Accent2 2 2" xfId="6905" xr:uid="{00000000-0005-0000-0000-0000E11A0000}"/>
    <cellStyle name="40% - Accent2 2 2 10" xfId="6906" xr:uid="{00000000-0005-0000-0000-0000E21A0000}"/>
    <cellStyle name="40% - Accent2 2 2 11" xfId="6907" xr:uid="{00000000-0005-0000-0000-0000E31A0000}"/>
    <cellStyle name="40% - Accent2 2 2 12" xfId="6908" xr:uid="{00000000-0005-0000-0000-0000E41A0000}"/>
    <cellStyle name="40% - Accent2 2 2 2" xfId="6909" xr:uid="{00000000-0005-0000-0000-0000E51A0000}"/>
    <cellStyle name="40% - Accent2 2 2 2 2" xfId="6910" xr:uid="{00000000-0005-0000-0000-0000E61A0000}"/>
    <cellStyle name="40% - Accent2 2 2 2 2 2" xfId="6911" xr:uid="{00000000-0005-0000-0000-0000E71A0000}"/>
    <cellStyle name="40% - Accent2 2 2 2 2 2 2" xfId="6912" xr:uid="{00000000-0005-0000-0000-0000E81A0000}"/>
    <cellStyle name="40% - Accent2 2 2 2 2 2 2 2" xfId="6913" xr:uid="{00000000-0005-0000-0000-0000E91A0000}"/>
    <cellStyle name="40% - Accent2 2 2 2 2 2 2 2 2" xfId="6914" xr:uid="{00000000-0005-0000-0000-0000EA1A0000}"/>
    <cellStyle name="40% - Accent2 2 2 2 2 2 2 2 3" xfId="6915" xr:uid="{00000000-0005-0000-0000-0000EB1A0000}"/>
    <cellStyle name="40% - Accent2 2 2 2 2 2 2 3" xfId="6916" xr:uid="{00000000-0005-0000-0000-0000EC1A0000}"/>
    <cellStyle name="40% - Accent2 2 2 2 2 2 2 4" xfId="6917" xr:uid="{00000000-0005-0000-0000-0000ED1A0000}"/>
    <cellStyle name="40% - Accent2 2 2 2 2 2 2_Cartnew2" xfId="6918" xr:uid="{00000000-0005-0000-0000-0000EE1A0000}"/>
    <cellStyle name="40% - Accent2 2 2 2 2 2 3" xfId="6919" xr:uid="{00000000-0005-0000-0000-0000EF1A0000}"/>
    <cellStyle name="40% - Accent2 2 2 2 2 2 3 2" xfId="6920" xr:uid="{00000000-0005-0000-0000-0000F01A0000}"/>
    <cellStyle name="40% - Accent2 2 2 2 2 2 3 3" xfId="6921" xr:uid="{00000000-0005-0000-0000-0000F11A0000}"/>
    <cellStyle name="40% - Accent2 2 2 2 2 2 4" xfId="6922" xr:uid="{00000000-0005-0000-0000-0000F21A0000}"/>
    <cellStyle name="40% - Accent2 2 2 2 2 2 4 2" xfId="6923" xr:uid="{00000000-0005-0000-0000-0000F31A0000}"/>
    <cellStyle name="40% - Accent2 2 2 2 2 2 4 3" xfId="6924" xr:uid="{00000000-0005-0000-0000-0000F41A0000}"/>
    <cellStyle name="40% - Accent2 2 2 2 2 2 5" xfId="6925" xr:uid="{00000000-0005-0000-0000-0000F51A0000}"/>
    <cellStyle name="40% - Accent2 2 2 2 2 2 6" xfId="6926" xr:uid="{00000000-0005-0000-0000-0000F61A0000}"/>
    <cellStyle name="40% - Accent2 2 2 2 2 2_Cartnew2" xfId="6927" xr:uid="{00000000-0005-0000-0000-0000F71A0000}"/>
    <cellStyle name="40% - Accent2 2 2 2 2 3" xfId="6928" xr:uid="{00000000-0005-0000-0000-0000F81A0000}"/>
    <cellStyle name="40% - Accent2 2 2 2 2 3 2" xfId="6929" xr:uid="{00000000-0005-0000-0000-0000F91A0000}"/>
    <cellStyle name="40% - Accent2 2 2 2 2 3 2 2" xfId="6930" xr:uid="{00000000-0005-0000-0000-0000FA1A0000}"/>
    <cellStyle name="40% - Accent2 2 2 2 2 3 2 3" xfId="6931" xr:uid="{00000000-0005-0000-0000-0000FB1A0000}"/>
    <cellStyle name="40% - Accent2 2 2 2 2 3 3" xfId="6932" xr:uid="{00000000-0005-0000-0000-0000FC1A0000}"/>
    <cellStyle name="40% - Accent2 2 2 2 2 3 4" xfId="6933" xr:uid="{00000000-0005-0000-0000-0000FD1A0000}"/>
    <cellStyle name="40% - Accent2 2 2 2 2 3_Cartnew2" xfId="6934" xr:uid="{00000000-0005-0000-0000-0000FE1A0000}"/>
    <cellStyle name="40% - Accent2 2 2 2 2 4" xfId="6935" xr:uid="{00000000-0005-0000-0000-0000FF1A0000}"/>
    <cellStyle name="40% - Accent2 2 2 2 2 4 2" xfId="6936" xr:uid="{00000000-0005-0000-0000-0000001B0000}"/>
    <cellStyle name="40% - Accent2 2 2 2 2 4 3" xfId="6937" xr:uid="{00000000-0005-0000-0000-0000011B0000}"/>
    <cellStyle name="40% - Accent2 2 2 2 2 5" xfId="6938" xr:uid="{00000000-0005-0000-0000-0000021B0000}"/>
    <cellStyle name="40% - Accent2 2 2 2 2 5 2" xfId="6939" xr:uid="{00000000-0005-0000-0000-0000031B0000}"/>
    <cellStyle name="40% - Accent2 2 2 2 2 5 3" xfId="6940" xr:uid="{00000000-0005-0000-0000-0000041B0000}"/>
    <cellStyle name="40% - Accent2 2 2 2 2 6" xfId="6941" xr:uid="{00000000-0005-0000-0000-0000051B0000}"/>
    <cellStyle name="40% - Accent2 2 2 2 2 7" xfId="6942" xr:uid="{00000000-0005-0000-0000-0000061B0000}"/>
    <cellStyle name="40% - Accent2 2 2 2 2_Cartnew2" xfId="6943" xr:uid="{00000000-0005-0000-0000-0000071B0000}"/>
    <cellStyle name="40% - Accent2 2 2 2 3" xfId="6944" xr:uid="{00000000-0005-0000-0000-0000081B0000}"/>
    <cellStyle name="40% - Accent2 2 2 2 3 2" xfId="6945" xr:uid="{00000000-0005-0000-0000-0000091B0000}"/>
    <cellStyle name="40% - Accent2 2 2 2 3 2 2" xfId="6946" xr:uid="{00000000-0005-0000-0000-00000A1B0000}"/>
    <cellStyle name="40% - Accent2 2 2 2 3 2 2 2" xfId="6947" xr:uid="{00000000-0005-0000-0000-00000B1B0000}"/>
    <cellStyle name="40% - Accent2 2 2 2 3 2 2 3" xfId="6948" xr:uid="{00000000-0005-0000-0000-00000C1B0000}"/>
    <cellStyle name="40% - Accent2 2 2 2 3 2 3" xfId="6949" xr:uid="{00000000-0005-0000-0000-00000D1B0000}"/>
    <cellStyle name="40% - Accent2 2 2 2 3 2 4" xfId="6950" xr:uid="{00000000-0005-0000-0000-00000E1B0000}"/>
    <cellStyle name="40% - Accent2 2 2 2 3 2_Cartnew2" xfId="6951" xr:uid="{00000000-0005-0000-0000-00000F1B0000}"/>
    <cellStyle name="40% - Accent2 2 2 2 3 3" xfId="6952" xr:uid="{00000000-0005-0000-0000-0000101B0000}"/>
    <cellStyle name="40% - Accent2 2 2 2 3 3 2" xfId="6953" xr:uid="{00000000-0005-0000-0000-0000111B0000}"/>
    <cellStyle name="40% - Accent2 2 2 2 3 3 3" xfId="6954" xr:uid="{00000000-0005-0000-0000-0000121B0000}"/>
    <cellStyle name="40% - Accent2 2 2 2 3 4" xfId="6955" xr:uid="{00000000-0005-0000-0000-0000131B0000}"/>
    <cellStyle name="40% - Accent2 2 2 2 3 4 2" xfId="6956" xr:uid="{00000000-0005-0000-0000-0000141B0000}"/>
    <cellStyle name="40% - Accent2 2 2 2 3 4 3" xfId="6957" xr:uid="{00000000-0005-0000-0000-0000151B0000}"/>
    <cellStyle name="40% - Accent2 2 2 2 3 5" xfId="6958" xr:uid="{00000000-0005-0000-0000-0000161B0000}"/>
    <cellStyle name="40% - Accent2 2 2 2 3 6" xfId="6959" xr:uid="{00000000-0005-0000-0000-0000171B0000}"/>
    <cellStyle name="40% - Accent2 2 2 2 3_Cartnew2" xfId="6960" xr:uid="{00000000-0005-0000-0000-0000181B0000}"/>
    <cellStyle name="40% - Accent2 2 2 2 4" xfId="6961" xr:uid="{00000000-0005-0000-0000-0000191B0000}"/>
    <cellStyle name="40% - Accent2 2 2 2 4 2" xfId="6962" xr:uid="{00000000-0005-0000-0000-00001A1B0000}"/>
    <cellStyle name="40% - Accent2 2 2 2 4 2 2" xfId="6963" xr:uid="{00000000-0005-0000-0000-00001B1B0000}"/>
    <cellStyle name="40% - Accent2 2 2 2 4 2 3" xfId="6964" xr:uid="{00000000-0005-0000-0000-00001C1B0000}"/>
    <cellStyle name="40% - Accent2 2 2 2 4 3" xfId="6965" xr:uid="{00000000-0005-0000-0000-00001D1B0000}"/>
    <cellStyle name="40% - Accent2 2 2 2 4 4" xfId="6966" xr:uid="{00000000-0005-0000-0000-00001E1B0000}"/>
    <cellStyle name="40% - Accent2 2 2 2 4_Cartnew2" xfId="6967" xr:uid="{00000000-0005-0000-0000-00001F1B0000}"/>
    <cellStyle name="40% - Accent2 2 2 2 5" xfId="6968" xr:uid="{00000000-0005-0000-0000-0000201B0000}"/>
    <cellStyle name="40% - Accent2 2 2 2 5 2" xfId="6969" xr:uid="{00000000-0005-0000-0000-0000211B0000}"/>
    <cellStyle name="40% - Accent2 2 2 2 5 3" xfId="6970" xr:uid="{00000000-0005-0000-0000-0000221B0000}"/>
    <cellStyle name="40% - Accent2 2 2 2 6" xfId="6971" xr:uid="{00000000-0005-0000-0000-0000231B0000}"/>
    <cellStyle name="40% - Accent2 2 2 2 6 2" xfId="6972" xr:uid="{00000000-0005-0000-0000-0000241B0000}"/>
    <cellStyle name="40% - Accent2 2 2 2 6 3" xfId="6973" xr:uid="{00000000-0005-0000-0000-0000251B0000}"/>
    <cellStyle name="40% - Accent2 2 2 2 7" xfId="6974" xr:uid="{00000000-0005-0000-0000-0000261B0000}"/>
    <cellStyle name="40% - Accent2 2 2 2 8" xfId="6975" xr:uid="{00000000-0005-0000-0000-0000271B0000}"/>
    <cellStyle name="40% - Accent2 2 2 2 9" xfId="6976" xr:uid="{00000000-0005-0000-0000-0000281B0000}"/>
    <cellStyle name="40% - Accent2 2 2 2_Cartnew2" xfId="6977" xr:uid="{00000000-0005-0000-0000-0000291B0000}"/>
    <cellStyle name="40% - Accent2 2 2 3" xfId="6978" xr:uid="{00000000-0005-0000-0000-00002A1B0000}"/>
    <cellStyle name="40% - Accent2 2 2 3 2" xfId="6979" xr:uid="{00000000-0005-0000-0000-00002B1B0000}"/>
    <cellStyle name="40% - Accent2 2 2 3 2 2" xfId="6980" xr:uid="{00000000-0005-0000-0000-00002C1B0000}"/>
    <cellStyle name="40% - Accent2 2 2 3 2 2 2" xfId="6981" xr:uid="{00000000-0005-0000-0000-00002D1B0000}"/>
    <cellStyle name="40% - Accent2 2 2 3 2 2 2 2" xfId="6982" xr:uid="{00000000-0005-0000-0000-00002E1B0000}"/>
    <cellStyle name="40% - Accent2 2 2 3 2 2 2 3" xfId="6983" xr:uid="{00000000-0005-0000-0000-00002F1B0000}"/>
    <cellStyle name="40% - Accent2 2 2 3 2 2 3" xfId="6984" xr:uid="{00000000-0005-0000-0000-0000301B0000}"/>
    <cellStyle name="40% - Accent2 2 2 3 2 2 4" xfId="6985" xr:uid="{00000000-0005-0000-0000-0000311B0000}"/>
    <cellStyle name="40% - Accent2 2 2 3 2 2_Cartnew2" xfId="6986" xr:uid="{00000000-0005-0000-0000-0000321B0000}"/>
    <cellStyle name="40% - Accent2 2 2 3 2 3" xfId="6987" xr:uid="{00000000-0005-0000-0000-0000331B0000}"/>
    <cellStyle name="40% - Accent2 2 2 3 2 3 2" xfId="6988" xr:uid="{00000000-0005-0000-0000-0000341B0000}"/>
    <cellStyle name="40% - Accent2 2 2 3 2 3 3" xfId="6989" xr:uid="{00000000-0005-0000-0000-0000351B0000}"/>
    <cellStyle name="40% - Accent2 2 2 3 2 4" xfId="6990" xr:uid="{00000000-0005-0000-0000-0000361B0000}"/>
    <cellStyle name="40% - Accent2 2 2 3 2 4 2" xfId="6991" xr:uid="{00000000-0005-0000-0000-0000371B0000}"/>
    <cellStyle name="40% - Accent2 2 2 3 2 4 3" xfId="6992" xr:uid="{00000000-0005-0000-0000-0000381B0000}"/>
    <cellStyle name="40% - Accent2 2 2 3 2 5" xfId="6993" xr:uid="{00000000-0005-0000-0000-0000391B0000}"/>
    <cellStyle name="40% - Accent2 2 2 3 2 6" xfId="6994" xr:uid="{00000000-0005-0000-0000-00003A1B0000}"/>
    <cellStyle name="40% - Accent2 2 2 3 2_Cartnew2" xfId="6995" xr:uid="{00000000-0005-0000-0000-00003B1B0000}"/>
    <cellStyle name="40% - Accent2 2 2 3 3" xfId="6996" xr:uid="{00000000-0005-0000-0000-00003C1B0000}"/>
    <cellStyle name="40% - Accent2 2 2 3 3 2" xfId="6997" xr:uid="{00000000-0005-0000-0000-00003D1B0000}"/>
    <cellStyle name="40% - Accent2 2 2 3 3 2 2" xfId="6998" xr:uid="{00000000-0005-0000-0000-00003E1B0000}"/>
    <cellStyle name="40% - Accent2 2 2 3 3 2 3" xfId="6999" xr:uid="{00000000-0005-0000-0000-00003F1B0000}"/>
    <cellStyle name="40% - Accent2 2 2 3 3 3" xfId="7000" xr:uid="{00000000-0005-0000-0000-0000401B0000}"/>
    <cellStyle name="40% - Accent2 2 2 3 3 4" xfId="7001" xr:uid="{00000000-0005-0000-0000-0000411B0000}"/>
    <cellStyle name="40% - Accent2 2 2 3 3_Cartnew2" xfId="7002" xr:uid="{00000000-0005-0000-0000-0000421B0000}"/>
    <cellStyle name="40% - Accent2 2 2 3 4" xfId="7003" xr:uid="{00000000-0005-0000-0000-0000431B0000}"/>
    <cellStyle name="40% - Accent2 2 2 3 4 2" xfId="7004" xr:uid="{00000000-0005-0000-0000-0000441B0000}"/>
    <cellStyle name="40% - Accent2 2 2 3 4 3" xfId="7005" xr:uid="{00000000-0005-0000-0000-0000451B0000}"/>
    <cellStyle name="40% - Accent2 2 2 3 5" xfId="7006" xr:uid="{00000000-0005-0000-0000-0000461B0000}"/>
    <cellStyle name="40% - Accent2 2 2 3 5 2" xfId="7007" xr:uid="{00000000-0005-0000-0000-0000471B0000}"/>
    <cellStyle name="40% - Accent2 2 2 3 5 3" xfId="7008" xr:uid="{00000000-0005-0000-0000-0000481B0000}"/>
    <cellStyle name="40% - Accent2 2 2 3 6" xfId="7009" xr:uid="{00000000-0005-0000-0000-0000491B0000}"/>
    <cellStyle name="40% - Accent2 2 2 3 7" xfId="7010" xr:uid="{00000000-0005-0000-0000-00004A1B0000}"/>
    <cellStyle name="40% - Accent2 2 2 3_Cartnew2" xfId="7011" xr:uid="{00000000-0005-0000-0000-00004B1B0000}"/>
    <cellStyle name="40% - Accent2 2 2 4" xfId="7012" xr:uid="{00000000-0005-0000-0000-00004C1B0000}"/>
    <cellStyle name="40% - Accent2 2 2 4 2" xfId="7013" xr:uid="{00000000-0005-0000-0000-00004D1B0000}"/>
    <cellStyle name="40% - Accent2 2 2 4 2 2" xfId="7014" xr:uid="{00000000-0005-0000-0000-00004E1B0000}"/>
    <cellStyle name="40% - Accent2 2 2 4 2 2 2" xfId="7015" xr:uid="{00000000-0005-0000-0000-00004F1B0000}"/>
    <cellStyle name="40% - Accent2 2 2 4 2 2 2 2" xfId="7016" xr:uid="{00000000-0005-0000-0000-0000501B0000}"/>
    <cellStyle name="40% - Accent2 2 2 4 2 2 2 3" xfId="7017" xr:uid="{00000000-0005-0000-0000-0000511B0000}"/>
    <cellStyle name="40% - Accent2 2 2 4 2 2 3" xfId="7018" xr:uid="{00000000-0005-0000-0000-0000521B0000}"/>
    <cellStyle name="40% - Accent2 2 2 4 2 2 4" xfId="7019" xr:uid="{00000000-0005-0000-0000-0000531B0000}"/>
    <cellStyle name="40% - Accent2 2 2 4 2 2_Cartnew2" xfId="7020" xr:uid="{00000000-0005-0000-0000-0000541B0000}"/>
    <cellStyle name="40% - Accent2 2 2 4 2 3" xfId="7021" xr:uid="{00000000-0005-0000-0000-0000551B0000}"/>
    <cellStyle name="40% - Accent2 2 2 4 2 3 2" xfId="7022" xr:uid="{00000000-0005-0000-0000-0000561B0000}"/>
    <cellStyle name="40% - Accent2 2 2 4 2 3 3" xfId="7023" xr:uid="{00000000-0005-0000-0000-0000571B0000}"/>
    <cellStyle name="40% - Accent2 2 2 4 2 4" xfId="7024" xr:uid="{00000000-0005-0000-0000-0000581B0000}"/>
    <cellStyle name="40% - Accent2 2 2 4 2 4 2" xfId="7025" xr:uid="{00000000-0005-0000-0000-0000591B0000}"/>
    <cellStyle name="40% - Accent2 2 2 4 2 4 3" xfId="7026" xr:uid="{00000000-0005-0000-0000-00005A1B0000}"/>
    <cellStyle name="40% - Accent2 2 2 4 2 5" xfId="7027" xr:uid="{00000000-0005-0000-0000-00005B1B0000}"/>
    <cellStyle name="40% - Accent2 2 2 4 2 6" xfId="7028" xr:uid="{00000000-0005-0000-0000-00005C1B0000}"/>
    <cellStyle name="40% - Accent2 2 2 4 2_Cartnew2" xfId="7029" xr:uid="{00000000-0005-0000-0000-00005D1B0000}"/>
    <cellStyle name="40% - Accent2 2 2 4 3" xfId="7030" xr:uid="{00000000-0005-0000-0000-00005E1B0000}"/>
    <cellStyle name="40% - Accent2 2 2 4 3 2" xfId="7031" xr:uid="{00000000-0005-0000-0000-00005F1B0000}"/>
    <cellStyle name="40% - Accent2 2 2 4 3 2 2" xfId="7032" xr:uid="{00000000-0005-0000-0000-0000601B0000}"/>
    <cellStyle name="40% - Accent2 2 2 4 3 2 3" xfId="7033" xr:uid="{00000000-0005-0000-0000-0000611B0000}"/>
    <cellStyle name="40% - Accent2 2 2 4 3 3" xfId="7034" xr:uid="{00000000-0005-0000-0000-0000621B0000}"/>
    <cellStyle name="40% - Accent2 2 2 4 3 4" xfId="7035" xr:uid="{00000000-0005-0000-0000-0000631B0000}"/>
    <cellStyle name="40% - Accent2 2 2 4 3_Cartnew2" xfId="7036" xr:uid="{00000000-0005-0000-0000-0000641B0000}"/>
    <cellStyle name="40% - Accent2 2 2 4 4" xfId="7037" xr:uid="{00000000-0005-0000-0000-0000651B0000}"/>
    <cellStyle name="40% - Accent2 2 2 4 4 2" xfId="7038" xr:uid="{00000000-0005-0000-0000-0000661B0000}"/>
    <cellStyle name="40% - Accent2 2 2 4 4 3" xfId="7039" xr:uid="{00000000-0005-0000-0000-0000671B0000}"/>
    <cellStyle name="40% - Accent2 2 2 4 5" xfId="7040" xr:uid="{00000000-0005-0000-0000-0000681B0000}"/>
    <cellStyle name="40% - Accent2 2 2 4 5 2" xfId="7041" xr:uid="{00000000-0005-0000-0000-0000691B0000}"/>
    <cellStyle name="40% - Accent2 2 2 4 5 3" xfId="7042" xr:uid="{00000000-0005-0000-0000-00006A1B0000}"/>
    <cellStyle name="40% - Accent2 2 2 4 6" xfId="7043" xr:uid="{00000000-0005-0000-0000-00006B1B0000}"/>
    <cellStyle name="40% - Accent2 2 2 4 7" xfId="7044" xr:uid="{00000000-0005-0000-0000-00006C1B0000}"/>
    <cellStyle name="40% - Accent2 2 2 4_Cartnew2" xfId="7045" xr:uid="{00000000-0005-0000-0000-00006D1B0000}"/>
    <cellStyle name="40% - Accent2 2 2 5" xfId="7046" xr:uid="{00000000-0005-0000-0000-00006E1B0000}"/>
    <cellStyle name="40% - Accent2 2 2 5 2" xfId="7047" xr:uid="{00000000-0005-0000-0000-00006F1B0000}"/>
    <cellStyle name="40% - Accent2 2 2 5 2 2" xfId="7048" xr:uid="{00000000-0005-0000-0000-0000701B0000}"/>
    <cellStyle name="40% - Accent2 2 2 5 2 2 2" xfId="7049" xr:uid="{00000000-0005-0000-0000-0000711B0000}"/>
    <cellStyle name="40% - Accent2 2 2 5 2 2 3" xfId="7050" xr:uid="{00000000-0005-0000-0000-0000721B0000}"/>
    <cellStyle name="40% - Accent2 2 2 5 2 3" xfId="7051" xr:uid="{00000000-0005-0000-0000-0000731B0000}"/>
    <cellStyle name="40% - Accent2 2 2 5 2 4" xfId="7052" xr:uid="{00000000-0005-0000-0000-0000741B0000}"/>
    <cellStyle name="40% - Accent2 2 2 5 2_Cartnew2" xfId="7053" xr:uid="{00000000-0005-0000-0000-0000751B0000}"/>
    <cellStyle name="40% - Accent2 2 2 5 3" xfId="7054" xr:uid="{00000000-0005-0000-0000-0000761B0000}"/>
    <cellStyle name="40% - Accent2 2 2 5 3 2" xfId="7055" xr:uid="{00000000-0005-0000-0000-0000771B0000}"/>
    <cellStyle name="40% - Accent2 2 2 5 3 3" xfId="7056" xr:uid="{00000000-0005-0000-0000-0000781B0000}"/>
    <cellStyle name="40% - Accent2 2 2 5 4" xfId="7057" xr:uid="{00000000-0005-0000-0000-0000791B0000}"/>
    <cellStyle name="40% - Accent2 2 2 5 4 2" xfId="7058" xr:uid="{00000000-0005-0000-0000-00007A1B0000}"/>
    <cellStyle name="40% - Accent2 2 2 5 4 3" xfId="7059" xr:uid="{00000000-0005-0000-0000-00007B1B0000}"/>
    <cellStyle name="40% - Accent2 2 2 5 5" xfId="7060" xr:uid="{00000000-0005-0000-0000-00007C1B0000}"/>
    <cellStyle name="40% - Accent2 2 2 5 6" xfId="7061" xr:uid="{00000000-0005-0000-0000-00007D1B0000}"/>
    <cellStyle name="40% - Accent2 2 2 5_Cartnew2" xfId="7062" xr:uid="{00000000-0005-0000-0000-00007E1B0000}"/>
    <cellStyle name="40% - Accent2 2 2 6" xfId="7063" xr:uid="{00000000-0005-0000-0000-00007F1B0000}"/>
    <cellStyle name="40% - Accent2 2 2 6 2" xfId="7064" xr:uid="{00000000-0005-0000-0000-0000801B0000}"/>
    <cellStyle name="40% - Accent2 2 2 6 2 2" xfId="7065" xr:uid="{00000000-0005-0000-0000-0000811B0000}"/>
    <cellStyle name="40% - Accent2 2 2 6 2 3" xfId="7066" xr:uid="{00000000-0005-0000-0000-0000821B0000}"/>
    <cellStyle name="40% - Accent2 2 2 6 3" xfId="7067" xr:uid="{00000000-0005-0000-0000-0000831B0000}"/>
    <cellStyle name="40% - Accent2 2 2 6 4" xfId="7068" xr:uid="{00000000-0005-0000-0000-0000841B0000}"/>
    <cellStyle name="40% - Accent2 2 2 6_Cartnew2" xfId="7069" xr:uid="{00000000-0005-0000-0000-0000851B0000}"/>
    <cellStyle name="40% - Accent2 2 2 7" xfId="7070" xr:uid="{00000000-0005-0000-0000-0000861B0000}"/>
    <cellStyle name="40% - Accent2 2 2 7 2" xfId="7071" xr:uid="{00000000-0005-0000-0000-0000871B0000}"/>
    <cellStyle name="40% - Accent2 2 2 7 3" xfId="7072" xr:uid="{00000000-0005-0000-0000-0000881B0000}"/>
    <cellStyle name="40% - Accent2 2 2 8" xfId="7073" xr:uid="{00000000-0005-0000-0000-0000891B0000}"/>
    <cellStyle name="40% - Accent2 2 2 8 2" xfId="7074" xr:uid="{00000000-0005-0000-0000-00008A1B0000}"/>
    <cellStyle name="40% - Accent2 2 2 8 3" xfId="7075" xr:uid="{00000000-0005-0000-0000-00008B1B0000}"/>
    <cellStyle name="40% - Accent2 2 2 9" xfId="7076" xr:uid="{00000000-0005-0000-0000-00008C1B0000}"/>
    <cellStyle name="40% - Accent2 2 2_Cartnew2" xfId="7077" xr:uid="{00000000-0005-0000-0000-00008D1B0000}"/>
    <cellStyle name="40% - Accent2 2 3" xfId="7078" xr:uid="{00000000-0005-0000-0000-00008E1B0000}"/>
    <cellStyle name="40% - Accent2 2 3 2" xfId="7079" xr:uid="{00000000-0005-0000-0000-00008F1B0000}"/>
    <cellStyle name="40% - Accent2 2 3 2 2" xfId="7080" xr:uid="{00000000-0005-0000-0000-0000901B0000}"/>
    <cellStyle name="40% - Accent2 2 3 2 2 2" xfId="7081" xr:uid="{00000000-0005-0000-0000-0000911B0000}"/>
    <cellStyle name="40% - Accent2 2 3 2 2 2 2" xfId="7082" xr:uid="{00000000-0005-0000-0000-0000921B0000}"/>
    <cellStyle name="40% - Accent2 2 3 2 2 2 2 2" xfId="7083" xr:uid="{00000000-0005-0000-0000-0000931B0000}"/>
    <cellStyle name="40% - Accent2 2 3 2 2 2 2 3" xfId="7084" xr:uid="{00000000-0005-0000-0000-0000941B0000}"/>
    <cellStyle name="40% - Accent2 2 3 2 2 2 3" xfId="7085" xr:uid="{00000000-0005-0000-0000-0000951B0000}"/>
    <cellStyle name="40% - Accent2 2 3 2 2 2 4" xfId="7086" xr:uid="{00000000-0005-0000-0000-0000961B0000}"/>
    <cellStyle name="40% - Accent2 2 3 2 2 2_Cartnew2" xfId="7087" xr:uid="{00000000-0005-0000-0000-0000971B0000}"/>
    <cellStyle name="40% - Accent2 2 3 2 2 3" xfId="7088" xr:uid="{00000000-0005-0000-0000-0000981B0000}"/>
    <cellStyle name="40% - Accent2 2 3 2 2 3 2" xfId="7089" xr:uid="{00000000-0005-0000-0000-0000991B0000}"/>
    <cellStyle name="40% - Accent2 2 3 2 2 3 3" xfId="7090" xr:uid="{00000000-0005-0000-0000-00009A1B0000}"/>
    <cellStyle name="40% - Accent2 2 3 2 2 4" xfId="7091" xr:uid="{00000000-0005-0000-0000-00009B1B0000}"/>
    <cellStyle name="40% - Accent2 2 3 2 2 4 2" xfId="7092" xr:uid="{00000000-0005-0000-0000-00009C1B0000}"/>
    <cellStyle name="40% - Accent2 2 3 2 2 4 3" xfId="7093" xr:uid="{00000000-0005-0000-0000-00009D1B0000}"/>
    <cellStyle name="40% - Accent2 2 3 2 2 5" xfId="7094" xr:uid="{00000000-0005-0000-0000-00009E1B0000}"/>
    <cellStyle name="40% - Accent2 2 3 2 2 6" xfId="7095" xr:uid="{00000000-0005-0000-0000-00009F1B0000}"/>
    <cellStyle name="40% - Accent2 2 3 2 2_Cartnew2" xfId="7096" xr:uid="{00000000-0005-0000-0000-0000A01B0000}"/>
    <cellStyle name="40% - Accent2 2 3 2 3" xfId="7097" xr:uid="{00000000-0005-0000-0000-0000A11B0000}"/>
    <cellStyle name="40% - Accent2 2 3 2 3 2" xfId="7098" xr:uid="{00000000-0005-0000-0000-0000A21B0000}"/>
    <cellStyle name="40% - Accent2 2 3 2 3 2 2" xfId="7099" xr:uid="{00000000-0005-0000-0000-0000A31B0000}"/>
    <cellStyle name="40% - Accent2 2 3 2 3 2 3" xfId="7100" xr:uid="{00000000-0005-0000-0000-0000A41B0000}"/>
    <cellStyle name="40% - Accent2 2 3 2 3 3" xfId="7101" xr:uid="{00000000-0005-0000-0000-0000A51B0000}"/>
    <cellStyle name="40% - Accent2 2 3 2 3 4" xfId="7102" xr:uid="{00000000-0005-0000-0000-0000A61B0000}"/>
    <cellStyle name="40% - Accent2 2 3 2 3_Cartnew2" xfId="7103" xr:uid="{00000000-0005-0000-0000-0000A71B0000}"/>
    <cellStyle name="40% - Accent2 2 3 2 4" xfId="7104" xr:uid="{00000000-0005-0000-0000-0000A81B0000}"/>
    <cellStyle name="40% - Accent2 2 3 2 4 2" xfId="7105" xr:uid="{00000000-0005-0000-0000-0000A91B0000}"/>
    <cellStyle name="40% - Accent2 2 3 2 4 3" xfId="7106" xr:uid="{00000000-0005-0000-0000-0000AA1B0000}"/>
    <cellStyle name="40% - Accent2 2 3 2 5" xfId="7107" xr:uid="{00000000-0005-0000-0000-0000AB1B0000}"/>
    <cellStyle name="40% - Accent2 2 3 2 5 2" xfId="7108" xr:uid="{00000000-0005-0000-0000-0000AC1B0000}"/>
    <cellStyle name="40% - Accent2 2 3 2 5 3" xfId="7109" xr:uid="{00000000-0005-0000-0000-0000AD1B0000}"/>
    <cellStyle name="40% - Accent2 2 3 2 6" xfId="7110" xr:uid="{00000000-0005-0000-0000-0000AE1B0000}"/>
    <cellStyle name="40% - Accent2 2 3 2 7" xfId="7111" xr:uid="{00000000-0005-0000-0000-0000AF1B0000}"/>
    <cellStyle name="40% - Accent2 2 3 2_Cartnew2" xfId="7112" xr:uid="{00000000-0005-0000-0000-0000B01B0000}"/>
    <cellStyle name="40% - Accent2 2 3 3" xfId="7113" xr:uid="{00000000-0005-0000-0000-0000B11B0000}"/>
    <cellStyle name="40% - Accent2 2 3 3 2" xfId="7114" xr:uid="{00000000-0005-0000-0000-0000B21B0000}"/>
    <cellStyle name="40% - Accent2 2 3 3 2 2" xfId="7115" xr:uid="{00000000-0005-0000-0000-0000B31B0000}"/>
    <cellStyle name="40% - Accent2 2 3 3 2 2 2" xfId="7116" xr:uid="{00000000-0005-0000-0000-0000B41B0000}"/>
    <cellStyle name="40% - Accent2 2 3 3 2 2 3" xfId="7117" xr:uid="{00000000-0005-0000-0000-0000B51B0000}"/>
    <cellStyle name="40% - Accent2 2 3 3 2 3" xfId="7118" xr:uid="{00000000-0005-0000-0000-0000B61B0000}"/>
    <cellStyle name="40% - Accent2 2 3 3 2 4" xfId="7119" xr:uid="{00000000-0005-0000-0000-0000B71B0000}"/>
    <cellStyle name="40% - Accent2 2 3 3 2_Cartnew2" xfId="7120" xr:uid="{00000000-0005-0000-0000-0000B81B0000}"/>
    <cellStyle name="40% - Accent2 2 3 3 3" xfId="7121" xr:uid="{00000000-0005-0000-0000-0000B91B0000}"/>
    <cellStyle name="40% - Accent2 2 3 3 3 2" xfId="7122" xr:uid="{00000000-0005-0000-0000-0000BA1B0000}"/>
    <cellStyle name="40% - Accent2 2 3 3 3 3" xfId="7123" xr:uid="{00000000-0005-0000-0000-0000BB1B0000}"/>
    <cellStyle name="40% - Accent2 2 3 3 4" xfId="7124" xr:uid="{00000000-0005-0000-0000-0000BC1B0000}"/>
    <cellStyle name="40% - Accent2 2 3 3 4 2" xfId="7125" xr:uid="{00000000-0005-0000-0000-0000BD1B0000}"/>
    <cellStyle name="40% - Accent2 2 3 3 4 3" xfId="7126" xr:uid="{00000000-0005-0000-0000-0000BE1B0000}"/>
    <cellStyle name="40% - Accent2 2 3 3 5" xfId="7127" xr:uid="{00000000-0005-0000-0000-0000BF1B0000}"/>
    <cellStyle name="40% - Accent2 2 3 3 6" xfId="7128" xr:uid="{00000000-0005-0000-0000-0000C01B0000}"/>
    <cellStyle name="40% - Accent2 2 3 3_Cartnew2" xfId="7129" xr:uid="{00000000-0005-0000-0000-0000C11B0000}"/>
    <cellStyle name="40% - Accent2 2 3 4" xfId="7130" xr:uid="{00000000-0005-0000-0000-0000C21B0000}"/>
    <cellStyle name="40% - Accent2 2 3 4 2" xfId="7131" xr:uid="{00000000-0005-0000-0000-0000C31B0000}"/>
    <cellStyle name="40% - Accent2 2 3 4 2 2" xfId="7132" xr:uid="{00000000-0005-0000-0000-0000C41B0000}"/>
    <cellStyle name="40% - Accent2 2 3 4 2 3" xfId="7133" xr:uid="{00000000-0005-0000-0000-0000C51B0000}"/>
    <cellStyle name="40% - Accent2 2 3 4 3" xfId="7134" xr:uid="{00000000-0005-0000-0000-0000C61B0000}"/>
    <cellStyle name="40% - Accent2 2 3 4 4" xfId="7135" xr:uid="{00000000-0005-0000-0000-0000C71B0000}"/>
    <cellStyle name="40% - Accent2 2 3 4_Cartnew2" xfId="7136" xr:uid="{00000000-0005-0000-0000-0000C81B0000}"/>
    <cellStyle name="40% - Accent2 2 3 5" xfId="7137" xr:uid="{00000000-0005-0000-0000-0000C91B0000}"/>
    <cellStyle name="40% - Accent2 2 3 5 2" xfId="7138" xr:uid="{00000000-0005-0000-0000-0000CA1B0000}"/>
    <cellStyle name="40% - Accent2 2 3 5 3" xfId="7139" xr:uid="{00000000-0005-0000-0000-0000CB1B0000}"/>
    <cellStyle name="40% - Accent2 2 3 6" xfId="7140" xr:uid="{00000000-0005-0000-0000-0000CC1B0000}"/>
    <cellStyle name="40% - Accent2 2 3 6 2" xfId="7141" xr:uid="{00000000-0005-0000-0000-0000CD1B0000}"/>
    <cellStyle name="40% - Accent2 2 3 6 3" xfId="7142" xr:uid="{00000000-0005-0000-0000-0000CE1B0000}"/>
    <cellStyle name="40% - Accent2 2 3 7" xfId="7143" xr:uid="{00000000-0005-0000-0000-0000CF1B0000}"/>
    <cellStyle name="40% - Accent2 2 3 8" xfId="7144" xr:uid="{00000000-0005-0000-0000-0000D01B0000}"/>
    <cellStyle name="40% - Accent2 2 3 9" xfId="7145" xr:uid="{00000000-0005-0000-0000-0000D11B0000}"/>
    <cellStyle name="40% - Accent2 2 3_Cartnew2" xfId="7146" xr:uid="{00000000-0005-0000-0000-0000D21B0000}"/>
    <cellStyle name="40% - Accent2 2 4" xfId="7147" xr:uid="{00000000-0005-0000-0000-0000D31B0000}"/>
    <cellStyle name="40% - Accent2 2 4 2" xfId="7148" xr:uid="{00000000-0005-0000-0000-0000D41B0000}"/>
    <cellStyle name="40% - Accent2 2 4 2 2" xfId="7149" xr:uid="{00000000-0005-0000-0000-0000D51B0000}"/>
    <cellStyle name="40% - Accent2 2 4 2 2 2" xfId="7150" xr:uid="{00000000-0005-0000-0000-0000D61B0000}"/>
    <cellStyle name="40% - Accent2 2 4 2 2 2 2" xfId="7151" xr:uid="{00000000-0005-0000-0000-0000D71B0000}"/>
    <cellStyle name="40% - Accent2 2 4 2 2 2 3" xfId="7152" xr:uid="{00000000-0005-0000-0000-0000D81B0000}"/>
    <cellStyle name="40% - Accent2 2 4 2 2 3" xfId="7153" xr:uid="{00000000-0005-0000-0000-0000D91B0000}"/>
    <cellStyle name="40% - Accent2 2 4 2 2 4" xfId="7154" xr:uid="{00000000-0005-0000-0000-0000DA1B0000}"/>
    <cellStyle name="40% - Accent2 2 4 2 2_Cartnew2" xfId="7155" xr:uid="{00000000-0005-0000-0000-0000DB1B0000}"/>
    <cellStyle name="40% - Accent2 2 4 2 3" xfId="7156" xr:uid="{00000000-0005-0000-0000-0000DC1B0000}"/>
    <cellStyle name="40% - Accent2 2 4 2 3 2" xfId="7157" xr:uid="{00000000-0005-0000-0000-0000DD1B0000}"/>
    <cellStyle name="40% - Accent2 2 4 2 3 3" xfId="7158" xr:uid="{00000000-0005-0000-0000-0000DE1B0000}"/>
    <cellStyle name="40% - Accent2 2 4 2 4" xfId="7159" xr:uid="{00000000-0005-0000-0000-0000DF1B0000}"/>
    <cellStyle name="40% - Accent2 2 4 2 4 2" xfId="7160" xr:uid="{00000000-0005-0000-0000-0000E01B0000}"/>
    <cellStyle name="40% - Accent2 2 4 2 4 3" xfId="7161" xr:uid="{00000000-0005-0000-0000-0000E11B0000}"/>
    <cellStyle name="40% - Accent2 2 4 2 5" xfId="7162" xr:uid="{00000000-0005-0000-0000-0000E21B0000}"/>
    <cellStyle name="40% - Accent2 2 4 2 6" xfId="7163" xr:uid="{00000000-0005-0000-0000-0000E31B0000}"/>
    <cellStyle name="40% - Accent2 2 4 2_Cartnew2" xfId="7164" xr:uid="{00000000-0005-0000-0000-0000E41B0000}"/>
    <cellStyle name="40% - Accent2 2 4 3" xfId="7165" xr:uid="{00000000-0005-0000-0000-0000E51B0000}"/>
    <cellStyle name="40% - Accent2 2 4 3 2" xfId="7166" xr:uid="{00000000-0005-0000-0000-0000E61B0000}"/>
    <cellStyle name="40% - Accent2 2 4 3 2 2" xfId="7167" xr:uid="{00000000-0005-0000-0000-0000E71B0000}"/>
    <cellStyle name="40% - Accent2 2 4 3 2 3" xfId="7168" xr:uid="{00000000-0005-0000-0000-0000E81B0000}"/>
    <cellStyle name="40% - Accent2 2 4 3 3" xfId="7169" xr:uid="{00000000-0005-0000-0000-0000E91B0000}"/>
    <cellStyle name="40% - Accent2 2 4 3 4" xfId="7170" xr:uid="{00000000-0005-0000-0000-0000EA1B0000}"/>
    <cellStyle name="40% - Accent2 2 4 3_Cartnew2" xfId="7171" xr:uid="{00000000-0005-0000-0000-0000EB1B0000}"/>
    <cellStyle name="40% - Accent2 2 4 4" xfId="7172" xr:uid="{00000000-0005-0000-0000-0000EC1B0000}"/>
    <cellStyle name="40% - Accent2 2 4 4 2" xfId="7173" xr:uid="{00000000-0005-0000-0000-0000ED1B0000}"/>
    <cellStyle name="40% - Accent2 2 4 4 3" xfId="7174" xr:uid="{00000000-0005-0000-0000-0000EE1B0000}"/>
    <cellStyle name="40% - Accent2 2 4 5" xfId="7175" xr:uid="{00000000-0005-0000-0000-0000EF1B0000}"/>
    <cellStyle name="40% - Accent2 2 4 5 2" xfId="7176" xr:uid="{00000000-0005-0000-0000-0000F01B0000}"/>
    <cellStyle name="40% - Accent2 2 4 5 3" xfId="7177" xr:uid="{00000000-0005-0000-0000-0000F11B0000}"/>
    <cellStyle name="40% - Accent2 2 4 6" xfId="7178" xr:uid="{00000000-0005-0000-0000-0000F21B0000}"/>
    <cellStyle name="40% - Accent2 2 4 7" xfId="7179" xr:uid="{00000000-0005-0000-0000-0000F31B0000}"/>
    <cellStyle name="40% - Accent2 2 4 8" xfId="7180" xr:uid="{00000000-0005-0000-0000-0000F41B0000}"/>
    <cellStyle name="40% - Accent2 2 4_Cartnew2" xfId="7181" xr:uid="{00000000-0005-0000-0000-0000F51B0000}"/>
    <cellStyle name="40% - Accent2 2 5" xfId="7182" xr:uid="{00000000-0005-0000-0000-0000F61B0000}"/>
    <cellStyle name="40% - Accent2 2 5 2" xfId="7183" xr:uid="{00000000-0005-0000-0000-0000F71B0000}"/>
    <cellStyle name="40% - Accent2 2 5 2 2" xfId="7184" xr:uid="{00000000-0005-0000-0000-0000F81B0000}"/>
    <cellStyle name="40% - Accent2 2 5 2 2 2" xfId="7185" xr:uid="{00000000-0005-0000-0000-0000F91B0000}"/>
    <cellStyle name="40% - Accent2 2 5 2 2 2 2" xfId="7186" xr:uid="{00000000-0005-0000-0000-0000FA1B0000}"/>
    <cellStyle name="40% - Accent2 2 5 2 2 2 3" xfId="7187" xr:uid="{00000000-0005-0000-0000-0000FB1B0000}"/>
    <cellStyle name="40% - Accent2 2 5 2 2 3" xfId="7188" xr:uid="{00000000-0005-0000-0000-0000FC1B0000}"/>
    <cellStyle name="40% - Accent2 2 5 2 2 4" xfId="7189" xr:uid="{00000000-0005-0000-0000-0000FD1B0000}"/>
    <cellStyle name="40% - Accent2 2 5 2 2_Cartnew2" xfId="7190" xr:uid="{00000000-0005-0000-0000-0000FE1B0000}"/>
    <cellStyle name="40% - Accent2 2 5 2 3" xfId="7191" xr:uid="{00000000-0005-0000-0000-0000FF1B0000}"/>
    <cellStyle name="40% - Accent2 2 5 2 3 2" xfId="7192" xr:uid="{00000000-0005-0000-0000-0000001C0000}"/>
    <cellStyle name="40% - Accent2 2 5 2 3 3" xfId="7193" xr:uid="{00000000-0005-0000-0000-0000011C0000}"/>
    <cellStyle name="40% - Accent2 2 5 2 4" xfId="7194" xr:uid="{00000000-0005-0000-0000-0000021C0000}"/>
    <cellStyle name="40% - Accent2 2 5 2 4 2" xfId="7195" xr:uid="{00000000-0005-0000-0000-0000031C0000}"/>
    <cellStyle name="40% - Accent2 2 5 2 4 3" xfId="7196" xr:uid="{00000000-0005-0000-0000-0000041C0000}"/>
    <cellStyle name="40% - Accent2 2 5 2 5" xfId="7197" xr:uid="{00000000-0005-0000-0000-0000051C0000}"/>
    <cellStyle name="40% - Accent2 2 5 2 6" xfId="7198" xr:uid="{00000000-0005-0000-0000-0000061C0000}"/>
    <cellStyle name="40% - Accent2 2 5 2_Cartnew2" xfId="7199" xr:uid="{00000000-0005-0000-0000-0000071C0000}"/>
    <cellStyle name="40% - Accent2 2 5 3" xfId="7200" xr:uid="{00000000-0005-0000-0000-0000081C0000}"/>
    <cellStyle name="40% - Accent2 2 5 3 2" xfId="7201" xr:uid="{00000000-0005-0000-0000-0000091C0000}"/>
    <cellStyle name="40% - Accent2 2 5 3 2 2" xfId="7202" xr:uid="{00000000-0005-0000-0000-00000A1C0000}"/>
    <cellStyle name="40% - Accent2 2 5 3 2 3" xfId="7203" xr:uid="{00000000-0005-0000-0000-00000B1C0000}"/>
    <cellStyle name="40% - Accent2 2 5 3 3" xfId="7204" xr:uid="{00000000-0005-0000-0000-00000C1C0000}"/>
    <cellStyle name="40% - Accent2 2 5 3 4" xfId="7205" xr:uid="{00000000-0005-0000-0000-00000D1C0000}"/>
    <cellStyle name="40% - Accent2 2 5 3_Cartnew2" xfId="7206" xr:uid="{00000000-0005-0000-0000-00000E1C0000}"/>
    <cellStyle name="40% - Accent2 2 5 4" xfId="7207" xr:uid="{00000000-0005-0000-0000-00000F1C0000}"/>
    <cellStyle name="40% - Accent2 2 5 4 2" xfId="7208" xr:uid="{00000000-0005-0000-0000-0000101C0000}"/>
    <cellStyle name="40% - Accent2 2 5 4 3" xfId="7209" xr:uid="{00000000-0005-0000-0000-0000111C0000}"/>
    <cellStyle name="40% - Accent2 2 5 5" xfId="7210" xr:uid="{00000000-0005-0000-0000-0000121C0000}"/>
    <cellStyle name="40% - Accent2 2 5 5 2" xfId="7211" xr:uid="{00000000-0005-0000-0000-0000131C0000}"/>
    <cellStyle name="40% - Accent2 2 5 5 3" xfId="7212" xr:uid="{00000000-0005-0000-0000-0000141C0000}"/>
    <cellStyle name="40% - Accent2 2 5 6" xfId="7213" xr:uid="{00000000-0005-0000-0000-0000151C0000}"/>
    <cellStyle name="40% - Accent2 2 5 7" xfId="7214" xr:uid="{00000000-0005-0000-0000-0000161C0000}"/>
    <cellStyle name="40% - Accent2 2 5_Cartnew2" xfId="7215" xr:uid="{00000000-0005-0000-0000-0000171C0000}"/>
    <cellStyle name="40% - Accent2 2 6" xfId="7216" xr:uid="{00000000-0005-0000-0000-0000181C0000}"/>
    <cellStyle name="40% - Accent2 2 6 2" xfId="7217" xr:uid="{00000000-0005-0000-0000-0000191C0000}"/>
    <cellStyle name="40% - Accent2 2 6 2 2" xfId="7218" xr:uid="{00000000-0005-0000-0000-00001A1C0000}"/>
    <cellStyle name="40% - Accent2 2 6 2 2 2" xfId="7219" xr:uid="{00000000-0005-0000-0000-00001B1C0000}"/>
    <cellStyle name="40% - Accent2 2 6 2 2 3" xfId="7220" xr:uid="{00000000-0005-0000-0000-00001C1C0000}"/>
    <cellStyle name="40% - Accent2 2 6 2 3" xfId="7221" xr:uid="{00000000-0005-0000-0000-00001D1C0000}"/>
    <cellStyle name="40% - Accent2 2 6 2 4" xfId="7222" xr:uid="{00000000-0005-0000-0000-00001E1C0000}"/>
    <cellStyle name="40% - Accent2 2 6 2_Cartnew2" xfId="7223" xr:uid="{00000000-0005-0000-0000-00001F1C0000}"/>
    <cellStyle name="40% - Accent2 2 6 3" xfId="7224" xr:uid="{00000000-0005-0000-0000-0000201C0000}"/>
    <cellStyle name="40% - Accent2 2 6 3 2" xfId="7225" xr:uid="{00000000-0005-0000-0000-0000211C0000}"/>
    <cellStyle name="40% - Accent2 2 6 3 3" xfId="7226" xr:uid="{00000000-0005-0000-0000-0000221C0000}"/>
    <cellStyle name="40% - Accent2 2 6 4" xfId="7227" xr:uid="{00000000-0005-0000-0000-0000231C0000}"/>
    <cellStyle name="40% - Accent2 2 6 4 2" xfId="7228" xr:uid="{00000000-0005-0000-0000-0000241C0000}"/>
    <cellStyle name="40% - Accent2 2 6 4 3" xfId="7229" xr:uid="{00000000-0005-0000-0000-0000251C0000}"/>
    <cellStyle name="40% - Accent2 2 6 5" xfId="7230" xr:uid="{00000000-0005-0000-0000-0000261C0000}"/>
    <cellStyle name="40% - Accent2 2 6 6" xfId="7231" xr:uid="{00000000-0005-0000-0000-0000271C0000}"/>
    <cellStyle name="40% - Accent2 2 6_Cartnew2" xfId="7232" xr:uid="{00000000-0005-0000-0000-0000281C0000}"/>
    <cellStyle name="40% - Accent2 2 7" xfId="7233" xr:uid="{00000000-0005-0000-0000-0000291C0000}"/>
    <cellStyle name="40% - Accent2 2 7 2" xfId="7234" xr:uid="{00000000-0005-0000-0000-00002A1C0000}"/>
    <cellStyle name="40% - Accent2 2 7 2 2" xfId="7235" xr:uid="{00000000-0005-0000-0000-00002B1C0000}"/>
    <cellStyle name="40% - Accent2 2 7 2 3" xfId="7236" xr:uid="{00000000-0005-0000-0000-00002C1C0000}"/>
    <cellStyle name="40% - Accent2 2 7 3" xfId="7237" xr:uid="{00000000-0005-0000-0000-00002D1C0000}"/>
    <cellStyle name="40% - Accent2 2 7 4" xfId="7238" xr:uid="{00000000-0005-0000-0000-00002E1C0000}"/>
    <cellStyle name="40% - Accent2 2 7_Cartnew2" xfId="7239" xr:uid="{00000000-0005-0000-0000-00002F1C0000}"/>
    <cellStyle name="40% - Accent2 2 8" xfId="7240" xr:uid="{00000000-0005-0000-0000-0000301C0000}"/>
    <cellStyle name="40% - Accent2 2 8 2" xfId="7241" xr:uid="{00000000-0005-0000-0000-0000311C0000}"/>
    <cellStyle name="40% - Accent2 2 8 3" xfId="7242" xr:uid="{00000000-0005-0000-0000-0000321C0000}"/>
    <cellStyle name="40% - Accent2 2 9" xfId="7243" xr:uid="{00000000-0005-0000-0000-0000331C0000}"/>
    <cellStyle name="40% - Accent2 2 9 2" xfId="7244" xr:uid="{00000000-0005-0000-0000-0000341C0000}"/>
    <cellStyle name="40% - Accent2 2 9 3" xfId="7245" xr:uid="{00000000-0005-0000-0000-0000351C0000}"/>
    <cellStyle name="40% - Accent2 2_Cartnew2" xfId="7246" xr:uid="{00000000-0005-0000-0000-0000361C0000}"/>
    <cellStyle name="40% - Accent2 20" xfId="7247" xr:uid="{00000000-0005-0000-0000-0000371C0000}"/>
    <cellStyle name="40% - Accent2 20 2" xfId="7248" xr:uid="{00000000-0005-0000-0000-0000381C0000}"/>
    <cellStyle name="40% - Accent2 20 2 2" xfId="7249" xr:uid="{00000000-0005-0000-0000-0000391C0000}"/>
    <cellStyle name="40% - Accent2 20 2 2 2" xfId="7250" xr:uid="{00000000-0005-0000-0000-00003A1C0000}"/>
    <cellStyle name="40% - Accent2 20 2 3" xfId="7251" xr:uid="{00000000-0005-0000-0000-00003B1C0000}"/>
    <cellStyle name="40% - Accent2 20 3" xfId="7252" xr:uid="{00000000-0005-0000-0000-00003C1C0000}"/>
    <cellStyle name="40% - Accent2 20 3 2" xfId="7253" xr:uid="{00000000-0005-0000-0000-00003D1C0000}"/>
    <cellStyle name="40% - Accent2 20 4" xfId="7254" xr:uid="{00000000-0005-0000-0000-00003E1C0000}"/>
    <cellStyle name="40% - Accent2 21" xfId="7255" xr:uid="{00000000-0005-0000-0000-00003F1C0000}"/>
    <cellStyle name="40% - Accent2 21 2" xfId="7256" xr:uid="{00000000-0005-0000-0000-0000401C0000}"/>
    <cellStyle name="40% - Accent2 21 2 2" xfId="7257" xr:uid="{00000000-0005-0000-0000-0000411C0000}"/>
    <cellStyle name="40% - Accent2 21 3" xfId="7258" xr:uid="{00000000-0005-0000-0000-0000421C0000}"/>
    <cellStyle name="40% - Accent2 22" xfId="7259" xr:uid="{00000000-0005-0000-0000-0000431C0000}"/>
    <cellStyle name="40% - Accent2 22 2" xfId="7260" xr:uid="{00000000-0005-0000-0000-0000441C0000}"/>
    <cellStyle name="40% - Accent2 23" xfId="7261" xr:uid="{00000000-0005-0000-0000-0000451C0000}"/>
    <cellStyle name="40% - Accent2 3" xfId="7262" xr:uid="{00000000-0005-0000-0000-0000461C0000}"/>
    <cellStyle name="40% - Accent2 3 10" xfId="7263" xr:uid="{00000000-0005-0000-0000-0000471C0000}"/>
    <cellStyle name="40% - Accent2 3 11" xfId="7264" xr:uid="{00000000-0005-0000-0000-0000481C0000}"/>
    <cellStyle name="40% - Accent2 3 2" xfId="7265" xr:uid="{00000000-0005-0000-0000-0000491C0000}"/>
    <cellStyle name="40% - Accent2 3 2 2" xfId="7266" xr:uid="{00000000-0005-0000-0000-00004A1C0000}"/>
    <cellStyle name="40% - Accent2 3 2 2 2" xfId="7267" xr:uid="{00000000-0005-0000-0000-00004B1C0000}"/>
    <cellStyle name="40% - Accent2 3 2 2 2 2" xfId="7268" xr:uid="{00000000-0005-0000-0000-00004C1C0000}"/>
    <cellStyle name="40% - Accent2 3 2 2 2 2 2" xfId="7269" xr:uid="{00000000-0005-0000-0000-00004D1C0000}"/>
    <cellStyle name="40% - Accent2 3 2 2 2 2 2 2" xfId="7270" xr:uid="{00000000-0005-0000-0000-00004E1C0000}"/>
    <cellStyle name="40% - Accent2 3 2 2 2 2 2 3" xfId="7271" xr:uid="{00000000-0005-0000-0000-00004F1C0000}"/>
    <cellStyle name="40% - Accent2 3 2 2 2 2 3" xfId="7272" xr:uid="{00000000-0005-0000-0000-0000501C0000}"/>
    <cellStyle name="40% - Accent2 3 2 2 2 2 4" xfId="7273" xr:uid="{00000000-0005-0000-0000-0000511C0000}"/>
    <cellStyle name="40% - Accent2 3 2 2 2 2_Cartnew2" xfId="7274" xr:uid="{00000000-0005-0000-0000-0000521C0000}"/>
    <cellStyle name="40% - Accent2 3 2 2 2 3" xfId="7275" xr:uid="{00000000-0005-0000-0000-0000531C0000}"/>
    <cellStyle name="40% - Accent2 3 2 2 2 3 2" xfId="7276" xr:uid="{00000000-0005-0000-0000-0000541C0000}"/>
    <cellStyle name="40% - Accent2 3 2 2 2 3 3" xfId="7277" xr:uid="{00000000-0005-0000-0000-0000551C0000}"/>
    <cellStyle name="40% - Accent2 3 2 2 2 4" xfId="7278" xr:uid="{00000000-0005-0000-0000-0000561C0000}"/>
    <cellStyle name="40% - Accent2 3 2 2 2 4 2" xfId="7279" xr:uid="{00000000-0005-0000-0000-0000571C0000}"/>
    <cellStyle name="40% - Accent2 3 2 2 2 4 3" xfId="7280" xr:uid="{00000000-0005-0000-0000-0000581C0000}"/>
    <cellStyle name="40% - Accent2 3 2 2 2 5" xfId="7281" xr:uid="{00000000-0005-0000-0000-0000591C0000}"/>
    <cellStyle name="40% - Accent2 3 2 2 2 6" xfId="7282" xr:uid="{00000000-0005-0000-0000-00005A1C0000}"/>
    <cellStyle name="40% - Accent2 3 2 2 2_Cartnew2" xfId="7283" xr:uid="{00000000-0005-0000-0000-00005B1C0000}"/>
    <cellStyle name="40% - Accent2 3 2 2 3" xfId="7284" xr:uid="{00000000-0005-0000-0000-00005C1C0000}"/>
    <cellStyle name="40% - Accent2 3 2 2 3 2" xfId="7285" xr:uid="{00000000-0005-0000-0000-00005D1C0000}"/>
    <cellStyle name="40% - Accent2 3 2 2 3 2 2" xfId="7286" xr:uid="{00000000-0005-0000-0000-00005E1C0000}"/>
    <cellStyle name="40% - Accent2 3 2 2 3 2 3" xfId="7287" xr:uid="{00000000-0005-0000-0000-00005F1C0000}"/>
    <cellStyle name="40% - Accent2 3 2 2 3 3" xfId="7288" xr:uid="{00000000-0005-0000-0000-0000601C0000}"/>
    <cellStyle name="40% - Accent2 3 2 2 3 4" xfId="7289" xr:uid="{00000000-0005-0000-0000-0000611C0000}"/>
    <cellStyle name="40% - Accent2 3 2 2 3_Cartnew2" xfId="7290" xr:uid="{00000000-0005-0000-0000-0000621C0000}"/>
    <cellStyle name="40% - Accent2 3 2 2 4" xfId="7291" xr:uid="{00000000-0005-0000-0000-0000631C0000}"/>
    <cellStyle name="40% - Accent2 3 2 2 4 2" xfId="7292" xr:uid="{00000000-0005-0000-0000-0000641C0000}"/>
    <cellStyle name="40% - Accent2 3 2 2 4 3" xfId="7293" xr:uid="{00000000-0005-0000-0000-0000651C0000}"/>
    <cellStyle name="40% - Accent2 3 2 2 5" xfId="7294" xr:uid="{00000000-0005-0000-0000-0000661C0000}"/>
    <cellStyle name="40% - Accent2 3 2 2 5 2" xfId="7295" xr:uid="{00000000-0005-0000-0000-0000671C0000}"/>
    <cellStyle name="40% - Accent2 3 2 2 5 3" xfId="7296" xr:uid="{00000000-0005-0000-0000-0000681C0000}"/>
    <cellStyle name="40% - Accent2 3 2 2 6" xfId="7297" xr:uid="{00000000-0005-0000-0000-0000691C0000}"/>
    <cellStyle name="40% - Accent2 3 2 2 7" xfId="7298" xr:uid="{00000000-0005-0000-0000-00006A1C0000}"/>
    <cellStyle name="40% - Accent2 3 2 2_Cartnew2" xfId="7299" xr:uid="{00000000-0005-0000-0000-00006B1C0000}"/>
    <cellStyle name="40% - Accent2 3 2 3" xfId="7300" xr:uid="{00000000-0005-0000-0000-00006C1C0000}"/>
    <cellStyle name="40% - Accent2 3 2 3 2" xfId="7301" xr:uid="{00000000-0005-0000-0000-00006D1C0000}"/>
    <cellStyle name="40% - Accent2 3 2 3 2 2" xfId="7302" xr:uid="{00000000-0005-0000-0000-00006E1C0000}"/>
    <cellStyle name="40% - Accent2 3 2 3 2 2 2" xfId="7303" xr:uid="{00000000-0005-0000-0000-00006F1C0000}"/>
    <cellStyle name="40% - Accent2 3 2 3 2 2 3" xfId="7304" xr:uid="{00000000-0005-0000-0000-0000701C0000}"/>
    <cellStyle name="40% - Accent2 3 2 3 2 3" xfId="7305" xr:uid="{00000000-0005-0000-0000-0000711C0000}"/>
    <cellStyle name="40% - Accent2 3 2 3 2 4" xfId="7306" xr:uid="{00000000-0005-0000-0000-0000721C0000}"/>
    <cellStyle name="40% - Accent2 3 2 3 2_Cartnew2" xfId="7307" xr:uid="{00000000-0005-0000-0000-0000731C0000}"/>
    <cellStyle name="40% - Accent2 3 2 3 3" xfId="7308" xr:uid="{00000000-0005-0000-0000-0000741C0000}"/>
    <cellStyle name="40% - Accent2 3 2 3 3 2" xfId="7309" xr:uid="{00000000-0005-0000-0000-0000751C0000}"/>
    <cellStyle name="40% - Accent2 3 2 3 3 3" xfId="7310" xr:uid="{00000000-0005-0000-0000-0000761C0000}"/>
    <cellStyle name="40% - Accent2 3 2 3 4" xfId="7311" xr:uid="{00000000-0005-0000-0000-0000771C0000}"/>
    <cellStyle name="40% - Accent2 3 2 3 4 2" xfId="7312" xr:uid="{00000000-0005-0000-0000-0000781C0000}"/>
    <cellStyle name="40% - Accent2 3 2 3 4 3" xfId="7313" xr:uid="{00000000-0005-0000-0000-0000791C0000}"/>
    <cellStyle name="40% - Accent2 3 2 3 5" xfId="7314" xr:uid="{00000000-0005-0000-0000-00007A1C0000}"/>
    <cellStyle name="40% - Accent2 3 2 3 6" xfId="7315" xr:uid="{00000000-0005-0000-0000-00007B1C0000}"/>
    <cellStyle name="40% - Accent2 3 2 3_Cartnew2" xfId="7316" xr:uid="{00000000-0005-0000-0000-00007C1C0000}"/>
    <cellStyle name="40% - Accent2 3 2 4" xfId="7317" xr:uid="{00000000-0005-0000-0000-00007D1C0000}"/>
    <cellStyle name="40% - Accent2 3 2 4 2" xfId="7318" xr:uid="{00000000-0005-0000-0000-00007E1C0000}"/>
    <cellStyle name="40% - Accent2 3 2 4 2 2" xfId="7319" xr:uid="{00000000-0005-0000-0000-00007F1C0000}"/>
    <cellStyle name="40% - Accent2 3 2 4 2 3" xfId="7320" xr:uid="{00000000-0005-0000-0000-0000801C0000}"/>
    <cellStyle name="40% - Accent2 3 2 4 3" xfId="7321" xr:uid="{00000000-0005-0000-0000-0000811C0000}"/>
    <cellStyle name="40% - Accent2 3 2 4 4" xfId="7322" xr:uid="{00000000-0005-0000-0000-0000821C0000}"/>
    <cellStyle name="40% - Accent2 3 2 4_Cartnew2" xfId="7323" xr:uid="{00000000-0005-0000-0000-0000831C0000}"/>
    <cellStyle name="40% - Accent2 3 2 5" xfId="7324" xr:uid="{00000000-0005-0000-0000-0000841C0000}"/>
    <cellStyle name="40% - Accent2 3 2 5 2" xfId="7325" xr:uid="{00000000-0005-0000-0000-0000851C0000}"/>
    <cellStyle name="40% - Accent2 3 2 5 3" xfId="7326" xr:uid="{00000000-0005-0000-0000-0000861C0000}"/>
    <cellStyle name="40% - Accent2 3 2 6" xfId="7327" xr:uid="{00000000-0005-0000-0000-0000871C0000}"/>
    <cellStyle name="40% - Accent2 3 2 6 2" xfId="7328" xr:uid="{00000000-0005-0000-0000-0000881C0000}"/>
    <cellStyle name="40% - Accent2 3 2 6 3" xfId="7329" xr:uid="{00000000-0005-0000-0000-0000891C0000}"/>
    <cellStyle name="40% - Accent2 3 2 7" xfId="7330" xr:uid="{00000000-0005-0000-0000-00008A1C0000}"/>
    <cellStyle name="40% - Accent2 3 2 8" xfId="7331" xr:uid="{00000000-0005-0000-0000-00008B1C0000}"/>
    <cellStyle name="40% - Accent2 3 2 9" xfId="7332" xr:uid="{00000000-0005-0000-0000-00008C1C0000}"/>
    <cellStyle name="40% - Accent2 3 2_Cartnew2" xfId="7333" xr:uid="{00000000-0005-0000-0000-00008D1C0000}"/>
    <cellStyle name="40% - Accent2 3 3" xfId="7334" xr:uid="{00000000-0005-0000-0000-00008E1C0000}"/>
    <cellStyle name="40% - Accent2 3 3 2" xfId="7335" xr:uid="{00000000-0005-0000-0000-00008F1C0000}"/>
    <cellStyle name="40% - Accent2 3 3 2 2" xfId="7336" xr:uid="{00000000-0005-0000-0000-0000901C0000}"/>
    <cellStyle name="40% - Accent2 3 3 2 2 2" xfId="7337" xr:uid="{00000000-0005-0000-0000-0000911C0000}"/>
    <cellStyle name="40% - Accent2 3 3 2 2 2 2" xfId="7338" xr:uid="{00000000-0005-0000-0000-0000921C0000}"/>
    <cellStyle name="40% - Accent2 3 3 2 2 2 3" xfId="7339" xr:uid="{00000000-0005-0000-0000-0000931C0000}"/>
    <cellStyle name="40% - Accent2 3 3 2 2 3" xfId="7340" xr:uid="{00000000-0005-0000-0000-0000941C0000}"/>
    <cellStyle name="40% - Accent2 3 3 2 2 4" xfId="7341" xr:uid="{00000000-0005-0000-0000-0000951C0000}"/>
    <cellStyle name="40% - Accent2 3 3 2 2_Cartnew2" xfId="7342" xr:uid="{00000000-0005-0000-0000-0000961C0000}"/>
    <cellStyle name="40% - Accent2 3 3 2 3" xfId="7343" xr:uid="{00000000-0005-0000-0000-0000971C0000}"/>
    <cellStyle name="40% - Accent2 3 3 2 3 2" xfId="7344" xr:uid="{00000000-0005-0000-0000-0000981C0000}"/>
    <cellStyle name="40% - Accent2 3 3 2 3 3" xfId="7345" xr:uid="{00000000-0005-0000-0000-0000991C0000}"/>
    <cellStyle name="40% - Accent2 3 3 2 4" xfId="7346" xr:uid="{00000000-0005-0000-0000-00009A1C0000}"/>
    <cellStyle name="40% - Accent2 3 3 2 4 2" xfId="7347" xr:uid="{00000000-0005-0000-0000-00009B1C0000}"/>
    <cellStyle name="40% - Accent2 3 3 2 4 3" xfId="7348" xr:uid="{00000000-0005-0000-0000-00009C1C0000}"/>
    <cellStyle name="40% - Accent2 3 3 2 5" xfId="7349" xr:uid="{00000000-0005-0000-0000-00009D1C0000}"/>
    <cellStyle name="40% - Accent2 3 3 2 6" xfId="7350" xr:uid="{00000000-0005-0000-0000-00009E1C0000}"/>
    <cellStyle name="40% - Accent2 3 3 2_Cartnew2" xfId="7351" xr:uid="{00000000-0005-0000-0000-00009F1C0000}"/>
    <cellStyle name="40% - Accent2 3 3 3" xfId="7352" xr:uid="{00000000-0005-0000-0000-0000A01C0000}"/>
    <cellStyle name="40% - Accent2 3 3 3 2" xfId="7353" xr:uid="{00000000-0005-0000-0000-0000A11C0000}"/>
    <cellStyle name="40% - Accent2 3 3 3 2 2" xfId="7354" xr:uid="{00000000-0005-0000-0000-0000A21C0000}"/>
    <cellStyle name="40% - Accent2 3 3 3 2 3" xfId="7355" xr:uid="{00000000-0005-0000-0000-0000A31C0000}"/>
    <cellStyle name="40% - Accent2 3 3 3 3" xfId="7356" xr:uid="{00000000-0005-0000-0000-0000A41C0000}"/>
    <cellStyle name="40% - Accent2 3 3 3 4" xfId="7357" xr:uid="{00000000-0005-0000-0000-0000A51C0000}"/>
    <cellStyle name="40% - Accent2 3 3 3_Cartnew2" xfId="7358" xr:uid="{00000000-0005-0000-0000-0000A61C0000}"/>
    <cellStyle name="40% - Accent2 3 3 4" xfId="7359" xr:uid="{00000000-0005-0000-0000-0000A71C0000}"/>
    <cellStyle name="40% - Accent2 3 3 4 2" xfId="7360" xr:uid="{00000000-0005-0000-0000-0000A81C0000}"/>
    <cellStyle name="40% - Accent2 3 3 4 3" xfId="7361" xr:uid="{00000000-0005-0000-0000-0000A91C0000}"/>
    <cellStyle name="40% - Accent2 3 3 5" xfId="7362" xr:uid="{00000000-0005-0000-0000-0000AA1C0000}"/>
    <cellStyle name="40% - Accent2 3 3 5 2" xfId="7363" xr:uid="{00000000-0005-0000-0000-0000AB1C0000}"/>
    <cellStyle name="40% - Accent2 3 3 5 3" xfId="7364" xr:uid="{00000000-0005-0000-0000-0000AC1C0000}"/>
    <cellStyle name="40% - Accent2 3 3 6" xfId="7365" xr:uid="{00000000-0005-0000-0000-0000AD1C0000}"/>
    <cellStyle name="40% - Accent2 3 3 7" xfId="7366" xr:uid="{00000000-0005-0000-0000-0000AE1C0000}"/>
    <cellStyle name="40% - Accent2 3 3_Cartnew2" xfId="7367" xr:uid="{00000000-0005-0000-0000-0000AF1C0000}"/>
    <cellStyle name="40% - Accent2 3 4" xfId="7368" xr:uid="{00000000-0005-0000-0000-0000B01C0000}"/>
    <cellStyle name="40% - Accent2 3 4 2" xfId="7369" xr:uid="{00000000-0005-0000-0000-0000B11C0000}"/>
    <cellStyle name="40% - Accent2 3 4 2 2" xfId="7370" xr:uid="{00000000-0005-0000-0000-0000B21C0000}"/>
    <cellStyle name="40% - Accent2 3 4 2 2 2" xfId="7371" xr:uid="{00000000-0005-0000-0000-0000B31C0000}"/>
    <cellStyle name="40% - Accent2 3 4 2 2 2 2" xfId="7372" xr:uid="{00000000-0005-0000-0000-0000B41C0000}"/>
    <cellStyle name="40% - Accent2 3 4 2 2 2 3" xfId="7373" xr:uid="{00000000-0005-0000-0000-0000B51C0000}"/>
    <cellStyle name="40% - Accent2 3 4 2 2 3" xfId="7374" xr:uid="{00000000-0005-0000-0000-0000B61C0000}"/>
    <cellStyle name="40% - Accent2 3 4 2 2 4" xfId="7375" xr:uid="{00000000-0005-0000-0000-0000B71C0000}"/>
    <cellStyle name="40% - Accent2 3 4 2 2_Cartnew2" xfId="7376" xr:uid="{00000000-0005-0000-0000-0000B81C0000}"/>
    <cellStyle name="40% - Accent2 3 4 2 3" xfId="7377" xr:uid="{00000000-0005-0000-0000-0000B91C0000}"/>
    <cellStyle name="40% - Accent2 3 4 2 3 2" xfId="7378" xr:uid="{00000000-0005-0000-0000-0000BA1C0000}"/>
    <cellStyle name="40% - Accent2 3 4 2 3 3" xfId="7379" xr:uid="{00000000-0005-0000-0000-0000BB1C0000}"/>
    <cellStyle name="40% - Accent2 3 4 2 4" xfId="7380" xr:uid="{00000000-0005-0000-0000-0000BC1C0000}"/>
    <cellStyle name="40% - Accent2 3 4 2 4 2" xfId="7381" xr:uid="{00000000-0005-0000-0000-0000BD1C0000}"/>
    <cellStyle name="40% - Accent2 3 4 2 4 3" xfId="7382" xr:uid="{00000000-0005-0000-0000-0000BE1C0000}"/>
    <cellStyle name="40% - Accent2 3 4 2 5" xfId="7383" xr:uid="{00000000-0005-0000-0000-0000BF1C0000}"/>
    <cellStyle name="40% - Accent2 3 4 2 6" xfId="7384" xr:uid="{00000000-0005-0000-0000-0000C01C0000}"/>
    <cellStyle name="40% - Accent2 3 4 2_Cartnew2" xfId="7385" xr:uid="{00000000-0005-0000-0000-0000C11C0000}"/>
    <cellStyle name="40% - Accent2 3 4 3" xfId="7386" xr:uid="{00000000-0005-0000-0000-0000C21C0000}"/>
    <cellStyle name="40% - Accent2 3 4 3 2" xfId="7387" xr:uid="{00000000-0005-0000-0000-0000C31C0000}"/>
    <cellStyle name="40% - Accent2 3 4 3 2 2" xfId="7388" xr:uid="{00000000-0005-0000-0000-0000C41C0000}"/>
    <cellStyle name="40% - Accent2 3 4 3 2 3" xfId="7389" xr:uid="{00000000-0005-0000-0000-0000C51C0000}"/>
    <cellStyle name="40% - Accent2 3 4 3 3" xfId="7390" xr:uid="{00000000-0005-0000-0000-0000C61C0000}"/>
    <cellStyle name="40% - Accent2 3 4 3 4" xfId="7391" xr:uid="{00000000-0005-0000-0000-0000C71C0000}"/>
    <cellStyle name="40% - Accent2 3 4 3_Cartnew2" xfId="7392" xr:uid="{00000000-0005-0000-0000-0000C81C0000}"/>
    <cellStyle name="40% - Accent2 3 4 4" xfId="7393" xr:uid="{00000000-0005-0000-0000-0000C91C0000}"/>
    <cellStyle name="40% - Accent2 3 4 4 2" xfId="7394" xr:uid="{00000000-0005-0000-0000-0000CA1C0000}"/>
    <cellStyle name="40% - Accent2 3 4 4 3" xfId="7395" xr:uid="{00000000-0005-0000-0000-0000CB1C0000}"/>
    <cellStyle name="40% - Accent2 3 4 5" xfId="7396" xr:uid="{00000000-0005-0000-0000-0000CC1C0000}"/>
    <cellStyle name="40% - Accent2 3 4 5 2" xfId="7397" xr:uid="{00000000-0005-0000-0000-0000CD1C0000}"/>
    <cellStyle name="40% - Accent2 3 4 5 3" xfId="7398" xr:uid="{00000000-0005-0000-0000-0000CE1C0000}"/>
    <cellStyle name="40% - Accent2 3 4 6" xfId="7399" xr:uid="{00000000-0005-0000-0000-0000CF1C0000}"/>
    <cellStyle name="40% - Accent2 3 4 7" xfId="7400" xr:uid="{00000000-0005-0000-0000-0000D01C0000}"/>
    <cellStyle name="40% - Accent2 3 4_Cartnew2" xfId="7401" xr:uid="{00000000-0005-0000-0000-0000D11C0000}"/>
    <cellStyle name="40% - Accent2 3 5" xfId="7402" xr:uid="{00000000-0005-0000-0000-0000D21C0000}"/>
    <cellStyle name="40% - Accent2 3 5 2" xfId="7403" xr:uid="{00000000-0005-0000-0000-0000D31C0000}"/>
    <cellStyle name="40% - Accent2 3 5 2 2" xfId="7404" xr:uid="{00000000-0005-0000-0000-0000D41C0000}"/>
    <cellStyle name="40% - Accent2 3 5 2 2 2" xfId="7405" xr:uid="{00000000-0005-0000-0000-0000D51C0000}"/>
    <cellStyle name="40% - Accent2 3 5 2 2 3" xfId="7406" xr:uid="{00000000-0005-0000-0000-0000D61C0000}"/>
    <cellStyle name="40% - Accent2 3 5 2 3" xfId="7407" xr:uid="{00000000-0005-0000-0000-0000D71C0000}"/>
    <cellStyle name="40% - Accent2 3 5 2 4" xfId="7408" xr:uid="{00000000-0005-0000-0000-0000D81C0000}"/>
    <cellStyle name="40% - Accent2 3 5 2_Cartnew2" xfId="7409" xr:uid="{00000000-0005-0000-0000-0000D91C0000}"/>
    <cellStyle name="40% - Accent2 3 5 3" xfId="7410" xr:uid="{00000000-0005-0000-0000-0000DA1C0000}"/>
    <cellStyle name="40% - Accent2 3 5 3 2" xfId="7411" xr:uid="{00000000-0005-0000-0000-0000DB1C0000}"/>
    <cellStyle name="40% - Accent2 3 5 3 3" xfId="7412" xr:uid="{00000000-0005-0000-0000-0000DC1C0000}"/>
    <cellStyle name="40% - Accent2 3 5 4" xfId="7413" xr:uid="{00000000-0005-0000-0000-0000DD1C0000}"/>
    <cellStyle name="40% - Accent2 3 5 4 2" xfId="7414" xr:uid="{00000000-0005-0000-0000-0000DE1C0000}"/>
    <cellStyle name="40% - Accent2 3 5 4 3" xfId="7415" xr:uid="{00000000-0005-0000-0000-0000DF1C0000}"/>
    <cellStyle name="40% - Accent2 3 5 5" xfId="7416" xr:uid="{00000000-0005-0000-0000-0000E01C0000}"/>
    <cellStyle name="40% - Accent2 3 5 6" xfId="7417" xr:uid="{00000000-0005-0000-0000-0000E11C0000}"/>
    <cellStyle name="40% - Accent2 3 5_Cartnew2" xfId="7418" xr:uid="{00000000-0005-0000-0000-0000E21C0000}"/>
    <cellStyle name="40% - Accent2 3 6" xfId="7419" xr:uid="{00000000-0005-0000-0000-0000E31C0000}"/>
    <cellStyle name="40% - Accent2 3 6 2" xfId="7420" xr:uid="{00000000-0005-0000-0000-0000E41C0000}"/>
    <cellStyle name="40% - Accent2 3 6 2 2" xfId="7421" xr:uid="{00000000-0005-0000-0000-0000E51C0000}"/>
    <cellStyle name="40% - Accent2 3 6 2 3" xfId="7422" xr:uid="{00000000-0005-0000-0000-0000E61C0000}"/>
    <cellStyle name="40% - Accent2 3 6 3" xfId="7423" xr:uid="{00000000-0005-0000-0000-0000E71C0000}"/>
    <cellStyle name="40% - Accent2 3 6 4" xfId="7424" xr:uid="{00000000-0005-0000-0000-0000E81C0000}"/>
    <cellStyle name="40% - Accent2 3 6_Cartnew2" xfId="7425" xr:uid="{00000000-0005-0000-0000-0000E91C0000}"/>
    <cellStyle name="40% - Accent2 3 7" xfId="7426" xr:uid="{00000000-0005-0000-0000-0000EA1C0000}"/>
    <cellStyle name="40% - Accent2 3 7 2" xfId="7427" xr:uid="{00000000-0005-0000-0000-0000EB1C0000}"/>
    <cellStyle name="40% - Accent2 3 7 3" xfId="7428" xr:uid="{00000000-0005-0000-0000-0000EC1C0000}"/>
    <cellStyle name="40% - Accent2 3 8" xfId="7429" xr:uid="{00000000-0005-0000-0000-0000ED1C0000}"/>
    <cellStyle name="40% - Accent2 3 8 2" xfId="7430" xr:uid="{00000000-0005-0000-0000-0000EE1C0000}"/>
    <cellStyle name="40% - Accent2 3 8 3" xfId="7431" xr:uid="{00000000-0005-0000-0000-0000EF1C0000}"/>
    <cellStyle name="40% - Accent2 3 9" xfId="7432" xr:uid="{00000000-0005-0000-0000-0000F01C0000}"/>
    <cellStyle name="40% - Accent2 3_Cartnew2" xfId="7433" xr:uid="{00000000-0005-0000-0000-0000F11C0000}"/>
    <cellStyle name="40% - Accent2 4" xfId="7434" xr:uid="{00000000-0005-0000-0000-0000F21C0000}"/>
    <cellStyle name="40% - Accent2 4 10" xfId="7435" xr:uid="{00000000-0005-0000-0000-0000F31C0000}"/>
    <cellStyle name="40% - Accent2 4 2" xfId="7436" xr:uid="{00000000-0005-0000-0000-0000F41C0000}"/>
    <cellStyle name="40% - Accent2 4 2 2" xfId="7437" xr:uid="{00000000-0005-0000-0000-0000F51C0000}"/>
    <cellStyle name="40% - Accent2 4 2 2 2" xfId="7438" xr:uid="{00000000-0005-0000-0000-0000F61C0000}"/>
    <cellStyle name="40% - Accent2 4 2 2 2 2" xfId="7439" xr:uid="{00000000-0005-0000-0000-0000F71C0000}"/>
    <cellStyle name="40% - Accent2 4 2 2 2 2 2" xfId="7440" xr:uid="{00000000-0005-0000-0000-0000F81C0000}"/>
    <cellStyle name="40% - Accent2 4 2 2 2 2 2 2" xfId="7441" xr:uid="{00000000-0005-0000-0000-0000F91C0000}"/>
    <cellStyle name="40% - Accent2 4 2 2 2 2 2 3" xfId="7442" xr:uid="{00000000-0005-0000-0000-0000FA1C0000}"/>
    <cellStyle name="40% - Accent2 4 2 2 2 2 3" xfId="7443" xr:uid="{00000000-0005-0000-0000-0000FB1C0000}"/>
    <cellStyle name="40% - Accent2 4 2 2 2 2 4" xfId="7444" xr:uid="{00000000-0005-0000-0000-0000FC1C0000}"/>
    <cellStyle name="40% - Accent2 4 2 2 2 2_Cartnew2" xfId="7445" xr:uid="{00000000-0005-0000-0000-0000FD1C0000}"/>
    <cellStyle name="40% - Accent2 4 2 2 2 3" xfId="7446" xr:uid="{00000000-0005-0000-0000-0000FE1C0000}"/>
    <cellStyle name="40% - Accent2 4 2 2 2 3 2" xfId="7447" xr:uid="{00000000-0005-0000-0000-0000FF1C0000}"/>
    <cellStyle name="40% - Accent2 4 2 2 2 3 3" xfId="7448" xr:uid="{00000000-0005-0000-0000-0000001D0000}"/>
    <cellStyle name="40% - Accent2 4 2 2 2 4" xfId="7449" xr:uid="{00000000-0005-0000-0000-0000011D0000}"/>
    <cellStyle name="40% - Accent2 4 2 2 2 4 2" xfId="7450" xr:uid="{00000000-0005-0000-0000-0000021D0000}"/>
    <cellStyle name="40% - Accent2 4 2 2 2 4 3" xfId="7451" xr:uid="{00000000-0005-0000-0000-0000031D0000}"/>
    <cellStyle name="40% - Accent2 4 2 2 2 5" xfId="7452" xr:uid="{00000000-0005-0000-0000-0000041D0000}"/>
    <cellStyle name="40% - Accent2 4 2 2 2 6" xfId="7453" xr:uid="{00000000-0005-0000-0000-0000051D0000}"/>
    <cellStyle name="40% - Accent2 4 2 2 2_Cartnew2" xfId="7454" xr:uid="{00000000-0005-0000-0000-0000061D0000}"/>
    <cellStyle name="40% - Accent2 4 2 2 3" xfId="7455" xr:uid="{00000000-0005-0000-0000-0000071D0000}"/>
    <cellStyle name="40% - Accent2 4 2 2 3 2" xfId="7456" xr:uid="{00000000-0005-0000-0000-0000081D0000}"/>
    <cellStyle name="40% - Accent2 4 2 2 3 2 2" xfId="7457" xr:uid="{00000000-0005-0000-0000-0000091D0000}"/>
    <cellStyle name="40% - Accent2 4 2 2 3 2 3" xfId="7458" xr:uid="{00000000-0005-0000-0000-00000A1D0000}"/>
    <cellStyle name="40% - Accent2 4 2 2 3 3" xfId="7459" xr:uid="{00000000-0005-0000-0000-00000B1D0000}"/>
    <cellStyle name="40% - Accent2 4 2 2 3 4" xfId="7460" xr:uid="{00000000-0005-0000-0000-00000C1D0000}"/>
    <cellStyle name="40% - Accent2 4 2 2 3_Cartnew2" xfId="7461" xr:uid="{00000000-0005-0000-0000-00000D1D0000}"/>
    <cellStyle name="40% - Accent2 4 2 2 4" xfId="7462" xr:uid="{00000000-0005-0000-0000-00000E1D0000}"/>
    <cellStyle name="40% - Accent2 4 2 2 4 2" xfId="7463" xr:uid="{00000000-0005-0000-0000-00000F1D0000}"/>
    <cellStyle name="40% - Accent2 4 2 2 4 3" xfId="7464" xr:uid="{00000000-0005-0000-0000-0000101D0000}"/>
    <cellStyle name="40% - Accent2 4 2 2 5" xfId="7465" xr:uid="{00000000-0005-0000-0000-0000111D0000}"/>
    <cellStyle name="40% - Accent2 4 2 2 5 2" xfId="7466" xr:uid="{00000000-0005-0000-0000-0000121D0000}"/>
    <cellStyle name="40% - Accent2 4 2 2 5 3" xfId="7467" xr:uid="{00000000-0005-0000-0000-0000131D0000}"/>
    <cellStyle name="40% - Accent2 4 2 2 6" xfId="7468" xr:uid="{00000000-0005-0000-0000-0000141D0000}"/>
    <cellStyle name="40% - Accent2 4 2 2 7" xfId="7469" xr:uid="{00000000-0005-0000-0000-0000151D0000}"/>
    <cellStyle name="40% - Accent2 4 2 2_Cartnew2" xfId="7470" xr:uid="{00000000-0005-0000-0000-0000161D0000}"/>
    <cellStyle name="40% - Accent2 4 2 3" xfId="7471" xr:uid="{00000000-0005-0000-0000-0000171D0000}"/>
    <cellStyle name="40% - Accent2 4 2 3 2" xfId="7472" xr:uid="{00000000-0005-0000-0000-0000181D0000}"/>
    <cellStyle name="40% - Accent2 4 2 3 2 2" xfId="7473" xr:uid="{00000000-0005-0000-0000-0000191D0000}"/>
    <cellStyle name="40% - Accent2 4 2 3 2 2 2" xfId="7474" xr:uid="{00000000-0005-0000-0000-00001A1D0000}"/>
    <cellStyle name="40% - Accent2 4 2 3 2 2 3" xfId="7475" xr:uid="{00000000-0005-0000-0000-00001B1D0000}"/>
    <cellStyle name="40% - Accent2 4 2 3 2 3" xfId="7476" xr:uid="{00000000-0005-0000-0000-00001C1D0000}"/>
    <cellStyle name="40% - Accent2 4 2 3 2 4" xfId="7477" xr:uid="{00000000-0005-0000-0000-00001D1D0000}"/>
    <cellStyle name="40% - Accent2 4 2 3 2_Cartnew2" xfId="7478" xr:uid="{00000000-0005-0000-0000-00001E1D0000}"/>
    <cellStyle name="40% - Accent2 4 2 3 3" xfId="7479" xr:uid="{00000000-0005-0000-0000-00001F1D0000}"/>
    <cellStyle name="40% - Accent2 4 2 3 3 2" xfId="7480" xr:uid="{00000000-0005-0000-0000-0000201D0000}"/>
    <cellStyle name="40% - Accent2 4 2 3 3 3" xfId="7481" xr:uid="{00000000-0005-0000-0000-0000211D0000}"/>
    <cellStyle name="40% - Accent2 4 2 3 4" xfId="7482" xr:uid="{00000000-0005-0000-0000-0000221D0000}"/>
    <cellStyle name="40% - Accent2 4 2 3 4 2" xfId="7483" xr:uid="{00000000-0005-0000-0000-0000231D0000}"/>
    <cellStyle name="40% - Accent2 4 2 3 4 3" xfId="7484" xr:uid="{00000000-0005-0000-0000-0000241D0000}"/>
    <cellStyle name="40% - Accent2 4 2 3 5" xfId="7485" xr:uid="{00000000-0005-0000-0000-0000251D0000}"/>
    <cellStyle name="40% - Accent2 4 2 3 6" xfId="7486" xr:uid="{00000000-0005-0000-0000-0000261D0000}"/>
    <cellStyle name="40% - Accent2 4 2 3_Cartnew2" xfId="7487" xr:uid="{00000000-0005-0000-0000-0000271D0000}"/>
    <cellStyle name="40% - Accent2 4 2 4" xfId="7488" xr:uid="{00000000-0005-0000-0000-0000281D0000}"/>
    <cellStyle name="40% - Accent2 4 2 4 2" xfId="7489" xr:uid="{00000000-0005-0000-0000-0000291D0000}"/>
    <cellStyle name="40% - Accent2 4 2 4 2 2" xfId="7490" xr:uid="{00000000-0005-0000-0000-00002A1D0000}"/>
    <cellStyle name="40% - Accent2 4 2 4 2 3" xfId="7491" xr:uid="{00000000-0005-0000-0000-00002B1D0000}"/>
    <cellStyle name="40% - Accent2 4 2 4 3" xfId="7492" xr:uid="{00000000-0005-0000-0000-00002C1D0000}"/>
    <cellStyle name="40% - Accent2 4 2 4 4" xfId="7493" xr:uid="{00000000-0005-0000-0000-00002D1D0000}"/>
    <cellStyle name="40% - Accent2 4 2 4_Cartnew2" xfId="7494" xr:uid="{00000000-0005-0000-0000-00002E1D0000}"/>
    <cellStyle name="40% - Accent2 4 2 5" xfId="7495" xr:uid="{00000000-0005-0000-0000-00002F1D0000}"/>
    <cellStyle name="40% - Accent2 4 2 5 2" xfId="7496" xr:uid="{00000000-0005-0000-0000-0000301D0000}"/>
    <cellStyle name="40% - Accent2 4 2 5 3" xfId="7497" xr:uid="{00000000-0005-0000-0000-0000311D0000}"/>
    <cellStyle name="40% - Accent2 4 2 6" xfId="7498" xr:uid="{00000000-0005-0000-0000-0000321D0000}"/>
    <cellStyle name="40% - Accent2 4 2 6 2" xfId="7499" xr:uid="{00000000-0005-0000-0000-0000331D0000}"/>
    <cellStyle name="40% - Accent2 4 2 6 3" xfId="7500" xr:uid="{00000000-0005-0000-0000-0000341D0000}"/>
    <cellStyle name="40% - Accent2 4 2 7" xfId="7501" xr:uid="{00000000-0005-0000-0000-0000351D0000}"/>
    <cellStyle name="40% - Accent2 4 2 8" xfId="7502" xr:uid="{00000000-0005-0000-0000-0000361D0000}"/>
    <cellStyle name="40% - Accent2 4 2_Cartnew2" xfId="7503" xr:uid="{00000000-0005-0000-0000-0000371D0000}"/>
    <cellStyle name="40% - Accent2 4 3" xfId="7504" xr:uid="{00000000-0005-0000-0000-0000381D0000}"/>
    <cellStyle name="40% - Accent2 4 3 2" xfId="7505" xr:uid="{00000000-0005-0000-0000-0000391D0000}"/>
    <cellStyle name="40% - Accent2 4 3 2 2" xfId="7506" xr:uid="{00000000-0005-0000-0000-00003A1D0000}"/>
    <cellStyle name="40% - Accent2 4 3 2 2 2" xfId="7507" xr:uid="{00000000-0005-0000-0000-00003B1D0000}"/>
    <cellStyle name="40% - Accent2 4 3 2 2 2 2" xfId="7508" xr:uid="{00000000-0005-0000-0000-00003C1D0000}"/>
    <cellStyle name="40% - Accent2 4 3 2 2 2 3" xfId="7509" xr:uid="{00000000-0005-0000-0000-00003D1D0000}"/>
    <cellStyle name="40% - Accent2 4 3 2 2 3" xfId="7510" xr:uid="{00000000-0005-0000-0000-00003E1D0000}"/>
    <cellStyle name="40% - Accent2 4 3 2 2 4" xfId="7511" xr:uid="{00000000-0005-0000-0000-00003F1D0000}"/>
    <cellStyle name="40% - Accent2 4 3 2 2_Cartnew2" xfId="7512" xr:uid="{00000000-0005-0000-0000-0000401D0000}"/>
    <cellStyle name="40% - Accent2 4 3 2 3" xfId="7513" xr:uid="{00000000-0005-0000-0000-0000411D0000}"/>
    <cellStyle name="40% - Accent2 4 3 2 3 2" xfId="7514" xr:uid="{00000000-0005-0000-0000-0000421D0000}"/>
    <cellStyle name="40% - Accent2 4 3 2 3 3" xfId="7515" xr:uid="{00000000-0005-0000-0000-0000431D0000}"/>
    <cellStyle name="40% - Accent2 4 3 2 4" xfId="7516" xr:uid="{00000000-0005-0000-0000-0000441D0000}"/>
    <cellStyle name="40% - Accent2 4 3 2 4 2" xfId="7517" xr:uid="{00000000-0005-0000-0000-0000451D0000}"/>
    <cellStyle name="40% - Accent2 4 3 2 4 3" xfId="7518" xr:uid="{00000000-0005-0000-0000-0000461D0000}"/>
    <cellStyle name="40% - Accent2 4 3 2 5" xfId="7519" xr:uid="{00000000-0005-0000-0000-0000471D0000}"/>
    <cellStyle name="40% - Accent2 4 3 2 6" xfId="7520" xr:uid="{00000000-0005-0000-0000-0000481D0000}"/>
    <cellStyle name="40% - Accent2 4 3 2_Cartnew2" xfId="7521" xr:uid="{00000000-0005-0000-0000-0000491D0000}"/>
    <cellStyle name="40% - Accent2 4 3 3" xfId="7522" xr:uid="{00000000-0005-0000-0000-00004A1D0000}"/>
    <cellStyle name="40% - Accent2 4 3 3 2" xfId="7523" xr:uid="{00000000-0005-0000-0000-00004B1D0000}"/>
    <cellStyle name="40% - Accent2 4 3 3 2 2" xfId="7524" xr:uid="{00000000-0005-0000-0000-00004C1D0000}"/>
    <cellStyle name="40% - Accent2 4 3 3 2 3" xfId="7525" xr:uid="{00000000-0005-0000-0000-00004D1D0000}"/>
    <cellStyle name="40% - Accent2 4 3 3 3" xfId="7526" xr:uid="{00000000-0005-0000-0000-00004E1D0000}"/>
    <cellStyle name="40% - Accent2 4 3 3 4" xfId="7527" xr:uid="{00000000-0005-0000-0000-00004F1D0000}"/>
    <cellStyle name="40% - Accent2 4 3 3_Cartnew2" xfId="7528" xr:uid="{00000000-0005-0000-0000-0000501D0000}"/>
    <cellStyle name="40% - Accent2 4 3 4" xfId="7529" xr:uid="{00000000-0005-0000-0000-0000511D0000}"/>
    <cellStyle name="40% - Accent2 4 3 4 2" xfId="7530" xr:uid="{00000000-0005-0000-0000-0000521D0000}"/>
    <cellStyle name="40% - Accent2 4 3 4 3" xfId="7531" xr:uid="{00000000-0005-0000-0000-0000531D0000}"/>
    <cellStyle name="40% - Accent2 4 3 5" xfId="7532" xr:uid="{00000000-0005-0000-0000-0000541D0000}"/>
    <cellStyle name="40% - Accent2 4 3 5 2" xfId="7533" xr:uid="{00000000-0005-0000-0000-0000551D0000}"/>
    <cellStyle name="40% - Accent2 4 3 5 3" xfId="7534" xr:uid="{00000000-0005-0000-0000-0000561D0000}"/>
    <cellStyle name="40% - Accent2 4 3 6" xfId="7535" xr:uid="{00000000-0005-0000-0000-0000571D0000}"/>
    <cellStyle name="40% - Accent2 4 3 7" xfId="7536" xr:uid="{00000000-0005-0000-0000-0000581D0000}"/>
    <cellStyle name="40% - Accent2 4 3_Cartnew2" xfId="7537" xr:uid="{00000000-0005-0000-0000-0000591D0000}"/>
    <cellStyle name="40% - Accent2 4 4" xfId="7538" xr:uid="{00000000-0005-0000-0000-00005A1D0000}"/>
    <cellStyle name="40% - Accent2 4 4 2" xfId="7539" xr:uid="{00000000-0005-0000-0000-00005B1D0000}"/>
    <cellStyle name="40% - Accent2 4 4 2 2" xfId="7540" xr:uid="{00000000-0005-0000-0000-00005C1D0000}"/>
    <cellStyle name="40% - Accent2 4 4 2 2 2" xfId="7541" xr:uid="{00000000-0005-0000-0000-00005D1D0000}"/>
    <cellStyle name="40% - Accent2 4 4 2 2 2 2" xfId="7542" xr:uid="{00000000-0005-0000-0000-00005E1D0000}"/>
    <cellStyle name="40% - Accent2 4 4 2 2 2 3" xfId="7543" xr:uid="{00000000-0005-0000-0000-00005F1D0000}"/>
    <cellStyle name="40% - Accent2 4 4 2 2 3" xfId="7544" xr:uid="{00000000-0005-0000-0000-0000601D0000}"/>
    <cellStyle name="40% - Accent2 4 4 2 2 4" xfId="7545" xr:uid="{00000000-0005-0000-0000-0000611D0000}"/>
    <cellStyle name="40% - Accent2 4 4 2 2_Cartnew2" xfId="7546" xr:uid="{00000000-0005-0000-0000-0000621D0000}"/>
    <cellStyle name="40% - Accent2 4 4 2 3" xfId="7547" xr:uid="{00000000-0005-0000-0000-0000631D0000}"/>
    <cellStyle name="40% - Accent2 4 4 2 3 2" xfId="7548" xr:uid="{00000000-0005-0000-0000-0000641D0000}"/>
    <cellStyle name="40% - Accent2 4 4 2 3 3" xfId="7549" xr:uid="{00000000-0005-0000-0000-0000651D0000}"/>
    <cellStyle name="40% - Accent2 4 4 2 4" xfId="7550" xr:uid="{00000000-0005-0000-0000-0000661D0000}"/>
    <cellStyle name="40% - Accent2 4 4 2 4 2" xfId="7551" xr:uid="{00000000-0005-0000-0000-0000671D0000}"/>
    <cellStyle name="40% - Accent2 4 4 2 4 3" xfId="7552" xr:uid="{00000000-0005-0000-0000-0000681D0000}"/>
    <cellStyle name="40% - Accent2 4 4 2 5" xfId="7553" xr:uid="{00000000-0005-0000-0000-0000691D0000}"/>
    <cellStyle name="40% - Accent2 4 4 2 6" xfId="7554" xr:uid="{00000000-0005-0000-0000-00006A1D0000}"/>
    <cellStyle name="40% - Accent2 4 4 2_Cartnew2" xfId="7555" xr:uid="{00000000-0005-0000-0000-00006B1D0000}"/>
    <cellStyle name="40% - Accent2 4 4 3" xfId="7556" xr:uid="{00000000-0005-0000-0000-00006C1D0000}"/>
    <cellStyle name="40% - Accent2 4 4 3 2" xfId="7557" xr:uid="{00000000-0005-0000-0000-00006D1D0000}"/>
    <cellStyle name="40% - Accent2 4 4 3 2 2" xfId="7558" xr:uid="{00000000-0005-0000-0000-00006E1D0000}"/>
    <cellStyle name="40% - Accent2 4 4 3 2 3" xfId="7559" xr:uid="{00000000-0005-0000-0000-00006F1D0000}"/>
    <cellStyle name="40% - Accent2 4 4 3 3" xfId="7560" xr:uid="{00000000-0005-0000-0000-0000701D0000}"/>
    <cellStyle name="40% - Accent2 4 4 3 4" xfId="7561" xr:uid="{00000000-0005-0000-0000-0000711D0000}"/>
    <cellStyle name="40% - Accent2 4 4 3_Cartnew2" xfId="7562" xr:uid="{00000000-0005-0000-0000-0000721D0000}"/>
    <cellStyle name="40% - Accent2 4 4 4" xfId="7563" xr:uid="{00000000-0005-0000-0000-0000731D0000}"/>
    <cellStyle name="40% - Accent2 4 4 4 2" xfId="7564" xr:uid="{00000000-0005-0000-0000-0000741D0000}"/>
    <cellStyle name="40% - Accent2 4 4 4 3" xfId="7565" xr:uid="{00000000-0005-0000-0000-0000751D0000}"/>
    <cellStyle name="40% - Accent2 4 4 5" xfId="7566" xr:uid="{00000000-0005-0000-0000-0000761D0000}"/>
    <cellStyle name="40% - Accent2 4 4 5 2" xfId="7567" xr:uid="{00000000-0005-0000-0000-0000771D0000}"/>
    <cellStyle name="40% - Accent2 4 4 5 3" xfId="7568" xr:uid="{00000000-0005-0000-0000-0000781D0000}"/>
    <cellStyle name="40% - Accent2 4 4 6" xfId="7569" xr:uid="{00000000-0005-0000-0000-0000791D0000}"/>
    <cellStyle name="40% - Accent2 4 4 7" xfId="7570" xr:uid="{00000000-0005-0000-0000-00007A1D0000}"/>
    <cellStyle name="40% - Accent2 4 4_Cartnew2" xfId="7571" xr:uid="{00000000-0005-0000-0000-00007B1D0000}"/>
    <cellStyle name="40% - Accent2 4 5" xfId="7572" xr:uid="{00000000-0005-0000-0000-00007C1D0000}"/>
    <cellStyle name="40% - Accent2 4 5 2" xfId="7573" xr:uid="{00000000-0005-0000-0000-00007D1D0000}"/>
    <cellStyle name="40% - Accent2 4 5 2 2" xfId="7574" xr:uid="{00000000-0005-0000-0000-00007E1D0000}"/>
    <cellStyle name="40% - Accent2 4 5 2 2 2" xfId="7575" xr:uid="{00000000-0005-0000-0000-00007F1D0000}"/>
    <cellStyle name="40% - Accent2 4 5 2 2 3" xfId="7576" xr:uid="{00000000-0005-0000-0000-0000801D0000}"/>
    <cellStyle name="40% - Accent2 4 5 2 3" xfId="7577" xr:uid="{00000000-0005-0000-0000-0000811D0000}"/>
    <cellStyle name="40% - Accent2 4 5 2 4" xfId="7578" xr:uid="{00000000-0005-0000-0000-0000821D0000}"/>
    <cellStyle name="40% - Accent2 4 5 2_Cartnew2" xfId="7579" xr:uid="{00000000-0005-0000-0000-0000831D0000}"/>
    <cellStyle name="40% - Accent2 4 5 3" xfId="7580" xr:uid="{00000000-0005-0000-0000-0000841D0000}"/>
    <cellStyle name="40% - Accent2 4 5 3 2" xfId="7581" xr:uid="{00000000-0005-0000-0000-0000851D0000}"/>
    <cellStyle name="40% - Accent2 4 5 3 3" xfId="7582" xr:uid="{00000000-0005-0000-0000-0000861D0000}"/>
    <cellStyle name="40% - Accent2 4 5 4" xfId="7583" xr:uid="{00000000-0005-0000-0000-0000871D0000}"/>
    <cellStyle name="40% - Accent2 4 5 4 2" xfId="7584" xr:uid="{00000000-0005-0000-0000-0000881D0000}"/>
    <cellStyle name="40% - Accent2 4 5 4 3" xfId="7585" xr:uid="{00000000-0005-0000-0000-0000891D0000}"/>
    <cellStyle name="40% - Accent2 4 5 5" xfId="7586" xr:uid="{00000000-0005-0000-0000-00008A1D0000}"/>
    <cellStyle name="40% - Accent2 4 5 6" xfId="7587" xr:uid="{00000000-0005-0000-0000-00008B1D0000}"/>
    <cellStyle name="40% - Accent2 4 5_Cartnew2" xfId="7588" xr:uid="{00000000-0005-0000-0000-00008C1D0000}"/>
    <cellStyle name="40% - Accent2 4 6" xfId="7589" xr:uid="{00000000-0005-0000-0000-00008D1D0000}"/>
    <cellStyle name="40% - Accent2 4 6 2" xfId="7590" xr:uid="{00000000-0005-0000-0000-00008E1D0000}"/>
    <cellStyle name="40% - Accent2 4 6 2 2" xfId="7591" xr:uid="{00000000-0005-0000-0000-00008F1D0000}"/>
    <cellStyle name="40% - Accent2 4 6 2 3" xfId="7592" xr:uid="{00000000-0005-0000-0000-0000901D0000}"/>
    <cellStyle name="40% - Accent2 4 6 3" xfId="7593" xr:uid="{00000000-0005-0000-0000-0000911D0000}"/>
    <cellStyle name="40% - Accent2 4 6 4" xfId="7594" xr:uid="{00000000-0005-0000-0000-0000921D0000}"/>
    <cellStyle name="40% - Accent2 4 6_Cartnew2" xfId="7595" xr:uid="{00000000-0005-0000-0000-0000931D0000}"/>
    <cellStyle name="40% - Accent2 4 7" xfId="7596" xr:uid="{00000000-0005-0000-0000-0000941D0000}"/>
    <cellStyle name="40% - Accent2 4 7 2" xfId="7597" xr:uid="{00000000-0005-0000-0000-0000951D0000}"/>
    <cellStyle name="40% - Accent2 4 7 3" xfId="7598" xr:uid="{00000000-0005-0000-0000-0000961D0000}"/>
    <cellStyle name="40% - Accent2 4 8" xfId="7599" xr:uid="{00000000-0005-0000-0000-0000971D0000}"/>
    <cellStyle name="40% - Accent2 4 8 2" xfId="7600" xr:uid="{00000000-0005-0000-0000-0000981D0000}"/>
    <cellStyle name="40% - Accent2 4 8 3" xfId="7601" xr:uid="{00000000-0005-0000-0000-0000991D0000}"/>
    <cellStyle name="40% - Accent2 4 9" xfId="7602" xr:uid="{00000000-0005-0000-0000-00009A1D0000}"/>
    <cellStyle name="40% - Accent2 4_Cartnew2" xfId="7603" xr:uid="{00000000-0005-0000-0000-00009B1D0000}"/>
    <cellStyle name="40% - Accent2 5" xfId="7604" xr:uid="{00000000-0005-0000-0000-00009C1D0000}"/>
    <cellStyle name="40% - Accent2 5 2" xfId="7605" xr:uid="{00000000-0005-0000-0000-00009D1D0000}"/>
    <cellStyle name="40% - Accent2 5 2 2" xfId="7606" xr:uid="{00000000-0005-0000-0000-00009E1D0000}"/>
    <cellStyle name="40% - Accent2 5 2 2 2" xfId="7607" xr:uid="{00000000-0005-0000-0000-00009F1D0000}"/>
    <cellStyle name="40% - Accent2 5 2 2 2 2" xfId="7608" xr:uid="{00000000-0005-0000-0000-0000A01D0000}"/>
    <cellStyle name="40% - Accent2 5 2 2 2 2 2" xfId="7609" xr:uid="{00000000-0005-0000-0000-0000A11D0000}"/>
    <cellStyle name="40% - Accent2 5 2 2 2 2 3" xfId="7610" xr:uid="{00000000-0005-0000-0000-0000A21D0000}"/>
    <cellStyle name="40% - Accent2 5 2 2 2 3" xfId="7611" xr:uid="{00000000-0005-0000-0000-0000A31D0000}"/>
    <cellStyle name="40% - Accent2 5 2 2 2 4" xfId="7612" xr:uid="{00000000-0005-0000-0000-0000A41D0000}"/>
    <cellStyle name="40% - Accent2 5 2 2 2_Cartnew2" xfId="7613" xr:uid="{00000000-0005-0000-0000-0000A51D0000}"/>
    <cellStyle name="40% - Accent2 5 2 2 3" xfId="7614" xr:uid="{00000000-0005-0000-0000-0000A61D0000}"/>
    <cellStyle name="40% - Accent2 5 2 2 3 2" xfId="7615" xr:uid="{00000000-0005-0000-0000-0000A71D0000}"/>
    <cellStyle name="40% - Accent2 5 2 2 3 3" xfId="7616" xr:uid="{00000000-0005-0000-0000-0000A81D0000}"/>
    <cellStyle name="40% - Accent2 5 2 2 4" xfId="7617" xr:uid="{00000000-0005-0000-0000-0000A91D0000}"/>
    <cellStyle name="40% - Accent2 5 2 2 4 2" xfId="7618" xr:uid="{00000000-0005-0000-0000-0000AA1D0000}"/>
    <cellStyle name="40% - Accent2 5 2 2 4 3" xfId="7619" xr:uid="{00000000-0005-0000-0000-0000AB1D0000}"/>
    <cellStyle name="40% - Accent2 5 2 2 5" xfId="7620" xr:uid="{00000000-0005-0000-0000-0000AC1D0000}"/>
    <cellStyle name="40% - Accent2 5 2 2 6" xfId="7621" xr:uid="{00000000-0005-0000-0000-0000AD1D0000}"/>
    <cellStyle name="40% - Accent2 5 2 2_Cartnew2" xfId="7622" xr:uid="{00000000-0005-0000-0000-0000AE1D0000}"/>
    <cellStyle name="40% - Accent2 5 2 3" xfId="7623" xr:uid="{00000000-0005-0000-0000-0000AF1D0000}"/>
    <cellStyle name="40% - Accent2 5 2 3 2" xfId="7624" xr:uid="{00000000-0005-0000-0000-0000B01D0000}"/>
    <cellStyle name="40% - Accent2 5 2 3 2 2" xfId="7625" xr:uid="{00000000-0005-0000-0000-0000B11D0000}"/>
    <cellStyle name="40% - Accent2 5 2 3 2 3" xfId="7626" xr:uid="{00000000-0005-0000-0000-0000B21D0000}"/>
    <cellStyle name="40% - Accent2 5 2 3 3" xfId="7627" xr:uid="{00000000-0005-0000-0000-0000B31D0000}"/>
    <cellStyle name="40% - Accent2 5 2 3 4" xfId="7628" xr:uid="{00000000-0005-0000-0000-0000B41D0000}"/>
    <cellStyle name="40% - Accent2 5 2 3_Cartnew2" xfId="7629" xr:uid="{00000000-0005-0000-0000-0000B51D0000}"/>
    <cellStyle name="40% - Accent2 5 2 4" xfId="7630" xr:uid="{00000000-0005-0000-0000-0000B61D0000}"/>
    <cellStyle name="40% - Accent2 5 2 4 2" xfId="7631" xr:uid="{00000000-0005-0000-0000-0000B71D0000}"/>
    <cellStyle name="40% - Accent2 5 2 4 3" xfId="7632" xr:uid="{00000000-0005-0000-0000-0000B81D0000}"/>
    <cellStyle name="40% - Accent2 5 2 5" xfId="7633" xr:uid="{00000000-0005-0000-0000-0000B91D0000}"/>
    <cellStyle name="40% - Accent2 5 2 5 2" xfId="7634" xr:uid="{00000000-0005-0000-0000-0000BA1D0000}"/>
    <cellStyle name="40% - Accent2 5 2 5 3" xfId="7635" xr:uid="{00000000-0005-0000-0000-0000BB1D0000}"/>
    <cellStyle name="40% - Accent2 5 2 6" xfId="7636" xr:uid="{00000000-0005-0000-0000-0000BC1D0000}"/>
    <cellStyle name="40% - Accent2 5 2 7" xfId="7637" xr:uid="{00000000-0005-0000-0000-0000BD1D0000}"/>
    <cellStyle name="40% - Accent2 5 2_Cartnew2" xfId="7638" xr:uid="{00000000-0005-0000-0000-0000BE1D0000}"/>
    <cellStyle name="40% - Accent2 5 3" xfId="7639" xr:uid="{00000000-0005-0000-0000-0000BF1D0000}"/>
    <cellStyle name="40% - Accent2 5 3 2" xfId="7640" xr:uid="{00000000-0005-0000-0000-0000C01D0000}"/>
    <cellStyle name="40% - Accent2 5 3 2 2" xfId="7641" xr:uid="{00000000-0005-0000-0000-0000C11D0000}"/>
    <cellStyle name="40% - Accent2 5 3 2 2 2" xfId="7642" xr:uid="{00000000-0005-0000-0000-0000C21D0000}"/>
    <cellStyle name="40% - Accent2 5 3 2 2 3" xfId="7643" xr:uid="{00000000-0005-0000-0000-0000C31D0000}"/>
    <cellStyle name="40% - Accent2 5 3 2 3" xfId="7644" xr:uid="{00000000-0005-0000-0000-0000C41D0000}"/>
    <cellStyle name="40% - Accent2 5 3 2 4" xfId="7645" xr:uid="{00000000-0005-0000-0000-0000C51D0000}"/>
    <cellStyle name="40% - Accent2 5 3 2_Cartnew2" xfId="7646" xr:uid="{00000000-0005-0000-0000-0000C61D0000}"/>
    <cellStyle name="40% - Accent2 5 3 3" xfId="7647" xr:uid="{00000000-0005-0000-0000-0000C71D0000}"/>
    <cellStyle name="40% - Accent2 5 3 3 2" xfId="7648" xr:uid="{00000000-0005-0000-0000-0000C81D0000}"/>
    <cellStyle name="40% - Accent2 5 3 3 3" xfId="7649" xr:uid="{00000000-0005-0000-0000-0000C91D0000}"/>
    <cellStyle name="40% - Accent2 5 3 4" xfId="7650" xr:uid="{00000000-0005-0000-0000-0000CA1D0000}"/>
    <cellStyle name="40% - Accent2 5 3 4 2" xfId="7651" xr:uid="{00000000-0005-0000-0000-0000CB1D0000}"/>
    <cellStyle name="40% - Accent2 5 3 4 3" xfId="7652" xr:uid="{00000000-0005-0000-0000-0000CC1D0000}"/>
    <cellStyle name="40% - Accent2 5 3 5" xfId="7653" xr:uid="{00000000-0005-0000-0000-0000CD1D0000}"/>
    <cellStyle name="40% - Accent2 5 3 6" xfId="7654" xr:uid="{00000000-0005-0000-0000-0000CE1D0000}"/>
    <cellStyle name="40% - Accent2 5 3_Cartnew2" xfId="7655" xr:uid="{00000000-0005-0000-0000-0000CF1D0000}"/>
    <cellStyle name="40% - Accent2 5 4" xfId="7656" xr:uid="{00000000-0005-0000-0000-0000D01D0000}"/>
    <cellStyle name="40% - Accent2 5 4 2" xfId="7657" xr:uid="{00000000-0005-0000-0000-0000D11D0000}"/>
    <cellStyle name="40% - Accent2 5 4 2 2" xfId="7658" xr:uid="{00000000-0005-0000-0000-0000D21D0000}"/>
    <cellStyle name="40% - Accent2 5 4 2 3" xfId="7659" xr:uid="{00000000-0005-0000-0000-0000D31D0000}"/>
    <cellStyle name="40% - Accent2 5 4 3" xfId="7660" xr:uid="{00000000-0005-0000-0000-0000D41D0000}"/>
    <cellStyle name="40% - Accent2 5 4 4" xfId="7661" xr:uid="{00000000-0005-0000-0000-0000D51D0000}"/>
    <cellStyle name="40% - Accent2 5 4_Cartnew2" xfId="7662" xr:uid="{00000000-0005-0000-0000-0000D61D0000}"/>
    <cellStyle name="40% - Accent2 5 5" xfId="7663" xr:uid="{00000000-0005-0000-0000-0000D71D0000}"/>
    <cellStyle name="40% - Accent2 5 5 2" xfId="7664" xr:uid="{00000000-0005-0000-0000-0000D81D0000}"/>
    <cellStyle name="40% - Accent2 5 5 3" xfId="7665" xr:uid="{00000000-0005-0000-0000-0000D91D0000}"/>
    <cellStyle name="40% - Accent2 5 6" xfId="7666" xr:uid="{00000000-0005-0000-0000-0000DA1D0000}"/>
    <cellStyle name="40% - Accent2 5 6 2" xfId="7667" xr:uid="{00000000-0005-0000-0000-0000DB1D0000}"/>
    <cellStyle name="40% - Accent2 5 6 3" xfId="7668" xr:uid="{00000000-0005-0000-0000-0000DC1D0000}"/>
    <cellStyle name="40% - Accent2 5 7" xfId="7669" xr:uid="{00000000-0005-0000-0000-0000DD1D0000}"/>
    <cellStyle name="40% - Accent2 5 8" xfId="7670" xr:uid="{00000000-0005-0000-0000-0000DE1D0000}"/>
    <cellStyle name="40% - Accent2 5_Cartnew2" xfId="7671" xr:uid="{00000000-0005-0000-0000-0000DF1D0000}"/>
    <cellStyle name="40% - Accent2 6" xfId="7672" xr:uid="{00000000-0005-0000-0000-0000E01D0000}"/>
    <cellStyle name="40% - Accent2 6 2" xfId="7673" xr:uid="{00000000-0005-0000-0000-0000E11D0000}"/>
    <cellStyle name="40% - Accent2 6 2 2" xfId="7674" xr:uid="{00000000-0005-0000-0000-0000E21D0000}"/>
    <cellStyle name="40% - Accent2 6 2 2 2" xfId="7675" xr:uid="{00000000-0005-0000-0000-0000E31D0000}"/>
    <cellStyle name="40% - Accent2 6 2 2 2 2" xfId="7676" xr:uid="{00000000-0005-0000-0000-0000E41D0000}"/>
    <cellStyle name="40% - Accent2 6 2 2 2 3" xfId="7677" xr:uid="{00000000-0005-0000-0000-0000E51D0000}"/>
    <cellStyle name="40% - Accent2 6 2 2 3" xfId="7678" xr:uid="{00000000-0005-0000-0000-0000E61D0000}"/>
    <cellStyle name="40% - Accent2 6 2 2 4" xfId="7679" xr:uid="{00000000-0005-0000-0000-0000E71D0000}"/>
    <cellStyle name="40% - Accent2 6 2 2_Cartnew2" xfId="7680" xr:uid="{00000000-0005-0000-0000-0000E81D0000}"/>
    <cellStyle name="40% - Accent2 6 2 3" xfId="7681" xr:uid="{00000000-0005-0000-0000-0000E91D0000}"/>
    <cellStyle name="40% - Accent2 6 2 3 2" xfId="7682" xr:uid="{00000000-0005-0000-0000-0000EA1D0000}"/>
    <cellStyle name="40% - Accent2 6 2 3 3" xfId="7683" xr:uid="{00000000-0005-0000-0000-0000EB1D0000}"/>
    <cellStyle name="40% - Accent2 6 2 4" xfId="7684" xr:uid="{00000000-0005-0000-0000-0000EC1D0000}"/>
    <cellStyle name="40% - Accent2 6 2 4 2" xfId="7685" xr:uid="{00000000-0005-0000-0000-0000ED1D0000}"/>
    <cellStyle name="40% - Accent2 6 2 4 3" xfId="7686" xr:uid="{00000000-0005-0000-0000-0000EE1D0000}"/>
    <cellStyle name="40% - Accent2 6 2 5" xfId="7687" xr:uid="{00000000-0005-0000-0000-0000EF1D0000}"/>
    <cellStyle name="40% - Accent2 6 2 6" xfId="7688" xr:uid="{00000000-0005-0000-0000-0000F01D0000}"/>
    <cellStyle name="40% - Accent2 6 2_Cartnew2" xfId="7689" xr:uid="{00000000-0005-0000-0000-0000F11D0000}"/>
    <cellStyle name="40% - Accent2 6 3" xfId="7690" xr:uid="{00000000-0005-0000-0000-0000F21D0000}"/>
    <cellStyle name="40% - Accent2 6 3 2" xfId="7691" xr:uid="{00000000-0005-0000-0000-0000F31D0000}"/>
    <cellStyle name="40% - Accent2 6 3 2 2" xfId="7692" xr:uid="{00000000-0005-0000-0000-0000F41D0000}"/>
    <cellStyle name="40% - Accent2 6 3 2 3" xfId="7693" xr:uid="{00000000-0005-0000-0000-0000F51D0000}"/>
    <cellStyle name="40% - Accent2 6 3 3" xfId="7694" xr:uid="{00000000-0005-0000-0000-0000F61D0000}"/>
    <cellStyle name="40% - Accent2 6 3 4" xfId="7695" xr:uid="{00000000-0005-0000-0000-0000F71D0000}"/>
    <cellStyle name="40% - Accent2 6 3_Cartnew2" xfId="7696" xr:uid="{00000000-0005-0000-0000-0000F81D0000}"/>
    <cellStyle name="40% - Accent2 6 4" xfId="7697" xr:uid="{00000000-0005-0000-0000-0000F91D0000}"/>
    <cellStyle name="40% - Accent2 6 4 2" xfId="7698" xr:uid="{00000000-0005-0000-0000-0000FA1D0000}"/>
    <cellStyle name="40% - Accent2 6 4 3" xfId="7699" xr:uid="{00000000-0005-0000-0000-0000FB1D0000}"/>
    <cellStyle name="40% - Accent2 6 5" xfId="7700" xr:uid="{00000000-0005-0000-0000-0000FC1D0000}"/>
    <cellStyle name="40% - Accent2 6 5 2" xfId="7701" xr:uid="{00000000-0005-0000-0000-0000FD1D0000}"/>
    <cellStyle name="40% - Accent2 6 5 3" xfId="7702" xr:uid="{00000000-0005-0000-0000-0000FE1D0000}"/>
    <cellStyle name="40% - Accent2 6 6" xfId="7703" xr:uid="{00000000-0005-0000-0000-0000FF1D0000}"/>
    <cellStyle name="40% - Accent2 6 7" xfId="7704" xr:uid="{00000000-0005-0000-0000-0000001E0000}"/>
    <cellStyle name="40% - Accent2 6_Cartnew2" xfId="7705" xr:uid="{00000000-0005-0000-0000-0000011E0000}"/>
    <cellStyle name="40% - Accent2 7" xfId="7706" xr:uid="{00000000-0005-0000-0000-0000021E0000}"/>
    <cellStyle name="40% - Accent2 7 2" xfId="7707" xr:uid="{00000000-0005-0000-0000-0000031E0000}"/>
    <cellStyle name="40% - Accent2 7 2 2" xfId="7708" xr:uid="{00000000-0005-0000-0000-0000041E0000}"/>
    <cellStyle name="40% - Accent2 7 2 2 2" xfId="7709" xr:uid="{00000000-0005-0000-0000-0000051E0000}"/>
    <cellStyle name="40% - Accent2 7 2 2 2 2" xfId="7710" xr:uid="{00000000-0005-0000-0000-0000061E0000}"/>
    <cellStyle name="40% - Accent2 7 2 2 2 3" xfId="7711" xr:uid="{00000000-0005-0000-0000-0000071E0000}"/>
    <cellStyle name="40% - Accent2 7 2 2 3" xfId="7712" xr:uid="{00000000-0005-0000-0000-0000081E0000}"/>
    <cellStyle name="40% - Accent2 7 2 2 4" xfId="7713" xr:uid="{00000000-0005-0000-0000-0000091E0000}"/>
    <cellStyle name="40% - Accent2 7 2 2_Cartnew2" xfId="7714" xr:uid="{00000000-0005-0000-0000-00000A1E0000}"/>
    <cellStyle name="40% - Accent2 7 2 3" xfId="7715" xr:uid="{00000000-0005-0000-0000-00000B1E0000}"/>
    <cellStyle name="40% - Accent2 7 2 3 2" xfId="7716" xr:uid="{00000000-0005-0000-0000-00000C1E0000}"/>
    <cellStyle name="40% - Accent2 7 2 3 3" xfId="7717" xr:uid="{00000000-0005-0000-0000-00000D1E0000}"/>
    <cellStyle name="40% - Accent2 7 2 4" xfId="7718" xr:uid="{00000000-0005-0000-0000-00000E1E0000}"/>
    <cellStyle name="40% - Accent2 7 2 4 2" xfId="7719" xr:uid="{00000000-0005-0000-0000-00000F1E0000}"/>
    <cellStyle name="40% - Accent2 7 2 4 3" xfId="7720" xr:uid="{00000000-0005-0000-0000-0000101E0000}"/>
    <cellStyle name="40% - Accent2 7 2 5" xfId="7721" xr:uid="{00000000-0005-0000-0000-0000111E0000}"/>
    <cellStyle name="40% - Accent2 7 2 6" xfId="7722" xr:uid="{00000000-0005-0000-0000-0000121E0000}"/>
    <cellStyle name="40% - Accent2 7 2_Cartnew2" xfId="7723" xr:uid="{00000000-0005-0000-0000-0000131E0000}"/>
    <cellStyle name="40% - Accent2 7 3" xfId="7724" xr:uid="{00000000-0005-0000-0000-0000141E0000}"/>
    <cellStyle name="40% - Accent2 7 3 2" xfId="7725" xr:uid="{00000000-0005-0000-0000-0000151E0000}"/>
    <cellStyle name="40% - Accent2 7 3 2 2" xfId="7726" xr:uid="{00000000-0005-0000-0000-0000161E0000}"/>
    <cellStyle name="40% - Accent2 7 3 2 3" xfId="7727" xr:uid="{00000000-0005-0000-0000-0000171E0000}"/>
    <cellStyle name="40% - Accent2 7 3 3" xfId="7728" xr:uid="{00000000-0005-0000-0000-0000181E0000}"/>
    <cellStyle name="40% - Accent2 7 3 4" xfId="7729" xr:uid="{00000000-0005-0000-0000-0000191E0000}"/>
    <cellStyle name="40% - Accent2 7 3_Cartnew2" xfId="7730" xr:uid="{00000000-0005-0000-0000-00001A1E0000}"/>
    <cellStyle name="40% - Accent2 7 4" xfId="7731" xr:uid="{00000000-0005-0000-0000-00001B1E0000}"/>
    <cellStyle name="40% - Accent2 7 4 2" xfId="7732" xr:uid="{00000000-0005-0000-0000-00001C1E0000}"/>
    <cellStyle name="40% - Accent2 7 4 3" xfId="7733" xr:uid="{00000000-0005-0000-0000-00001D1E0000}"/>
    <cellStyle name="40% - Accent2 7 5" xfId="7734" xr:uid="{00000000-0005-0000-0000-00001E1E0000}"/>
    <cellStyle name="40% - Accent2 7 5 2" xfId="7735" xr:uid="{00000000-0005-0000-0000-00001F1E0000}"/>
    <cellStyle name="40% - Accent2 7 5 3" xfId="7736" xr:uid="{00000000-0005-0000-0000-0000201E0000}"/>
    <cellStyle name="40% - Accent2 7 6" xfId="7737" xr:uid="{00000000-0005-0000-0000-0000211E0000}"/>
    <cellStyle name="40% - Accent2 7 7" xfId="7738" xr:uid="{00000000-0005-0000-0000-0000221E0000}"/>
    <cellStyle name="40% - Accent2 7_Cartnew2" xfId="7739" xr:uid="{00000000-0005-0000-0000-0000231E0000}"/>
    <cellStyle name="40% - Accent2 8" xfId="7740" xr:uid="{00000000-0005-0000-0000-0000241E0000}"/>
    <cellStyle name="40% - Accent2 8 2" xfId="7741" xr:uid="{00000000-0005-0000-0000-0000251E0000}"/>
    <cellStyle name="40% - Accent2 8 2 2" xfId="7742" xr:uid="{00000000-0005-0000-0000-0000261E0000}"/>
    <cellStyle name="40% - Accent2 8 2 2 2" xfId="7743" xr:uid="{00000000-0005-0000-0000-0000271E0000}"/>
    <cellStyle name="40% - Accent2 8 2 2 3" xfId="7744" xr:uid="{00000000-0005-0000-0000-0000281E0000}"/>
    <cellStyle name="40% - Accent2 8 2 3" xfId="7745" xr:uid="{00000000-0005-0000-0000-0000291E0000}"/>
    <cellStyle name="40% - Accent2 8 2 4" xfId="7746" xr:uid="{00000000-0005-0000-0000-00002A1E0000}"/>
    <cellStyle name="40% - Accent2 8 2_Cartnew2" xfId="7747" xr:uid="{00000000-0005-0000-0000-00002B1E0000}"/>
    <cellStyle name="40% - Accent2 8 3" xfId="7748" xr:uid="{00000000-0005-0000-0000-00002C1E0000}"/>
    <cellStyle name="40% - Accent2 8 3 2" xfId="7749" xr:uid="{00000000-0005-0000-0000-00002D1E0000}"/>
    <cellStyle name="40% - Accent2 8 3 3" xfId="7750" xr:uid="{00000000-0005-0000-0000-00002E1E0000}"/>
    <cellStyle name="40% - Accent2 8 4" xfId="7751" xr:uid="{00000000-0005-0000-0000-00002F1E0000}"/>
    <cellStyle name="40% - Accent2 8 4 2" xfId="7752" xr:uid="{00000000-0005-0000-0000-0000301E0000}"/>
    <cellStyle name="40% - Accent2 8 4 3" xfId="7753" xr:uid="{00000000-0005-0000-0000-0000311E0000}"/>
    <cellStyle name="40% - Accent2 8 5" xfId="7754" xr:uid="{00000000-0005-0000-0000-0000321E0000}"/>
    <cellStyle name="40% - Accent2 8 6" xfId="7755" xr:uid="{00000000-0005-0000-0000-0000331E0000}"/>
    <cellStyle name="40% - Accent2 8_Cartnew2" xfId="7756" xr:uid="{00000000-0005-0000-0000-0000341E0000}"/>
    <cellStyle name="40% - Accent2 9" xfId="7757" xr:uid="{00000000-0005-0000-0000-0000351E0000}"/>
    <cellStyle name="40% - Accent2 9 2" xfId="7758" xr:uid="{00000000-0005-0000-0000-0000361E0000}"/>
    <cellStyle name="40% - Accent2 9 2 2" xfId="7759" xr:uid="{00000000-0005-0000-0000-0000371E0000}"/>
    <cellStyle name="40% - Accent2 9 2 2 2" xfId="7760" xr:uid="{00000000-0005-0000-0000-0000381E0000}"/>
    <cellStyle name="40% - Accent2 9 2 2 3" xfId="7761" xr:uid="{00000000-0005-0000-0000-0000391E0000}"/>
    <cellStyle name="40% - Accent2 9 2 3" xfId="7762" xr:uid="{00000000-0005-0000-0000-00003A1E0000}"/>
    <cellStyle name="40% - Accent2 9 2 4" xfId="7763" xr:uid="{00000000-0005-0000-0000-00003B1E0000}"/>
    <cellStyle name="40% - Accent2 9 2_Cartnew2" xfId="7764" xr:uid="{00000000-0005-0000-0000-00003C1E0000}"/>
    <cellStyle name="40% - Accent2 9 3" xfId="7765" xr:uid="{00000000-0005-0000-0000-00003D1E0000}"/>
    <cellStyle name="40% - Accent2 9 3 2" xfId="7766" xr:uid="{00000000-0005-0000-0000-00003E1E0000}"/>
    <cellStyle name="40% - Accent2 9 3 3" xfId="7767" xr:uid="{00000000-0005-0000-0000-00003F1E0000}"/>
    <cellStyle name="40% - Accent2 9 4" xfId="7768" xr:uid="{00000000-0005-0000-0000-0000401E0000}"/>
    <cellStyle name="40% - Accent2 9 4 2" xfId="7769" xr:uid="{00000000-0005-0000-0000-0000411E0000}"/>
    <cellStyle name="40% - Accent2 9 4 3" xfId="7770" xr:uid="{00000000-0005-0000-0000-0000421E0000}"/>
    <cellStyle name="40% - Accent2 9 5" xfId="7771" xr:uid="{00000000-0005-0000-0000-0000431E0000}"/>
    <cellStyle name="40% - Accent2 9 6" xfId="7772" xr:uid="{00000000-0005-0000-0000-0000441E0000}"/>
    <cellStyle name="40% - Accent2 9_Cartnew2" xfId="7773" xr:uid="{00000000-0005-0000-0000-0000451E0000}"/>
    <cellStyle name="40% - Accent3 10" xfId="7774" xr:uid="{00000000-0005-0000-0000-0000461E0000}"/>
    <cellStyle name="40% - Accent3 10 2" xfId="7775" xr:uid="{00000000-0005-0000-0000-0000471E0000}"/>
    <cellStyle name="40% - Accent3 10 2 2" xfId="7776" xr:uid="{00000000-0005-0000-0000-0000481E0000}"/>
    <cellStyle name="40% - Accent3 10 2 2 2" xfId="7777" xr:uid="{00000000-0005-0000-0000-0000491E0000}"/>
    <cellStyle name="40% - Accent3 10 2 3" xfId="7778" xr:uid="{00000000-0005-0000-0000-00004A1E0000}"/>
    <cellStyle name="40% - Accent3 10 3" xfId="7779" xr:uid="{00000000-0005-0000-0000-00004B1E0000}"/>
    <cellStyle name="40% - Accent3 10 3 2" xfId="7780" xr:uid="{00000000-0005-0000-0000-00004C1E0000}"/>
    <cellStyle name="40% - Accent3 10 4" xfId="7781" xr:uid="{00000000-0005-0000-0000-00004D1E0000}"/>
    <cellStyle name="40% - Accent3 10_Cartnew2" xfId="7782" xr:uid="{00000000-0005-0000-0000-00004E1E0000}"/>
    <cellStyle name="40% - Accent3 11" xfId="7783" xr:uid="{00000000-0005-0000-0000-00004F1E0000}"/>
    <cellStyle name="40% - Accent3 11 2" xfId="7784" xr:uid="{00000000-0005-0000-0000-0000501E0000}"/>
    <cellStyle name="40% - Accent3 11 2 2" xfId="7785" xr:uid="{00000000-0005-0000-0000-0000511E0000}"/>
    <cellStyle name="40% - Accent3 11 2 2 2" xfId="7786" xr:uid="{00000000-0005-0000-0000-0000521E0000}"/>
    <cellStyle name="40% - Accent3 11 2 3" xfId="7787" xr:uid="{00000000-0005-0000-0000-0000531E0000}"/>
    <cellStyle name="40% - Accent3 11 3" xfId="7788" xr:uid="{00000000-0005-0000-0000-0000541E0000}"/>
    <cellStyle name="40% - Accent3 11 3 2" xfId="7789" xr:uid="{00000000-0005-0000-0000-0000551E0000}"/>
    <cellStyle name="40% - Accent3 11 4" xfId="7790" xr:uid="{00000000-0005-0000-0000-0000561E0000}"/>
    <cellStyle name="40% - Accent3 11_Cartnew2" xfId="7791" xr:uid="{00000000-0005-0000-0000-0000571E0000}"/>
    <cellStyle name="40% - Accent3 12" xfId="7792" xr:uid="{00000000-0005-0000-0000-0000581E0000}"/>
    <cellStyle name="40% - Accent3 12 2" xfId="7793" xr:uid="{00000000-0005-0000-0000-0000591E0000}"/>
    <cellStyle name="40% - Accent3 12 2 2" xfId="7794" xr:uid="{00000000-0005-0000-0000-00005A1E0000}"/>
    <cellStyle name="40% - Accent3 12 2 2 2" xfId="7795" xr:uid="{00000000-0005-0000-0000-00005B1E0000}"/>
    <cellStyle name="40% - Accent3 12 2 3" xfId="7796" xr:uid="{00000000-0005-0000-0000-00005C1E0000}"/>
    <cellStyle name="40% - Accent3 12 3" xfId="7797" xr:uid="{00000000-0005-0000-0000-00005D1E0000}"/>
    <cellStyle name="40% - Accent3 12 3 2" xfId="7798" xr:uid="{00000000-0005-0000-0000-00005E1E0000}"/>
    <cellStyle name="40% - Accent3 12 4" xfId="7799" xr:uid="{00000000-0005-0000-0000-00005F1E0000}"/>
    <cellStyle name="40% - Accent3 13" xfId="7800" xr:uid="{00000000-0005-0000-0000-0000601E0000}"/>
    <cellStyle name="40% - Accent3 13 2" xfId="7801" xr:uid="{00000000-0005-0000-0000-0000611E0000}"/>
    <cellStyle name="40% - Accent3 13 2 2" xfId="7802" xr:uid="{00000000-0005-0000-0000-0000621E0000}"/>
    <cellStyle name="40% - Accent3 13 2 2 2" xfId="7803" xr:uid="{00000000-0005-0000-0000-0000631E0000}"/>
    <cellStyle name="40% - Accent3 13 2 3" xfId="7804" xr:uid="{00000000-0005-0000-0000-0000641E0000}"/>
    <cellStyle name="40% - Accent3 13 3" xfId="7805" xr:uid="{00000000-0005-0000-0000-0000651E0000}"/>
    <cellStyle name="40% - Accent3 13 3 2" xfId="7806" xr:uid="{00000000-0005-0000-0000-0000661E0000}"/>
    <cellStyle name="40% - Accent3 13 4" xfId="7807" xr:uid="{00000000-0005-0000-0000-0000671E0000}"/>
    <cellStyle name="40% - Accent3 14" xfId="7808" xr:uid="{00000000-0005-0000-0000-0000681E0000}"/>
    <cellStyle name="40% - Accent3 14 2" xfId="7809" xr:uid="{00000000-0005-0000-0000-0000691E0000}"/>
    <cellStyle name="40% - Accent3 14 2 2" xfId="7810" xr:uid="{00000000-0005-0000-0000-00006A1E0000}"/>
    <cellStyle name="40% - Accent3 14 2 2 2" xfId="7811" xr:uid="{00000000-0005-0000-0000-00006B1E0000}"/>
    <cellStyle name="40% - Accent3 14 2 3" xfId="7812" xr:uid="{00000000-0005-0000-0000-00006C1E0000}"/>
    <cellStyle name="40% - Accent3 14 3" xfId="7813" xr:uid="{00000000-0005-0000-0000-00006D1E0000}"/>
    <cellStyle name="40% - Accent3 14 3 2" xfId="7814" xr:uid="{00000000-0005-0000-0000-00006E1E0000}"/>
    <cellStyle name="40% - Accent3 14 4" xfId="7815" xr:uid="{00000000-0005-0000-0000-00006F1E0000}"/>
    <cellStyle name="40% - Accent3 15" xfId="7816" xr:uid="{00000000-0005-0000-0000-0000701E0000}"/>
    <cellStyle name="40% - Accent3 15 2" xfId="7817" xr:uid="{00000000-0005-0000-0000-0000711E0000}"/>
    <cellStyle name="40% - Accent3 15 2 2" xfId="7818" xr:uid="{00000000-0005-0000-0000-0000721E0000}"/>
    <cellStyle name="40% - Accent3 15 2 2 2" xfId="7819" xr:uid="{00000000-0005-0000-0000-0000731E0000}"/>
    <cellStyle name="40% - Accent3 15 2 3" xfId="7820" xr:uid="{00000000-0005-0000-0000-0000741E0000}"/>
    <cellStyle name="40% - Accent3 15 3" xfId="7821" xr:uid="{00000000-0005-0000-0000-0000751E0000}"/>
    <cellStyle name="40% - Accent3 15 3 2" xfId="7822" xr:uid="{00000000-0005-0000-0000-0000761E0000}"/>
    <cellStyle name="40% - Accent3 15 4" xfId="7823" xr:uid="{00000000-0005-0000-0000-0000771E0000}"/>
    <cellStyle name="40% - Accent3 16" xfId="7824" xr:uid="{00000000-0005-0000-0000-0000781E0000}"/>
    <cellStyle name="40% - Accent3 16 2" xfId="7825" xr:uid="{00000000-0005-0000-0000-0000791E0000}"/>
    <cellStyle name="40% - Accent3 16 2 2" xfId="7826" xr:uid="{00000000-0005-0000-0000-00007A1E0000}"/>
    <cellStyle name="40% - Accent3 16 2 2 2" xfId="7827" xr:uid="{00000000-0005-0000-0000-00007B1E0000}"/>
    <cellStyle name="40% - Accent3 16 2 3" xfId="7828" xr:uid="{00000000-0005-0000-0000-00007C1E0000}"/>
    <cellStyle name="40% - Accent3 16 3" xfId="7829" xr:uid="{00000000-0005-0000-0000-00007D1E0000}"/>
    <cellStyle name="40% - Accent3 16 3 2" xfId="7830" xr:uid="{00000000-0005-0000-0000-00007E1E0000}"/>
    <cellStyle name="40% - Accent3 16 4" xfId="7831" xr:uid="{00000000-0005-0000-0000-00007F1E0000}"/>
    <cellStyle name="40% - Accent3 17" xfId="7832" xr:uid="{00000000-0005-0000-0000-0000801E0000}"/>
    <cellStyle name="40% - Accent3 17 2" xfId="7833" xr:uid="{00000000-0005-0000-0000-0000811E0000}"/>
    <cellStyle name="40% - Accent3 17 2 2" xfId="7834" xr:uid="{00000000-0005-0000-0000-0000821E0000}"/>
    <cellStyle name="40% - Accent3 17 2 2 2" xfId="7835" xr:uid="{00000000-0005-0000-0000-0000831E0000}"/>
    <cellStyle name="40% - Accent3 17 2 3" xfId="7836" xr:uid="{00000000-0005-0000-0000-0000841E0000}"/>
    <cellStyle name="40% - Accent3 17 3" xfId="7837" xr:uid="{00000000-0005-0000-0000-0000851E0000}"/>
    <cellStyle name="40% - Accent3 17 3 2" xfId="7838" xr:uid="{00000000-0005-0000-0000-0000861E0000}"/>
    <cellStyle name="40% - Accent3 17 4" xfId="7839" xr:uid="{00000000-0005-0000-0000-0000871E0000}"/>
    <cellStyle name="40% - Accent3 18" xfId="7840" xr:uid="{00000000-0005-0000-0000-0000881E0000}"/>
    <cellStyle name="40% - Accent3 18 2" xfId="7841" xr:uid="{00000000-0005-0000-0000-0000891E0000}"/>
    <cellStyle name="40% - Accent3 18 2 2" xfId="7842" xr:uid="{00000000-0005-0000-0000-00008A1E0000}"/>
    <cellStyle name="40% - Accent3 18 2 2 2" xfId="7843" xr:uid="{00000000-0005-0000-0000-00008B1E0000}"/>
    <cellStyle name="40% - Accent3 18 2 3" xfId="7844" xr:uid="{00000000-0005-0000-0000-00008C1E0000}"/>
    <cellStyle name="40% - Accent3 18 3" xfId="7845" xr:uid="{00000000-0005-0000-0000-00008D1E0000}"/>
    <cellStyle name="40% - Accent3 18 3 2" xfId="7846" xr:uid="{00000000-0005-0000-0000-00008E1E0000}"/>
    <cellStyle name="40% - Accent3 18 4" xfId="7847" xr:uid="{00000000-0005-0000-0000-00008F1E0000}"/>
    <cellStyle name="40% - Accent3 19" xfId="7848" xr:uid="{00000000-0005-0000-0000-0000901E0000}"/>
    <cellStyle name="40% - Accent3 19 2" xfId="7849" xr:uid="{00000000-0005-0000-0000-0000911E0000}"/>
    <cellStyle name="40% - Accent3 19 2 2" xfId="7850" xr:uid="{00000000-0005-0000-0000-0000921E0000}"/>
    <cellStyle name="40% - Accent3 19 2 2 2" xfId="7851" xr:uid="{00000000-0005-0000-0000-0000931E0000}"/>
    <cellStyle name="40% - Accent3 19 2 3" xfId="7852" xr:uid="{00000000-0005-0000-0000-0000941E0000}"/>
    <cellStyle name="40% - Accent3 19 3" xfId="7853" xr:uid="{00000000-0005-0000-0000-0000951E0000}"/>
    <cellStyle name="40% - Accent3 19 3 2" xfId="7854" xr:uid="{00000000-0005-0000-0000-0000961E0000}"/>
    <cellStyle name="40% - Accent3 19 4" xfId="7855" xr:uid="{00000000-0005-0000-0000-0000971E0000}"/>
    <cellStyle name="40% - Accent3 2" xfId="7856" xr:uid="{00000000-0005-0000-0000-0000981E0000}"/>
    <cellStyle name="40% - Accent3 2 10" xfId="7857" xr:uid="{00000000-0005-0000-0000-0000991E0000}"/>
    <cellStyle name="40% - Accent3 2 11" xfId="7858" xr:uid="{00000000-0005-0000-0000-00009A1E0000}"/>
    <cellStyle name="40% - Accent3 2 12" xfId="7859" xr:uid="{00000000-0005-0000-0000-00009B1E0000}"/>
    <cellStyle name="40% - Accent3 2 13" xfId="7860" xr:uid="{00000000-0005-0000-0000-00009C1E0000}"/>
    <cellStyle name="40% - Accent3 2 2" xfId="7861" xr:uid="{00000000-0005-0000-0000-00009D1E0000}"/>
    <cellStyle name="40% - Accent3 2 2 10" xfId="7862" xr:uid="{00000000-0005-0000-0000-00009E1E0000}"/>
    <cellStyle name="40% - Accent3 2 2 11" xfId="7863" xr:uid="{00000000-0005-0000-0000-00009F1E0000}"/>
    <cellStyle name="40% - Accent3 2 2 12" xfId="7864" xr:uid="{00000000-0005-0000-0000-0000A01E0000}"/>
    <cellStyle name="40% - Accent3 2 2 2" xfId="7865" xr:uid="{00000000-0005-0000-0000-0000A11E0000}"/>
    <cellStyle name="40% - Accent3 2 2 2 2" xfId="7866" xr:uid="{00000000-0005-0000-0000-0000A21E0000}"/>
    <cellStyle name="40% - Accent3 2 2 2 2 2" xfId="7867" xr:uid="{00000000-0005-0000-0000-0000A31E0000}"/>
    <cellStyle name="40% - Accent3 2 2 2 2 2 2" xfId="7868" xr:uid="{00000000-0005-0000-0000-0000A41E0000}"/>
    <cellStyle name="40% - Accent3 2 2 2 2 2 2 2" xfId="7869" xr:uid="{00000000-0005-0000-0000-0000A51E0000}"/>
    <cellStyle name="40% - Accent3 2 2 2 2 2 2 2 2" xfId="7870" xr:uid="{00000000-0005-0000-0000-0000A61E0000}"/>
    <cellStyle name="40% - Accent3 2 2 2 2 2 2 2 3" xfId="7871" xr:uid="{00000000-0005-0000-0000-0000A71E0000}"/>
    <cellStyle name="40% - Accent3 2 2 2 2 2 2 3" xfId="7872" xr:uid="{00000000-0005-0000-0000-0000A81E0000}"/>
    <cellStyle name="40% - Accent3 2 2 2 2 2 2 4" xfId="7873" xr:uid="{00000000-0005-0000-0000-0000A91E0000}"/>
    <cellStyle name="40% - Accent3 2 2 2 2 2 2_Cartnew2" xfId="7874" xr:uid="{00000000-0005-0000-0000-0000AA1E0000}"/>
    <cellStyle name="40% - Accent3 2 2 2 2 2 3" xfId="7875" xr:uid="{00000000-0005-0000-0000-0000AB1E0000}"/>
    <cellStyle name="40% - Accent3 2 2 2 2 2 3 2" xfId="7876" xr:uid="{00000000-0005-0000-0000-0000AC1E0000}"/>
    <cellStyle name="40% - Accent3 2 2 2 2 2 3 3" xfId="7877" xr:uid="{00000000-0005-0000-0000-0000AD1E0000}"/>
    <cellStyle name="40% - Accent3 2 2 2 2 2 4" xfId="7878" xr:uid="{00000000-0005-0000-0000-0000AE1E0000}"/>
    <cellStyle name="40% - Accent3 2 2 2 2 2 4 2" xfId="7879" xr:uid="{00000000-0005-0000-0000-0000AF1E0000}"/>
    <cellStyle name="40% - Accent3 2 2 2 2 2 4 3" xfId="7880" xr:uid="{00000000-0005-0000-0000-0000B01E0000}"/>
    <cellStyle name="40% - Accent3 2 2 2 2 2 5" xfId="7881" xr:uid="{00000000-0005-0000-0000-0000B11E0000}"/>
    <cellStyle name="40% - Accent3 2 2 2 2 2 6" xfId="7882" xr:uid="{00000000-0005-0000-0000-0000B21E0000}"/>
    <cellStyle name="40% - Accent3 2 2 2 2 2_Cartnew2" xfId="7883" xr:uid="{00000000-0005-0000-0000-0000B31E0000}"/>
    <cellStyle name="40% - Accent3 2 2 2 2 3" xfId="7884" xr:uid="{00000000-0005-0000-0000-0000B41E0000}"/>
    <cellStyle name="40% - Accent3 2 2 2 2 3 2" xfId="7885" xr:uid="{00000000-0005-0000-0000-0000B51E0000}"/>
    <cellStyle name="40% - Accent3 2 2 2 2 3 2 2" xfId="7886" xr:uid="{00000000-0005-0000-0000-0000B61E0000}"/>
    <cellStyle name="40% - Accent3 2 2 2 2 3 2 3" xfId="7887" xr:uid="{00000000-0005-0000-0000-0000B71E0000}"/>
    <cellStyle name="40% - Accent3 2 2 2 2 3 3" xfId="7888" xr:uid="{00000000-0005-0000-0000-0000B81E0000}"/>
    <cellStyle name="40% - Accent3 2 2 2 2 3 4" xfId="7889" xr:uid="{00000000-0005-0000-0000-0000B91E0000}"/>
    <cellStyle name="40% - Accent3 2 2 2 2 3_Cartnew2" xfId="7890" xr:uid="{00000000-0005-0000-0000-0000BA1E0000}"/>
    <cellStyle name="40% - Accent3 2 2 2 2 4" xfId="7891" xr:uid="{00000000-0005-0000-0000-0000BB1E0000}"/>
    <cellStyle name="40% - Accent3 2 2 2 2 4 2" xfId="7892" xr:uid="{00000000-0005-0000-0000-0000BC1E0000}"/>
    <cellStyle name="40% - Accent3 2 2 2 2 4 3" xfId="7893" xr:uid="{00000000-0005-0000-0000-0000BD1E0000}"/>
    <cellStyle name="40% - Accent3 2 2 2 2 5" xfId="7894" xr:uid="{00000000-0005-0000-0000-0000BE1E0000}"/>
    <cellStyle name="40% - Accent3 2 2 2 2 5 2" xfId="7895" xr:uid="{00000000-0005-0000-0000-0000BF1E0000}"/>
    <cellStyle name="40% - Accent3 2 2 2 2 5 3" xfId="7896" xr:uid="{00000000-0005-0000-0000-0000C01E0000}"/>
    <cellStyle name="40% - Accent3 2 2 2 2 6" xfId="7897" xr:uid="{00000000-0005-0000-0000-0000C11E0000}"/>
    <cellStyle name="40% - Accent3 2 2 2 2 7" xfId="7898" xr:uid="{00000000-0005-0000-0000-0000C21E0000}"/>
    <cellStyle name="40% - Accent3 2 2 2 2_Cartnew2" xfId="7899" xr:uid="{00000000-0005-0000-0000-0000C31E0000}"/>
    <cellStyle name="40% - Accent3 2 2 2 3" xfId="7900" xr:uid="{00000000-0005-0000-0000-0000C41E0000}"/>
    <cellStyle name="40% - Accent3 2 2 2 3 2" xfId="7901" xr:uid="{00000000-0005-0000-0000-0000C51E0000}"/>
    <cellStyle name="40% - Accent3 2 2 2 3 2 2" xfId="7902" xr:uid="{00000000-0005-0000-0000-0000C61E0000}"/>
    <cellStyle name="40% - Accent3 2 2 2 3 2 2 2" xfId="7903" xr:uid="{00000000-0005-0000-0000-0000C71E0000}"/>
    <cellStyle name="40% - Accent3 2 2 2 3 2 2 3" xfId="7904" xr:uid="{00000000-0005-0000-0000-0000C81E0000}"/>
    <cellStyle name="40% - Accent3 2 2 2 3 2 3" xfId="7905" xr:uid="{00000000-0005-0000-0000-0000C91E0000}"/>
    <cellStyle name="40% - Accent3 2 2 2 3 2 4" xfId="7906" xr:uid="{00000000-0005-0000-0000-0000CA1E0000}"/>
    <cellStyle name="40% - Accent3 2 2 2 3 2_Cartnew2" xfId="7907" xr:uid="{00000000-0005-0000-0000-0000CB1E0000}"/>
    <cellStyle name="40% - Accent3 2 2 2 3 3" xfId="7908" xr:uid="{00000000-0005-0000-0000-0000CC1E0000}"/>
    <cellStyle name="40% - Accent3 2 2 2 3 3 2" xfId="7909" xr:uid="{00000000-0005-0000-0000-0000CD1E0000}"/>
    <cellStyle name="40% - Accent3 2 2 2 3 3 3" xfId="7910" xr:uid="{00000000-0005-0000-0000-0000CE1E0000}"/>
    <cellStyle name="40% - Accent3 2 2 2 3 4" xfId="7911" xr:uid="{00000000-0005-0000-0000-0000CF1E0000}"/>
    <cellStyle name="40% - Accent3 2 2 2 3 4 2" xfId="7912" xr:uid="{00000000-0005-0000-0000-0000D01E0000}"/>
    <cellStyle name="40% - Accent3 2 2 2 3 4 3" xfId="7913" xr:uid="{00000000-0005-0000-0000-0000D11E0000}"/>
    <cellStyle name="40% - Accent3 2 2 2 3 5" xfId="7914" xr:uid="{00000000-0005-0000-0000-0000D21E0000}"/>
    <cellStyle name="40% - Accent3 2 2 2 3 6" xfId="7915" xr:uid="{00000000-0005-0000-0000-0000D31E0000}"/>
    <cellStyle name="40% - Accent3 2 2 2 3_Cartnew2" xfId="7916" xr:uid="{00000000-0005-0000-0000-0000D41E0000}"/>
    <cellStyle name="40% - Accent3 2 2 2 4" xfId="7917" xr:uid="{00000000-0005-0000-0000-0000D51E0000}"/>
    <cellStyle name="40% - Accent3 2 2 2 4 2" xfId="7918" xr:uid="{00000000-0005-0000-0000-0000D61E0000}"/>
    <cellStyle name="40% - Accent3 2 2 2 4 2 2" xfId="7919" xr:uid="{00000000-0005-0000-0000-0000D71E0000}"/>
    <cellStyle name="40% - Accent3 2 2 2 4 2 3" xfId="7920" xr:uid="{00000000-0005-0000-0000-0000D81E0000}"/>
    <cellStyle name="40% - Accent3 2 2 2 4 3" xfId="7921" xr:uid="{00000000-0005-0000-0000-0000D91E0000}"/>
    <cellStyle name="40% - Accent3 2 2 2 4 4" xfId="7922" xr:uid="{00000000-0005-0000-0000-0000DA1E0000}"/>
    <cellStyle name="40% - Accent3 2 2 2 4_Cartnew2" xfId="7923" xr:uid="{00000000-0005-0000-0000-0000DB1E0000}"/>
    <cellStyle name="40% - Accent3 2 2 2 5" xfId="7924" xr:uid="{00000000-0005-0000-0000-0000DC1E0000}"/>
    <cellStyle name="40% - Accent3 2 2 2 5 2" xfId="7925" xr:uid="{00000000-0005-0000-0000-0000DD1E0000}"/>
    <cellStyle name="40% - Accent3 2 2 2 5 3" xfId="7926" xr:uid="{00000000-0005-0000-0000-0000DE1E0000}"/>
    <cellStyle name="40% - Accent3 2 2 2 6" xfId="7927" xr:uid="{00000000-0005-0000-0000-0000DF1E0000}"/>
    <cellStyle name="40% - Accent3 2 2 2 6 2" xfId="7928" xr:uid="{00000000-0005-0000-0000-0000E01E0000}"/>
    <cellStyle name="40% - Accent3 2 2 2 6 3" xfId="7929" xr:uid="{00000000-0005-0000-0000-0000E11E0000}"/>
    <cellStyle name="40% - Accent3 2 2 2 7" xfId="7930" xr:uid="{00000000-0005-0000-0000-0000E21E0000}"/>
    <cellStyle name="40% - Accent3 2 2 2 8" xfId="7931" xr:uid="{00000000-0005-0000-0000-0000E31E0000}"/>
    <cellStyle name="40% - Accent3 2 2 2 9" xfId="7932" xr:uid="{00000000-0005-0000-0000-0000E41E0000}"/>
    <cellStyle name="40% - Accent3 2 2 2_Cartnew2" xfId="7933" xr:uid="{00000000-0005-0000-0000-0000E51E0000}"/>
    <cellStyle name="40% - Accent3 2 2 3" xfId="7934" xr:uid="{00000000-0005-0000-0000-0000E61E0000}"/>
    <cellStyle name="40% - Accent3 2 2 3 2" xfId="7935" xr:uid="{00000000-0005-0000-0000-0000E71E0000}"/>
    <cellStyle name="40% - Accent3 2 2 3 2 2" xfId="7936" xr:uid="{00000000-0005-0000-0000-0000E81E0000}"/>
    <cellStyle name="40% - Accent3 2 2 3 2 2 2" xfId="7937" xr:uid="{00000000-0005-0000-0000-0000E91E0000}"/>
    <cellStyle name="40% - Accent3 2 2 3 2 2 2 2" xfId="7938" xr:uid="{00000000-0005-0000-0000-0000EA1E0000}"/>
    <cellStyle name="40% - Accent3 2 2 3 2 2 2 3" xfId="7939" xr:uid="{00000000-0005-0000-0000-0000EB1E0000}"/>
    <cellStyle name="40% - Accent3 2 2 3 2 2 3" xfId="7940" xr:uid="{00000000-0005-0000-0000-0000EC1E0000}"/>
    <cellStyle name="40% - Accent3 2 2 3 2 2 4" xfId="7941" xr:uid="{00000000-0005-0000-0000-0000ED1E0000}"/>
    <cellStyle name="40% - Accent3 2 2 3 2 2_Cartnew2" xfId="7942" xr:uid="{00000000-0005-0000-0000-0000EE1E0000}"/>
    <cellStyle name="40% - Accent3 2 2 3 2 3" xfId="7943" xr:uid="{00000000-0005-0000-0000-0000EF1E0000}"/>
    <cellStyle name="40% - Accent3 2 2 3 2 3 2" xfId="7944" xr:uid="{00000000-0005-0000-0000-0000F01E0000}"/>
    <cellStyle name="40% - Accent3 2 2 3 2 3 3" xfId="7945" xr:uid="{00000000-0005-0000-0000-0000F11E0000}"/>
    <cellStyle name="40% - Accent3 2 2 3 2 4" xfId="7946" xr:uid="{00000000-0005-0000-0000-0000F21E0000}"/>
    <cellStyle name="40% - Accent3 2 2 3 2 4 2" xfId="7947" xr:uid="{00000000-0005-0000-0000-0000F31E0000}"/>
    <cellStyle name="40% - Accent3 2 2 3 2 4 3" xfId="7948" xr:uid="{00000000-0005-0000-0000-0000F41E0000}"/>
    <cellStyle name="40% - Accent3 2 2 3 2 5" xfId="7949" xr:uid="{00000000-0005-0000-0000-0000F51E0000}"/>
    <cellStyle name="40% - Accent3 2 2 3 2 6" xfId="7950" xr:uid="{00000000-0005-0000-0000-0000F61E0000}"/>
    <cellStyle name="40% - Accent3 2 2 3 2_Cartnew2" xfId="7951" xr:uid="{00000000-0005-0000-0000-0000F71E0000}"/>
    <cellStyle name="40% - Accent3 2 2 3 3" xfId="7952" xr:uid="{00000000-0005-0000-0000-0000F81E0000}"/>
    <cellStyle name="40% - Accent3 2 2 3 3 2" xfId="7953" xr:uid="{00000000-0005-0000-0000-0000F91E0000}"/>
    <cellStyle name="40% - Accent3 2 2 3 3 2 2" xfId="7954" xr:uid="{00000000-0005-0000-0000-0000FA1E0000}"/>
    <cellStyle name="40% - Accent3 2 2 3 3 2 3" xfId="7955" xr:uid="{00000000-0005-0000-0000-0000FB1E0000}"/>
    <cellStyle name="40% - Accent3 2 2 3 3 3" xfId="7956" xr:uid="{00000000-0005-0000-0000-0000FC1E0000}"/>
    <cellStyle name="40% - Accent3 2 2 3 3 4" xfId="7957" xr:uid="{00000000-0005-0000-0000-0000FD1E0000}"/>
    <cellStyle name="40% - Accent3 2 2 3 3_Cartnew2" xfId="7958" xr:uid="{00000000-0005-0000-0000-0000FE1E0000}"/>
    <cellStyle name="40% - Accent3 2 2 3 4" xfId="7959" xr:uid="{00000000-0005-0000-0000-0000FF1E0000}"/>
    <cellStyle name="40% - Accent3 2 2 3 4 2" xfId="7960" xr:uid="{00000000-0005-0000-0000-0000001F0000}"/>
    <cellStyle name="40% - Accent3 2 2 3 4 3" xfId="7961" xr:uid="{00000000-0005-0000-0000-0000011F0000}"/>
    <cellStyle name="40% - Accent3 2 2 3 5" xfId="7962" xr:uid="{00000000-0005-0000-0000-0000021F0000}"/>
    <cellStyle name="40% - Accent3 2 2 3 5 2" xfId="7963" xr:uid="{00000000-0005-0000-0000-0000031F0000}"/>
    <cellStyle name="40% - Accent3 2 2 3 5 3" xfId="7964" xr:uid="{00000000-0005-0000-0000-0000041F0000}"/>
    <cellStyle name="40% - Accent3 2 2 3 6" xfId="7965" xr:uid="{00000000-0005-0000-0000-0000051F0000}"/>
    <cellStyle name="40% - Accent3 2 2 3 7" xfId="7966" xr:uid="{00000000-0005-0000-0000-0000061F0000}"/>
    <cellStyle name="40% - Accent3 2 2 3_Cartnew2" xfId="7967" xr:uid="{00000000-0005-0000-0000-0000071F0000}"/>
    <cellStyle name="40% - Accent3 2 2 4" xfId="7968" xr:uid="{00000000-0005-0000-0000-0000081F0000}"/>
    <cellStyle name="40% - Accent3 2 2 4 2" xfId="7969" xr:uid="{00000000-0005-0000-0000-0000091F0000}"/>
    <cellStyle name="40% - Accent3 2 2 4 2 2" xfId="7970" xr:uid="{00000000-0005-0000-0000-00000A1F0000}"/>
    <cellStyle name="40% - Accent3 2 2 4 2 2 2" xfId="7971" xr:uid="{00000000-0005-0000-0000-00000B1F0000}"/>
    <cellStyle name="40% - Accent3 2 2 4 2 2 2 2" xfId="7972" xr:uid="{00000000-0005-0000-0000-00000C1F0000}"/>
    <cellStyle name="40% - Accent3 2 2 4 2 2 2 3" xfId="7973" xr:uid="{00000000-0005-0000-0000-00000D1F0000}"/>
    <cellStyle name="40% - Accent3 2 2 4 2 2 3" xfId="7974" xr:uid="{00000000-0005-0000-0000-00000E1F0000}"/>
    <cellStyle name="40% - Accent3 2 2 4 2 2 4" xfId="7975" xr:uid="{00000000-0005-0000-0000-00000F1F0000}"/>
    <cellStyle name="40% - Accent3 2 2 4 2 2_Cartnew2" xfId="7976" xr:uid="{00000000-0005-0000-0000-0000101F0000}"/>
    <cellStyle name="40% - Accent3 2 2 4 2 3" xfId="7977" xr:uid="{00000000-0005-0000-0000-0000111F0000}"/>
    <cellStyle name="40% - Accent3 2 2 4 2 3 2" xfId="7978" xr:uid="{00000000-0005-0000-0000-0000121F0000}"/>
    <cellStyle name="40% - Accent3 2 2 4 2 3 3" xfId="7979" xr:uid="{00000000-0005-0000-0000-0000131F0000}"/>
    <cellStyle name="40% - Accent3 2 2 4 2 4" xfId="7980" xr:uid="{00000000-0005-0000-0000-0000141F0000}"/>
    <cellStyle name="40% - Accent3 2 2 4 2 4 2" xfId="7981" xr:uid="{00000000-0005-0000-0000-0000151F0000}"/>
    <cellStyle name="40% - Accent3 2 2 4 2 4 3" xfId="7982" xr:uid="{00000000-0005-0000-0000-0000161F0000}"/>
    <cellStyle name="40% - Accent3 2 2 4 2 5" xfId="7983" xr:uid="{00000000-0005-0000-0000-0000171F0000}"/>
    <cellStyle name="40% - Accent3 2 2 4 2 6" xfId="7984" xr:uid="{00000000-0005-0000-0000-0000181F0000}"/>
    <cellStyle name="40% - Accent3 2 2 4 2_Cartnew2" xfId="7985" xr:uid="{00000000-0005-0000-0000-0000191F0000}"/>
    <cellStyle name="40% - Accent3 2 2 4 3" xfId="7986" xr:uid="{00000000-0005-0000-0000-00001A1F0000}"/>
    <cellStyle name="40% - Accent3 2 2 4 3 2" xfId="7987" xr:uid="{00000000-0005-0000-0000-00001B1F0000}"/>
    <cellStyle name="40% - Accent3 2 2 4 3 2 2" xfId="7988" xr:uid="{00000000-0005-0000-0000-00001C1F0000}"/>
    <cellStyle name="40% - Accent3 2 2 4 3 2 3" xfId="7989" xr:uid="{00000000-0005-0000-0000-00001D1F0000}"/>
    <cellStyle name="40% - Accent3 2 2 4 3 3" xfId="7990" xr:uid="{00000000-0005-0000-0000-00001E1F0000}"/>
    <cellStyle name="40% - Accent3 2 2 4 3 4" xfId="7991" xr:uid="{00000000-0005-0000-0000-00001F1F0000}"/>
    <cellStyle name="40% - Accent3 2 2 4 3_Cartnew2" xfId="7992" xr:uid="{00000000-0005-0000-0000-0000201F0000}"/>
    <cellStyle name="40% - Accent3 2 2 4 4" xfId="7993" xr:uid="{00000000-0005-0000-0000-0000211F0000}"/>
    <cellStyle name="40% - Accent3 2 2 4 4 2" xfId="7994" xr:uid="{00000000-0005-0000-0000-0000221F0000}"/>
    <cellStyle name="40% - Accent3 2 2 4 4 3" xfId="7995" xr:uid="{00000000-0005-0000-0000-0000231F0000}"/>
    <cellStyle name="40% - Accent3 2 2 4 5" xfId="7996" xr:uid="{00000000-0005-0000-0000-0000241F0000}"/>
    <cellStyle name="40% - Accent3 2 2 4 5 2" xfId="7997" xr:uid="{00000000-0005-0000-0000-0000251F0000}"/>
    <cellStyle name="40% - Accent3 2 2 4 5 3" xfId="7998" xr:uid="{00000000-0005-0000-0000-0000261F0000}"/>
    <cellStyle name="40% - Accent3 2 2 4 6" xfId="7999" xr:uid="{00000000-0005-0000-0000-0000271F0000}"/>
    <cellStyle name="40% - Accent3 2 2 4 7" xfId="8000" xr:uid="{00000000-0005-0000-0000-0000281F0000}"/>
    <cellStyle name="40% - Accent3 2 2 4_Cartnew2" xfId="8001" xr:uid="{00000000-0005-0000-0000-0000291F0000}"/>
    <cellStyle name="40% - Accent3 2 2 5" xfId="8002" xr:uid="{00000000-0005-0000-0000-00002A1F0000}"/>
    <cellStyle name="40% - Accent3 2 2 5 2" xfId="8003" xr:uid="{00000000-0005-0000-0000-00002B1F0000}"/>
    <cellStyle name="40% - Accent3 2 2 5 2 2" xfId="8004" xr:uid="{00000000-0005-0000-0000-00002C1F0000}"/>
    <cellStyle name="40% - Accent3 2 2 5 2 2 2" xfId="8005" xr:uid="{00000000-0005-0000-0000-00002D1F0000}"/>
    <cellStyle name="40% - Accent3 2 2 5 2 2 3" xfId="8006" xr:uid="{00000000-0005-0000-0000-00002E1F0000}"/>
    <cellStyle name="40% - Accent3 2 2 5 2 3" xfId="8007" xr:uid="{00000000-0005-0000-0000-00002F1F0000}"/>
    <cellStyle name="40% - Accent3 2 2 5 2 4" xfId="8008" xr:uid="{00000000-0005-0000-0000-0000301F0000}"/>
    <cellStyle name="40% - Accent3 2 2 5 2_Cartnew2" xfId="8009" xr:uid="{00000000-0005-0000-0000-0000311F0000}"/>
    <cellStyle name="40% - Accent3 2 2 5 3" xfId="8010" xr:uid="{00000000-0005-0000-0000-0000321F0000}"/>
    <cellStyle name="40% - Accent3 2 2 5 3 2" xfId="8011" xr:uid="{00000000-0005-0000-0000-0000331F0000}"/>
    <cellStyle name="40% - Accent3 2 2 5 3 3" xfId="8012" xr:uid="{00000000-0005-0000-0000-0000341F0000}"/>
    <cellStyle name="40% - Accent3 2 2 5 4" xfId="8013" xr:uid="{00000000-0005-0000-0000-0000351F0000}"/>
    <cellStyle name="40% - Accent3 2 2 5 4 2" xfId="8014" xr:uid="{00000000-0005-0000-0000-0000361F0000}"/>
    <cellStyle name="40% - Accent3 2 2 5 4 3" xfId="8015" xr:uid="{00000000-0005-0000-0000-0000371F0000}"/>
    <cellStyle name="40% - Accent3 2 2 5 5" xfId="8016" xr:uid="{00000000-0005-0000-0000-0000381F0000}"/>
    <cellStyle name="40% - Accent3 2 2 5 6" xfId="8017" xr:uid="{00000000-0005-0000-0000-0000391F0000}"/>
    <cellStyle name="40% - Accent3 2 2 5_Cartnew2" xfId="8018" xr:uid="{00000000-0005-0000-0000-00003A1F0000}"/>
    <cellStyle name="40% - Accent3 2 2 6" xfId="8019" xr:uid="{00000000-0005-0000-0000-00003B1F0000}"/>
    <cellStyle name="40% - Accent3 2 2 6 2" xfId="8020" xr:uid="{00000000-0005-0000-0000-00003C1F0000}"/>
    <cellStyle name="40% - Accent3 2 2 6 2 2" xfId="8021" xr:uid="{00000000-0005-0000-0000-00003D1F0000}"/>
    <cellStyle name="40% - Accent3 2 2 6 2 3" xfId="8022" xr:uid="{00000000-0005-0000-0000-00003E1F0000}"/>
    <cellStyle name="40% - Accent3 2 2 6 3" xfId="8023" xr:uid="{00000000-0005-0000-0000-00003F1F0000}"/>
    <cellStyle name="40% - Accent3 2 2 6 4" xfId="8024" xr:uid="{00000000-0005-0000-0000-0000401F0000}"/>
    <cellStyle name="40% - Accent3 2 2 6_Cartnew2" xfId="8025" xr:uid="{00000000-0005-0000-0000-0000411F0000}"/>
    <cellStyle name="40% - Accent3 2 2 7" xfId="8026" xr:uid="{00000000-0005-0000-0000-0000421F0000}"/>
    <cellStyle name="40% - Accent3 2 2 7 2" xfId="8027" xr:uid="{00000000-0005-0000-0000-0000431F0000}"/>
    <cellStyle name="40% - Accent3 2 2 7 3" xfId="8028" xr:uid="{00000000-0005-0000-0000-0000441F0000}"/>
    <cellStyle name="40% - Accent3 2 2 8" xfId="8029" xr:uid="{00000000-0005-0000-0000-0000451F0000}"/>
    <cellStyle name="40% - Accent3 2 2 8 2" xfId="8030" xr:uid="{00000000-0005-0000-0000-0000461F0000}"/>
    <cellStyle name="40% - Accent3 2 2 8 3" xfId="8031" xr:uid="{00000000-0005-0000-0000-0000471F0000}"/>
    <cellStyle name="40% - Accent3 2 2 9" xfId="8032" xr:uid="{00000000-0005-0000-0000-0000481F0000}"/>
    <cellStyle name="40% - Accent3 2 2_Cartnew2" xfId="8033" xr:uid="{00000000-0005-0000-0000-0000491F0000}"/>
    <cellStyle name="40% - Accent3 2 3" xfId="8034" xr:uid="{00000000-0005-0000-0000-00004A1F0000}"/>
    <cellStyle name="40% - Accent3 2 3 2" xfId="8035" xr:uid="{00000000-0005-0000-0000-00004B1F0000}"/>
    <cellStyle name="40% - Accent3 2 3 2 2" xfId="8036" xr:uid="{00000000-0005-0000-0000-00004C1F0000}"/>
    <cellStyle name="40% - Accent3 2 3 2 2 2" xfId="8037" xr:uid="{00000000-0005-0000-0000-00004D1F0000}"/>
    <cellStyle name="40% - Accent3 2 3 2 2 2 2" xfId="8038" xr:uid="{00000000-0005-0000-0000-00004E1F0000}"/>
    <cellStyle name="40% - Accent3 2 3 2 2 2 2 2" xfId="8039" xr:uid="{00000000-0005-0000-0000-00004F1F0000}"/>
    <cellStyle name="40% - Accent3 2 3 2 2 2 2 3" xfId="8040" xr:uid="{00000000-0005-0000-0000-0000501F0000}"/>
    <cellStyle name="40% - Accent3 2 3 2 2 2 3" xfId="8041" xr:uid="{00000000-0005-0000-0000-0000511F0000}"/>
    <cellStyle name="40% - Accent3 2 3 2 2 2 4" xfId="8042" xr:uid="{00000000-0005-0000-0000-0000521F0000}"/>
    <cellStyle name="40% - Accent3 2 3 2 2 2_Cartnew2" xfId="8043" xr:uid="{00000000-0005-0000-0000-0000531F0000}"/>
    <cellStyle name="40% - Accent3 2 3 2 2 3" xfId="8044" xr:uid="{00000000-0005-0000-0000-0000541F0000}"/>
    <cellStyle name="40% - Accent3 2 3 2 2 3 2" xfId="8045" xr:uid="{00000000-0005-0000-0000-0000551F0000}"/>
    <cellStyle name="40% - Accent3 2 3 2 2 3 3" xfId="8046" xr:uid="{00000000-0005-0000-0000-0000561F0000}"/>
    <cellStyle name="40% - Accent3 2 3 2 2 4" xfId="8047" xr:uid="{00000000-0005-0000-0000-0000571F0000}"/>
    <cellStyle name="40% - Accent3 2 3 2 2 4 2" xfId="8048" xr:uid="{00000000-0005-0000-0000-0000581F0000}"/>
    <cellStyle name="40% - Accent3 2 3 2 2 4 3" xfId="8049" xr:uid="{00000000-0005-0000-0000-0000591F0000}"/>
    <cellStyle name="40% - Accent3 2 3 2 2 5" xfId="8050" xr:uid="{00000000-0005-0000-0000-00005A1F0000}"/>
    <cellStyle name="40% - Accent3 2 3 2 2 6" xfId="8051" xr:uid="{00000000-0005-0000-0000-00005B1F0000}"/>
    <cellStyle name="40% - Accent3 2 3 2 2_Cartnew2" xfId="8052" xr:uid="{00000000-0005-0000-0000-00005C1F0000}"/>
    <cellStyle name="40% - Accent3 2 3 2 3" xfId="8053" xr:uid="{00000000-0005-0000-0000-00005D1F0000}"/>
    <cellStyle name="40% - Accent3 2 3 2 3 2" xfId="8054" xr:uid="{00000000-0005-0000-0000-00005E1F0000}"/>
    <cellStyle name="40% - Accent3 2 3 2 3 2 2" xfId="8055" xr:uid="{00000000-0005-0000-0000-00005F1F0000}"/>
    <cellStyle name="40% - Accent3 2 3 2 3 2 3" xfId="8056" xr:uid="{00000000-0005-0000-0000-0000601F0000}"/>
    <cellStyle name="40% - Accent3 2 3 2 3 3" xfId="8057" xr:uid="{00000000-0005-0000-0000-0000611F0000}"/>
    <cellStyle name="40% - Accent3 2 3 2 3 4" xfId="8058" xr:uid="{00000000-0005-0000-0000-0000621F0000}"/>
    <cellStyle name="40% - Accent3 2 3 2 3_Cartnew2" xfId="8059" xr:uid="{00000000-0005-0000-0000-0000631F0000}"/>
    <cellStyle name="40% - Accent3 2 3 2 4" xfId="8060" xr:uid="{00000000-0005-0000-0000-0000641F0000}"/>
    <cellStyle name="40% - Accent3 2 3 2 4 2" xfId="8061" xr:uid="{00000000-0005-0000-0000-0000651F0000}"/>
    <cellStyle name="40% - Accent3 2 3 2 4 3" xfId="8062" xr:uid="{00000000-0005-0000-0000-0000661F0000}"/>
    <cellStyle name="40% - Accent3 2 3 2 5" xfId="8063" xr:uid="{00000000-0005-0000-0000-0000671F0000}"/>
    <cellStyle name="40% - Accent3 2 3 2 5 2" xfId="8064" xr:uid="{00000000-0005-0000-0000-0000681F0000}"/>
    <cellStyle name="40% - Accent3 2 3 2 5 3" xfId="8065" xr:uid="{00000000-0005-0000-0000-0000691F0000}"/>
    <cellStyle name="40% - Accent3 2 3 2 6" xfId="8066" xr:uid="{00000000-0005-0000-0000-00006A1F0000}"/>
    <cellStyle name="40% - Accent3 2 3 2 7" xfId="8067" xr:uid="{00000000-0005-0000-0000-00006B1F0000}"/>
    <cellStyle name="40% - Accent3 2 3 2_Cartnew2" xfId="8068" xr:uid="{00000000-0005-0000-0000-00006C1F0000}"/>
    <cellStyle name="40% - Accent3 2 3 3" xfId="8069" xr:uid="{00000000-0005-0000-0000-00006D1F0000}"/>
    <cellStyle name="40% - Accent3 2 3 3 2" xfId="8070" xr:uid="{00000000-0005-0000-0000-00006E1F0000}"/>
    <cellStyle name="40% - Accent3 2 3 3 2 2" xfId="8071" xr:uid="{00000000-0005-0000-0000-00006F1F0000}"/>
    <cellStyle name="40% - Accent3 2 3 3 2 2 2" xfId="8072" xr:uid="{00000000-0005-0000-0000-0000701F0000}"/>
    <cellStyle name="40% - Accent3 2 3 3 2 2 3" xfId="8073" xr:uid="{00000000-0005-0000-0000-0000711F0000}"/>
    <cellStyle name="40% - Accent3 2 3 3 2 3" xfId="8074" xr:uid="{00000000-0005-0000-0000-0000721F0000}"/>
    <cellStyle name="40% - Accent3 2 3 3 2 4" xfId="8075" xr:uid="{00000000-0005-0000-0000-0000731F0000}"/>
    <cellStyle name="40% - Accent3 2 3 3 2_Cartnew2" xfId="8076" xr:uid="{00000000-0005-0000-0000-0000741F0000}"/>
    <cellStyle name="40% - Accent3 2 3 3 3" xfId="8077" xr:uid="{00000000-0005-0000-0000-0000751F0000}"/>
    <cellStyle name="40% - Accent3 2 3 3 3 2" xfId="8078" xr:uid="{00000000-0005-0000-0000-0000761F0000}"/>
    <cellStyle name="40% - Accent3 2 3 3 3 3" xfId="8079" xr:uid="{00000000-0005-0000-0000-0000771F0000}"/>
    <cellStyle name="40% - Accent3 2 3 3 4" xfId="8080" xr:uid="{00000000-0005-0000-0000-0000781F0000}"/>
    <cellStyle name="40% - Accent3 2 3 3 4 2" xfId="8081" xr:uid="{00000000-0005-0000-0000-0000791F0000}"/>
    <cellStyle name="40% - Accent3 2 3 3 4 3" xfId="8082" xr:uid="{00000000-0005-0000-0000-00007A1F0000}"/>
    <cellStyle name="40% - Accent3 2 3 3 5" xfId="8083" xr:uid="{00000000-0005-0000-0000-00007B1F0000}"/>
    <cellStyle name="40% - Accent3 2 3 3 6" xfId="8084" xr:uid="{00000000-0005-0000-0000-00007C1F0000}"/>
    <cellStyle name="40% - Accent3 2 3 3_Cartnew2" xfId="8085" xr:uid="{00000000-0005-0000-0000-00007D1F0000}"/>
    <cellStyle name="40% - Accent3 2 3 4" xfId="8086" xr:uid="{00000000-0005-0000-0000-00007E1F0000}"/>
    <cellStyle name="40% - Accent3 2 3 4 2" xfId="8087" xr:uid="{00000000-0005-0000-0000-00007F1F0000}"/>
    <cellStyle name="40% - Accent3 2 3 4 2 2" xfId="8088" xr:uid="{00000000-0005-0000-0000-0000801F0000}"/>
    <cellStyle name="40% - Accent3 2 3 4 2 3" xfId="8089" xr:uid="{00000000-0005-0000-0000-0000811F0000}"/>
    <cellStyle name="40% - Accent3 2 3 4 3" xfId="8090" xr:uid="{00000000-0005-0000-0000-0000821F0000}"/>
    <cellStyle name="40% - Accent3 2 3 4 4" xfId="8091" xr:uid="{00000000-0005-0000-0000-0000831F0000}"/>
    <cellStyle name="40% - Accent3 2 3 4_Cartnew2" xfId="8092" xr:uid="{00000000-0005-0000-0000-0000841F0000}"/>
    <cellStyle name="40% - Accent3 2 3 5" xfId="8093" xr:uid="{00000000-0005-0000-0000-0000851F0000}"/>
    <cellStyle name="40% - Accent3 2 3 5 2" xfId="8094" xr:uid="{00000000-0005-0000-0000-0000861F0000}"/>
    <cellStyle name="40% - Accent3 2 3 5 3" xfId="8095" xr:uid="{00000000-0005-0000-0000-0000871F0000}"/>
    <cellStyle name="40% - Accent3 2 3 6" xfId="8096" xr:uid="{00000000-0005-0000-0000-0000881F0000}"/>
    <cellStyle name="40% - Accent3 2 3 6 2" xfId="8097" xr:uid="{00000000-0005-0000-0000-0000891F0000}"/>
    <cellStyle name="40% - Accent3 2 3 6 3" xfId="8098" xr:uid="{00000000-0005-0000-0000-00008A1F0000}"/>
    <cellStyle name="40% - Accent3 2 3 7" xfId="8099" xr:uid="{00000000-0005-0000-0000-00008B1F0000}"/>
    <cellStyle name="40% - Accent3 2 3 8" xfId="8100" xr:uid="{00000000-0005-0000-0000-00008C1F0000}"/>
    <cellStyle name="40% - Accent3 2 3 9" xfId="8101" xr:uid="{00000000-0005-0000-0000-00008D1F0000}"/>
    <cellStyle name="40% - Accent3 2 3_Cartnew2" xfId="8102" xr:uid="{00000000-0005-0000-0000-00008E1F0000}"/>
    <cellStyle name="40% - Accent3 2 4" xfId="8103" xr:uid="{00000000-0005-0000-0000-00008F1F0000}"/>
    <cellStyle name="40% - Accent3 2 4 2" xfId="8104" xr:uid="{00000000-0005-0000-0000-0000901F0000}"/>
    <cellStyle name="40% - Accent3 2 4 2 2" xfId="8105" xr:uid="{00000000-0005-0000-0000-0000911F0000}"/>
    <cellStyle name="40% - Accent3 2 4 2 2 2" xfId="8106" xr:uid="{00000000-0005-0000-0000-0000921F0000}"/>
    <cellStyle name="40% - Accent3 2 4 2 2 2 2" xfId="8107" xr:uid="{00000000-0005-0000-0000-0000931F0000}"/>
    <cellStyle name="40% - Accent3 2 4 2 2 2 3" xfId="8108" xr:uid="{00000000-0005-0000-0000-0000941F0000}"/>
    <cellStyle name="40% - Accent3 2 4 2 2 3" xfId="8109" xr:uid="{00000000-0005-0000-0000-0000951F0000}"/>
    <cellStyle name="40% - Accent3 2 4 2 2 4" xfId="8110" xr:uid="{00000000-0005-0000-0000-0000961F0000}"/>
    <cellStyle name="40% - Accent3 2 4 2 2_Cartnew2" xfId="8111" xr:uid="{00000000-0005-0000-0000-0000971F0000}"/>
    <cellStyle name="40% - Accent3 2 4 2 3" xfId="8112" xr:uid="{00000000-0005-0000-0000-0000981F0000}"/>
    <cellStyle name="40% - Accent3 2 4 2 3 2" xfId="8113" xr:uid="{00000000-0005-0000-0000-0000991F0000}"/>
    <cellStyle name="40% - Accent3 2 4 2 3 3" xfId="8114" xr:uid="{00000000-0005-0000-0000-00009A1F0000}"/>
    <cellStyle name="40% - Accent3 2 4 2 4" xfId="8115" xr:uid="{00000000-0005-0000-0000-00009B1F0000}"/>
    <cellStyle name="40% - Accent3 2 4 2 4 2" xfId="8116" xr:uid="{00000000-0005-0000-0000-00009C1F0000}"/>
    <cellStyle name="40% - Accent3 2 4 2 4 3" xfId="8117" xr:uid="{00000000-0005-0000-0000-00009D1F0000}"/>
    <cellStyle name="40% - Accent3 2 4 2 5" xfId="8118" xr:uid="{00000000-0005-0000-0000-00009E1F0000}"/>
    <cellStyle name="40% - Accent3 2 4 2 6" xfId="8119" xr:uid="{00000000-0005-0000-0000-00009F1F0000}"/>
    <cellStyle name="40% - Accent3 2 4 2_Cartnew2" xfId="8120" xr:uid="{00000000-0005-0000-0000-0000A01F0000}"/>
    <cellStyle name="40% - Accent3 2 4 3" xfId="8121" xr:uid="{00000000-0005-0000-0000-0000A11F0000}"/>
    <cellStyle name="40% - Accent3 2 4 3 2" xfId="8122" xr:uid="{00000000-0005-0000-0000-0000A21F0000}"/>
    <cellStyle name="40% - Accent3 2 4 3 2 2" xfId="8123" xr:uid="{00000000-0005-0000-0000-0000A31F0000}"/>
    <cellStyle name="40% - Accent3 2 4 3 2 3" xfId="8124" xr:uid="{00000000-0005-0000-0000-0000A41F0000}"/>
    <cellStyle name="40% - Accent3 2 4 3 3" xfId="8125" xr:uid="{00000000-0005-0000-0000-0000A51F0000}"/>
    <cellStyle name="40% - Accent3 2 4 3 4" xfId="8126" xr:uid="{00000000-0005-0000-0000-0000A61F0000}"/>
    <cellStyle name="40% - Accent3 2 4 3_Cartnew2" xfId="8127" xr:uid="{00000000-0005-0000-0000-0000A71F0000}"/>
    <cellStyle name="40% - Accent3 2 4 4" xfId="8128" xr:uid="{00000000-0005-0000-0000-0000A81F0000}"/>
    <cellStyle name="40% - Accent3 2 4 4 2" xfId="8129" xr:uid="{00000000-0005-0000-0000-0000A91F0000}"/>
    <cellStyle name="40% - Accent3 2 4 4 3" xfId="8130" xr:uid="{00000000-0005-0000-0000-0000AA1F0000}"/>
    <cellStyle name="40% - Accent3 2 4 5" xfId="8131" xr:uid="{00000000-0005-0000-0000-0000AB1F0000}"/>
    <cellStyle name="40% - Accent3 2 4 5 2" xfId="8132" xr:uid="{00000000-0005-0000-0000-0000AC1F0000}"/>
    <cellStyle name="40% - Accent3 2 4 5 3" xfId="8133" xr:uid="{00000000-0005-0000-0000-0000AD1F0000}"/>
    <cellStyle name="40% - Accent3 2 4 6" xfId="8134" xr:uid="{00000000-0005-0000-0000-0000AE1F0000}"/>
    <cellStyle name="40% - Accent3 2 4 7" xfId="8135" xr:uid="{00000000-0005-0000-0000-0000AF1F0000}"/>
    <cellStyle name="40% - Accent3 2 4 8" xfId="8136" xr:uid="{00000000-0005-0000-0000-0000B01F0000}"/>
    <cellStyle name="40% - Accent3 2 4_Cartnew2" xfId="8137" xr:uid="{00000000-0005-0000-0000-0000B11F0000}"/>
    <cellStyle name="40% - Accent3 2 5" xfId="8138" xr:uid="{00000000-0005-0000-0000-0000B21F0000}"/>
    <cellStyle name="40% - Accent3 2 5 2" xfId="8139" xr:uid="{00000000-0005-0000-0000-0000B31F0000}"/>
    <cellStyle name="40% - Accent3 2 5 2 2" xfId="8140" xr:uid="{00000000-0005-0000-0000-0000B41F0000}"/>
    <cellStyle name="40% - Accent3 2 5 2 2 2" xfId="8141" xr:uid="{00000000-0005-0000-0000-0000B51F0000}"/>
    <cellStyle name="40% - Accent3 2 5 2 2 2 2" xfId="8142" xr:uid="{00000000-0005-0000-0000-0000B61F0000}"/>
    <cellStyle name="40% - Accent3 2 5 2 2 2 3" xfId="8143" xr:uid="{00000000-0005-0000-0000-0000B71F0000}"/>
    <cellStyle name="40% - Accent3 2 5 2 2 3" xfId="8144" xr:uid="{00000000-0005-0000-0000-0000B81F0000}"/>
    <cellStyle name="40% - Accent3 2 5 2 2 4" xfId="8145" xr:uid="{00000000-0005-0000-0000-0000B91F0000}"/>
    <cellStyle name="40% - Accent3 2 5 2 2_Cartnew2" xfId="8146" xr:uid="{00000000-0005-0000-0000-0000BA1F0000}"/>
    <cellStyle name="40% - Accent3 2 5 2 3" xfId="8147" xr:uid="{00000000-0005-0000-0000-0000BB1F0000}"/>
    <cellStyle name="40% - Accent3 2 5 2 3 2" xfId="8148" xr:uid="{00000000-0005-0000-0000-0000BC1F0000}"/>
    <cellStyle name="40% - Accent3 2 5 2 3 3" xfId="8149" xr:uid="{00000000-0005-0000-0000-0000BD1F0000}"/>
    <cellStyle name="40% - Accent3 2 5 2 4" xfId="8150" xr:uid="{00000000-0005-0000-0000-0000BE1F0000}"/>
    <cellStyle name="40% - Accent3 2 5 2 4 2" xfId="8151" xr:uid="{00000000-0005-0000-0000-0000BF1F0000}"/>
    <cellStyle name="40% - Accent3 2 5 2 4 3" xfId="8152" xr:uid="{00000000-0005-0000-0000-0000C01F0000}"/>
    <cellStyle name="40% - Accent3 2 5 2 5" xfId="8153" xr:uid="{00000000-0005-0000-0000-0000C11F0000}"/>
    <cellStyle name="40% - Accent3 2 5 2 6" xfId="8154" xr:uid="{00000000-0005-0000-0000-0000C21F0000}"/>
    <cellStyle name="40% - Accent3 2 5 2_Cartnew2" xfId="8155" xr:uid="{00000000-0005-0000-0000-0000C31F0000}"/>
    <cellStyle name="40% - Accent3 2 5 3" xfId="8156" xr:uid="{00000000-0005-0000-0000-0000C41F0000}"/>
    <cellStyle name="40% - Accent3 2 5 3 2" xfId="8157" xr:uid="{00000000-0005-0000-0000-0000C51F0000}"/>
    <cellStyle name="40% - Accent3 2 5 3 2 2" xfId="8158" xr:uid="{00000000-0005-0000-0000-0000C61F0000}"/>
    <cellStyle name="40% - Accent3 2 5 3 2 3" xfId="8159" xr:uid="{00000000-0005-0000-0000-0000C71F0000}"/>
    <cellStyle name="40% - Accent3 2 5 3 3" xfId="8160" xr:uid="{00000000-0005-0000-0000-0000C81F0000}"/>
    <cellStyle name="40% - Accent3 2 5 3 4" xfId="8161" xr:uid="{00000000-0005-0000-0000-0000C91F0000}"/>
    <cellStyle name="40% - Accent3 2 5 3_Cartnew2" xfId="8162" xr:uid="{00000000-0005-0000-0000-0000CA1F0000}"/>
    <cellStyle name="40% - Accent3 2 5 4" xfId="8163" xr:uid="{00000000-0005-0000-0000-0000CB1F0000}"/>
    <cellStyle name="40% - Accent3 2 5 4 2" xfId="8164" xr:uid="{00000000-0005-0000-0000-0000CC1F0000}"/>
    <cellStyle name="40% - Accent3 2 5 4 3" xfId="8165" xr:uid="{00000000-0005-0000-0000-0000CD1F0000}"/>
    <cellStyle name="40% - Accent3 2 5 5" xfId="8166" xr:uid="{00000000-0005-0000-0000-0000CE1F0000}"/>
    <cellStyle name="40% - Accent3 2 5 5 2" xfId="8167" xr:uid="{00000000-0005-0000-0000-0000CF1F0000}"/>
    <cellStyle name="40% - Accent3 2 5 5 3" xfId="8168" xr:uid="{00000000-0005-0000-0000-0000D01F0000}"/>
    <cellStyle name="40% - Accent3 2 5 6" xfId="8169" xr:uid="{00000000-0005-0000-0000-0000D11F0000}"/>
    <cellStyle name="40% - Accent3 2 5 7" xfId="8170" xr:uid="{00000000-0005-0000-0000-0000D21F0000}"/>
    <cellStyle name="40% - Accent3 2 5_Cartnew2" xfId="8171" xr:uid="{00000000-0005-0000-0000-0000D31F0000}"/>
    <cellStyle name="40% - Accent3 2 6" xfId="8172" xr:uid="{00000000-0005-0000-0000-0000D41F0000}"/>
    <cellStyle name="40% - Accent3 2 6 2" xfId="8173" xr:uid="{00000000-0005-0000-0000-0000D51F0000}"/>
    <cellStyle name="40% - Accent3 2 6 2 2" xfId="8174" xr:uid="{00000000-0005-0000-0000-0000D61F0000}"/>
    <cellStyle name="40% - Accent3 2 6 2 2 2" xfId="8175" xr:uid="{00000000-0005-0000-0000-0000D71F0000}"/>
    <cellStyle name="40% - Accent3 2 6 2 2 3" xfId="8176" xr:uid="{00000000-0005-0000-0000-0000D81F0000}"/>
    <cellStyle name="40% - Accent3 2 6 2 3" xfId="8177" xr:uid="{00000000-0005-0000-0000-0000D91F0000}"/>
    <cellStyle name="40% - Accent3 2 6 2 4" xfId="8178" xr:uid="{00000000-0005-0000-0000-0000DA1F0000}"/>
    <cellStyle name="40% - Accent3 2 6 2_Cartnew2" xfId="8179" xr:uid="{00000000-0005-0000-0000-0000DB1F0000}"/>
    <cellStyle name="40% - Accent3 2 6 3" xfId="8180" xr:uid="{00000000-0005-0000-0000-0000DC1F0000}"/>
    <cellStyle name="40% - Accent3 2 6 3 2" xfId="8181" xr:uid="{00000000-0005-0000-0000-0000DD1F0000}"/>
    <cellStyle name="40% - Accent3 2 6 3 3" xfId="8182" xr:uid="{00000000-0005-0000-0000-0000DE1F0000}"/>
    <cellStyle name="40% - Accent3 2 6 4" xfId="8183" xr:uid="{00000000-0005-0000-0000-0000DF1F0000}"/>
    <cellStyle name="40% - Accent3 2 6 4 2" xfId="8184" xr:uid="{00000000-0005-0000-0000-0000E01F0000}"/>
    <cellStyle name="40% - Accent3 2 6 4 3" xfId="8185" xr:uid="{00000000-0005-0000-0000-0000E11F0000}"/>
    <cellStyle name="40% - Accent3 2 6 5" xfId="8186" xr:uid="{00000000-0005-0000-0000-0000E21F0000}"/>
    <cellStyle name="40% - Accent3 2 6 6" xfId="8187" xr:uid="{00000000-0005-0000-0000-0000E31F0000}"/>
    <cellStyle name="40% - Accent3 2 6_Cartnew2" xfId="8188" xr:uid="{00000000-0005-0000-0000-0000E41F0000}"/>
    <cellStyle name="40% - Accent3 2 7" xfId="8189" xr:uid="{00000000-0005-0000-0000-0000E51F0000}"/>
    <cellStyle name="40% - Accent3 2 7 2" xfId="8190" xr:uid="{00000000-0005-0000-0000-0000E61F0000}"/>
    <cellStyle name="40% - Accent3 2 7 2 2" xfId="8191" xr:uid="{00000000-0005-0000-0000-0000E71F0000}"/>
    <cellStyle name="40% - Accent3 2 7 2 3" xfId="8192" xr:uid="{00000000-0005-0000-0000-0000E81F0000}"/>
    <cellStyle name="40% - Accent3 2 7 3" xfId="8193" xr:uid="{00000000-0005-0000-0000-0000E91F0000}"/>
    <cellStyle name="40% - Accent3 2 7 4" xfId="8194" xr:uid="{00000000-0005-0000-0000-0000EA1F0000}"/>
    <cellStyle name="40% - Accent3 2 7_Cartnew2" xfId="8195" xr:uid="{00000000-0005-0000-0000-0000EB1F0000}"/>
    <cellStyle name="40% - Accent3 2 8" xfId="8196" xr:uid="{00000000-0005-0000-0000-0000EC1F0000}"/>
    <cellStyle name="40% - Accent3 2 8 2" xfId="8197" xr:uid="{00000000-0005-0000-0000-0000ED1F0000}"/>
    <cellStyle name="40% - Accent3 2 8 3" xfId="8198" xr:uid="{00000000-0005-0000-0000-0000EE1F0000}"/>
    <cellStyle name="40% - Accent3 2 9" xfId="8199" xr:uid="{00000000-0005-0000-0000-0000EF1F0000}"/>
    <cellStyle name="40% - Accent3 2 9 2" xfId="8200" xr:uid="{00000000-0005-0000-0000-0000F01F0000}"/>
    <cellStyle name="40% - Accent3 2 9 3" xfId="8201" xr:uid="{00000000-0005-0000-0000-0000F11F0000}"/>
    <cellStyle name="40% - Accent3 2_Cartnew2" xfId="8202" xr:uid="{00000000-0005-0000-0000-0000F21F0000}"/>
    <cellStyle name="40% - Accent3 20" xfId="8203" xr:uid="{00000000-0005-0000-0000-0000F31F0000}"/>
    <cellStyle name="40% - Accent3 20 2" xfId="8204" xr:uid="{00000000-0005-0000-0000-0000F41F0000}"/>
    <cellStyle name="40% - Accent3 20 2 2" xfId="8205" xr:uid="{00000000-0005-0000-0000-0000F51F0000}"/>
    <cellStyle name="40% - Accent3 20 2 2 2" xfId="8206" xr:uid="{00000000-0005-0000-0000-0000F61F0000}"/>
    <cellStyle name="40% - Accent3 20 2 3" xfId="8207" xr:uid="{00000000-0005-0000-0000-0000F71F0000}"/>
    <cellStyle name="40% - Accent3 20 3" xfId="8208" xr:uid="{00000000-0005-0000-0000-0000F81F0000}"/>
    <cellStyle name="40% - Accent3 20 3 2" xfId="8209" xr:uid="{00000000-0005-0000-0000-0000F91F0000}"/>
    <cellStyle name="40% - Accent3 20 4" xfId="8210" xr:uid="{00000000-0005-0000-0000-0000FA1F0000}"/>
    <cellStyle name="40% - Accent3 21" xfId="8211" xr:uid="{00000000-0005-0000-0000-0000FB1F0000}"/>
    <cellStyle name="40% - Accent3 21 2" xfId="8212" xr:uid="{00000000-0005-0000-0000-0000FC1F0000}"/>
    <cellStyle name="40% - Accent3 21 2 2" xfId="8213" xr:uid="{00000000-0005-0000-0000-0000FD1F0000}"/>
    <cellStyle name="40% - Accent3 21 3" xfId="8214" xr:uid="{00000000-0005-0000-0000-0000FE1F0000}"/>
    <cellStyle name="40% - Accent3 22" xfId="8215" xr:uid="{00000000-0005-0000-0000-0000FF1F0000}"/>
    <cellStyle name="40% - Accent3 22 2" xfId="8216" xr:uid="{00000000-0005-0000-0000-000000200000}"/>
    <cellStyle name="40% - Accent3 23" xfId="8217" xr:uid="{00000000-0005-0000-0000-000001200000}"/>
    <cellStyle name="40% - Accent3 3" xfId="8218" xr:uid="{00000000-0005-0000-0000-000002200000}"/>
    <cellStyle name="40% - Accent3 3 10" xfId="8219" xr:uid="{00000000-0005-0000-0000-000003200000}"/>
    <cellStyle name="40% - Accent3 3 11" xfId="8220" xr:uid="{00000000-0005-0000-0000-000004200000}"/>
    <cellStyle name="40% - Accent3 3 2" xfId="8221" xr:uid="{00000000-0005-0000-0000-000005200000}"/>
    <cellStyle name="40% - Accent3 3 2 2" xfId="8222" xr:uid="{00000000-0005-0000-0000-000006200000}"/>
    <cellStyle name="40% - Accent3 3 2 2 2" xfId="8223" xr:uid="{00000000-0005-0000-0000-000007200000}"/>
    <cellStyle name="40% - Accent3 3 2 2 2 2" xfId="8224" xr:uid="{00000000-0005-0000-0000-000008200000}"/>
    <cellStyle name="40% - Accent3 3 2 2 2 2 2" xfId="8225" xr:uid="{00000000-0005-0000-0000-000009200000}"/>
    <cellStyle name="40% - Accent3 3 2 2 2 2 2 2" xfId="8226" xr:uid="{00000000-0005-0000-0000-00000A200000}"/>
    <cellStyle name="40% - Accent3 3 2 2 2 2 2 3" xfId="8227" xr:uid="{00000000-0005-0000-0000-00000B200000}"/>
    <cellStyle name="40% - Accent3 3 2 2 2 2 3" xfId="8228" xr:uid="{00000000-0005-0000-0000-00000C200000}"/>
    <cellStyle name="40% - Accent3 3 2 2 2 2 4" xfId="8229" xr:uid="{00000000-0005-0000-0000-00000D200000}"/>
    <cellStyle name="40% - Accent3 3 2 2 2 2_Cartnew2" xfId="8230" xr:uid="{00000000-0005-0000-0000-00000E200000}"/>
    <cellStyle name="40% - Accent3 3 2 2 2 3" xfId="8231" xr:uid="{00000000-0005-0000-0000-00000F200000}"/>
    <cellStyle name="40% - Accent3 3 2 2 2 3 2" xfId="8232" xr:uid="{00000000-0005-0000-0000-000010200000}"/>
    <cellStyle name="40% - Accent3 3 2 2 2 3 3" xfId="8233" xr:uid="{00000000-0005-0000-0000-000011200000}"/>
    <cellStyle name="40% - Accent3 3 2 2 2 4" xfId="8234" xr:uid="{00000000-0005-0000-0000-000012200000}"/>
    <cellStyle name="40% - Accent3 3 2 2 2 4 2" xfId="8235" xr:uid="{00000000-0005-0000-0000-000013200000}"/>
    <cellStyle name="40% - Accent3 3 2 2 2 4 3" xfId="8236" xr:uid="{00000000-0005-0000-0000-000014200000}"/>
    <cellStyle name="40% - Accent3 3 2 2 2 5" xfId="8237" xr:uid="{00000000-0005-0000-0000-000015200000}"/>
    <cellStyle name="40% - Accent3 3 2 2 2 6" xfId="8238" xr:uid="{00000000-0005-0000-0000-000016200000}"/>
    <cellStyle name="40% - Accent3 3 2 2 2_Cartnew2" xfId="8239" xr:uid="{00000000-0005-0000-0000-000017200000}"/>
    <cellStyle name="40% - Accent3 3 2 2 3" xfId="8240" xr:uid="{00000000-0005-0000-0000-000018200000}"/>
    <cellStyle name="40% - Accent3 3 2 2 3 2" xfId="8241" xr:uid="{00000000-0005-0000-0000-000019200000}"/>
    <cellStyle name="40% - Accent3 3 2 2 3 2 2" xfId="8242" xr:uid="{00000000-0005-0000-0000-00001A200000}"/>
    <cellStyle name="40% - Accent3 3 2 2 3 2 3" xfId="8243" xr:uid="{00000000-0005-0000-0000-00001B200000}"/>
    <cellStyle name="40% - Accent3 3 2 2 3 3" xfId="8244" xr:uid="{00000000-0005-0000-0000-00001C200000}"/>
    <cellStyle name="40% - Accent3 3 2 2 3 4" xfId="8245" xr:uid="{00000000-0005-0000-0000-00001D200000}"/>
    <cellStyle name="40% - Accent3 3 2 2 3_Cartnew2" xfId="8246" xr:uid="{00000000-0005-0000-0000-00001E200000}"/>
    <cellStyle name="40% - Accent3 3 2 2 4" xfId="8247" xr:uid="{00000000-0005-0000-0000-00001F200000}"/>
    <cellStyle name="40% - Accent3 3 2 2 4 2" xfId="8248" xr:uid="{00000000-0005-0000-0000-000020200000}"/>
    <cellStyle name="40% - Accent3 3 2 2 4 3" xfId="8249" xr:uid="{00000000-0005-0000-0000-000021200000}"/>
    <cellStyle name="40% - Accent3 3 2 2 5" xfId="8250" xr:uid="{00000000-0005-0000-0000-000022200000}"/>
    <cellStyle name="40% - Accent3 3 2 2 5 2" xfId="8251" xr:uid="{00000000-0005-0000-0000-000023200000}"/>
    <cellStyle name="40% - Accent3 3 2 2 5 3" xfId="8252" xr:uid="{00000000-0005-0000-0000-000024200000}"/>
    <cellStyle name="40% - Accent3 3 2 2 6" xfId="8253" xr:uid="{00000000-0005-0000-0000-000025200000}"/>
    <cellStyle name="40% - Accent3 3 2 2 7" xfId="8254" xr:uid="{00000000-0005-0000-0000-000026200000}"/>
    <cellStyle name="40% - Accent3 3 2 2_Cartnew2" xfId="8255" xr:uid="{00000000-0005-0000-0000-000027200000}"/>
    <cellStyle name="40% - Accent3 3 2 3" xfId="8256" xr:uid="{00000000-0005-0000-0000-000028200000}"/>
    <cellStyle name="40% - Accent3 3 2 3 2" xfId="8257" xr:uid="{00000000-0005-0000-0000-000029200000}"/>
    <cellStyle name="40% - Accent3 3 2 3 2 2" xfId="8258" xr:uid="{00000000-0005-0000-0000-00002A200000}"/>
    <cellStyle name="40% - Accent3 3 2 3 2 2 2" xfId="8259" xr:uid="{00000000-0005-0000-0000-00002B200000}"/>
    <cellStyle name="40% - Accent3 3 2 3 2 2 3" xfId="8260" xr:uid="{00000000-0005-0000-0000-00002C200000}"/>
    <cellStyle name="40% - Accent3 3 2 3 2 3" xfId="8261" xr:uid="{00000000-0005-0000-0000-00002D200000}"/>
    <cellStyle name="40% - Accent3 3 2 3 2 4" xfId="8262" xr:uid="{00000000-0005-0000-0000-00002E200000}"/>
    <cellStyle name="40% - Accent3 3 2 3 2_Cartnew2" xfId="8263" xr:uid="{00000000-0005-0000-0000-00002F200000}"/>
    <cellStyle name="40% - Accent3 3 2 3 3" xfId="8264" xr:uid="{00000000-0005-0000-0000-000030200000}"/>
    <cellStyle name="40% - Accent3 3 2 3 3 2" xfId="8265" xr:uid="{00000000-0005-0000-0000-000031200000}"/>
    <cellStyle name="40% - Accent3 3 2 3 3 3" xfId="8266" xr:uid="{00000000-0005-0000-0000-000032200000}"/>
    <cellStyle name="40% - Accent3 3 2 3 4" xfId="8267" xr:uid="{00000000-0005-0000-0000-000033200000}"/>
    <cellStyle name="40% - Accent3 3 2 3 4 2" xfId="8268" xr:uid="{00000000-0005-0000-0000-000034200000}"/>
    <cellStyle name="40% - Accent3 3 2 3 4 3" xfId="8269" xr:uid="{00000000-0005-0000-0000-000035200000}"/>
    <cellStyle name="40% - Accent3 3 2 3 5" xfId="8270" xr:uid="{00000000-0005-0000-0000-000036200000}"/>
    <cellStyle name="40% - Accent3 3 2 3 6" xfId="8271" xr:uid="{00000000-0005-0000-0000-000037200000}"/>
    <cellStyle name="40% - Accent3 3 2 3_Cartnew2" xfId="8272" xr:uid="{00000000-0005-0000-0000-000038200000}"/>
    <cellStyle name="40% - Accent3 3 2 4" xfId="8273" xr:uid="{00000000-0005-0000-0000-000039200000}"/>
    <cellStyle name="40% - Accent3 3 2 4 2" xfId="8274" xr:uid="{00000000-0005-0000-0000-00003A200000}"/>
    <cellStyle name="40% - Accent3 3 2 4 2 2" xfId="8275" xr:uid="{00000000-0005-0000-0000-00003B200000}"/>
    <cellStyle name="40% - Accent3 3 2 4 2 3" xfId="8276" xr:uid="{00000000-0005-0000-0000-00003C200000}"/>
    <cellStyle name="40% - Accent3 3 2 4 3" xfId="8277" xr:uid="{00000000-0005-0000-0000-00003D200000}"/>
    <cellStyle name="40% - Accent3 3 2 4 4" xfId="8278" xr:uid="{00000000-0005-0000-0000-00003E200000}"/>
    <cellStyle name="40% - Accent3 3 2 4_Cartnew2" xfId="8279" xr:uid="{00000000-0005-0000-0000-00003F200000}"/>
    <cellStyle name="40% - Accent3 3 2 5" xfId="8280" xr:uid="{00000000-0005-0000-0000-000040200000}"/>
    <cellStyle name="40% - Accent3 3 2 5 2" xfId="8281" xr:uid="{00000000-0005-0000-0000-000041200000}"/>
    <cellStyle name="40% - Accent3 3 2 5 3" xfId="8282" xr:uid="{00000000-0005-0000-0000-000042200000}"/>
    <cellStyle name="40% - Accent3 3 2 6" xfId="8283" xr:uid="{00000000-0005-0000-0000-000043200000}"/>
    <cellStyle name="40% - Accent3 3 2 6 2" xfId="8284" xr:uid="{00000000-0005-0000-0000-000044200000}"/>
    <cellStyle name="40% - Accent3 3 2 6 3" xfId="8285" xr:uid="{00000000-0005-0000-0000-000045200000}"/>
    <cellStyle name="40% - Accent3 3 2 7" xfId="8286" xr:uid="{00000000-0005-0000-0000-000046200000}"/>
    <cellStyle name="40% - Accent3 3 2 8" xfId="8287" xr:uid="{00000000-0005-0000-0000-000047200000}"/>
    <cellStyle name="40% - Accent3 3 2 9" xfId="8288" xr:uid="{00000000-0005-0000-0000-000048200000}"/>
    <cellStyle name="40% - Accent3 3 2_Cartnew2" xfId="8289" xr:uid="{00000000-0005-0000-0000-000049200000}"/>
    <cellStyle name="40% - Accent3 3 3" xfId="8290" xr:uid="{00000000-0005-0000-0000-00004A200000}"/>
    <cellStyle name="40% - Accent3 3 3 2" xfId="8291" xr:uid="{00000000-0005-0000-0000-00004B200000}"/>
    <cellStyle name="40% - Accent3 3 3 2 2" xfId="8292" xr:uid="{00000000-0005-0000-0000-00004C200000}"/>
    <cellStyle name="40% - Accent3 3 3 2 2 2" xfId="8293" xr:uid="{00000000-0005-0000-0000-00004D200000}"/>
    <cellStyle name="40% - Accent3 3 3 2 2 2 2" xfId="8294" xr:uid="{00000000-0005-0000-0000-00004E200000}"/>
    <cellStyle name="40% - Accent3 3 3 2 2 2 3" xfId="8295" xr:uid="{00000000-0005-0000-0000-00004F200000}"/>
    <cellStyle name="40% - Accent3 3 3 2 2 3" xfId="8296" xr:uid="{00000000-0005-0000-0000-000050200000}"/>
    <cellStyle name="40% - Accent3 3 3 2 2 4" xfId="8297" xr:uid="{00000000-0005-0000-0000-000051200000}"/>
    <cellStyle name="40% - Accent3 3 3 2 2_Cartnew2" xfId="8298" xr:uid="{00000000-0005-0000-0000-000052200000}"/>
    <cellStyle name="40% - Accent3 3 3 2 3" xfId="8299" xr:uid="{00000000-0005-0000-0000-000053200000}"/>
    <cellStyle name="40% - Accent3 3 3 2 3 2" xfId="8300" xr:uid="{00000000-0005-0000-0000-000054200000}"/>
    <cellStyle name="40% - Accent3 3 3 2 3 3" xfId="8301" xr:uid="{00000000-0005-0000-0000-000055200000}"/>
    <cellStyle name="40% - Accent3 3 3 2 4" xfId="8302" xr:uid="{00000000-0005-0000-0000-000056200000}"/>
    <cellStyle name="40% - Accent3 3 3 2 4 2" xfId="8303" xr:uid="{00000000-0005-0000-0000-000057200000}"/>
    <cellStyle name="40% - Accent3 3 3 2 4 3" xfId="8304" xr:uid="{00000000-0005-0000-0000-000058200000}"/>
    <cellStyle name="40% - Accent3 3 3 2 5" xfId="8305" xr:uid="{00000000-0005-0000-0000-000059200000}"/>
    <cellStyle name="40% - Accent3 3 3 2 6" xfId="8306" xr:uid="{00000000-0005-0000-0000-00005A200000}"/>
    <cellStyle name="40% - Accent3 3 3 2_Cartnew2" xfId="8307" xr:uid="{00000000-0005-0000-0000-00005B200000}"/>
    <cellStyle name="40% - Accent3 3 3 3" xfId="8308" xr:uid="{00000000-0005-0000-0000-00005C200000}"/>
    <cellStyle name="40% - Accent3 3 3 3 2" xfId="8309" xr:uid="{00000000-0005-0000-0000-00005D200000}"/>
    <cellStyle name="40% - Accent3 3 3 3 2 2" xfId="8310" xr:uid="{00000000-0005-0000-0000-00005E200000}"/>
    <cellStyle name="40% - Accent3 3 3 3 2 3" xfId="8311" xr:uid="{00000000-0005-0000-0000-00005F200000}"/>
    <cellStyle name="40% - Accent3 3 3 3 3" xfId="8312" xr:uid="{00000000-0005-0000-0000-000060200000}"/>
    <cellStyle name="40% - Accent3 3 3 3 4" xfId="8313" xr:uid="{00000000-0005-0000-0000-000061200000}"/>
    <cellStyle name="40% - Accent3 3 3 3_Cartnew2" xfId="8314" xr:uid="{00000000-0005-0000-0000-000062200000}"/>
    <cellStyle name="40% - Accent3 3 3 4" xfId="8315" xr:uid="{00000000-0005-0000-0000-000063200000}"/>
    <cellStyle name="40% - Accent3 3 3 4 2" xfId="8316" xr:uid="{00000000-0005-0000-0000-000064200000}"/>
    <cellStyle name="40% - Accent3 3 3 4 3" xfId="8317" xr:uid="{00000000-0005-0000-0000-000065200000}"/>
    <cellStyle name="40% - Accent3 3 3 5" xfId="8318" xr:uid="{00000000-0005-0000-0000-000066200000}"/>
    <cellStyle name="40% - Accent3 3 3 5 2" xfId="8319" xr:uid="{00000000-0005-0000-0000-000067200000}"/>
    <cellStyle name="40% - Accent3 3 3 5 3" xfId="8320" xr:uid="{00000000-0005-0000-0000-000068200000}"/>
    <cellStyle name="40% - Accent3 3 3 6" xfId="8321" xr:uid="{00000000-0005-0000-0000-000069200000}"/>
    <cellStyle name="40% - Accent3 3 3 7" xfId="8322" xr:uid="{00000000-0005-0000-0000-00006A200000}"/>
    <cellStyle name="40% - Accent3 3 3_Cartnew2" xfId="8323" xr:uid="{00000000-0005-0000-0000-00006B200000}"/>
    <cellStyle name="40% - Accent3 3 4" xfId="8324" xr:uid="{00000000-0005-0000-0000-00006C200000}"/>
    <cellStyle name="40% - Accent3 3 4 2" xfId="8325" xr:uid="{00000000-0005-0000-0000-00006D200000}"/>
    <cellStyle name="40% - Accent3 3 4 2 2" xfId="8326" xr:uid="{00000000-0005-0000-0000-00006E200000}"/>
    <cellStyle name="40% - Accent3 3 4 2 2 2" xfId="8327" xr:uid="{00000000-0005-0000-0000-00006F200000}"/>
    <cellStyle name="40% - Accent3 3 4 2 2 2 2" xfId="8328" xr:uid="{00000000-0005-0000-0000-000070200000}"/>
    <cellStyle name="40% - Accent3 3 4 2 2 2 3" xfId="8329" xr:uid="{00000000-0005-0000-0000-000071200000}"/>
    <cellStyle name="40% - Accent3 3 4 2 2 3" xfId="8330" xr:uid="{00000000-0005-0000-0000-000072200000}"/>
    <cellStyle name="40% - Accent3 3 4 2 2 4" xfId="8331" xr:uid="{00000000-0005-0000-0000-000073200000}"/>
    <cellStyle name="40% - Accent3 3 4 2 2_Cartnew2" xfId="8332" xr:uid="{00000000-0005-0000-0000-000074200000}"/>
    <cellStyle name="40% - Accent3 3 4 2 3" xfId="8333" xr:uid="{00000000-0005-0000-0000-000075200000}"/>
    <cellStyle name="40% - Accent3 3 4 2 3 2" xfId="8334" xr:uid="{00000000-0005-0000-0000-000076200000}"/>
    <cellStyle name="40% - Accent3 3 4 2 3 3" xfId="8335" xr:uid="{00000000-0005-0000-0000-000077200000}"/>
    <cellStyle name="40% - Accent3 3 4 2 4" xfId="8336" xr:uid="{00000000-0005-0000-0000-000078200000}"/>
    <cellStyle name="40% - Accent3 3 4 2 4 2" xfId="8337" xr:uid="{00000000-0005-0000-0000-000079200000}"/>
    <cellStyle name="40% - Accent3 3 4 2 4 3" xfId="8338" xr:uid="{00000000-0005-0000-0000-00007A200000}"/>
    <cellStyle name="40% - Accent3 3 4 2 5" xfId="8339" xr:uid="{00000000-0005-0000-0000-00007B200000}"/>
    <cellStyle name="40% - Accent3 3 4 2 6" xfId="8340" xr:uid="{00000000-0005-0000-0000-00007C200000}"/>
    <cellStyle name="40% - Accent3 3 4 2_Cartnew2" xfId="8341" xr:uid="{00000000-0005-0000-0000-00007D200000}"/>
    <cellStyle name="40% - Accent3 3 4 3" xfId="8342" xr:uid="{00000000-0005-0000-0000-00007E200000}"/>
    <cellStyle name="40% - Accent3 3 4 3 2" xfId="8343" xr:uid="{00000000-0005-0000-0000-00007F200000}"/>
    <cellStyle name="40% - Accent3 3 4 3 2 2" xfId="8344" xr:uid="{00000000-0005-0000-0000-000080200000}"/>
    <cellStyle name="40% - Accent3 3 4 3 2 3" xfId="8345" xr:uid="{00000000-0005-0000-0000-000081200000}"/>
    <cellStyle name="40% - Accent3 3 4 3 3" xfId="8346" xr:uid="{00000000-0005-0000-0000-000082200000}"/>
    <cellStyle name="40% - Accent3 3 4 3 4" xfId="8347" xr:uid="{00000000-0005-0000-0000-000083200000}"/>
    <cellStyle name="40% - Accent3 3 4 3_Cartnew2" xfId="8348" xr:uid="{00000000-0005-0000-0000-000084200000}"/>
    <cellStyle name="40% - Accent3 3 4 4" xfId="8349" xr:uid="{00000000-0005-0000-0000-000085200000}"/>
    <cellStyle name="40% - Accent3 3 4 4 2" xfId="8350" xr:uid="{00000000-0005-0000-0000-000086200000}"/>
    <cellStyle name="40% - Accent3 3 4 4 3" xfId="8351" xr:uid="{00000000-0005-0000-0000-000087200000}"/>
    <cellStyle name="40% - Accent3 3 4 5" xfId="8352" xr:uid="{00000000-0005-0000-0000-000088200000}"/>
    <cellStyle name="40% - Accent3 3 4 5 2" xfId="8353" xr:uid="{00000000-0005-0000-0000-000089200000}"/>
    <cellStyle name="40% - Accent3 3 4 5 3" xfId="8354" xr:uid="{00000000-0005-0000-0000-00008A200000}"/>
    <cellStyle name="40% - Accent3 3 4 6" xfId="8355" xr:uid="{00000000-0005-0000-0000-00008B200000}"/>
    <cellStyle name="40% - Accent3 3 4 7" xfId="8356" xr:uid="{00000000-0005-0000-0000-00008C200000}"/>
    <cellStyle name="40% - Accent3 3 4_Cartnew2" xfId="8357" xr:uid="{00000000-0005-0000-0000-00008D200000}"/>
    <cellStyle name="40% - Accent3 3 5" xfId="8358" xr:uid="{00000000-0005-0000-0000-00008E200000}"/>
    <cellStyle name="40% - Accent3 3 5 2" xfId="8359" xr:uid="{00000000-0005-0000-0000-00008F200000}"/>
    <cellStyle name="40% - Accent3 3 5 2 2" xfId="8360" xr:uid="{00000000-0005-0000-0000-000090200000}"/>
    <cellStyle name="40% - Accent3 3 5 2 2 2" xfId="8361" xr:uid="{00000000-0005-0000-0000-000091200000}"/>
    <cellStyle name="40% - Accent3 3 5 2 2 3" xfId="8362" xr:uid="{00000000-0005-0000-0000-000092200000}"/>
    <cellStyle name="40% - Accent3 3 5 2 3" xfId="8363" xr:uid="{00000000-0005-0000-0000-000093200000}"/>
    <cellStyle name="40% - Accent3 3 5 2 4" xfId="8364" xr:uid="{00000000-0005-0000-0000-000094200000}"/>
    <cellStyle name="40% - Accent3 3 5 2_Cartnew2" xfId="8365" xr:uid="{00000000-0005-0000-0000-000095200000}"/>
    <cellStyle name="40% - Accent3 3 5 3" xfId="8366" xr:uid="{00000000-0005-0000-0000-000096200000}"/>
    <cellStyle name="40% - Accent3 3 5 3 2" xfId="8367" xr:uid="{00000000-0005-0000-0000-000097200000}"/>
    <cellStyle name="40% - Accent3 3 5 3 3" xfId="8368" xr:uid="{00000000-0005-0000-0000-000098200000}"/>
    <cellStyle name="40% - Accent3 3 5 4" xfId="8369" xr:uid="{00000000-0005-0000-0000-000099200000}"/>
    <cellStyle name="40% - Accent3 3 5 4 2" xfId="8370" xr:uid="{00000000-0005-0000-0000-00009A200000}"/>
    <cellStyle name="40% - Accent3 3 5 4 3" xfId="8371" xr:uid="{00000000-0005-0000-0000-00009B200000}"/>
    <cellStyle name="40% - Accent3 3 5 5" xfId="8372" xr:uid="{00000000-0005-0000-0000-00009C200000}"/>
    <cellStyle name="40% - Accent3 3 5 6" xfId="8373" xr:uid="{00000000-0005-0000-0000-00009D200000}"/>
    <cellStyle name="40% - Accent3 3 5_Cartnew2" xfId="8374" xr:uid="{00000000-0005-0000-0000-00009E200000}"/>
    <cellStyle name="40% - Accent3 3 6" xfId="8375" xr:uid="{00000000-0005-0000-0000-00009F200000}"/>
    <cellStyle name="40% - Accent3 3 6 2" xfId="8376" xr:uid="{00000000-0005-0000-0000-0000A0200000}"/>
    <cellStyle name="40% - Accent3 3 6 2 2" xfId="8377" xr:uid="{00000000-0005-0000-0000-0000A1200000}"/>
    <cellStyle name="40% - Accent3 3 6 2 3" xfId="8378" xr:uid="{00000000-0005-0000-0000-0000A2200000}"/>
    <cellStyle name="40% - Accent3 3 6 3" xfId="8379" xr:uid="{00000000-0005-0000-0000-0000A3200000}"/>
    <cellStyle name="40% - Accent3 3 6 4" xfId="8380" xr:uid="{00000000-0005-0000-0000-0000A4200000}"/>
    <cellStyle name="40% - Accent3 3 6_Cartnew2" xfId="8381" xr:uid="{00000000-0005-0000-0000-0000A5200000}"/>
    <cellStyle name="40% - Accent3 3 7" xfId="8382" xr:uid="{00000000-0005-0000-0000-0000A6200000}"/>
    <cellStyle name="40% - Accent3 3 7 2" xfId="8383" xr:uid="{00000000-0005-0000-0000-0000A7200000}"/>
    <cellStyle name="40% - Accent3 3 7 3" xfId="8384" xr:uid="{00000000-0005-0000-0000-0000A8200000}"/>
    <cellStyle name="40% - Accent3 3 8" xfId="8385" xr:uid="{00000000-0005-0000-0000-0000A9200000}"/>
    <cellStyle name="40% - Accent3 3 8 2" xfId="8386" xr:uid="{00000000-0005-0000-0000-0000AA200000}"/>
    <cellStyle name="40% - Accent3 3 8 3" xfId="8387" xr:uid="{00000000-0005-0000-0000-0000AB200000}"/>
    <cellStyle name="40% - Accent3 3 9" xfId="8388" xr:uid="{00000000-0005-0000-0000-0000AC200000}"/>
    <cellStyle name="40% - Accent3 3_Cartnew2" xfId="8389" xr:uid="{00000000-0005-0000-0000-0000AD200000}"/>
    <cellStyle name="40% - Accent3 4" xfId="8390" xr:uid="{00000000-0005-0000-0000-0000AE200000}"/>
    <cellStyle name="40% - Accent3 4 10" xfId="8391" xr:uid="{00000000-0005-0000-0000-0000AF200000}"/>
    <cellStyle name="40% - Accent3 4 2" xfId="8392" xr:uid="{00000000-0005-0000-0000-0000B0200000}"/>
    <cellStyle name="40% - Accent3 4 2 2" xfId="8393" xr:uid="{00000000-0005-0000-0000-0000B1200000}"/>
    <cellStyle name="40% - Accent3 4 2 2 2" xfId="8394" xr:uid="{00000000-0005-0000-0000-0000B2200000}"/>
    <cellStyle name="40% - Accent3 4 2 2 2 2" xfId="8395" xr:uid="{00000000-0005-0000-0000-0000B3200000}"/>
    <cellStyle name="40% - Accent3 4 2 2 2 2 2" xfId="8396" xr:uid="{00000000-0005-0000-0000-0000B4200000}"/>
    <cellStyle name="40% - Accent3 4 2 2 2 2 2 2" xfId="8397" xr:uid="{00000000-0005-0000-0000-0000B5200000}"/>
    <cellStyle name="40% - Accent3 4 2 2 2 2 2 3" xfId="8398" xr:uid="{00000000-0005-0000-0000-0000B6200000}"/>
    <cellStyle name="40% - Accent3 4 2 2 2 2 3" xfId="8399" xr:uid="{00000000-0005-0000-0000-0000B7200000}"/>
    <cellStyle name="40% - Accent3 4 2 2 2 2 4" xfId="8400" xr:uid="{00000000-0005-0000-0000-0000B8200000}"/>
    <cellStyle name="40% - Accent3 4 2 2 2 2_Cartnew2" xfId="8401" xr:uid="{00000000-0005-0000-0000-0000B9200000}"/>
    <cellStyle name="40% - Accent3 4 2 2 2 3" xfId="8402" xr:uid="{00000000-0005-0000-0000-0000BA200000}"/>
    <cellStyle name="40% - Accent3 4 2 2 2 3 2" xfId="8403" xr:uid="{00000000-0005-0000-0000-0000BB200000}"/>
    <cellStyle name="40% - Accent3 4 2 2 2 3 3" xfId="8404" xr:uid="{00000000-0005-0000-0000-0000BC200000}"/>
    <cellStyle name="40% - Accent3 4 2 2 2 4" xfId="8405" xr:uid="{00000000-0005-0000-0000-0000BD200000}"/>
    <cellStyle name="40% - Accent3 4 2 2 2 4 2" xfId="8406" xr:uid="{00000000-0005-0000-0000-0000BE200000}"/>
    <cellStyle name="40% - Accent3 4 2 2 2 4 3" xfId="8407" xr:uid="{00000000-0005-0000-0000-0000BF200000}"/>
    <cellStyle name="40% - Accent3 4 2 2 2 5" xfId="8408" xr:uid="{00000000-0005-0000-0000-0000C0200000}"/>
    <cellStyle name="40% - Accent3 4 2 2 2 6" xfId="8409" xr:uid="{00000000-0005-0000-0000-0000C1200000}"/>
    <cellStyle name="40% - Accent3 4 2 2 2_Cartnew2" xfId="8410" xr:uid="{00000000-0005-0000-0000-0000C2200000}"/>
    <cellStyle name="40% - Accent3 4 2 2 3" xfId="8411" xr:uid="{00000000-0005-0000-0000-0000C3200000}"/>
    <cellStyle name="40% - Accent3 4 2 2 3 2" xfId="8412" xr:uid="{00000000-0005-0000-0000-0000C4200000}"/>
    <cellStyle name="40% - Accent3 4 2 2 3 2 2" xfId="8413" xr:uid="{00000000-0005-0000-0000-0000C5200000}"/>
    <cellStyle name="40% - Accent3 4 2 2 3 2 3" xfId="8414" xr:uid="{00000000-0005-0000-0000-0000C6200000}"/>
    <cellStyle name="40% - Accent3 4 2 2 3 3" xfId="8415" xr:uid="{00000000-0005-0000-0000-0000C7200000}"/>
    <cellStyle name="40% - Accent3 4 2 2 3 4" xfId="8416" xr:uid="{00000000-0005-0000-0000-0000C8200000}"/>
    <cellStyle name="40% - Accent3 4 2 2 3_Cartnew2" xfId="8417" xr:uid="{00000000-0005-0000-0000-0000C9200000}"/>
    <cellStyle name="40% - Accent3 4 2 2 4" xfId="8418" xr:uid="{00000000-0005-0000-0000-0000CA200000}"/>
    <cellStyle name="40% - Accent3 4 2 2 4 2" xfId="8419" xr:uid="{00000000-0005-0000-0000-0000CB200000}"/>
    <cellStyle name="40% - Accent3 4 2 2 4 3" xfId="8420" xr:uid="{00000000-0005-0000-0000-0000CC200000}"/>
    <cellStyle name="40% - Accent3 4 2 2 5" xfId="8421" xr:uid="{00000000-0005-0000-0000-0000CD200000}"/>
    <cellStyle name="40% - Accent3 4 2 2 5 2" xfId="8422" xr:uid="{00000000-0005-0000-0000-0000CE200000}"/>
    <cellStyle name="40% - Accent3 4 2 2 5 3" xfId="8423" xr:uid="{00000000-0005-0000-0000-0000CF200000}"/>
    <cellStyle name="40% - Accent3 4 2 2 6" xfId="8424" xr:uid="{00000000-0005-0000-0000-0000D0200000}"/>
    <cellStyle name="40% - Accent3 4 2 2 7" xfId="8425" xr:uid="{00000000-0005-0000-0000-0000D1200000}"/>
    <cellStyle name="40% - Accent3 4 2 2_Cartnew2" xfId="8426" xr:uid="{00000000-0005-0000-0000-0000D2200000}"/>
    <cellStyle name="40% - Accent3 4 2 3" xfId="8427" xr:uid="{00000000-0005-0000-0000-0000D3200000}"/>
    <cellStyle name="40% - Accent3 4 2 3 2" xfId="8428" xr:uid="{00000000-0005-0000-0000-0000D4200000}"/>
    <cellStyle name="40% - Accent3 4 2 3 2 2" xfId="8429" xr:uid="{00000000-0005-0000-0000-0000D5200000}"/>
    <cellStyle name="40% - Accent3 4 2 3 2 2 2" xfId="8430" xr:uid="{00000000-0005-0000-0000-0000D6200000}"/>
    <cellStyle name="40% - Accent3 4 2 3 2 2 3" xfId="8431" xr:uid="{00000000-0005-0000-0000-0000D7200000}"/>
    <cellStyle name="40% - Accent3 4 2 3 2 3" xfId="8432" xr:uid="{00000000-0005-0000-0000-0000D8200000}"/>
    <cellStyle name="40% - Accent3 4 2 3 2 4" xfId="8433" xr:uid="{00000000-0005-0000-0000-0000D9200000}"/>
    <cellStyle name="40% - Accent3 4 2 3 2_Cartnew2" xfId="8434" xr:uid="{00000000-0005-0000-0000-0000DA200000}"/>
    <cellStyle name="40% - Accent3 4 2 3 3" xfId="8435" xr:uid="{00000000-0005-0000-0000-0000DB200000}"/>
    <cellStyle name="40% - Accent3 4 2 3 3 2" xfId="8436" xr:uid="{00000000-0005-0000-0000-0000DC200000}"/>
    <cellStyle name="40% - Accent3 4 2 3 3 3" xfId="8437" xr:uid="{00000000-0005-0000-0000-0000DD200000}"/>
    <cellStyle name="40% - Accent3 4 2 3 4" xfId="8438" xr:uid="{00000000-0005-0000-0000-0000DE200000}"/>
    <cellStyle name="40% - Accent3 4 2 3 4 2" xfId="8439" xr:uid="{00000000-0005-0000-0000-0000DF200000}"/>
    <cellStyle name="40% - Accent3 4 2 3 4 3" xfId="8440" xr:uid="{00000000-0005-0000-0000-0000E0200000}"/>
    <cellStyle name="40% - Accent3 4 2 3 5" xfId="8441" xr:uid="{00000000-0005-0000-0000-0000E1200000}"/>
    <cellStyle name="40% - Accent3 4 2 3 6" xfId="8442" xr:uid="{00000000-0005-0000-0000-0000E2200000}"/>
    <cellStyle name="40% - Accent3 4 2 3_Cartnew2" xfId="8443" xr:uid="{00000000-0005-0000-0000-0000E3200000}"/>
    <cellStyle name="40% - Accent3 4 2 4" xfId="8444" xr:uid="{00000000-0005-0000-0000-0000E4200000}"/>
    <cellStyle name="40% - Accent3 4 2 4 2" xfId="8445" xr:uid="{00000000-0005-0000-0000-0000E5200000}"/>
    <cellStyle name="40% - Accent3 4 2 4 2 2" xfId="8446" xr:uid="{00000000-0005-0000-0000-0000E6200000}"/>
    <cellStyle name="40% - Accent3 4 2 4 2 3" xfId="8447" xr:uid="{00000000-0005-0000-0000-0000E7200000}"/>
    <cellStyle name="40% - Accent3 4 2 4 3" xfId="8448" xr:uid="{00000000-0005-0000-0000-0000E8200000}"/>
    <cellStyle name="40% - Accent3 4 2 4 4" xfId="8449" xr:uid="{00000000-0005-0000-0000-0000E9200000}"/>
    <cellStyle name="40% - Accent3 4 2 4_Cartnew2" xfId="8450" xr:uid="{00000000-0005-0000-0000-0000EA200000}"/>
    <cellStyle name="40% - Accent3 4 2 5" xfId="8451" xr:uid="{00000000-0005-0000-0000-0000EB200000}"/>
    <cellStyle name="40% - Accent3 4 2 5 2" xfId="8452" xr:uid="{00000000-0005-0000-0000-0000EC200000}"/>
    <cellStyle name="40% - Accent3 4 2 5 3" xfId="8453" xr:uid="{00000000-0005-0000-0000-0000ED200000}"/>
    <cellStyle name="40% - Accent3 4 2 6" xfId="8454" xr:uid="{00000000-0005-0000-0000-0000EE200000}"/>
    <cellStyle name="40% - Accent3 4 2 6 2" xfId="8455" xr:uid="{00000000-0005-0000-0000-0000EF200000}"/>
    <cellStyle name="40% - Accent3 4 2 6 3" xfId="8456" xr:uid="{00000000-0005-0000-0000-0000F0200000}"/>
    <cellStyle name="40% - Accent3 4 2 7" xfId="8457" xr:uid="{00000000-0005-0000-0000-0000F1200000}"/>
    <cellStyle name="40% - Accent3 4 2 8" xfId="8458" xr:uid="{00000000-0005-0000-0000-0000F2200000}"/>
    <cellStyle name="40% - Accent3 4 2_Cartnew2" xfId="8459" xr:uid="{00000000-0005-0000-0000-0000F3200000}"/>
    <cellStyle name="40% - Accent3 4 3" xfId="8460" xr:uid="{00000000-0005-0000-0000-0000F4200000}"/>
    <cellStyle name="40% - Accent3 4 3 2" xfId="8461" xr:uid="{00000000-0005-0000-0000-0000F5200000}"/>
    <cellStyle name="40% - Accent3 4 3 2 2" xfId="8462" xr:uid="{00000000-0005-0000-0000-0000F6200000}"/>
    <cellStyle name="40% - Accent3 4 3 2 2 2" xfId="8463" xr:uid="{00000000-0005-0000-0000-0000F7200000}"/>
    <cellStyle name="40% - Accent3 4 3 2 2 2 2" xfId="8464" xr:uid="{00000000-0005-0000-0000-0000F8200000}"/>
    <cellStyle name="40% - Accent3 4 3 2 2 2 3" xfId="8465" xr:uid="{00000000-0005-0000-0000-0000F9200000}"/>
    <cellStyle name="40% - Accent3 4 3 2 2 3" xfId="8466" xr:uid="{00000000-0005-0000-0000-0000FA200000}"/>
    <cellStyle name="40% - Accent3 4 3 2 2 4" xfId="8467" xr:uid="{00000000-0005-0000-0000-0000FB200000}"/>
    <cellStyle name="40% - Accent3 4 3 2 2_Cartnew2" xfId="8468" xr:uid="{00000000-0005-0000-0000-0000FC200000}"/>
    <cellStyle name="40% - Accent3 4 3 2 3" xfId="8469" xr:uid="{00000000-0005-0000-0000-0000FD200000}"/>
    <cellStyle name="40% - Accent3 4 3 2 3 2" xfId="8470" xr:uid="{00000000-0005-0000-0000-0000FE200000}"/>
    <cellStyle name="40% - Accent3 4 3 2 3 3" xfId="8471" xr:uid="{00000000-0005-0000-0000-0000FF200000}"/>
    <cellStyle name="40% - Accent3 4 3 2 4" xfId="8472" xr:uid="{00000000-0005-0000-0000-000000210000}"/>
    <cellStyle name="40% - Accent3 4 3 2 4 2" xfId="8473" xr:uid="{00000000-0005-0000-0000-000001210000}"/>
    <cellStyle name="40% - Accent3 4 3 2 4 3" xfId="8474" xr:uid="{00000000-0005-0000-0000-000002210000}"/>
    <cellStyle name="40% - Accent3 4 3 2 5" xfId="8475" xr:uid="{00000000-0005-0000-0000-000003210000}"/>
    <cellStyle name="40% - Accent3 4 3 2 6" xfId="8476" xr:uid="{00000000-0005-0000-0000-000004210000}"/>
    <cellStyle name="40% - Accent3 4 3 2_Cartnew2" xfId="8477" xr:uid="{00000000-0005-0000-0000-000005210000}"/>
    <cellStyle name="40% - Accent3 4 3 3" xfId="8478" xr:uid="{00000000-0005-0000-0000-000006210000}"/>
    <cellStyle name="40% - Accent3 4 3 3 2" xfId="8479" xr:uid="{00000000-0005-0000-0000-000007210000}"/>
    <cellStyle name="40% - Accent3 4 3 3 2 2" xfId="8480" xr:uid="{00000000-0005-0000-0000-000008210000}"/>
    <cellStyle name="40% - Accent3 4 3 3 2 3" xfId="8481" xr:uid="{00000000-0005-0000-0000-000009210000}"/>
    <cellStyle name="40% - Accent3 4 3 3 3" xfId="8482" xr:uid="{00000000-0005-0000-0000-00000A210000}"/>
    <cellStyle name="40% - Accent3 4 3 3 4" xfId="8483" xr:uid="{00000000-0005-0000-0000-00000B210000}"/>
    <cellStyle name="40% - Accent3 4 3 3_Cartnew2" xfId="8484" xr:uid="{00000000-0005-0000-0000-00000C210000}"/>
    <cellStyle name="40% - Accent3 4 3 4" xfId="8485" xr:uid="{00000000-0005-0000-0000-00000D210000}"/>
    <cellStyle name="40% - Accent3 4 3 4 2" xfId="8486" xr:uid="{00000000-0005-0000-0000-00000E210000}"/>
    <cellStyle name="40% - Accent3 4 3 4 3" xfId="8487" xr:uid="{00000000-0005-0000-0000-00000F210000}"/>
    <cellStyle name="40% - Accent3 4 3 5" xfId="8488" xr:uid="{00000000-0005-0000-0000-000010210000}"/>
    <cellStyle name="40% - Accent3 4 3 5 2" xfId="8489" xr:uid="{00000000-0005-0000-0000-000011210000}"/>
    <cellStyle name="40% - Accent3 4 3 5 3" xfId="8490" xr:uid="{00000000-0005-0000-0000-000012210000}"/>
    <cellStyle name="40% - Accent3 4 3 6" xfId="8491" xr:uid="{00000000-0005-0000-0000-000013210000}"/>
    <cellStyle name="40% - Accent3 4 3 7" xfId="8492" xr:uid="{00000000-0005-0000-0000-000014210000}"/>
    <cellStyle name="40% - Accent3 4 3_Cartnew2" xfId="8493" xr:uid="{00000000-0005-0000-0000-000015210000}"/>
    <cellStyle name="40% - Accent3 4 4" xfId="8494" xr:uid="{00000000-0005-0000-0000-000016210000}"/>
    <cellStyle name="40% - Accent3 4 4 2" xfId="8495" xr:uid="{00000000-0005-0000-0000-000017210000}"/>
    <cellStyle name="40% - Accent3 4 4 2 2" xfId="8496" xr:uid="{00000000-0005-0000-0000-000018210000}"/>
    <cellStyle name="40% - Accent3 4 4 2 2 2" xfId="8497" xr:uid="{00000000-0005-0000-0000-000019210000}"/>
    <cellStyle name="40% - Accent3 4 4 2 2 2 2" xfId="8498" xr:uid="{00000000-0005-0000-0000-00001A210000}"/>
    <cellStyle name="40% - Accent3 4 4 2 2 2 3" xfId="8499" xr:uid="{00000000-0005-0000-0000-00001B210000}"/>
    <cellStyle name="40% - Accent3 4 4 2 2 3" xfId="8500" xr:uid="{00000000-0005-0000-0000-00001C210000}"/>
    <cellStyle name="40% - Accent3 4 4 2 2 4" xfId="8501" xr:uid="{00000000-0005-0000-0000-00001D210000}"/>
    <cellStyle name="40% - Accent3 4 4 2 2_Cartnew2" xfId="8502" xr:uid="{00000000-0005-0000-0000-00001E210000}"/>
    <cellStyle name="40% - Accent3 4 4 2 3" xfId="8503" xr:uid="{00000000-0005-0000-0000-00001F210000}"/>
    <cellStyle name="40% - Accent3 4 4 2 3 2" xfId="8504" xr:uid="{00000000-0005-0000-0000-000020210000}"/>
    <cellStyle name="40% - Accent3 4 4 2 3 3" xfId="8505" xr:uid="{00000000-0005-0000-0000-000021210000}"/>
    <cellStyle name="40% - Accent3 4 4 2 4" xfId="8506" xr:uid="{00000000-0005-0000-0000-000022210000}"/>
    <cellStyle name="40% - Accent3 4 4 2 4 2" xfId="8507" xr:uid="{00000000-0005-0000-0000-000023210000}"/>
    <cellStyle name="40% - Accent3 4 4 2 4 3" xfId="8508" xr:uid="{00000000-0005-0000-0000-000024210000}"/>
    <cellStyle name="40% - Accent3 4 4 2 5" xfId="8509" xr:uid="{00000000-0005-0000-0000-000025210000}"/>
    <cellStyle name="40% - Accent3 4 4 2 6" xfId="8510" xr:uid="{00000000-0005-0000-0000-000026210000}"/>
    <cellStyle name="40% - Accent3 4 4 2_Cartnew2" xfId="8511" xr:uid="{00000000-0005-0000-0000-000027210000}"/>
    <cellStyle name="40% - Accent3 4 4 3" xfId="8512" xr:uid="{00000000-0005-0000-0000-000028210000}"/>
    <cellStyle name="40% - Accent3 4 4 3 2" xfId="8513" xr:uid="{00000000-0005-0000-0000-000029210000}"/>
    <cellStyle name="40% - Accent3 4 4 3 2 2" xfId="8514" xr:uid="{00000000-0005-0000-0000-00002A210000}"/>
    <cellStyle name="40% - Accent3 4 4 3 2 3" xfId="8515" xr:uid="{00000000-0005-0000-0000-00002B210000}"/>
    <cellStyle name="40% - Accent3 4 4 3 3" xfId="8516" xr:uid="{00000000-0005-0000-0000-00002C210000}"/>
    <cellStyle name="40% - Accent3 4 4 3 4" xfId="8517" xr:uid="{00000000-0005-0000-0000-00002D210000}"/>
    <cellStyle name="40% - Accent3 4 4 3_Cartnew2" xfId="8518" xr:uid="{00000000-0005-0000-0000-00002E210000}"/>
    <cellStyle name="40% - Accent3 4 4 4" xfId="8519" xr:uid="{00000000-0005-0000-0000-00002F210000}"/>
    <cellStyle name="40% - Accent3 4 4 4 2" xfId="8520" xr:uid="{00000000-0005-0000-0000-000030210000}"/>
    <cellStyle name="40% - Accent3 4 4 4 3" xfId="8521" xr:uid="{00000000-0005-0000-0000-000031210000}"/>
    <cellStyle name="40% - Accent3 4 4 5" xfId="8522" xr:uid="{00000000-0005-0000-0000-000032210000}"/>
    <cellStyle name="40% - Accent3 4 4 5 2" xfId="8523" xr:uid="{00000000-0005-0000-0000-000033210000}"/>
    <cellStyle name="40% - Accent3 4 4 5 3" xfId="8524" xr:uid="{00000000-0005-0000-0000-000034210000}"/>
    <cellStyle name="40% - Accent3 4 4 6" xfId="8525" xr:uid="{00000000-0005-0000-0000-000035210000}"/>
    <cellStyle name="40% - Accent3 4 4 7" xfId="8526" xr:uid="{00000000-0005-0000-0000-000036210000}"/>
    <cellStyle name="40% - Accent3 4 4_Cartnew2" xfId="8527" xr:uid="{00000000-0005-0000-0000-000037210000}"/>
    <cellStyle name="40% - Accent3 4 5" xfId="8528" xr:uid="{00000000-0005-0000-0000-000038210000}"/>
    <cellStyle name="40% - Accent3 4 5 2" xfId="8529" xr:uid="{00000000-0005-0000-0000-000039210000}"/>
    <cellStyle name="40% - Accent3 4 5 2 2" xfId="8530" xr:uid="{00000000-0005-0000-0000-00003A210000}"/>
    <cellStyle name="40% - Accent3 4 5 2 2 2" xfId="8531" xr:uid="{00000000-0005-0000-0000-00003B210000}"/>
    <cellStyle name="40% - Accent3 4 5 2 2 3" xfId="8532" xr:uid="{00000000-0005-0000-0000-00003C210000}"/>
    <cellStyle name="40% - Accent3 4 5 2 3" xfId="8533" xr:uid="{00000000-0005-0000-0000-00003D210000}"/>
    <cellStyle name="40% - Accent3 4 5 2 4" xfId="8534" xr:uid="{00000000-0005-0000-0000-00003E210000}"/>
    <cellStyle name="40% - Accent3 4 5 2_Cartnew2" xfId="8535" xr:uid="{00000000-0005-0000-0000-00003F210000}"/>
    <cellStyle name="40% - Accent3 4 5 3" xfId="8536" xr:uid="{00000000-0005-0000-0000-000040210000}"/>
    <cellStyle name="40% - Accent3 4 5 3 2" xfId="8537" xr:uid="{00000000-0005-0000-0000-000041210000}"/>
    <cellStyle name="40% - Accent3 4 5 3 3" xfId="8538" xr:uid="{00000000-0005-0000-0000-000042210000}"/>
    <cellStyle name="40% - Accent3 4 5 4" xfId="8539" xr:uid="{00000000-0005-0000-0000-000043210000}"/>
    <cellStyle name="40% - Accent3 4 5 4 2" xfId="8540" xr:uid="{00000000-0005-0000-0000-000044210000}"/>
    <cellStyle name="40% - Accent3 4 5 4 3" xfId="8541" xr:uid="{00000000-0005-0000-0000-000045210000}"/>
    <cellStyle name="40% - Accent3 4 5 5" xfId="8542" xr:uid="{00000000-0005-0000-0000-000046210000}"/>
    <cellStyle name="40% - Accent3 4 5 6" xfId="8543" xr:uid="{00000000-0005-0000-0000-000047210000}"/>
    <cellStyle name="40% - Accent3 4 5_Cartnew2" xfId="8544" xr:uid="{00000000-0005-0000-0000-000048210000}"/>
    <cellStyle name="40% - Accent3 4 6" xfId="8545" xr:uid="{00000000-0005-0000-0000-000049210000}"/>
    <cellStyle name="40% - Accent3 4 6 2" xfId="8546" xr:uid="{00000000-0005-0000-0000-00004A210000}"/>
    <cellStyle name="40% - Accent3 4 6 2 2" xfId="8547" xr:uid="{00000000-0005-0000-0000-00004B210000}"/>
    <cellStyle name="40% - Accent3 4 6 2 3" xfId="8548" xr:uid="{00000000-0005-0000-0000-00004C210000}"/>
    <cellStyle name="40% - Accent3 4 6 3" xfId="8549" xr:uid="{00000000-0005-0000-0000-00004D210000}"/>
    <cellStyle name="40% - Accent3 4 6 4" xfId="8550" xr:uid="{00000000-0005-0000-0000-00004E210000}"/>
    <cellStyle name="40% - Accent3 4 6_Cartnew2" xfId="8551" xr:uid="{00000000-0005-0000-0000-00004F210000}"/>
    <cellStyle name="40% - Accent3 4 7" xfId="8552" xr:uid="{00000000-0005-0000-0000-000050210000}"/>
    <cellStyle name="40% - Accent3 4 7 2" xfId="8553" xr:uid="{00000000-0005-0000-0000-000051210000}"/>
    <cellStyle name="40% - Accent3 4 7 3" xfId="8554" xr:uid="{00000000-0005-0000-0000-000052210000}"/>
    <cellStyle name="40% - Accent3 4 8" xfId="8555" xr:uid="{00000000-0005-0000-0000-000053210000}"/>
    <cellStyle name="40% - Accent3 4 8 2" xfId="8556" xr:uid="{00000000-0005-0000-0000-000054210000}"/>
    <cellStyle name="40% - Accent3 4 8 3" xfId="8557" xr:uid="{00000000-0005-0000-0000-000055210000}"/>
    <cellStyle name="40% - Accent3 4 9" xfId="8558" xr:uid="{00000000-0005-0000-0000-000056210000}"/>
    <cellStyle name="40% - Accent3 4_Cartnew2" xfId="8559" xr:uid="{00000000-0005-0000-0000-000057210000}"/>
    <cellStyle name="40% - Accent3 5" xfId="8560" xr:uid="{00000000-0005-0000-0000-000058210000}"/>
    <cellStyle name="40% - Accent3 5 2" xfId="8561" xr:uid="{00000000-0005-0000-0000-000059210000}"/>
    <cellStyle name="40% - Accent3 5 2 2" xfId="8562" xr:uid="{00000000-0005-0000-0000-00005A210000}"/>
    <cellStyle name="40% - Accent3 5 2 2 2" xfId="8563" xr:uid="{00000000-0005-0000-0000-00005B210000}"/>
    <cellStyle name="40% - Accent3 5 2 2 2 2" xfId="8564" xr:uid="{00000000-0005-0000-0000-00005C210000}"/>
    <cellStyle name="40% - Accent3 5 2 2 2 2 2" xfId="8565" xr:uid="{00000000-0005-0000-0000-00005D210000}"/>
    <cellStyle name="40% - Accent3 5 2 2 2 2 3" xfId="8566" xr:uid="{00000000-0005-0000-0000-00005E210000}"/>
    <cellStyle name="40% - Accent3 5 2 2 2 3" xfId="8567" xr:uid="{00000000-0005-0000-0000-00005F210000}"/>
    <cellStyle name="40% - Accent3 5 2 2 2 4" xfId="8568" xr:uid="{00000000-0005-0000-0000-000060210000}"/>
    <cellStyle name="40% - Accent3 5 2 2 2_Cartnew2" xfId="8569" xr:uid="{00000000-0005-0000-0000-000061210000}"/>
    <cellStyle name="40% - Accent3 5 2 2 3" xfId="8570" xr:uid="{00000000-0005-0000-0000-000062210000}"/>
    <cellStyle name="40% - Accent3 5 2 2 3 2" xfId="8571" xr:uid="{00000000-0005-0000-0000-000063210000}"/>
    <cellStyle name="40% - Accent3 5 2 2 3 3" xfId="8572" xr:uid="{00000000-0005-0000-0000-000064210000}"/>
    <cellStyle name="40% - Accent3 5 2 2 4" xfId="8573" xr:uid="{00000000-0005-0000-0000-000065210000}"/>
    <cellStyle name="40% - Accent3 5 2 2 4 2" xfId="8574" xr:uid="{00000000-0005-0000-0000-000066210000}"/>
    <cellStyle name="40% - Accent3 5 2 2 4 3" xfId="8575" xr:uid="{00000000-0005-0000-0000-000067210000}"/>
    <cellStyle name="40% - Accent3 5 2 2 5" xfId="8576" xr:uid="{00000000-0005-0000-0000-000068210000}"/>
    <cellStyle name="40% - Accent3 5 2 2 6" xfId="8577" xr:uid="{00000000-0005-0000-0000-000069210000}"/>
    <cellStyle name="40% - Accent3 5 2 2_Cartnew2" xfId="8578" xr:uid="{00000000-0005-0000-0000-00006A210000}"/>
    <cellStyle name="40% - Accent3 5 2 3" xfId="8579" xr:uid="{00000000-0005-0000-0000-00006B210000}"/>
    <cellStyle name="40% - Accent3 5 2 3 2" xfId="8580" xr:uid="{00000000-0005-0000-0000-00006C210000}"/>
    <cellStyle name="40% - Accent3 5 2 3 2 2" xfId="8581" xr:uid="{00000000-0005-0000-0000-00006D210000}"/>
    <cellStyle name="40% - Accent3 5 2 3 2 3" xfId="8582" xr:uid="{00000000-0005-0000-0000-00006E210000}"/>
    <cellStyle name="40% - Accent3 5 2 3 3" xfId="8583" xr:uid="{00000000-0005-0000-0000-00006F210000}"/>
    <cellStyle name="40% - Accent3 5 2 3 4" xfId="8584" xr:uid="{00000000-0005-0000-0000-000070210000}"/>
    <cellStyle name="40% - Accent3 5 2 3_Cartnew2" xfId="8585" xr:uid="{00000000-0005-0000-0000-000071210000}"/>
    <cellStyle name="40% - Accent3 5 2 4" xfId="8586" xr:uid="{00000000-0005-0000-0000-000072210000}"/>
    <cellStyle name="40% - Accent3 5 2 4 2" xfId="8587" xr:uid="{00000000-0005-0000-0000-000073210000}"/>
    <cellStyle name="40% - Accent3 5 2 4 3" xfId="8588" xr:uid="{00000000-0005-0000-0000-000074210000}"/>
    <cellStyle name="40% - Accent3 5 2 5" xfId="8589" xr:uid="{00000000-0005-0000-0000-000075210000}"/>
    <cellStyle name="40% - Accent3 5 2 5 2" xfId="8590" xr:uid="{00000000-0005-0000-0000-000076210000}"/>
    <cellStyle name="40% - Accent3 5 2 5 3" xfId="8591" xr:uid="{00000000-0005-0000-0000-000077210000}"/>
    <cellStyle name="40% - Accent3 5 2 6" xfId="8592" xr:uid="{00000000-0005-0000-0000-000078210000}"/>
    <cellStyle name="40% - Accent3 5 2 7" xfId="8593" xr:uid="{00000000-0005-0000-0000-000079210000}"/>
    <cellStyle name="40% - Accent3 5 2_Cartnew2" xfId="8594" xr:uid="{00000000-0005-0000-0000-00007A210000}"/>
    <cellStyle name="40% - Accent3 5 3" xfId="8595" xr:uid="{00000000-0005-0000-0000-00007B210000}"/>
    <cellStyle name="40% - Accent3 5 3 2" xfId="8596" xr:uid="{00000000-0005-0000-0000-00007C210000}"/>
    <cellStyle name="40% - Accent3 5 3 2 2" xfId="8597" xr:uid="{00000000-0005-0000-0000-00007D210000}"/>
    <cellStyle name="40% - Accent3 5 3 2 2 2" xfId="8598" xr:uid="{00000000-0005-0000-0000-00007E210000}"/>
    <cellStyle name="40% - Accent3 5 3 2 2 3" xfId="8599" xr:uid="{00000000-0005-0000-0000-00007F210000}"/>
    <cellStyle name="40% - Accent3 5 3 2 3" xfId="8600" xr:uid="{00000000-0005-0000-0000-000080210000}"/>
    <cellStyle name="40% - Accent3 5 3 2 4" xfId="8601" xr:uid="{00000000-0005-0000-0000-000081210000}"/>
    <cellStyle name="40% - Accent3 5 3 2_Cartnew2" xfId="8602" xr:uid="{00000000-0005-0000-0000-000082210000}"/>
    <cellStyle name="40% - Accent3 5 3 3" xfId="8603" xr:uid="{00000000-0005-0000-0000-000083210000}"/>
    <cellStyle name="40% - Accent3 5 3 3 2" xfId="8604" xr:uid="{00000000-0005-0000-0000-000084210000}"/>
    <cellStyle name="40% - Accent3 5 3 3 3" xfId="8605" xr:uid="{00000000-0005-0000-0000-000085210000}"/>
    <cellStyle name="40% - Accent3 5 3 4" xfId="8606" xr:uid="{00000000-0005-0000-0000-000086210000}"/>
    <cellStyle name="40% - Accent3 5 3 4 2" xfId="8607" xr:uid="{00000000-0005-0000-0000-000087210000}"/>
    <cellStyle name="40% - Accent3 5 3 4 3" xfId="8608" xr:uid="{00000000-0005-0000-0000-000088210000}"/>
    <cellStyle name="40% - Accent3 5 3 5" xfId="8609" xr:uid="{00000000-0005-0000-0000-000089210000}"/>
    <cellStyle name="40% - Accent3 5 3 6" xfId="8610" xr:uid="{00000000-0005-0000-0000-00008A210000}"/>
    <cellStyle name="40% - Accent3 5 3_Cartnew2" xfId="8611" xr:uid="{00000000-0005-0000-0000-00008B210000}"/>
    <cellStyle name="40% - Accent3 5 4" xfId="8612" xr:uid="{00000000-0005-0000-0000-00008C210000}"/>
    <cellStyle name="40% - Accent3 5 4 2" xfId="8613" xr:uid="{00000000-0005-0000-0000-00008D210000}"/>
    <cellStyle name="40% - Accent3 5 4 2 2" xfId="8614" xr:uid="{00000000-0005-0000-0000-00008E210000}"/>
    <cellStyle name="40% - Accent3 5 4 2 3" xfId="8615" xr:uid="{00000000-0005-0000-0000-00008F210000}"/>
    <cellStyle name="40% - Accent3 5 4 3" xfId="8616" xr:uid="{00000000-0005-0000-0000-000090210000}"/>
    <cellStyle name="40% - Accent3 5 4 4" xfId="8617" xr:uid="{00000000-0005-0000-0000-000091210000}"/>
    <cellStyle name="40% - Accent3 5 4_Cartnew2" xfId="8618" xr:uid="{00000000-0005-0000-0000-000092210000}"/>
    <cellStyle name="40% - Accent3 5 5" xfId="8619" xr:uid="{00000000-0005-0000-0000-000093210000}"/>
    <cellStyle name="40% - Accent3 5 5 2" xfId="8620" xr:uid="{00000000-0005-0000-0000-000094210000}"/>
    <cellStyle name="40% - Accent3 5 5 3" xfId="8621" xr:uid="{00000000-0005-0000-0000-000095210000}"/>
    <cellStyle name="40% - Accent3 5 6" xfId="8622" xr:uid="{00000000-0005-0000-0000-000096210000}"/>
    <cellStyle name="40% - Accent3 5 6 2" xfId="8623" xr:uid="{00000000-0005-0000-0000-000097210000}"/>
    <cellStyle name="40% - Accent3 5 6 3" xfId="8624" xr:uid="{00000000-0005-0000-0000-000098210000}"/>
    <cellStyle name="40% - Accent3 5 7" xfId="8625" xr:uid="{00000000-0005-0000-0000-000099210000}"/>
    <cellStyle name="40% - Accent3 5 8" xfId="8626" xr:uid="{00000000-0005-0000-0000-00009A210000}"/>
    <cellStyle name="40% - Accent3 5_Cartnew2" xfId="8627" xr:uid="{00000000-0005-0000-0000-00009B210000}"/>
    <cellStyle name="40% - Accent3 6" xfId="8628" xr:uid="{00000000-0005-0000-0000-00009C210000}"/>
    <cellStyle name="40% - Accent3 6 2" xfId="8629" xr:uid="{00000000-0005-0000-0000-00009D210000}"/>
    <cellStyle name="40% - Accent3 6 2 2" xfId="8630" xr:uid="{00000000-0005-0000-0000-00009E210000}"/>
    <cellStyle name="40% - Accent3 6 2 2 2" xfId="8631" xr:uid="{00000000-0005-0000-0000-00009F210000}"/>
    <cellStyle name="40% - Accent3 6 2 2 2 2" xfId="8632" xr:uid="{00000000-0005-0000-0000-0000A0210000}"/>
    <cellStyle name="40% - Accent3 6 2 2 2 3" xfId="8633" xr:uid="{00000000-0005-0000-0000-0000A1210000}"/>
    <cellStyle name="40% - Accent3 6 2 2 3" xfId="8634" xr:uid="{00000000-0005-0000-0000-0000A2210000}"/>
    <cellStyle name="40% - Accent3 6 2 2 4" xfId="8635" xr:uid="{00000000-0005-0000-0000-0000A3210000}"/>
    <cellStyle name="40% - Accent3 6 2 2_Cartnew2" xfId="8636" xr:uid="{00000000-0005-0000-0000-0000A4210000}"/>
    <cellStyle name="40% - Accent3 6 2 3" xfId="8637" xr:uid="{00000000-0005-0000-0000-0000A5210000}"/>
    <cellStyle name="40% - Accent3 6 2 3 2" xfId="8638" xr:uid="{00000000-0005-0000-0000-0000A6210000}"/>
    <cellStyle name="40% - Accent3 6 2 3 3" xfId="8639" xr:uid="{00000000-0005-0000-0000-0000A7210000}"/>
    <cellStyle name="40% - Accent3 6 2 4" xfId="8640" xr:uid="{00000000-0005-0000-0000-0000A8210000}"/>
    <cellStyle name="40% - Accent3 6 2 4 2" xfId="8641" xr:uid="{00000000-0005-0000-0000-0000A9210000}"/>
    <cellStyle name="40% - Accent3 6 2 4 3" xfId="8642" xr:uid="{00000000-0005-0000-0000-0000AA210000}"/>
    <cellStyle name="40% - Accent3 6 2 5" xfId="8643" xr:uid="{00000000-0005-0000-0000-0000AB210000}"/>
    <cellStyle name="40% - Accent3 6 2 6" xfId="8644" xr:uid="{00000000-0005-0000-0000-0000AC210000}"/>
    <cellStyle name="40% - Accent3 6 2_Cartnew2" xfId="8645" xr:uid="{00000000-0005-0000-0000-0000AD210000}"/>
    <cellStyle name="40% - Accent3 6 3" xfId="8646" xr:uid="{00000000-0005-0000-0000-0000AE210000}"/>
    <cellStyle name="40% - Accent3 6 3 2" xfId="8647" xr:uid="{00000000-0005-0000-0000-0000AF210000}"/>
    <cellStyle name="40% - Accent3 6 3 2 2" xfId="8648" xr:uid="{00000000-0005-0000-0000-0000B0210000}"/>
    <cellStyle name="40% - Accent3 6 3 2 3" xfId="8649" xr:uid="{00000000-0005-0000-0000-0000B1210000}"/>
    <cellStyle name="40% - Accent3 6 3 3" xfId="8650" xr:uid="{00000000-0005-0000-0000-0000B2210000}"/>
    <cellStyle name="40% - Accent3 6 3 4" xfId="8651" xr:uid="{00000000-0005-0000-0000-0000B3210000}"/>
    <cellStyle name="40% - Accent3 6 3_Cartnew2" xfId="8652" xr:uid="{00000000-0005-0000-0000-0000B4210000}"/>
    <cellStyle name="40% - Accent3 6 4" xfId="8653" xr:uid="{00000000-0005-0000-0000-0000B5210000}"/>
    <cellStyle name="40% - Accent3 6 4 2" xfId="8654" xr:uid="{00000000-0005-0000-0000-0000B6210000}"/>
    <cellStyle name="40% - Accent3 6 4 3" xfId="8655" xr:uid="{00000000-0005-0000-0000-0000B7210000}"/>
    <cellStyle name="40% - Accent3 6 5" xfId="8656" xr:uid="{00000000-0005-0000-0000-0000B8210000}"/>
    <cellStyle name="40% - Accent3 6 5 2" xfId="8657" xr:uid="{00000000-0005-0000-0000-0000B9210000}"/>
    <cellStyle name="40% - Accent3 6 5 3" xfId="8658" xr:uid="{00000000-0005-0000-0000-0000BA210000}"/>
    <cellStyle name="40% - Accent3 6 6" xfId="8659" xr:uid="{00000000-0005-0000-0000-0000BB210000}"/>
    <cellStyle name="40% - Accent3 6 7" xfId="8660" xr:uid="{00000000-0005-0000-0000-0000BC210000}"/>
    <cellStyle name="40% - Accent3 6_Cartnew2" xfId="8661" xr:uid="{00000000-0005-0000-0000-0000BD210000}"/>
    <cellStyle name="40% - Accent3 7" xfId="8662" xr:uid="{00000000-0005-0000-0000-0000BE210000}"/>
    <cellStyle name="40% - Accent3 7 2" xfId="8663" xr:uid="{00000000-0005-0000-0000-0000BF210000}"/>
    <cellStyle name="40% - Accent3 7 2 2" xfId="8664" xr:uid="{00000000-0005-0000-0000-0000C0210000}"/>
    <cellStyle name="40% - Accent3 7 2 2 2" xfId="8665" xr:uid="{00000000-0005-0000-0000-0000C1210000}"/>
    <cellStyle name="40% - Accent3 7 2 2 2 2" xfId="8666" xr:uid="{00000000-0005-0000-0000-0000C2210000}"/>
    <cellStyle name="40% - Accent3 7 2 2 2 3" xfId="8667" xr:uid="{00000000-0005-0000-0000-0000C3210000}"/>
    <cellStyle name="40% - Accent3 7 2 2 3" xfId="8668" xr:uid="{00000000-0005-0000-0000-0000C4210000}"/>
    <cellStyle name="40% - Accent3 7 2 2 4" xfId="8669" xr:uid="{00000000-0005-0000-0000-0000C5210000}"/>
    <cellStyle name="40% - Accent3 7 2 2_Cartnew2" xfId="8670" xr:uid="{00000000-0005-0000-0000-0000C6210000}"/>
    <cellStyle name="40% - Accent3 7 2 3" xfId="8671" xr:uid="{00000000-0005-0000-0000-0000C7210000}"/>
    <cellStyle name="40% - Accent3 7 2 3 2" xfId="8672" xr:uid="{00000000-0005-0000-0000-0000C8210000}"/>
    <cellStyle name="40% - Accent3 7 2 3 3" xfId="8673" xr:uid="{00000000-0005-0000-0000-0000C9210000}"/>
    <cellStyle name="40% - Accent3 7 2 4" xfId="8674" xr:uid="{00000000-0005-0000-0000-0000CA210000}"/>
    <cellStyle name="40% - Accent3 7 2 4 2" xfId="8675" xr:uid="{00000000-0005-0000-0000-0000CB210000}"/>
    <cellStyle name="40% - Accent3 7 2 4 3" xfId="8676" xr:uid="{00000000-0005-0000-0000-0000CC210000}"/>
    <cellStyle name="40% - Accent3 7 2 5" xfId="8677" xr:uid="{00000000-0005-0000-0000-0000CD210000}"/>
    <cellStyle name="40% - Accent3 7 2 6" xfId="8678" xr:uid="{00000000-0005-0000-0000-0000CE210000}"/>
    <cellStyle name="40% - Accent3 7 2_Cartnew2" xfId="8679" xr:uid="{00000000-0005-0000-0000-0000CF210000}"/>
    <cellStyle name="40% - Accent3 7 3" xfId="8680" xr:uid="{00000000-0005-0000-0000-0000D0210000}"/>
    <cellStyle name="40% - Accent3 7 3 2" xfId="8681" xr:uid="{00000000-0005-0000-0000-0000D1210000}"/>
    <cellStyle name="40% - Accent3 7 3 2 2" xfId="8682" xr:uid="{00000000-0005-0000-0000-0000D2210000}"/>
    <cellStyle name="40% - Accent3 7 3 2 3" xfId="8683" xr:uid="{00000000-0005-0000-0000-0000D3210000}"/>
    <cellStyle name="40% - Accent3 7 3 3" xfId="8684" xr:uid="{00000000-0005-0000-0000-0000D4210000}"/>
    <cellStyle name="40% - Accent3 7 3 4" xfId="8685" xr:uid="{00000000-0005-0000-0000-0000D5210000}"/>
    <cellStyle name="40% - Accent3 7 3_Cartnew2" xfId="8686" xr:uid="{00000000-0005-0000-0000-0000D6210000}"/>
    <cellStyle name="40% - Accent3 7 4" xfId="8687" xr:uid="{00000000-0005-0000-0000-0000D7210000}"/>
    <cellStyle name="40% - Accent3 7 4 2" xfId="8688" xr:uid="{00000000-0005-0000-0000-0000D8210000}"/>
    <cellStyle name="40% - Accent3 7 4 3" xfId="8689" xr:uid="{00000000-0005-0000-0000-0000D9210000}"/>
    <cellStyle name="40% - Accent3 7 5" xfId="8690" xr:uid="{00000000-0005-0000-0000-0000DA210000}"/>
    <cellStyle name="40% - Accent3 7 5 2" xfId="8691" xr:uid="{00000000-0005-0000-0000-0000DB210000}"/>
    <cellStyle name="40% - Accent3 7 5 3" xfId="8692" xr:uid="{00000000-0005-0000-0000-0000DC210000}"/>
    <cellStyle name="40% - Accent3 7 6" xfId="8693" xr:uid="{00000000-0005-0000-0000-0000DD210000}"/>
    <cellStyle name="40% - Accent3 7 7" xfId="8694" xr:uid="{00000000-0005-0000-0000-0000DE210000}"/>
    <cellStyle name="40% - Accent3 7_Cartnew2" xfId="8695" xr:uid="{00000000-0005-0000-0000-0000DF210000}"/>
    <cellStyle name="40% - Accent3 8" xfId="8696" xr:uid="{00000000-0005-0000-0000-0000E0210000}"/>
    <cellStyle name="40% - Accent3 8 2" xfId="8697" xr:uid="{00000000-0005-0000-0000-0000E1210000}"/>
    <cellStyle name="40% - Accent3 8 2 2" xfId="8698" xr:uid="{00000000-0005-0000-0000-0000E2210000}"/>
    <cellStyle name="40% - Accent3 8 2 2 2" xfId="8699" xr:uid="{00000000-0005-0000-0000-0000E3210000}"/>
    <cellStyle name="40% - Accent3 8 2 2 3" xfId="8700" xr:uid="{00000000-0005-0000-0000-0000E4210000}"/>
    <cellStyle name="40% - Accent3 8 2 3" xfId="8701" xr:uid="{00000000-0005-0000-0000-0000E5210000}"/>
    <cellStyle name="40% - Accent3 8 2 4" xfId="8702" xr:uid="{00000000-0005-0000-0000-0000E6210000}"/>
    <cellStyle name="40% - Accent3 8 2_Cartnew2" xfId="8703" xr:uid="{00000000-0005-0000-0000-0000E7210000}"/>
    <cellStyle name="40% - Accent3 8 3" xfId="8704" xr:uid="{00000000-0005-0000-0000-0000E8210000}"/>
    <cellStyle name="40% - Accent3 8 3 2" xfId="8705" xr:uid="{00000000-0005-0000-0000-0000E9210000}"/>
    <cellStyle name="40% - Accent3 8 3 3" xfId="8706" xr:uid="{00000000-0005-0000-0000-0000EA210000}"/>
    <cellStyle name="40% - Accent3 8 4" xfId="8707" xr:uid="{00000000-0005-0000-0000-0000EB210000}"/>
    <cellStyle name="40% - Accent3 8 4 2" xfId="8708" xr:uid="{00000000-0005-0000-0000-0000EC210000}"/>
    <cellStyle name="40% - Accent3 8 4 3" xfId="8709" xr:uid="{00000000-0005-0000-0000-0000ED210000}"/>
    <cellStyle name="40% - Accent3 8 5" xfId="8710" xr:uid="{00000000-0005-0000-0000-0000EE210000}"/>
    <cellStyle name="40% - Accent3 8 6" xfId="8711" xr:uid="{00000000-0005-0000-0000-0000EF210000}"/>
    <cellStyle name="40% - Accent3 8_Cartnew2" xfId="8712" xr:uid="{00000000-0005-0000-0000-0000F0210000}"/>
    <cellStyle name="40% - Accent3 9" xfId="8713" xr:uid="{00000000-0005-0000-0000-0000F1210000}"/>
    <cellStyle name="40% - Accent3 9 2" xfId="8714" xr:uid="{00000000-0005-0000-0000-0000F2210000}"/>
    <cellStyle name="40% - Accent3 9 2 2" xfId="8715" xr:uid="{00000000-0005-0000-0000-0000F3210000}"/>
    <cellStyle name="40% - Accent3 9 2 2 2" xfId="8716" xr:uid="{00000000-0005-0000-0000-0000F4210000}"/>
    <cellStyle name="40% - Accent3 9 2 2 3" xfId="8717" xr:uid="{00000000-0005-0000-0000-0000F5210000}"/>
    <cellStyle name="40% - Accent3 9 2 3" xfId="8718" xr:uid="{00000000-0005-0000-0000-0000F6210000}"/>
    <cellStyle name="40% - Accent3 9 2 4" xfId="8719" xr:uid="{00000000-0005-0000-0000-0000F7210000}"/>
    <cellStyle name="40% - Accent3 9 2_Cartnew2" xfId="8720" xr:uid="{00000000-0005-0000-0000-0000F8210000}"/>
    <cellStyle name="40% - Accent3 9 3" xfId="8721" xr:uid="{00000000-0005-0000-0000-0000F9210000}"/>
    <cellStyle name="40% - Accent3 9 3 2" xfId="8722" xr:uid="{00000000-0005-0000-0000-0000FA210000}"/>
    <cellStyle name="40% - Accent3 9 3 3" xfId="8723" xr:uid="{00000000-0005-0000-0000-0000FB210000}"/>
    <cellStyle name="40% - Accent3 9 4" xfId="8724" xr:uid="{00000000-0005-0000-0000-0000FC210000}"/>
    <cellStyle name="40% - Accent3 9 4 2" xfId="8725" xr:uid="{00000000-0005-0000-0000-0000FD210000}"/>
    <cellStyle name="40% - Accent3 9 4 3" xfId="8726" xr:uid="{00000000-0005-0000-0000-0000FE210000}"/>
    <cellStyle name="40% - Accent3 9 5" xfId="8727" xr:uid="{00000000-0005-0000-0000-0000FF210000}"/>
    <cellStyle name="40% - Accent3 9 6" xfId="8728" xr:uid="{00000000-0005-0000-0000-000000220000}"/>
    <cellStyle name="40% - Accent3 9_Cartnew2" xfId="8729" xr:uid="{00000000-0005-0000-0000-000001220000}"/>
    <cellStyle name="40% - Accent4 10" xfId="8730" xr:uid="{00000000-0005-0000-0000-000002220000}"/>
    <cellStyle name="40% - Accent4 10 2" xfId="8731" xr:uid="{00000000-0005-0000-0000-000003220000}"/>
    <cellStyle name="40% - Accent4 10 2 2" xfId="8732" xr:uid="{00000000-0005-0000-0000-000004220000}"/>
    <cellStyle name="40% - Accent4 10 2 2 2" xfId="8733" xr:uid="{00000000-0005-0000-0000-000005220000}"/>
    <cellStyle name="40% - Accent4 10 2 3" xfId="8734" xr:uid="{00000000-0005-0000-0000-000006220000}"/>
    <cellStyle name="40% - Accent4 10 3" xfId="8735" xr:uid="{00000000-0005-0000-0000-000007220000}"/>
    <cellStyle name="40% - Accent4 10 3 2" xfId="8736" xr:uid="{00000000-0005-0000-0000-000008220000}"/>
    <cellStyle name="40% - Accent4 10 4" xfId="8737" xr:uid="{00000000-0005-0000-0000-000009220000}"/>
    <cellStyle name="40% - Accent4 10_Cartnew2" xfId="8738" xr:uid="{00000000-0005-0000-0000-00000A220000}"/>
    <cellStyle name="40% - Accent4 11" xfId="8739" xr:uid="{00000000-0005-0000-0000-00000B220000}"/>
    <cellStyle name="40% - Accent4 11 2" xfId="8740" xr:uid="{00000000-0005-0000-0000-00000C220000}"/>
    <cellStyle name="40% - Accent4 11 2 2" xfId="8741" xr:uid="{00000000-0005-0000-0000-00000D220000}"/>
    <cellStyle name="40% - Accent4 11 2 2 2" xfId="8742" xr:uid="{00000000-0005-0000-0000-00000E220000}"/>
    <cellStyle name="40% - Accent4 11 2 3" xfId="8743" xr:uid="{00000000-0005-0000-0000-00000F220000}"/>
    <cellStyle name="40% - Accent4 11 3" xfId="8744" xr:uid="{00000000-0005-0000-0000-000010220000}"/>
    <cellStyle name="40% - Accent4 11 3 2" xfId="8745" xr:uid="{00000000-0005-0000-0000-000011220000}"/>
    <cellStyle name="40% - Accent4 11 4" xfId="8746" xr:uid="{00000000-0005-0000-0000-000012220000}"/>
    <cellStyle name="40% - Accent4 11_Cartnew2" xfId="8747" xr:uid="{00000000-0005-0000-0000-000013220000}"/>
    <cellStyle name="40% - Accent4 12" xfId="8748" xr:uid="{00000000-0005-0000-0000-000014220000}"/>
    <cellStyle name="40% - Accent4 12 2" xfId="8749" xr:uid="{00000000-0005-0000-0000-000015220000}"/>
    <cellStyle name="40% - Accent4 12 2 2" xfId="8750" xr:uid="{00000000-0005-0000-0000-000016220000}"/>
    <cellStyle name="40% - Accent4 12 2 2 2" xfId="8751" xr:uid="{00000000-0005-0000-0000-000017220000}"/>
    <cellStyle name="40% - Accent4 12 2 3" xfId="8752" xr:uid="{00000000-0005-0000-0000-000018220000}"/>
    <cellStyle name="40% - Accent4 12 3" xfId="8753" xr:uid="{00000000-0005-0000-0000-000019220000}"/>
    <cellStyle name="40% - Accent4 12 3 2" xfId="8754" xr:uid="{00000000-0005-0000-0000-00001A220000}"/>
    <cellStyle name="40% - Accent4 12 4" xfId="8755" xr:uid="{00000000-0005-0000-0000-00001B220000}"/>
    <cellStyle name="40% - Accent4 13" xfId="8756" xr:uid="{00000000-0005-0000-0000-00001C220000}"/>
    <cellStyle name="40% - Accent4 13 2" xfId="8757" xr:uid="{00000000-0005-0000-0000-00001D220000}"/>
    <cellStyle name="40% - Accent4 13 2 2" xfId="8758" xr:uid="{00000000-0005-0000-0000-00001E220000}"/>
    <cellStyle name="40% - Accent4 13 2 2 2" xfId="8759" xr:uid="{00000000-0005-0000-0000-00001F220000}"/>
    <cellStyle name="40% - Accent4 13 2 3" xfId="8760" xr:uid="{00000000-0005-0000-0000-000020220000}"/>
    <cellStyle name="40% - Accent4 13 3" xfId="8761" xr:uid="{00000000-0005-0000-0000-000021220000}"/>
    <cellStyle name="40% - Accent4 13 3 2" xfId="8762" xr:uid="{00000000-0005-0000-0000-000022220000}"/>
    <cellStyle name="40% - Accent4 13 4" xfId="8763" xr:uid="{00000000-0005-0000-0000-000023220000}"/>
    <cellStyle name="40% - Accent4 14" xfId="8764" xr:uid="{00000000-0005-0000-0000-000024220000}"/>
    <cellStyle name="40% - Accent4 14 2" xfId="8765" xr:uid="{00000000-0005-0000-0000-000025220000}"/>
    <cellStyle name="40% - Accent4 14 2 2" xfId="8766" xr:uid="{00000000-0005-0000-0000-000026220000}"/>
    <cellStyle name="40% - Accent4 14 2 2 2" xfId="8767" xr:uid="{00000000-0005-0000-0000-000027220000}"/>
    <cellStyle name="40% - Accent4 14 2 3" xfId="8768" xr:uid="{00000000-0005-0000-0000-000028220000}"/>
    <cellStyle name="40% - Accent4 14 3" xfId="8769" xr:uid="{00000000-0005-0000-0000-000029220000}"/>
    <cellStyle name="40% - Accent4 14 3 2" xfId="8770" xr:uid="{00000000-0005-0000-0000-00002A220000}"/>
    <cellStyle name="40% - Accent4 14 4" xfId="8771" xr:uid="{00000000-0005-0000-0000-00002B220000}"/>
    <cellStyle name="40% - Accent4 15" xfId="8772" xr:uid="{00000000-0005-0000-0000-00002C220000}"/>
    <cellStyle name="40% - Accent4 15 2" xfId="8773" xr:uid="{00000000-0005-0000-0000-00002D220000}"/>
    <cellStyle name="40% - Accent4 15 2 2" xfId="8774" xr:uid="{00000000-0005-0000-0000-00002E220000}"/>
    <cellStyle name="40% - Accent4 15 2 2 2" xfId="8775" xr:uid="{00000000-0005-0000-0000-00002F220000}"/>
    <cellStyle name="40% - Accent4 15 2 3" xfId="8776" xr:uid="{00000000-0005-0000-0000-000030220000}"/>
    <cellStyle name="40% - Accent4 15 3" xfId="8777" xr:uid="{00000000-0005-0000-0000-000031220000}"/>
    <cellStyle name="40% - Accent4 15 3 2" xfId="8778" xr:uid="{00000000-0005-0000-0000-000032220000}"/>
    <cellStyle name="40% - Accent4 15 4" xfId="8779" xr:uid="{00000000-0005-0000-0000-000033220000}"/>
    <cellStyle name="40% - Accent4 16" xfId="8780" xr:uid="{00000000-0005-0000-0000-000034220000}"/>
    <cellStyle name="40% - Accent4 16 2" xfId="8781" xr:uid="{00000000-0005-0000-0000-000035220000}"/>
    <cellStyle name="40% - Accent4 16 2 2" xfId="8782" xr:uid="{00000000-0005-0000-0000-000036220000}"/>
    <cellStyle name="40% - Accent4 16 2 2 2" xfId="8783" xr:uid="{00000000-0005-0000-0000-000037220000}"/>
    <cellStyle name="40% - Accent4 16 2 3" xfId="8784" xr:uid="{00000000-0005-0000-0000-000038220000}"/>
    <cellStyle name="40% - Accent4 16 3" xfId="8785" xr:uid="{00000000-0005-0000-0000-000039220000}"/>
    <cellStyle name="40% - Accent4 16 3 2" xfId="8786" xr:uid="{00000000-0005-0000-0000-00003A220000}"/>
    <cellStyle name="40% - Accent4 16 4" xfId="8787" xr:uid="{00000000-0005-0000-0000-00003B220000}"/>
    <cellStyle name="40% - Accent4 17" xfId="8788" xr:uid="{00000000-0005-0000-0000-00003C220000}"/>
    <cellStyle name="40% - Accent4 17 2" xfId="8789" xr:uid="{00000000-0005-0000-0000-00003D220000}"/>
    <cellStyle name="40% - Accent4 17 2 2" xfId="8790" xr:uid="{00000000-0005-0000-0000-00003E220000}"/>
    <cellStyle name="40% - Accent4 17 2 2 2" xfId="8791" xr:uid="{00000000-0005-0000-0000-00003F220000}"/>
    <cellStyle name="40% - Accent4 17 2 3" xfId="8792" xr:uid="{00000000-0005-0000-0000-000040220000}"/>
    <cellStyle name="40% - Accent4 17 3" xfId="8793" xr:uid="{00000000-0005-0000-0000-000041220000}"/>
    <cellStyle name="40% - Accent4 17 3 2" xfId="8794" xr:uid="{00000000-0005-0000-0000-000042220000}"/>
    <cellStyle name="40% - Accent4 17 4" xfId="8795" xr:uid="{00000000-0005-0000-0000-000043220000}"/>
    <cellStyle name="40% - Accent4 18" xfId="8796" xr:uid="{00000000-0005-0000-0000-000044220000}"/>
    <cellStyle name="40% - Accent4 18 2" xfId="8797" xr:uid="{00000000-0005-0000-0000-000045220000}"/>
    <cellStyle name="40% - Accent4 18 2 2" xfId="8798" xr:uid="{00000000-0005-0000-0000-000046220000}"/>
    <cellStyle name="40% - Accent4 18 2 2 2" xfId="8799" xr:uid="{00000000-0005-0000-0000-000047220000}"/>
    <cellStyle name="40% - Accent4 18 2 3" xfId="8800" xr:uid="{00000000-0005-0000-0000-000048220000}"/>
    <cellStyle name="40% - Accent4 18 3" xfId="8801" xr:uid="{00000000-0005-0000-0000-000049220000}"/>
    <cellStyle name="40% - Accent4 18 3 2" xfId="8802" xr:uid="{00000000-0005-0000-0000-00004A220000}"/>
    <cellStyle name="40% - Accent4 18 4" xfId="8803" xr:uid="{00000000-0005-0000-0000-00004B220000}"/>
    <cellStyle name="40% - Accent4 19" xfId="8804" xr:uid="{00000000-0005-0000-0000-00004C220000}"/>
    <cellStyle name="40% - Accent4 19 2" xfId="8805" xr:uid="{00000000-0005-0000-0000-00004D220000}"/>
    <cellStyle name="40% - Accent4 19 2 2" xfId="8806" xr:uid="{00000000-0005-0000-0000-00004E220000}"/>
    <cellStyle name="40% - Accent4 19 2 2 2" xfId="8807" xr:uid="{00000000-0005-0000-0000-00004F220000}"/>
    <cellStyle name="40% - Accent4 19 2 3" xfId="8808" xr:uid="{00000000-0005-0000-0000-000050220000}"/>
    <cellStyle name="40% - Accent4 19 3" xfId="8809" xr:uid="{00000000-0005-0000-0000-000051220000}"/>
    <cellStyle name="40% - Accent4 19 3 2" xfId="8810" xr:uid="{00000000-0005-0000-0000-000052220000}"/>
    <cellStyle name="40% - Accent4 19 4" xfId="8811" xr:uid="{00000000-0005-0000-0000-000053220000}"/>
    <cellStyle name="40% - Accent4 2" xfId="8812" xr:uid="{00000000-0005-0000-0000-000054220000}"/>
    <cellStyle name="40% - Accent4 2 10" xfId="8813" xr:uid="{00000000-0005-0000-0000-000055220000}"/>
    <cellStyle name="40% - Accent4 2 11" xfId="8814" xr:uid="{00000000-0005-0000-0000-000056220000}"/>
    <cellStyle name="40% - Accent4 2 12" xfId="8815" xr:uid="{00000000-0005-0000-0000-000057220000}"/>
    <cellStyle name="40% - Accent4 2 13" xfId="8816" xr:uid="{00000000-0005-0000-0000-000058220000}"/>
    <cellStyle name="40% - Accent4 2 2" xfId="8817" xr:uid="{00000000-0005-0000-0000-000059220000}"/>
    <cellStyle name="40% - Accent4 2 2 10" xfId="8818" xr:uid="{00000000-0005-0000-0000-00005A220000}"/>
    <cellStyle name="40% - Accent4 2 2 11" xfId="8819" xr:uid="{00000000-0005-0000-0000-00005B220000}"/>
    <cellStyle name="40% - Accent4 2 2 12" xfId="8820" xr:uid="{00000000-0005-0000-0000-00005C220000}"/>
    <cellStyle name="40% - Accent4 2 2 2" xfId="8821" xr:uid="{00000000-0005-0000-0000-00005D220000}"/>
    <cellStyle name="40% - Accent4 2 2 2 2" xfId="8822" xr:uid="{00000000-0005-0000-0000-00005E220000}"/>
    <cellStyle name="40% - Accent4 2 2 2 2 2" xfId="8823" xr:uid="{00000000-0005-0000-0000-00005F220000}"/>
    <cellStyle name="40% - Accent4 2 2 2 2 2 2" xfId="8824" xr:uid="{00000000-0005-0000-0000-000060220000}"/>
    <cellStyle name="40% - Accent4 2 2 2 2 2 2 2" xfId="8825" xr:uid="{00000000-0005-0000-0000-000061220000}"/>
    <cellStyle name="40% - Accent4 2 2 2 2 2 2 2 2" xfId="8826" xr:uid="{00000000-0005-0000-0000-000062220000}"/>
    <cellStyle name="40% - Accent4 2 2 2 2 2 2 2 3" xfId="8827" xr:uid="{00000000-0005-0000-0000-000063220000}"/>
    <cellStyle name="40% - Accent4 2 2 2 2 2 2 3" xfId="8828" xr:uid="{00000000-0005-0000-0000-000064220000}"/>
    <cellStyle name="40% - Accent4 2 2 2 2 2 2 4" xfId="8829" xr:uid="{00000000-0005-0000-0000-000065220000}"/>
    <cellStyle name="40% - Accent4 2 2 2 2 2 2_Cartnew2" xfId="8830" xr:uid="{00000000-0005-0000-0000-000066220000}"/>
    <cellStyle name="40% - Accent4 2 2 2 2 2 3" xfId="8831" xr:uid="{00000000-0005-0000-0000-000067220000}"/>
    <cellStyle name="40% - Accent4 2 2 2 2 2 3 2" xfId="8832" xr:uid="{00000000-0005-0000-0000-000068220000}"/>
    <cellStyle name="40% - Accent4 2 2 2 2 2 3 3" xfId="8833" xr:uid="{00000000-0005-0000-0000-000069220000}"/>
    <cellStyle name="40% - Accent4 2 2 2 2 2 4" xfId="8834" xr:uid="{00000000-0005-0000-0000-00006A220000}"/>
    <cellStyle name="40% - Accent4 2 2 2 2 2 4 2" xfId="8835" xr:uid="{00000000-0005-0000-0000-00006B220000}"/>
    <cellStyle name="40% - Accent4 2 2 2 2 2 4 3" xfId="8836" xr:uid="{00000000-0005-0000-0000-00006C220000}"/>
    <cellStyle name="40% - Accent4 2 2 2 2 2 5" xfId="8837" xr:uid="{00000000-0005-0000-0000-00006D220000}"/>
    <cellStyle name="40% - Accent4 2 2 2 2 2 6" xfId="8838" xr:uid="{00000000-0005-0000-0000-00006E220000}"/>
    <cellStyle name="40% - Accent4 2 2 2 2 2_Cartnew2" xfId="8839" xr:uid="{00000000-0005-0000-0000-00006F220000}"/>
    <cellStyle name="40% - Accent4 2 2 2 2 3" xfId="8840" xr:uid="{00000000-0005-0000-0000-000070220000}"/>
    <cellStyle name="40% - Accent4 2 2 2 2 3 2" xfId="8841" xr:uid="{00000000-0005-0000-0000-000071220000}"/>
    <cellStyle name="40% - Accent4 2 2 2 2 3 2 2" xfId="8842" xr:uid="{00000000-0005-0000-0000-000072220000}"/>
    <cellStyle name="40% - Accent4 2 2 2 2 3 2 3" xfId="8843" xr:uid="{00000000-0005-0000-0000-000073220000}"/>
    <cellStyle name="40% - Accent4 2 2 2 2 3 3" xfId="8844" xr:uid="{00000000-0005-0000-0000-000074220000}"/>
    <cellStyle name="40% - Accent4 2 2 2 2 3 4" xfId="8845" xr:uid="{00000000-0005-0000-0000-000075220000}"/>
    <cellStyle name="40% - Accent4 2 2 2 2 3_Cartnew2" xfId="8846" xr:uid="{00000000-0005-0000-0000-000076220000}"/>
    <cellStyle name="40% - Accent4 2 2 2 2 4" xfId="8847" xr:uid="{00000000-0005-0000-0000-000077220000}"/>
    <cellStyle name="40% - Accent4 2 2 2 2 4 2" xfId="8848" xr:uid="{00000000-0005-0000-0000-000078220000}"/>
    <cellStyle name="40% - Accent4 2 2 2 2 4 3" xfId="8849" xr:uid="{00000000-0005-0000-0000-000079220000}"/>
    <cellStyle name="40% - Accent4 2 2 2 2 5" xfId="8850" xr:uid="{00000000-0005-0000-0000-00007A220000}"/>
    <cellStyle name="40% - Accent4 2 2 2 2 5 2" xfId="8851" xr:uid="{00000000-0005-0000-0000-00007B220000}"/>
    <cellStyle name="40% - Accent4 2 2 2 2 5 3" xfId="8852" xr:uid="{00000000-0005-0000-0000-00007C220000}"/>
    <cellStyle name="40% - Accent4 2 2 2 2 6" xfId="8853" xr:uid="{00000000-0005-0000-0000-00007D220000}"/>
    <cellStyle name="40% - Accent4 2 2 2 2 7" xfId="8854" xr:uid="{00000000-0005-0000-0000-00007E220000}"/>
    <cellStyle name="40% - Accent4 2 2 2 2_Cartnew2" xfId="8855" xr:uid="{00000000-0005-0000-0000-00007F220000}"/>
    <cellStyle name="40% - Accent4 2 2 2 3" xfId="8856" xr:uid="{00000000-0005-0000-0000-000080220000}"/>
    <cellStyle name="40% - Accent4 2 2 2 3 2" xfId="8857" xr:uid="{00000000-0005-0000-0000-000081220000}"/>
    <cellStyle name="40% - Accent4 2 2 2 3 2 2" xfId="8858" xr:uid="{00000000-0005-0000-0000-000082220000}"/>
    <cellStyle name="40% - Accent4 2 2 2 3 2 2 2" xfId="8859" xr:uid="{00000000-0005-0000-0000-000083220000}"/>
    <cellStyle name="40% - Accent4 2 2 2 3 2 2 3" xfId="8860" xr:uid="{00000000-0005-0000-0000-000084220000}"/>
    <cellStyle name="40% - Accent4 2 2 2 3 2 3" xfId="8861" xr:uid="{00000000-0005-0000-0000-000085220000}"/>
    <cellStyle name="40% - Accent4 2 2 2 3 2 4" xfId="8862" xr:uid="{00000000-0005-0000-0000-000086220000}"/>
    <cellStyle name="40% - Accent4 2 2 2 3 2_Cartnew2" xfId="8863" xr:uid="{00000000-0005-0000-0000-000087220000}"/>
    <cellStyle name="40% - Accent4 2 2 2 3 3" xfId="8864" xr:uid="{00000000-0005-0000-0000-000088220000}"/>
    <cellStyle name="40% - Accent4 2 2 2 3 3 2" xfId="8865" xr:uid="{00000000-0005-0000-0000-000089220000}"/>
    <cellStyle name="40% - Accent4 2 2 2 3 3 3" xfId="8866" xr:uid="{00000000-0005-0000-0000-00008A220000}"/>
    <cellStyle name="40% - Accent4 2 2 2 3 4" xfId="8867" xr:uid="{00000000-0005-0000-0000-00008B220000}"/>
    <cellStyle name="40% - Accent4 2 2 2 3 4 2" xfId="8868" xr:uid="{00000000-0005-0000-0000-00008C220000}"/>
    <cellStyle name="40% - Accent4 2 2 2 3 4 3" xfId="8869" xr:uid="{00000000-0005-0000-0000-00008D220000}"/>
    <cellStyle name="40% - Accent4 2 2 2 3 5" xfId="8870" xr:uid="{00000000-0005-0000-0000-00008E220000}"/>
    <cellStyle name="40% - Accent4 2 2 2 3 6" xfId="8871" xr:uid="{00000000-0005-0000-0000-00008F220000}"/>
    <cellStyle name="40% - Accent4 2 2 2 3_Cartnew2" xfId="8872" xr:uid="{00000000-0005-0000-0000-000090220000}"/>
    <cellStyle name="40% - Accent4 2 2 2 4" xfId="8873" xr:uid="{00000000-0005-0000-0000-000091220000}"/>
    <cellStyle name="40% - Accent4 2 2 2 4 2" xfId="8874" xr:uid="{00000000-0005-0000-0000-000092220000}"/>
    <cellStyle name="40% - Accent4 2 2 2 4 2 2" xfId="8875" xr:uid="{00000000-0005-0000-0000-000093220000}"/>
    <cellStyle name="40% - Accent4 2 2 2 4 2 3" xfId="8876" xr:uid="{00000000-0005-0000-0000-000094220000}"/>
    <cellStyle name="40% - Accent4 2 2 2 4 3" xfId="8877" xr:uid="{00000000-0005-0000-0000-000095220000}"/>
    <cellStyle name="40% - Accent4 2 2 2 4 4" xfId="8878" xr:uid="{00000000-0005-0000-0000-000096220000}"/>
    <cellStyle name="40% - Accent4 2 2 2 4_Cartnew2" xfId="8879" xr:uid="{00000000-0005-0000-0000-000097220000}"/>
    <cellStyle name="40% - Accent4 2 2 2 5" xfId="8880" xr:uid="{00000000-0005-0000-0000-000098220000}"/>
    <cellStyle name="40% - Accent4 2 2 2 5 2" xfId="8881" xr:uid="{00000000-0005-0000-0000-000099220000}"/>
    <cellStyle name="40% - Accent4 2 2 2 5 3" xfId="8882" xr:uid="{00000000-0005-0000-0000-00009A220000}"/>
    <cellStyle name="40% - Accent4 2 2 2 6" xfId="8883" xr:uid="{00000000-0005-0000-0000-00009B220000}"/>
    <cellStyle name="40% - Accent4 2 2 2 6 2" xfId="8884" xr:uid="{00000000-0005-0000-0000-00009C220000}"/>
    <cellStyle name="40% - Accent4 2 2 2 6 3" xfId="8885" xr:uid="{00000000-0005-0000-0000-00009D220000}"/>
    <cellStyle name="40% - Accent4 2 2 2 7" xfId="8886" xr:uid="{00000000-0005-0000-0000-00009E220000}"/>
    <cellStyle name="40% - Accent4 2 2 2 8" xfId="8887" xr:uid="{00000000-0005-0000-0000-00009F220000}"/>
    <cellStyle name="40% - Accent4 2 2 2 9" xfId="8888" xr:uid="{00000000-0005-0000-0000-0000A0220000}"/>
    <cellStyle name="40% - Accent4 2 2 2_Cartnew2" xfId="8889" xr:uid="{00000000-0005-0000-0000-0000A1220000}"/>
    <cellStyle name="40% - Accent4 2 2 3" xfId="8890" xr:uid="{00000000-0005-0000-0000-0000A2220000}"/>
    <cellStyle name="40% - Accent4 2 2 3 2" xfId="8891" xr:uid="{00000000-0005-0000-0000-0000A3220000}"/>
    <cellStyle name="40% - Accent4 2 2 3 2 2" xfId="8892" xr:uid="{00000000-0005-0000-0000-0000A4220000}"/>
    <cellStyle name="40% - Accent4 2 2 3 2 2 2" xfId="8893" xr:uid="{00000000-0005-0000-0000-0000A5220000}"/>
    <cellStyle name="40% - Accent4 2 2 3 2 2 2 2" xfId="8894" xr:uid="{00000000-0005-0000-0000-0000A6220000}"/>
    <cellStyle name="40% - Accent4 2 2 3 2 2 2 3" xfId="8895" xr:uid="{00000000-0005-0000-0000-0000A7220000}"/>
    <cellStyle name="40% - Accent4 2 2 3 2 2 3" xfId="8896" xr:uid="{00000000-0005-0000-0000-0000A8220000}"/>
    <cellStyle name="40% - Accent4 2 2 3 2 2 4" xfId="8897" xr:uid="{00000000-0005-0000-0000-0000A9220000}"/>
    <cellStyle name="40% - Accent4 2 2 3 2 2_Cartnew2" xfId="8898" xr:uid="{00000000-0005-0000-0000-0000AA220000}"/>
    <cellStyle name="40% - Accent4 2 2 3 2 3" xfId="8899" xr:uid="{00000000-0005-0000-0000-0000AB220000}"/>
    <cellStyle name="40% - Accent4 2 2 3 2 3 2" xfId="8900" xr:uid="{00000000-0005-0000-0000-0000AC220000}"/>
    <cellStyle name="40% - Accent4 2 2 3 2 3 3" xfId="8901" xr:uid="{00000000-0005-0000-0000-0000AD220000}"/>
    <cellStyle name="40% - Accent4 2 2 3 2 4" xfId="8902" xr:uid="{00000000-0005-0000-0000-0000AE220000}"/>
    <cellStyle name="40% - Accent4 2 2 3 2 4 2" xfId="8903" xr:uid="{00000000-0005-0000-0000-0000AF220000}"/>
    <cellStyle name="40% - Accent4 2 2 3 2 4 3" xfId="8904" xr:uid="{00000000-0005-0000-0000-0000B0220000}"/>
    <cellStyle name="40% - Accent4 2 2 3 2 5" xfId="8905" xr:uid="{00000000-0005-0000-0000-0000B1220000}"/>
    <cellStyle name="40% - Accent4 2 2 3 2 6" xfId="8906" xr:uid="{00000000-0005-0000-0000-0000B2220000}"/>
    <cellStyle name="40% - Accent4 2 2 3 2_Cartnew2" xfId="8907" xr:uid="{00000000-0005-0000-0000-0000B3220000}"/>
    <cellStyle name="40% - Accent4 2 2 3 3" xfId="8908" xr:uid="{00000000-0005-0000-0000-0000B4220000}"/>
    <cellStyle name="40% - Accent4 2 2 3 3 2" xfId="8909" xr:uid="{00000000-0005-0000-0000-0000B5220000}"/>
    <cellStyle name="40% - Accent4 2 2 3 3 2 2" xfId="8910" xr:uid="{00000000-0005-0000-0000-0000B6220000}"/>
    <cellStyle name="40% - Accent4 2 2 3 3 2 3" xfId="8911" xr:uid="{00000000-0005-0000-0000-0000B7220000}"/>
    <cellStyle name="40% - Accent4 2 2 3 3 3" xfId="8912" xr:uid="{00000000-0005-0000-0000-0000B8220000}"/>
    <cellStyle name="40% - Accent4 2 2 3 3 4" xfId="8913" xr:uid="{00000000-0005-0000-0000-0000B9220000}"/>
    <cellStyle name="40% - Accent4 2 2 3 3_Cartnew2" xfId="8914" xr:uid="{00000000-0005-0000-0000-0000BA220000}"/>
    <cellStyle name="40% - Accent4 2 2 3 4" xfId="8915" xr:uid="{00000000-0005-0000-0000-0000BB220000}"/>
    <cellStyle name="40% - Accent4 2 2 3 4 2" xfId="8916" xr:uid="{00000000-0005-0000-0000-0000BC220000}"/>
    <cellStyle name="40% - Accent4 2 2 3 4 3" xfId="8917" xr:uid="{00000000-0005-0000-0000-0000BD220000}"/>
    <cellStyle name="40% - Accent4 2 2 3 5" xfId="8918" xr:uid="{00000000-0005-0000-0000-0000BE220000}"/>
    <cellStyle name="40% - Accent4 2 2 3 5 2" xfId="8919" xr:uid="{00000000-0005-0000-0000-0000BF220000}"/>
    <cellStyle name="40% - Accent4 2 2 3 5 3" xfId="8920" xr:uid="{00000000-0005-0000-0000-0000C0220000}"/>
    <cellStyle name="40% - Accent4 2 2 3 6" xfId="8921" xr:uid="{00000000-0005-0000-0000-0000C1220000}"/>
    <cellStyle name="40% - Accent4 2 2 3 7" xfId="8922" xr:uid="{00000000-0005-0000-0000-0000C2220000}"/>
    <cellStyle name="40% - Accent4 2 2 3_Cartnew2" xfId="8923" xr:uid="{00000000-0005-0000-0000-0000C3220000}"/>
    <cellStyle name="40% - Accent4 2 2 4" xfId="8924" xr:uid="{00000000-0005-0000-0000-0000C4220000}"/>
    <cellStyle name="40% - Accent4 2 2 4 2" xfId="8925" xr:uid="{00000000-0005-0000-0000-0000C5220000}"/>
    <cellStyle name="40% - Accent4 2 2 4 2 2" xfId="8926" xr:uid="{00000000-0005-0000-0000-0000C6220000}"/>
    <cellStyle name="40% - Accent4 2 2 4 2 2 2" xfId="8927" xr:uid="{00000000-0005-0000-0000-0000C7220000}"/>
    <cellStyle name="40% - Accent4 2 2 4 2 2 2 2" xfId="8928" xr:uid="{00000000-0005-0000-0000-0000C8220000}"/>
    <cellStyle name="40% - Accent4 2 2 4 2 2 2 3" xfId="8929" xr:uid="{00000000-0005-0000-0000-0000C9220000}"/>
    <cellStyle name="40% - Accent4 2 2 4 2 2 3" xfId="8930" xr:uid="{00000000-0005-0000-0000-0000CA220000}"/>
    <cellStyle name="40% - Accent4 2 2 4 2 2 4" xfId="8931" xr:uid="{00000000-0005-0000-0000-0000CB220000}"/>
    <cellStyle name="40% - Accent4 2 2 4 2 2_Cartnew2" xfId="8932" xr:uid="{00000000-0005-0000-0000-0000CC220000}"/>
    <cellStyle name="40% - Accent4 2 2 4 2 3" xfId="8933" xr:uid="{00000000-0005-0000-0000-0000CD220000}"/>
    <cellStyle name="40% - Accent4 2 2 4 2 3 2" xfId="8934" xr:uid="{00000000-0005-0000-0000-0000CE220000}"/>
    <cellStyle name="40% - Accent4 2 2 4 2 3 3" xfId="8935" xr:uid="{00000000-0005-0000-0000-0000CF220000}"/>
    <cellStyle name="40% - Accent4 2 2 4 2 4" xfId="8936" xr:uid="{00000000-0005-0000-0000-0000D0220000}"/>
    <cellStyle name="40% - Accent4 2 2 4 2 4 2" xfId="8937" xr:uid="{00000000-0005-0000-0000-0000D1220000}"/>
    <cellStyle name="40% - Accent4 2 2 4 2 4 3" xfId="8938" xr:uid="{00000000-0005-0000-0000-0000D2220000}"/>
    <cellStyle name="40% - Accent4 2 2 4 2 5" xfId="8939" xr:uid="{00000000-0005-0000-0000-0000D3220000}"/>
    <cellStyle name="40% - Accent4 2 2 4 2 6" xfId="8940" xr:uid="{00000000-0005-0000-0000-0000D4220000}"/>
    <cellStyle name="40% - Accent4 2 2 4 2_Cartnew2" xfId="8941" xr:uid="{00000000-0005-0000-0000-0000D5220000}"/>
    <cellStyle name="40% - Accent4 2 2 4 3" xfId="8942" xr:uid="{00000000-0005-0000-0000-0000D6220000}"/>
    <cellStyle name="40% - Accent4 2 2 4 3 2" xfId="8943" xr:uid="{00000000-0005-0000-0000-0000D7220000}"/>
    <cellStyle name="40% - Accent4 2 2 4 3 2 2" xfId="8944" xr:uid="{00000000-0005-0000-0000-0000D8220000}"/>
    <cellStyle name="40% - Accent4 2 2 4 3 2 3" xfId="8945" xr:uid="{00000000-0005-0000-0000-0000D9220000}"/>
    <cellStyle name="40% - Accent4 2 2 4 3 3" xfId="8946" xr:uid="{00000000-0005-0000-0000-0000DA220000}"/>
    <cellStyle name="40% - Accent4 2 2 4 3 4" xfId="8947" xr:uid="{00000000-0005-0000-0000-0000DB220000}"/>
    <cellStyle name="40% - Accent4 2 2 4 3_Cartnew2" xfId="8948" xr:uid="{00000000-0005-0000-0000-0000DC220000}"/>
    <cellStyle name="40% - Accent4 2 2 4 4" xfId="8949" xr:uid="{00000000-0005-0000-0000-0000DD220000}"/>
    <cellStyle name="40% - Accent4 2 2 4 4 2" xfId="8950" xr:uid="{00000000-0005-0000-0000-0000DE220000}"/>
    <cellStyle name="40% - Accent4 2 2 4 4 3" xfId="8951" xr:uid="{00000000-0005-0000-0000-0000DF220000}"/>
    <cellStyle name="40% - Accent4 2 2 4 5" xfId="8952" xr:uid="{00000000-0005-0000-0000-0000E0220000}"/>
    <cellStyle name="40% - Accent4 2 2 4 5 2" xfId="8953" xr:uid="{00000000-0005-0000-0000-0000E1220000}"/>
    <cellStyle name="40% - Accent4 2 2 4 5 3" xfId="8954" xr:uid="{00000000-0005-0000-0000-0000E2220000}"/>
    <cellStyle name="40% - Accent4 2 2 4 6" xfId="8955" xr:uid="{00000000-0005-0000-0000-0000E3220000}"/>
    <cellStyle name="40% - Accent4 2 2 4 7" xfId="8956" xr:uid="{00000000-0005-0000-0000-0000E4220000}"/>
    <cellStyle name="40% - Accent4 2 2 4_Cartnew2" xfId="8957" xr:uid="{00000000-0005-0000-0000-0000E5220000}"/>
    <cellStyle name="40% - Accent4 2 2 5" xfId="8958" xr:uid="{00000000-0005-0000-0000-0000E6220000}"/>
    <cellStyle name="40% - Accent4 2 2 5 2" xfId="8959" xr:uid="{00000000-0005-0000-0000-0000E7220000}"/>
    <cellStyle name="40% - Accent4 2 2 5 2 2" xfId="8960" xr:uid="{00000000-0005-0000-0000-0000E8220000}"/>
    <cellStyle name="40% - Accent4 2 2 5 2 2 2" xfId="8961" xr:uid="{00000000-0005-0000-0000-0000E9220000}"/>
    <cellStyle name="40% - Accent4 2 2 5 2 2 3" xfId="8962" xr:uid="{00000000-0005-0000-0000-0000EA220000}"/>
    <cellStyle name="40% - Accent4 2 2 5 2 3" xfId="8963" xr:uid="{00000000-0005-0000-0000-0000EB220000}"/>
    <cellStyle name="40% - Accent4 2 2 5 2 4" xfId="8964" xr:uid="{00000000-0005-0000-0000-0000EC220000}"/>
    <cellStyle name="40% - Accent4 2 2 5 2_Cartnew2" xfId="8965" xr:uid="{00000000-0005-0000-0000-0000ED220000}"/>
    <cellStyle name="40% - Accent4 2 2 5 3" xfId="8966" xr:uid="{00000000-0005-0000-0000-0000EE220000}"/>
    <cellStyle name="40% - Accent4 2 2 5 3 2" xfId="8967" xr:uid="{00000000-0005-0000-0000-0000EF220000}"/>
    <cellStyle name="40% - Accent4 2 2 5 3 3" xfId="8968" xr:uid="{00000000-0005-0000-0000-0000F0220000}"/>
    <cellStyle name="40% - Accent4 2 2 5 4" xfId="8969" xr:uid="{00000000-0005-0000-0000-0000F1220000}"/>
    <cellStyle name="40% - Accent4 2 2 5 4 2" xfId="8970" xr:uid="{00000000-0005-0000-0000-0000F2220000}"/>
    <cellStyle name="40% - Accent4 2 2 5 4 3" xfId="8971" xr:uid="{00000000-0005-0000-0000-0000F3220000}"/>
    <cellStyle name="40% - Accent4 2 2 5 5" xfId="8972" xr:uid="{00000000-0005-0000-0000-0000F4220000}"/>
    <cellStyle name="40% - Accent4 2 2 5 6" xfId="8973" xr:uid="{00000000-0005-0000-0000-0000F5220000}"/>
    <cellStyle name="40% - Accent4 2 2 5_Cartnew2" xfId="8974" xr:uid="{00000000-0005-0000-0000-0000F6220000}"/>
    <cellStyle name="40% - Accent4 2 2 6" xfId="8975" xr:uid="{00000000-0005-0000-0000-0000F7220000}"/>
    <cellStyle name="40% - Accent4 2 2 6 2" xfId="8976" xr:uid="{00000000-0005-0000-0000-0000F8220000}"/>
    <cellStyle name="40% - Accent4 2 2 6 2 2" xfId="8977" xr:uid="{00000000-0005-0000-0000-0000F9220000}"/>
    <cellStyle name="40% - Accent4 2 2 6 2 3" xfId="8978" xr:uid="{00000000-0005-0000-0000-0000FA220000}"/>
    <cellStyle name="40% - Accent4 2 2 6 3" xfId="8979" xr:uid="{00000000-0005-0000-0000-0000FB220000}"/>
    <cellStyle name="40% - Accent4 2 2 6 4" xfId="8980" xr:uid="{00000000-0005-0000-0000-0000FC220000}"/>
    <cellStyle name="40% - Accent4 2 2 6_Cartnew2" xfId="8981" xr:uid="{00000000-0005-0000-0000-0000FD220000}"/>
    <cellStyle name="40% - Accent4 2 2 7" xfId="8982" xr:uid="{00000000-0005-0000-0000-0000FE220000}"/>
    <cellStyle name="40% - Accent4 2 2 7 2" xfId="8983" xr:uid="{00000000-0005-0000-0000-0000FF220000}"/>
    <cellStyle name="40% - Accent4 2 2 7 3" xfId="8984" xr:uid="{00000000-0005-0000-0000-000000230000}"/>
    <cellStyle name="40% - Accent4 2 2 8" xfId="8985" xr:uid="{00000000-0005-0000-0000-000001230000}"/>
    <cellStyle name="40% - Accent4 2 2 8 2" xfId="8986" xr:uid="{00000000-0005-0000-0000-000002230000}"/>
    <cellStyle name="40% - Accent4 2 2 8 3" xfId="8987" xr:uid="{00000000-0005-0000-0000-000003230000}"/>
    <cellStyle name="40% - Accent4 2 2 9" xfId="8988" xr:uid="{00000000-0005-0000-0000-000004230000}"/>
    <cellStyle name="40% - Accent4 2 2_Cartnew2" xfId="8989" xr:uid="{00000000-0005-0000-0000-000005230000}"/>
    <cellStyle name="40% - Accent4 2 3" xfId="8990" xr:uid="{00000000-0005-0000-0000-000006230000}"/>
    <cellStyle name="40% - Accent4 2 3 2" xfId="8991" xr:uid="{00000000-0005-0000-0000-000007230000}"/>
    <cellStyle name="40% - Accent4 2 3 2 2" xfId="8992" xr:uid="{00000000-0005-0000-0000-000008230000}"/>
    <cellStyle name="40% - Accent4 2 3 2 2 2" xfId="8993" xr:uid="{00000000-0005-0000-0000-000009230000}"/>
    <cellStyle name="40% - Accent4 2 3 2 2 2 2" xfId="8994" xr:uid="{00000000-0005-0000-0000-00000A230000}"/>
    <cellStyle name="40% - Accent4 2 3 2 2 2 2 2" xfId="8995" xr:uid="{00000000-0005-0000-0000-00000B230000}"/>
    <cellStyle name="40% - Accent4 2 3 2 2 2 2 3" xfId="8996" xr:uid="{00000000-0005-0000-0000-00000C230000}"/>
    <cellStyle name="40% - Accent4 2 3 2 2 2 3" xfId="8997" xr:uid="{00000000-0005-0000-0000-00000D230000}"/>
    <cellStyle name="40% - Accent4 2 3 2 2 2 4" xfId="8998" xr:uid="{00000000-0005-0000-0000-00000E230000}"/>
    <cellStyle name="40% - Accent4 2 3 2 2 2_Cartnew2" xfId="8999" xr:uid="{00000000-0005-0000-0000-00000F230000}"/>
    <cellStyle name="40% - Accent4 2 3 2 2 3" xfId="9000" xr:uid="{00000000-0005-0000-0000-000010230000}"/>
    <cellStyle name="40% - Accent4 2 3 2 2 3 2" xfId="9001" xr:uid="{00000000-0005-0000-0000-000011230000}"/>
    <cellStyle name="40% - Accent4 2 3 2 2 3 3" xfId="9002" xr:uid="{00000000-0005-0000-0000-000012230000}"/>
    <cellStyle name="40% - Accent4 2 3 2 2 4" xfId="9003" xr:uid="{00000000-0005-0000-0000-000013230000}"/>
    <cellStyle name="40% - Accent4 2 3 2 2 4 2" xfId="9004" xr:uid="{00000000-0005-0000-0000-000014230000}"/>
    <cellStyle name="40% - Accent4 2 3 2 2 4 3" xfId="9005" xr:uid="{00000000-0005-0000-0000-000015230000}"/>
    <cellStyle name="40% - Accent4 2 3 2 2 5" xfId="9006" xr:uid="{00000000-0005-0000-0000-000016230000}"/>
    <cellStyle name="40% - Accent4 2 3 2 2 6" xfId="9007" xr:uid="{00000000-0005-0000-0000-000017230000}"/>
    <cellStyle name="40% - Accent4 2 3 2 2_Cartnew2" xfId="9008" xr:uid="{00000000-0005-0000-0000-000018230000}"/>
    <cellStyle name="40% - Accent4 2 3 2 3" xfId="9009" xr:uid="{00000000-0005-0000-0000-000019230000}"/>
    <cellStyle name="40% - Accent4 2 3 2 3 2" xfId="9010" xr:uid="{00000000-0005-0000-0000-00001A230000}"/>
    <cellStyle name="40% - Accent4 2 3 2 3 2 2" xfId="9011" xr:uid="{00000000-0005-0000-0000-00001B230000}"/>
    <cellStyle name="40% - Accent4 2 3 2 3 2 3" xfId="9012" xr:uid="{00000000-0005-0000-0000-00001C230000}"/>
    <cellStyle name="40% - Accent4 2 3 2 3 3" xfId="9013" xr:uid="{00000000-0005-0000-0000-00001D230000}"/>
    <cellStyle name="40% - Accent4 2 3 2 3 4" xfId="9014" xr:uid="{00000000-0005-0000-0000-00001E230000}"/>
    <cellStyle name="40% - Accent4 2 3 2 3_Cartnew2" xfId="9015" xr:uid="{00000000-0005-0000-0000-00001F230000}"/>
    <cellStyle name="40% - Accent4 2 3 2 4" xfId="9016" xr:uid="{00000000-0005-0000-0000-000020230000}"/>
    <cellStyle name="40% - Accent4 2 3 2 4 2" xfId="9017" xr:uid="{00000000-0005-0000-0000-000021230000}"/>
    <cellStyle name="40% - Accent4 2 3 2 4 3" xfId="9018" xr:uid="{00000000-0005-0000-0000-000022230000}"/>
    <cellStyle name="40% - Accent4 2 3 2 5" xfId="9019" xr:uid="{00000000-0005-0000-0000-000023230000}"/>
    <cellStyle name="40% - Accent4 2 3 2 5 2" xfId="9020" xr:uid="{00000000-0005-0000-0000-000024230000}"/>
    <cellStyle name="40% - Accent4 2 3 2 5 3" xfId="9021" xr:uid="{00000000-0005-0000-0000-000025230000}"/>
    <cellStyle name="40% - Accent4 2 3 2 6" xfId="9022" xr:uid="{00000000-0005-0000-0000-000026230000}"/>
    <cellStyle name="40% - Accent4 2 3 2 7" xfId="9023" xr:uid="{00000000-0005-0000-0000-000027230000}"/>
    <cellStyle name="40% - Accent4 2 3 2_Cartnew2" xfId="9024" xr:uid="{00000000-0005-0000-0000-000028230000}"/>
    <cellStyle name="40% - Accent4 2 3 3" xfId="9025" xr:uid="{00000000-0005-0000-0000-000029230000}"/>
    <cellStyle name="40% - Accent4 2 3 3 2" xfId="9026" xr:uid="{00000000-0005-0000-0000-00002A230000}"/>
    <cellStyle name="40% - Accent4 2 3 3 2 2" xfId="9027" xr:uid="{00000000-0005-0000-0000-00002B230000}"/>
    <cellStyle name="40% - Accent4 2 3 3 2 2 2" xfId="9028" xr:uid="{00000000-0005-0000-0000-00002C230000}"/>
    <cellStyle name="40% - Accent4 2 3 3 2 2 3" xfId="9029" xr:uid="{00000000-0005-0000-0000-00002D230000}"/>
    <cellStyle name="40% - Accent4 2 3 3 2 3" xfId="9030" xr:uid="{00000000-0005-0000-0000-00002E230000}"/>
    <cellStyle name="40% - Accent4 2 3 3 2 4" xfId="9031" xr:uid="{00000000-0005-0000-0000-00002F230000}"/>
    <cellStyle name="40% - Accent4 2 3 3 2_Cartnew2" xfId="9032" xr:uid="{00000000-0005-0000-0000-000030230000}"/>
    <cellStyle name="40% - Accent4 2 3 3 3" xfId="9033" xr:uid="{00000000-0005-0000-0000-000031230000}"/>
    <cellStyle name="40% - Accent4 2 3 3 3 2" xfId="9034" xr:uid="{00000000-0005-0000-0000-000032230000}"/>
    <cellStyle name="40% - Accent4 2 3 3 3 3" xfId="9035" xr:uid="{00000000-0005-0000-0000-000033230000}"/>
    <cellStyle name="40% - Accent4 2 3 3 4" xfId="9036" xr:uid="{00000000-0005-0000-0000-000034230000}"/>
    <cellStyle name="40% - Accent4 2 3 3 4 2" xfId="9037" xr:uid="{00000000-0005-0000-0000-000035230000}"/>
    <cellStyle name="40% - Accent4 2 3 3 4 3" xfId="9038" xr:uid="{00000000-0005-0000-0000-000036230000}"/>
    <cellStyle name="40% - Accent4 2 3 3 5" xfId="9039" xr:uid="{00000000-0005-0000-0000-000037230000}"/>
    <cellStyle name="40% - Accent4 2 3 3 6" xfId="9040" xr:uid="{00000000-0005-0000-0000-000038230000}"/>
    <cellStyle name="40% - Accent4 2 3 3_Cartnew2" xfId="9041" xr:uid="{00000000-0005-0000-0000-000039230000}"/>
    <cellStyle name="40% - Accent4 2 3 4" xfId="9042" xr:uid="{00000000-0005-0000-0000-00003A230000}"/>
    <cellStyle name="40% - Accent4 2 3 4 2" xfId="9043" xr:uid="{00000000-0005-0000-0000-00003B230000}"/>
    <cellStyle name="40% - Accent4 2 3 4 2 2" xfId="9044" xr:uid="{00000000-0005-0000-0000-00003C230000}"/>
    <cellStyle name="40% - Accent4 2 3 4 2 3" xfId="9045" xr:uid="{00000000-0005-0000-0000-00003D230000}"/>
    <cellStyle name="40% - Accent4 2 3 4 3" xfId="9046" xr:uid="{00000000-0005-0000-0000-00003E230000}"/>
    <cellStyle name="40% - Accent4 2 3 4 4" xfId="9047" xr:uid="{00000000-0005-0000-0000-00003F230000}"/>
    <cellStyle name="40% - Accent4 2 3 4_Cartnew2" xfId="9048" xr:uid="{00000000-0005-0000-0000-000040230000}"/>
    <cellStyle name="40% - Accent4 2 3 5" xfId="9049" xr:uid="{00000000-0005-0000-0000-000041230000}"/>
    <cellStyle name="40% - Accent4 2 3 5 2" xfId="9050" xr:uid="{00000000-0005-0000-0000-000042230000}"/>
    <cellStyle name="40% - Accent4 2 3 5 3" xfId="9051" xr:uid="{00000000-0005-0000-0000-000043230000}"/>
    <cellStyle name="40% - Accent4 2 3 6" xfId="9052" xr:uid="{00000000-0005-0000-0000-000044230000}"/>
    <cellStyle name="40% - Accent4 2 3 6 2" xfId="9053" xr:uid="{00000000-0005-0000-0000-000045230000}"/>
    <cellStyle name="40% - Accent4 2 3 6 3" xfId="9054" xr:uid="{00000000-0005-0000-0000-000046230000}"/>
    <cellStyle name="40% - Accent4 2 3 7" xfId="9055" xr:uid="{00000000-0005-0000-0000-000047230000}"/>
    <cellStyle name="40% - Accent4 2 3 8" xfId="9056" xr:uid="{00000000-0005-0000-0000-000048230000}"/>
    <cellStyle name="40% - Accent4 2 3 9" xfId="9057" xr:uid="{00000000-0005-0000-0000-000049230000}"/>
    <cellStyle name="40% - Accent4 2 3_Cartnew2" xfId="9058" xr:uid="{00000000-0005-0000-0000-00004A230000}"/>
    <cellStyle name="40% - Accent4 2 4" xfId="9059" xr:uid="{00000000-0005-0000-0000-00004B230000}"/>
    <cellStyle name="40% - Accent4 2 4 2" xfId="9060" xr:uid="{00000000-0005-0000-0000-00004C230000}"/>
    <cellStyle name="40% - Accent4 2 4 2 2" xfId="9061" xr:uid="{00000000-0005-0000-0000-00004D230000}"/>
    <cellStyle name="40% - Accent4 2 4 2 2 2" xfId="9062" xr:uid="{00000000-0005-0000-0000-00004E230000}"/>
    <cellStyle name="40% - Accent4 2 4 2 2 2 2" xfId="9063" xr:uid="{00000000-0005-0000-0000-00004F230000}"/>
    <cellStyle name="40% - Accent4 2 4 2 2 2 3" xfId="9064" xr:uid="{00000000-0005-0000-0000-000050230000}"/>
    <cellStyle name="40% - Accent4 2 4 2 2 3" xfId="9065" xr:uid="{00000000-0005-0000-0000-000051230000}"/>
    <cellStyle name="40% - Accent4 2 4 2 2 4" xfId="9066" xr:uid="{00000000-0005-0000-0000-000052230000}"/>
    <cellStyle name="40% - Accent4 2 4 2 2_Cartnew2" xfId="9067" xr:uid="{00000000-0005-0000-0000-000053230000}"/>
    <cellStyle name="40% - Accent4 2 4 2 3" xfId="9068" xr:uid="{00000000-0005-0000-0000-000054230000}"/>
    <cellStyle name="40% - Accent4 2 4 2 3 2" xfId="9069" xr:uid="{00000000-0005-0000-0000-000055230000}"/>
    <cellStyle name="40% - Accent4 2 4 2 3 3" xfId="9070" xr:uid="{00000000-0005-0000-0000-000056230000}"/>
    <cellStyle name="40% - Accent4 2 4 2 4" xfId="9071" xr:uid="{00000000-0005-0000-0000-000057230000}"/>
    <cellStyle name="40% - Accent4 2 4 2 4 2" xfId="9072" xr:uid="{00000000-0005-0000-0000-000058230000}"/>
    <cellStyle name="40% - Accent4 2 4 2 4 3" xfId="9073" xr:uid="{00000000-0005-0000-0000-000059230000}"/>
    <cellStyle name="40% - Accent4 2 4 2 5" xfId="9074" xr:uid="{00000000-0005-0000-0000-00005A230000}"/>
    <cellStyle name="40% - Accent4 2 4 2 6" xfId="9075" xr:uid="{00000000-0005-0000-0000-00005B230000}"/>
    <cellStyle name="40% - Accent4 2 4 2_Cartnew2" xfId="9076" xr:uid="{00000000-0005-0000-0000-00005C230000}"/>
    <cellStyle name="40% - Accent4 2 4 3" xfId="9077" xr:uid="{00000000-0005-0000-0000-00005D230000}"/>
    <cellStyle name="40% - Accent4 2 4 3 2" xfId="9078" xr:uid="{00000000-0005-0000-0000-00005E230000}"/>
    <cellStyle name="40% - Accent4 2 4 3 2 2" xfId="9079" xr:uid="{00000000-0005-0000-0000-00005F230000}"/>
    <cellStyle name="40% - Accent4 2 4 3 2 3" xfId="9080" xr:uid="{00000000-0005-0000-0000-000060230000}"/>
    <cellStyle name="40% - Accent4 2 4 3 3" xfId="9081" xr:uid="{00000000-0005-0000-0000-000061230000}"/>
    <cellStyle name="40% - Accent4 2 4 3 4" xfId="9082" xr:uid="{00000000-0005-0000-0000-000062230000}"/>
    <cellStyle name="40% - Accent4 2 4 3_Cartnew2" xfId="9083" xr:uid="{00000000-0005-0000-0000-000063230000}"/>
    <cellStyle name="40% - Accent4 2 4 4" xfId="9084" xr:uid="{00000000-0005-0000-0000-000064230000}"/>
    <cellStyle name="40% - Accent4 2 4 4 2" xfId="9085" xr:uid="{00000000-0005-0000-0000-000065230000}"/>
    <cellStyle name="40% - Accent4 2 4 4 3" xfId="9086" xr:uid="{00000000-0005-0000-0000-000066230000}"/>
    <cellStyle name="40% - Accent4 2 4 5" xfId="9087" xr:uid="{00000000-0005-0000-0000-000067230000}"/>
    <cellStyle name="40% - Accent4 2 4 5 2" xfId="9088" xr:uid="{00000000-0005-0000-0000-000068230000}"/>
    <cellStyle name="40% - Accent4 2 4 5 3" xfId="9089" xr:uid="{00000000-0005-0000-0000-000069230000}"/>
    <cellStyle name="40% - Accent4 2 4 6" xfId="9090" xr:uid="{00000000-0005-0000-0000-00006A230000}"/>
    <cellStyle name="40% - Accent4 2 4 7" xfId="9091" xr:uid="{00000000-0005-0000-0000-00006B230000}"/>
    <cellStyle name="40% - Accent4 2 4 8" xfId="9092" xr:uid="{00000000-0005-0000-0000-00006C230000}"/>
    <cellStyle name="40% - Accent4 2 4_Cartnew2" xfId="9093" xr:uid="{00000000-0005-0000-0000-00006D230000}"/>
    <cellStyle name="40% - Accent4 2 5" xfId="9094" xr:uid="{00000000-0005-0000-0000-00006E230000}"/>
    <cellStyle name="40% - Accent4 2 5 2" xfId="9095" xr:uid="{00000000-0005-0000-0000-00006F230000}"/>
    <cellStyle name="40% - Accent4 2 5 2 2" xfId="9096" xr:uid="{00000000-0005-0000-0000-000070230000}"/>
    <cellStyle name="40% - Accent4 2 5 2 2 2" xfId="9097" xr:uid="{00000000-0005-0000-0000-000071230000}"/>
    <cellStyle name="40% - Accent4 2 5 2 2 2 2" xfId="9098" xr:uid="{00000000-0005-0000-0000-000072230000}"/>
    <cellStyle name="40% - Accent4 2 5 2 2 2 3" xfId="9099" xr:uid="{00000000-0005-0000-0000-000073230000}"/>
    <cellStyle name="40% - Accent4 2 5 2 2 3" xfId="9100" xr:uid="{00000000-0005-0000-0000-000074230000}"/>
    <cellStyle name="40% - Accent4 2 5 2 2 4" xfId="9101" xr:uid="{00000000-0005-0000-0000-000075230000}"/>
    <cellStyle name="40% - Accent4 2 5 2 2_Cartnew2" xfId="9102" xr:uid="{00000000-0005-0000-0000-000076230000}"/>
    <cellStyle name="40% - Accent4 2 5 2 3" xfId="9103" xr:uid="{00000000-0005-0000-0000-000077230000}"/>
    <cellStyle name="40% - Accent4 2 5 2 3 2" xfId="9104" xr:uid="{00000000-0005-0000-0000-000078230000}"/>
    <cellStyle name="40% - Accent4 2 5 2 3 3" xfId="9105" xr:uid="{00000000-0005-0000-0000-000079230000}"/>
    <cellStyle name="40% - Accent4 2 5 2 4" xfId="9106" xr:uid="{00000000-0005-0000-0000-00007A230000}"/>
    <cellStyle name="40% - Accent4 2 5 2 4 2" xfId="9107" xr:uid="{00000000-0005-0000-0000-00007B230000}"/>
    <cellStyle name="40% - Accent4 2 5 2 4 3" xfId="9108" xr:uid="{00000000-0005-0000-0000-00007C230000}"/>
    <cellStyle name="40% - Accent4 2 5 2 5" xfId="9109" xr:uid="{00000000-0005-0000-0000-00007D230000}"/>
    <cellStyle name="40% - Accent4 2 5 2 6" xfId="9110" xr:uid="{00000000-0005-0000-0000-00007E230000}"/>
    <cellStyle name="40% - Accent4 2 5 2_Cartnew2" xfId="9111" xr:uid="{00000000-0005-0000-0000-00007F230000}"/>
    <cellStyle name="40% - Accent4 2 5 3" xfId="9112" xr:uid="{00000000-0005-0000-0000-000080230000}"/>
    <cellStyle name="40% - Accent4 2 5 3 2" xfId="9113" xr:uid="{00000000-0005-0000-0000-000081230000}"/>
    <cellStyle name="40% - Accent4 2 5 3 2 2" xfId="9114" xr:uid="{00000000-0005-0000-0000-000082230000}"/>
    <cellStyle name="40% - Accent4 2 5 3 2 3" xfId="9115" xr:uid="{00000000-0005-0000-0000-000083230000}"/>
    <cellStyle name="40% - Accent4 2 5 3 3" xfId="9116" xr:uid="{00000000-0005-0000-0000-000084230000}"/>
    <cellStyle name="40% - Accent4 2 5 3 4" xfId="9117" xr:uid="{00000000-0005-0000-0000-000085230000}"/>
    <cellStyle name="40% - Accent4 2 5 3_Cartnew2" xfId="9118" xr:uid="{00000000-0005-0000-0000-000086230000}"/>
    <cellStyle name="40% - Accent4 2 5 4" xfId="9119" xr:uid="{00000000-0005-0000-0000-000087230000}"/>
    <cellStyle name="40% - Accent4 2 5 4 2" xfId="9120" xr:uid="{00000000-0005-0000-0000-000088230000}"/>
    <cellStyle name="40% - Accent4 2 5 4 3" xfId="9121" xr:uid="{00000000-0005-0000-0000-000089230000}"/>
    <cellStyle name="40% - Accent4 2 5 5" xfId="9122" xr:uid="{00000000-0005-0000-0000-00008A230000}"/>
    <cellStyle name="40% - Accent4 2 5 5 2" xfId="9123" xr:uid="{00000000-0005-0000-0000-00008B230000}"/>
    <cellStyle name="40% - Accent4 2 5 5 3" xfId="9124" xr:uid="{00000000-0005-0000-0000-00008C230000}"/>
    <cellStyle name="40% - Accent4 2 5 6" xfId="9125" xr:uid="{00000000-0005-0000-0000-00008D230000}"/>
    <cellStyle name="40% - Accent4 2 5 7" xfId="9126" xr:uid="{00000000-0005-0000-0000-00008E230000}"/>
    <cellStyle name="40% - Accent4 2 5_Cartnew2" xfId="9127" xr:uid="{00000000-0005-0000-0000-00008F230000}"/>
    <cellStyle name="40% - Accent4 2 6" xfId="9128" xr:uid="{00000000-0005-0000-0000-000090230000}"/>
    <cellStyle name="40% - Accent4 2 6 2" xfId="9129" xr:uid="{00000000-0005-0000-0000-000091230000}"/>
    <cellStyle name="40% - Accent4 2 6 2 2" xfId="9130" xr:uid="{00000000-0005-0000-0000-000092230000}"/>
    <cellStyle name="40% - Accent4 2 6 2 2 2" xfId="9131" xr:uid="{00000000-0005-0000-0000-000093230000}"/>
    <cellStyle name="40% - Accent4 2 6 2 2 3" xfId="9132" xr:uid="{00000000-0005-0000-0000-000094230000}"/>
    <cellStyle name="40% - Accent4 2 6 2 3" xfId="9133" xr:uid="{00000000-0005-0000-0000-000095230000}"/>
    <cellStyle name="40% - Accent4 2 6 2 4" xfId="9134" xr:uid="{00000000-0005-0000-0000-000096230000}"/>
    <cellStyle name="40% - Accent4 2 6 2_Cartnew2" xfId="9135" xr:uid="{00000000-0005-0000-0000-000097230000}"/>
    <cellStyle name="40% - Accent4 2 6 3" xfId="9136" xr:uid="{00000000-0005-0000-0000-000098230000}"/>
    <cellStyle name="40% - Accent4 2 6 3 2" xfId="9137" xr:uid="{00000000-0005-0000-0000-000099230000}"/>
    <cellStyle name="40% - Accent4 2 6 3 3" xfId="9138" xr:uid="{00000000-0005-0000-0000-00009A230000}"/>
    <cellStyle name="40% - Accent4 2 6 4" xfId="9139" xr:uid="{00000000-0005-0000-0000-00009B230000}"/>
    <cellStyle name="40% - Accent4 2 6 4 2" xfId="9140" xr:uid="{00000000-0005-0000-0000-00009C230000}"/>
    <cellStyle name="40% - Accent4 2 6 4 3" xfId="9141" xr:uid="{00000000-0005-0000-0000-00009D230000}"/>
    <cellStyle name="40% - Accent4 2 6 5" xfId="9142" xr:uid="{00000000-0005-0000-0000-00009E230000}"/>
    <cellStyle name="40% - Accent4 2 6 6" xfId="9143" xr:uid="{00000000-0005-0000-0000-00009F230000}"/>
    <cellStyle name="40% - Accent4 2 6_Cartnew2" xfId="9144" xr:uid="{00000000-0005-0000-0000-0000A0230000}"/>
    <cellStyle name="40% - Accent4 2 7" xfId="9145" xr:uid="{00000000-0005-0000-0000-0000A1230000}"/>
    <cellStyle name="40% - Accent4 2 7 2" xfId="9146" xr:uid="{00000000-0005-0000-0000-0000A2230000}"/>
    <cellStyle name="40% - Accent4 2 7 2 2" xfId="9147" xr:uid="{00000000-0005-0000-0000-0000A3230000}"/>
    <cellStyle name="40% - Accent4 2 7 2 3" xfId="9148" xr:uid="{00000000-0005-0000-0000-0000A4230000}"/>
    <cellStyle name="40% - Accent4 2 7 3" xfId="9149" xr:uid="{00000000-0005-0000-0000-0000A5230000}"/>
    <cellStyle name="40% - Accent4 2 7 4" xfId="9150" xr:uid="{00000000-0005-0000-0000-0000A6230000}"/>
    <cellStyle name="40% - Accent4 2 7_Cartnew2" xfId="9151" xr:uid="{00000000-0005-0000-0000-0000A7230000}"/>
    <cellStyle name="40% - Accent4 2 8" xfId="9152" xr:uid="{00000000-0005-0000-0000-0000A8230000}"/>
    <cellStyle name="40% - Accent4 2 8 2" xfId="9153" xr:uid="{00000000-0005-0000-0000-0000A9230000}"/>
    <cellStyle name="40% - Accent4 2 8 3" xfId="9154" xr:uid="{00000000-0005-0000-0000-0000AA230000}"/>
    <cellStyle name="40% - Accent4 2 9" xfId="9155" xr:uid="{00000000-0005-0000-0000-0000AB230000}"/>
    <cellStyle name="40% - Accent4 2 9 2" xfId="9156" xr:uid="{00000000-0005-0000-0000-0000AC230000}"/>
    <cellStyle name="40% - Accent4 2 9 3" xfId="9157" xr:uid="{00000000-0005-0000-0000-0000AD230000}"/>
    <cellStyle name="40% - Accent4 2_Cartnew2" xfId="9158" xr:uid="{00000000-0005-0000-0000-0000AE230000}"/>
    <cellStyle name="40% - Accent4 20" xfId="9159" xr:uid="{00000000-0005-0000-0000-0000AF230000}"/>
    <cellStyle name="40% - Accent4 20 2" xfId="9160" xr:uid="{00000000-0005-0000-0000-0000B0230000}"/>
    <cellStyle name="40% - Accent4 20 2 2" xfId="9161" xr:uid="{00000000-0005-0000-0000-0000B1230000}"/>
    <cellStyle name="40% - Accent4 20 2 2 2" xfId="9162" xr:uid="{00000000-0005-0000-0000-0000B2230000}"/>
    <cellStyle name="40% - Accent4 20 2 3" xfId="9163" xr:uid="{00000000-0005-0000-0000-0000B3230000}"/>
    <cellStyle name="40% - Accent4 20 3" xfId="9164" xr:uid="{00000000-0005-0000-0000-0000B4230000}"/>
    <cellStyle name="40% - Accent4 20 3 2" xfId="9165" xr:uid="{00000000-0005-0000-0000-0000B5230000}"/>
    <cellStyle name="40% - Accent4 20 4" xfId="9166" xr:uid="{00000000-0005-0000-0000-0000B6230000}"/>
    <cellStyle name="40% - Accent4 21" xfId="9167" xr:uid="{00000000-0005-0000-0000-0000B7230000}"/>
    <cellStyle name="40% - Accent4 21 2" xfId="9168" xr:uid="{00000000-0005-0000-0000-0000B8230000}"/>
    <cellStyle name="40% - Accent4 21 2 2" xfId="9169" xr:uid="{00000000-0005-0000-0000-0000B9230000}"/>
    <cellStyle name="40% - Accent4 21 3" xfId="9170" xr:uid="{00000000-0005-0000-0000-0000BA230000}"/>
    <cellStyle name="40% - Accent4 22" xfId="9171" xr:uid="{00000000-0005-0000-0000-0000BB230000}"/>
    <cellStyle name="40% - Accent4 22 2" xfId="9172" xr:uid="{00000000-0005-0000-0000-0000BC230000}"/>
    <cellStyle name="40% - Accent4 23" xfId="9173" xr:uid="{00000000-0005-0000-0000-0000BD230000}"/>
    <cellStyle name="40% - Accent4 3" xfId="9174" xr:uid="{00000000-0005-0000-0000-0000BE230000}"/>
    <cellStyle name="40% - Accent4 3 10" xfId="9175" xr:uid="{00000000-0005-0000-0000-0000BF230000}"/>
    <cellStyle name="40% - Accent4 3 11" xfId="9176" xr:uid="{00000000-0005-0000-0000-0000C0230000}"/>
    <cellStyle name="40% - Accent4 3 2" xfId="9177" xr:uid="{00000000-0005-0000-0000-0000C1230000}"/>
    <cellStyle name="40% - Accent4 3 2 2" xfId="9178" xr:uid="{00000000-0005-0000-0000-0000C2230000}"/>
    <cellStyle name="40% - Accent4 3 2 2 2" xfId="9179" xr:uid="{00000000-0005-0000-0000-0000C3230000}"/>
    <cellStyle name="40% - Accent4 3 2 2 2 2" xfId="9180" xr:uid="{00000000-0005-0000-0000-0000C4230000}"/>
    <cellStyle name="40% - Accent4 3 2 2 2 2 2" xfId="9181" xr:uid="{00000000-0005-0000-0000-0000C5230000}"/>
    <cellStyle name="40% - Accent4 3 2 2 2 2 2 2" xfId="9182" xr:uid="{00000000-0005-0000-0000-0000C6230000}"/>
    <cellStyle name="40% - Accent4 3 2 2 2 2 2 3" xfId="9183" xr:uid="{00000000-0005-0000-0000-0000C7230000}"/>
    <cellStyle name="40% - Accent4 3 2 2 2 2 3" xfId="9184" xr:uid="{00000000-0005-0000-0000-0000C8230000}"/>
    <cellStyle name="40% - Accent4 3 2 2 2 2 4" xfId="9185" xr:uid="{00000000-0005-0000-0000-0000C9230000}"/>
    <cellStyle name="40% - Accent4 3 2 2 2 2_Cartnew2" xfId="9186" xr:uid="{00000000-0005-0000-0000-0000CA230000}"/>
    <cellStyle name="40% - Accent4 3 2 2 2 3" xfId="9187" xr:uid="{00000000-0005-0000-0000-0000CB230000}"/>
    <cellStyle name="40% - Accent4 3 2 2 2 3 2" xfId="9188" xr:uid="{00000000-0005-0000-0000-0000CC230000}"/>
    <cellStyle name="40% - Accent4 3 2 2 2 3 3" xfId="9189" xr:uid="{00000000-0005-0000-0000-0000CD230000}"/>
    <cellStyle name="40% - Accent4 3 2 2 2 4" xfId="9190" xr:uid="{00000000-0005-0000-0000-0000CE230000}"/>
    <cellStyle name="40% - Accent4 3 2 2 2 4 2" xfId="9191" xr:uid="{00000000-0005-0000-0000-0000CF230000}"/>
    <cellStyle name="40% - Accent4 3 2 2 2 4 3" xfId="9192" xr:uid="{00000000-0005-0000-0000-0000D0230000}"/>
    <cellStyle name="40% - Accent4 3 2 2 2 5" xfId="9193" xr:uid="{00000000-0005-0000-0000-0000D1230000}"/>
    <cellStyle name="40% - Accent4 3 2 2 2 6" xfId="9194" xr:uid="{00000000-0005-0000-0000-0000D2230000}"/>
    <cellStyle name="40% - Accent4 3 2 2 2_Cartnew2" xfId="9195" xr:uid="{00000000-0005-0000-0000-0000D3230000}"/>
    <cellStyle name="40% - Accent4 3 2 2 3" xfId="9196" xr:uid="{00000000-0005-0000-0000-0000D4230000}"/>
    <cellStyle name="40% - Accent4 3 2 2 3 2" xfId="9197" xr:uid="{00000000-0005-0000-0000-0000D5230000}"/>
    <cellStyle name="40% - Accent4 3 2 2 3 2 2" xfId="9198" xr:uid="{00000000-0005-0000-0000-0000D6230000}"/>
    <cellStyle name="40% - Accent4 3 2 2 3 2 3" xfId="9199" xr:uid="{00000000-0005-0000-0000-0000D7230000}"/>
    <cellStyle name="40% - Accent4 3 2 2 3 3" xfId="9200" xr:uid="{00000000-0005-0000-0000-0000D8230000}"/>
    <cellStyle name="40% - Accent4 3 2 2 3 4" xfId="9201" xr:uid="{00000000-0005-0000-0000-0000D9230000}"/>
    <cellStyle name="40% - Accent4 3 2 2 3_Cartnew2" xfId="9202" xr:uid="{00000000-0005-0000-0000-0000DA230000}"/>
    <cellStyle name="40% - Accent4 3 2 2 4" xfId="9203" xr:uid="{00000000-0005-0000-0000-0000DB230000}"/>
    <cellStyle name="40% - Accent4 3 2 2 4 2" xfId="9204" xr:uid="{00000000-0005-0000-0000-0000DC230000}"/>
    <cellStyle name="40% - Accent4 3 2 2 4 3" xfId="9205" xr:uid="{00000000-0005-0000-0000-0000DD230000}"/>
    <cellStyle name="40% - Accent4 3 2 2 5" xfId="9206" xr:uid="{00000000-0005-0000-0000-0000DE230000}"/>
    <cellStyle name="40% - Accent4 3 2 2 5 2" xfId="9207" xr:uid="{00000000-0005-0000-0000-0000DF230000}"/>
    <cellStyle name="40% - Accent4 3 2 2 5 3" xfId="9208" xr:uid="{00000000-0005-0000-0000-0000E0230000}"/>
    <cellStyle name="40% - Accent4 3 2 2 6" xfId="9209" xr:uid="{00000000-0005-0000-0000-0000E1230000}"/>
    <cellStyle name="40% - Accent4 3 2 2 7" xfId="9210" xr:uid="{00000000-0005-0000-0000-0000E2230000}"/>
    <cellStyle name="40% - Accent4 3 2 2_Cartnew2" xfId="9211" xr:uid="{00000000-0005-0000-0000-0000E3230000}"/>
    <cellStyle name="40% - Accent4 3 2 3" xfId="9212" xr:uid="{00000000-0005-0000-0000-0000E4230000}"/>
    <cellStyle name="40% - Accent4 3 2 3 2" xfId="9213" xr:uid="{00000000-0005-0000-0000-0000E5230000}"/>
    <cellStyle name="40% - Accent4 3 2 3 2 2" xfId="9214" xr:uid="{00000000-0005-0000-0000-0000E6230000}"/>
    <cellStyle name="40% - Accent4 3 2 3 2 2 2" xfId="9215" xr:uid="{00000000-0005-0000-0000-0000E7230000}"/>
    <cellStyle name="40% - Accent4 3 2 3 2 2 3" xfId="9216" xr:uid="{00000000-0005-0000-0000-0000E8230000}"/>
    <cellStyle name="40% - Accent4 3 2 3 2 3" xfId="9217" xr:uid="{00000000-0005-0000-0000-0000E9230000}"/>
    <cellStyle name="40% - Accent4 3 2 3 2 4" xfId="9218" xr:uid="{00000000-0005-0000-0000-0000EA230000}"/>
    <cellStyle name="40% - Accent4 3 2 3 2_Cartnew2" xfId="9219" xr:uid="{00000000-0005-0000-0000-0000EB230000}"/>
    <cellStyle name="40% - Accent4 3 2 3 3" xfId="9220" xr:uid="{00000000-0005-0000-0000-0000EC230000}"/>
    <cellStyle name="40% - Accent4 3 2 3 3 2" xfId="9221" xr:uid="{00000000-0005-0000-0000-0000ED230000}"/>
    <cellStyle name="40% - Accent4 3 2 3 3 3" xfId="9222" xr:uid="{00000000-0005-0000-0000-0000EE230000}"/>
    <cellStyle name="40% - Accent4 3 2 3 4" xfId="9223" xr:uid="{00000000-0005-0000-0000-0000EF230000}"/>
    <cellStyle name="40% - Accent4 3 2 3 4 2" xfId="9224" xr:uid="{00000000-0005-0000-0000-0000F0230000}"/>
    <cellStyle name="40% - Accent4 3 2 3 4 3" xfId="9225" xr:uid="{00000000-0005-0000-0000-0000F1230000}"/>
    <cellStyle name="40% - Accent4 3 2 3 5" xfId="9226" xr:uid="{00000000-0005-0000-0000-0000F2230000}"/>
    <cellStyle name="40% - Accent4 3 2 3 6" xfId="9227" xr:uid="{00000000-0005-0000-0000-0000F3230000}"/>
    <cellStyle name="40% - Accent4 3 2 3_Cartnew2" xfId="9228" xr:uid="{00000000-0005-0000-0000-0000F4230000}"/>
    <cellStyle name="40% - Accent4 3 2 4" xfId="9229" xr:uid="{00000000-0005-0000-0000-0000F5230000}"/>
    <cellStyle name="40% - Accent4 3 2 4 2" xfId="9230" xr:uid="{00000000-0005-0000-0000-0000F6230000}"/>
    <cellStyle name="40% - Accent4 3 2 4 2 2" xfId="9231" xr:uid="{00000000-0005-0000-0000-0000F7230000}"/>
    <cellStyle name="40% - Accent4 3 2 4 2 3" xfId="9232" xr:uid="{00000000-0005-0000-0000-0000F8230000}"/>
    <cellStyle name="40% - Accent4 3 2 4 3" xfId="9233" xr:uid="{00000000-0005-0000-0000-0000F9230000}"/>
    <cellStyle name="40% - Accent4 3 2 4 4" xfId="9234" xr:uid="{00000000-0005-0000-0000-0000FA230000}"/>
    <cellStyle name="40% - Accent4 3 2 4_Cartnew2" xfId="9235" xr:uid="{00000000-0005-0000-0000-0000FB230000}"/>
    <cellStyle name="40% - Accent4 3 2 5" xfId="9236" xr:uid="{00000000-0005-0000-0000-0000FC230000}"/>
    <cellStyle name="40% - Accent4 3 2 5 2" xfId="9237" xr:uid="{00000000-0005-0000-0000-0000FD230000}"/>
    <cellStyle name="40% - Accent4 3 2 5 3" xfId="9238" xr:uid="{00000000-0005-0000-0000-0000FE230000}"/>
    <cellStyle name="40% - Accent4 3 2 6" xfId="9239" xr:uid="{00000000-0005-0000-0000-0000FF230000}"/>
    <cellStyle name="40% - Accent4 3 2 6 2" xfId="9240" xr:uid="{00000000-0005-0000-0000-000000240000}"/>
    <cellStyle name="40% - Accent4 3 2 6 3" xfId="9241" xr:uid="{00000000-0005-0000-0000-000001240000}"/>
    <cellStyle name="40% - Accent4 3 2 7" xfId="9242" xr:uid="{00000000-0005-0000-0000-000002240000}"/>
    <cellStyle name="40% - Accent4 3 2 8" xfId="9243" xr:uid="{00000000-0005-0000-0000-000003240000}"/>
    <cellStyle name="40% - Accent4 3 2 9" xfId="9244" xr:uid="{00000000-0005-0000-0000-000004240000}"/>
    <cellStyle name="40% - Accent4 3 2_Cartnew2" xfId="9245" xr:uid="{00000000-0005-0000-0000-000005240000}"/>
    <cellStyle name="40% - Accent4 3 3" xfId="9246" xr:uid="{00000000-0005-0000-0000-000006240000}"/>
    <cellStyle name="40% - Accent4 3 3 2" xfId="9247" xr:uid="{00000000-0005-0000-0000-000007240000}"/>
    <cellStyle name="40% - Accent4 3 3 2 2" xfId="9248" xr:uid="{00000000-0005-0000-0000-000008240000}"/>
    <cellStyle name="40% - Accent4 3 3 2 2 2" xfId="9249" xr:uid="{00000000-0005-0000-0000-000009240000}"/>
    <cellStyle name="40% - Accent4 3 3 2 2 2 2" xfId="9250" xr:uid="{00000000-0005-0000-0000-00000A240000}"/>
    <cellStyle name="40% - Accent4 3 3 2 2 2 3" xfId="9251" xr:uid="{00000000-0005-0000-0000-00000B240000}"/>
    <cellStyle name="40% - Accent4 3 3 2 2 3" xfId="9252" xr:uid="{00000000-0005-0000-0000-00000C240000}"/>
    <cellStyle name="40% - Accent4 3 3 2 2 4" xfId="9253" xr:uid="{00000000-0005-0000-0000-00000D240000}"/>
    <cellStyle name="40% - Accent4 3 3 2 2_Cartnew2" xfId="9254" xr:uid="{00000000-0005-0000-0000-00000E240000}"/>
    <cellStyle name="40% - Accent4 3 3 2 3" xfId="9255" xr:uid="{00000000-0005-0000-0000-00000F240000}"/>
    <cellStyle name="40% - Accent4 3 3 2 3 2" xfId="9256" xr:uid="{00000000-0005-0000-0000-000010240000}"/>
    <cellStyle name="40% - Accent4 3 3 2 3 3" xfId="9257" xr:uid="{00000000-0005-0000-0000-000011240000}"/>
    <cellStyle name="40% - Accent4 3 3 2 4" xfId="9258" xr:uid="{00000000-0005-0000-0000-000012240000}"/>
    <cellStyle name="40% - Accent4 3 3 2 4 2" xfId="9259" xr:uid="{00000000-0005-0000-0000-000013240000}"/>
    <cellStyle name="40% - Accent4 3 3 2 4 3" xfId="9260" xr:uid="{00000000-0005-0000-0000-000014240000}"/>
    <cellStyle name="40% - Accent4 3 3 2 5" xfId="9261" xr:uid="{00000000-0005-0000-0000-000015240000}"/>
    <cellStyle name="40% - Accent4 3 3 2 6" xfId="9262" xr:uid="{00000000-0005-0000-0000-000016240000}"/>
    <cellStyle name="40% - Accent4 3 3 2_Cartnew2" xfId="9263" xr:uid="{00000000-0005-0000-0000-000017240000}"/>
    <cellStyle name="40% - Accent4 3 3 3" xfId="9264" xr:uid="{00000000-0005-0000-0000-000018240000}"/>
    <cellStyle name="40% - Accent4 3 3 3 2" xfId="9265" xr:uid="{00000000-0005-0000-0000-000019240000}"/>
    <cellStyle name="40% - Accent4 3 3 3 2 2" xfId="9266" xr:uid="{00000000-0005-0000-0000-00001A240000}"/>
    <cellStyle name="40% - Accent4 3 3 3 2 3" xfId="9267" xr:uid="{00000000-0005-0000-0000-00001B240000}"/>
    <cellStyle name="40% - Accent4 3 3 3 3" xfId="9268" xr:uid="{00000000-0005-0000-0000-00001C240000}"/>
    <cellStyle name="40% - Accent4 3 3 3 4" xfId="9269" xr:uid="{00000000-0005-0000-0000-00001D240000}"/>
    <cellStyle name="40% - Accent4 3 3 3_Cartnew2" xfId="9270" xr:uid="{00000000-0005-0000-0000-00001E240000}"/>
    <cellStyle name="40% - Accent4 3 3 4" xfId="9271" xr:uid="{00000000-0005-0000-0000-00001F240000}"/>
    <cellStyle name="40% - Accent4 3 3 4 2" xfId="9272" xr:uid="{00000000-0005-0000-0000-000020240000}"/>
    <cellStyle name="40% - Accent4 3 3 4 3" xfId="9273" xr:uid="{00000000-0005-0000-0000-000021240000}"/>
    <cellStyle name="40% - Accent4 3 3 5" xfId="9274" xr:uid="{00000000-0005-0000-0000-000022240000}"/>
    <cellStyle name="40% - Accent4 3 3 5 2" xfId="9275" xr:uid="{00000000-0005-0000-0000-000023240000}"/>
    <cellStyle name="40% - Accent4 3 3 5 3" xfId="9276" xr:uid="{00000000-0005-0000-0000-000024240000}"/>
    <cellStyle name="40% - Accent4 3 3 6" xfId="9277" xr:uid="{00000000-0005-0000-0000-000025240000}"/>
    <cellStyle name="40% - Accent4 3 3 7" xfId="9278" xr:uid="{00000000-0005-0000-0000-000026240000}"/>
    <cellStyle name="40% - Accent4 3 3_Cartnew2" xfId="9279" xr:uid="{00000000-0005-0000-0000-000027240000}"/>
    <cellStyle name="40% - Accent4 3 4" xfId="9280" xr:uid="{00000000-0005-0000-0000-000028240000}"/>
    <cellStyle name="40% - Accent4 3 4 2" xfId="9281" xr:uid="{00000000-0005-0000-0000-000029240000}"/>
    <cellStyle name="40% - Accent4 3 4 2 2" xfId="9282" xr:uid="{00000000-0005-0000-0000-00002A240000}"/>
    <cellStyle name="40% - Accent4 3 4 2 2 2" xfId="9283" xr:uid="{00000000-0005-0000-0000-00002B240000}"/>
    <cellStyle name="40% - Accent4 3 4 2 2 2 2" xfId="9284" xr:uid="{00000000-0005-0000-0000-00002C240000}"/>
    <cellStyle name="40% - Accent4 3 4 2 2 2 3" xfId="9285" xr:uid="{00000000-0005-0000-0000-00002D240000}"/>
    <cellStyle name="40% - Accent4 3 4 2 2 3" xfId="9286" xr:uid="{00000000-0005-0000-0000-00002E240000}"/>
    <cellStyle name="40% - Accent4 3 4 2 2 4" xfId="9287" xr:uid="{00000000-0005-0000-0000-00002F240000}"/>
    <cellStyle name="40% - Accent4 3 4 2 2_Cartnew2" xfId="9288" xr:uid="{00000000-0005-0000-0000-000030240000}"/>
    <cellStyle name="40% - Accent4 3 4 2 3" xfId="9289" xr:uid="{00000000-0005-0000-0000-000031240000}"/>
    <cellStyle name="40% - Accent4 3 4 2 3 2" xfId="9290" xr:uid="{00000000-0005-0000-0000-000032240000}"/>
    <cellStyle name="40% - Accent4 3 4 2 3 3" xfId="9291" xr:uid="{00000000-0005-0000-0000-000033240000}"/>
    <cellStyle name="40% - Accent4 3 4 2 4" xfId="9292" xr:uid="{00000000-0005-0000-0000-000034240000}"/>
    <cellStyle name="40% - Accent4 3 4 2 4 2" xfId="9293" xr:uid="{00000000-0005-0000-0000-000035240000}"/>
    <cellStyle name="40% - Accent4 3 4 2 4 3" xfId="9294" xr:uid="{00000000-0005-0000-0000-000036240000}"/>
    <cellStyle name="40% - Accent4 3 4 2 5" xfId="9295" xr:uid="{00000000-0005-0000-0000-000037240000}"/>
    <cellStyle name="40% - Accent4 3 4 2 6" xfId="9296" xr:uid="{00000000-0005-0000-0000-000038240000}"/>
    <cellStyle name="40% - Accent4 3 4 2_Cartnew2" xfId="9297" xr:uid="{00000000-0005-0000-0000-000039240000}"/>
    <cellStyle name="40% - Accent4 3 4 3" xfId="9298" xr:uid="{00000000-0005-0000-0000-00003A240000}"/>
    <cellStyle name="40% - Accent4 3 4 3 2" xfId="9299" xr:uid="{00000000-0005-0000-0000-00003B240000}"/>
    <cellStyle name="40% - Accent4 3 4 3 2 2" xfId="9300" xr:uid="{00000000-0005-0000-0000-00003C240000}"/>
    <cellStyle name="40% - Accent4 3 4 3 2 3" xfId="9301" xr:uid="{00000000-0005-0000-0000-00003D240000}"/>
    <cellStyle name="40% - Accent4 3 4 3 3" xfId="9302" xr:uid="{00000000-0005-0000-0000-00003E240000}"/>
    <cellStyle name="40% - Accent4 3 4 3 4" xfId="9303" xr:uid="{00000000-0005-0000-0000-00003F240000}"/>
    <cellStyle name="40% - Accent4 3 4 3_Cartnew2" xfId="9304" xr:uid="{00000000-0005-0000-0000-000040240000}"/>
    <cellStyle name="40% - Accent4 3 4 4" xfId="9305" xr:uid="{00000000-0005-0000-0000-000041240000}"/>
    <cellStyle name="40% - Accent4 3 4 4 2" xfId="9306" xr:uid="{00000000-0005-0000-0000-000042240000}"/>
    <cellStyle name="40% - Accent4 3 4 4 3" xfId="9307" xr:uid="{00000000-0005-0000-0000-000043240000}"/>
    <cellStyle name="40% - Accent4 3 4 5" xfId="9308" xr:uid="{00000000-0005-0000-0000-000044240000}"/>
    <cellStyle name="40% - Accent4 3 4 5 2" xfId="9309" xr:uid="{00000000-0005-0000-0000-000045240000}"/>
    <cellStyle name="40% - Accent4 3 4 5 3" xfId="9310" xr:uid="{00000000-0005-0000-0000-000046240000}"/>
    <cellStyle name="40% - Accent4 3 4 6" xfId="9311" xr:uid="{00000000-0005-0000-0000-000047240000}"/>
    <cellStyle name="40% - Accent4 3 4 7" xfId="9312" xr:uid="{00000000-0005-0000-0000-000048240000}"/>
    <cellStyle name="40% - Accent4 3 4_Cartnew2" xfId="9313" xr:uid="{00000000-0005-0000-0000-000049240000}"/>
    <cellStyle name="40% - Accent4 3 5" xfId="9314" xr:uid="{00000000-0005-0000-0000-00004A240000}"/>
    <cellStyle name="40% - Accent4 3 5 2" xfId="9315" xr:uid="{00000000-0005-0000-0000-00004B240000}"/>
    <cellStyle name="40% - Accent4 3 5 2 2" xfId="9316" xr:uid="{00000000-0005-0000-0000-00004C240000}"/>
    <cellStyle name="40% - Accent4 3 5 2 2 2" xfId="9317" xr:uid="{00000000-0005-0000-0000-00004D240000}"/>
    <cellStyle name="40% - Accent4 3 5 2 2 3" xfId="9318" xr:uid="{00000000-0005-0000-0000-00004E240000}"/>
    <cellStyle name="40% - Accent4 3 5 2 3" xfId="9319" xr:uid="{00000000-0005-0000-0000-00004F240000}"/>
    <cellStyle name="40% - Accent4 3 5 2 4" xfId="9320" xr:uid="{00000000-0005-0000-0000-000050240000}"/>
    <cellStyle name="40% - Accent4 3 5 2_Cartnew2" xfId="9321" xr:uid="{00000000-0005-0000-0000-000051240000}"/>
    <cellStyle name="40% - Accent4 3 5 3" xfId="9322" xr:uid="{00000000-0005-0000-0000-000052240000}"/>
    <cellStyle name="40% - Accent4 3 5 3 2" xfId="9323" xr:uid="{00000000-0005-0000-0000-000053240000}"/>
    <cellStyle name="40% - Accent4 3 5 3 3" xfId="9324" xr:uid="{00000000-0005-0000-0000-000054240000}"/>
    <cellStyle name="40% - Accent4 3 5 4" xfId="9325" xr:uid="{00000000-0005-0000-0000-000055240000}"/>
    <cellStyle name="40% - Accent4 3 5 4 2" xfId="9326" xr:uid="{00000000-0005-0000-0000-000056240000}"/>
    <cellStyle name="40% - Accent4 3 5 4 3" xfId="9327" xr:uid="{00000000-0005-0000-0000-000057240000}"/>
    <cellStyle name="40% - Accent4 3 5 5" xfId="9328" xr:uid="{00000000-0005-0000-0000-000058240000}"/>
    <cellStyle name="40% - Accent4 3 5 6" xfId="9329" xr:uid="{00000000-0005-0000-0000-000059240000}"/>
    <cellStyle name="40% - Accent4 3 5_Cartnew2" xfId="9330" xr:uid="{00000000-0005-0000-0000-00005A240000}"/>
    <cellStyle name="40% - Accent4 3 6" xfId="9331" xr:uid="{00000000-0005-0000-0000-00005B240000}"/>
    <cellStyle name="40% - Accent4 3 6 2" xfId="9332" xr:uid="{00000000-0005-0000-0000-00005C240000}"/>
    <cellStyle name="40% - Accent4 3 6 2 2" xfId="9333" xr:uid="{00000000-0005-0000-0000-00005D240000}"/>
    <cellStyle name="40% - Accent4 3 6 2 3" xfId="9334" xr:uid="{00000000-0005-0000-0000-00005E240000}"/>
    <cellStyle name="40% - Accent4 3 6 3" xfId="9335" xr:uid="{00000000-0005-0000-0000-00005F240000}"/>
    <cellStyle name="40% - Accent4 3 6 4" xfId="9336" xr:uid="{00000000-0005-0000-0000-000060240000}"/>
    <cellStyle name="40% - Accent4 3 6_Cartnew2" xfId="9337" xr:uid="{00000000-0005-0000-0000-000061240000}"/>
    <cellStyle name="40% - Accent4 3 7" xfId="9338" xr:uid="{00000000-0005-0000-0000-000062240000}"/>
    <cellStyle name="40% - Accent4 3 7 2" xfId="9339" xr:uid="{00000000-0005-0000-0000-000063240000}"/>
    <cellStyle name="40% - Accent4 3 7 3" xfId="9340" xr:uid="{00000000-0005-0000-0000-000064240000}"/>
    <cellStyle name="40% - Accent4 3 8" xfId="9341" xr:uid="{00000000-0005-0000-0000-000065240000}"/>
    <cellStyle name="40% - Accent4 3 8 2" xfId="9342" xr:uid="{00000000-0005-0000-0000-000066240000}"/>
    <cellStyle name="40% - Accent4 3 8 3" xfId="9343" xr:uid="{00000000-0005-0000-0000-000067240000}"/>
    <cellStyle name="40% - Accent4 3 9" xfId="9344" xr:uid="{00000000-0005-0000-0000-000068240000}"/>
    <cellStyle name="40% - Accent4 3_Cartnew2" xfId="9345" xr:uid="{00000000-0005-0000-0000-000069240000}"/>
    <cellStyle name="40% - Accent4 4" xfId="9346" xr:uid="{00000000-0005-0000-0000-00006A240000}"/>
    <cellStyle name="40% - Accent4 4 10" xfId="9347" xr:uid="{00000000-0005-0000-0000-00006B240000}"/>
    <cellStyle name="40% - Accent4 4 2" xfId="9348" xr:uid="{00000000-0005-0000-0000-00006C240000}"/>
    <cellStyle name="40% - Accent4 4 2 2" xfId="9349" xr:uid="{00000000-0005-0000-0000-00006D240000}"/>
    <cellStyle name="40% - Accent4 4 2 2 2" xfId="9350" xr:uid="{00000000-0005-0000-0000-00006E240000}"/>
    <cellStyle name="40% - Accent4 4 2 2 2 2" xfId="9351" xr:uid="{00000000-0005-0000-0000-00006F240000}"/>
    <cellStyle name="40% - Accent4 4 2 2 2 2 2" xfId="9352" xr:uid="{00000000-0005-0000-0000-000070240000}"/>
    <cellStyle name="40% - Accent4 4 2 2 2 2 2 2" xfId="9353" xr:uid="{00000000-0005-0000-0000-000071240000}"/>
    <cellStyle name="40% - Accent4 4 2 2 2 2 2 3" xfId="9354" xr:uid="{00000000-0005-0000-0000-000072240000}"/>
    <cellStyle name="40% - Accent4 4 2 2 2 2 3" xfId="9355" xr:uid="{00000000-0005-0000-0000-000073240000}"/>
    <cellStyle name="40% - Accent4 4 2 2 2 2 4" xfId="9356" xr:uid="{00000000-0005-0000-0000-000074240000}"/>
    <cellStyle name="40% - Accent4 4 2 2 2 2_Cartnew2" xfId="9357" xr:uid="{00000000-0005-0000-0000-000075240000}"/>
    <cellStyle name="40% - Accent4 4 2 2 2 3" xfId="9358" xr:uid="{00000000-0005-0000-0000-000076240000}"/>
    <cellStyle name="40% - Accent4 4 2 2 2 3 2" xfId="9359" xr:uid="{00000000-0005-0000-0000-000077240000}"/>
    <cellStyle name="40% - Accent4 4 2 2 2 3 3" xfId="9360" xr:uid="{00000000-0005-0000-0000-000078240000}"/>
    <cellStyle name="40% - Accent4 4 2 2 2 4" xfId="9361" xr:uid="{00000000-0005-0000-0000-000079240000}"/>
    <cellStyle name="40% - Accent4 4 2 2 2 4 2" xfId="9362" xr:uid="{00000000-0005-0000-0000-00007A240000}"/>
    <cellStyle name="40% - Accent4 4 2 2 2 4 3" xfId="9363" xr:uid="{00000000-0005-0000-0000-00007B240000}"/>
    <cellStyle name="40% - Accent4 4 2 2 2 5" xfId="9364" xr:uid="{00000000-0005-0000-0000-00007C240000}"/>
    <cellStyle name="40% - Accent4 4 2 2 2 6" xfId="9365" xr:uid="{00000000-0005-0000-0000-00007D240000}"/>
    <cellStyle name="40% - Accent4 4 2 2 2_Cartnew2" xfId="9366" xr:uid="{00000000-0005-0000-0000-00007E240000}"/>
    <cellStyle name="40% - Accent4 4 2 2 3" xfId="9367" xr:uid="{00000000-0005-0000-0000-00007F240000}"/>
    <cellStyle name="40% - Accent4 4 2 2 3 2" xfId="9368" xr:uid="{00000000-0005-0000-0000-000080240000}"/>
    <cellStyle name="40% - Accent4 4 2 2 3 2 2" xfId="9369" xr:uid="{00000000-0005-0000-0000-000081240000}"/>
    <cellStyle name="40% - Accent4 4 2 2 3 2 3" xfId="9370" xr:uid="{00000000-0005-0000-0000-000082240000}"/>
    <cellStyle name="40% - Accent4 4 2 2 3 3" xfId="9371" xr:uid="{00000000-0005-0000-0000-000083240000}"/>
    <cellStyle name="40% - Accent4 4 2 2 3 4" xfId="9372" xr:uid="{00000000-0005-0000-0000-000084240000}"/>
    <cellStyle name="40% - Accent4 4 2 2 3_Cartnew2" xfId="9373" xr:uid="{00000000-0005-0000-0000-000085240000}"/>
    <cellStyle name="40% - Accent4 4 2 2 4" xfId="9374" xr:uid="{00000000-0005-0000-0000-000086240000}"/>
    <cellStyle name="40% - Accent4 4 2 2 4 2" xfId="9375" xr:uid="{00000000-0005-0000-0000-000087240000}"/>
    <cellStyle name="40% - Accent4 4 2 2 4 3" xfId="9376" xr:uid="{00000000-0005-0000-0000-000088240000}"/>
    <cellStyle name="40% - Accent4 4 2 2 5" xfId="9377" xr:uid="{00000000-0005-0000-0000-000089240000}"/>
    <cellStyle name="40% - Accent4 4 2 2 5 2" xfId="9378" xr:uid="{00000000-0005-0000-0000-00008A240000}"/>
    <cellStyle name="40% - Accent4 4 2 2 5 3" xfId="9379" xr:uid="{00000000-0005-0000-0000-00008B240000}"/>
    <cellStyle name="40% - Accent4 4 2 2 6" xfId="9380" xr:uid="{00000000-0005-0000-0000-00008C240000}"/>
    <cellStyle name="40% - Accent4 4 2 2 7" xfId="9381" xr:uid="{00000000-0005-0000-0000-00008D240000}"/>
    <cellStyle name="40% - Accent4 4 2 2_Cartnew2" xfId="9382" xr:uid="{00000000-0005-0000-0000-00008E240000}"/>
    <cellStyle name="40% - Accent4 4 2 3" xfId="9383" xr:uid="{00000000-0005-0000-0000-00008F240000}"/>
    <cellStyle name="40% - Accent4 4 2 3 2" xfId="9384" xr:uid="{00000000-0005-0000-0000-000090240000}"/>
    <cellStyle name="40% - Accent4 4 2 3 2 2" xfId="9385" xr:uid="{00000000-0005-0000-0000-000091240000}"/>
    <cellStyle name="40% - Accent4 4 2 3 2 2 2" xfId="9386" xr:uid="{00000000-0005-0000-0000-000092240000}"/>
    <cellStyle name="40% - Accent4 4 2 3 2 2 3" xfId="9387" xr:uid="{00000000-0005-0000-0000-000093240000}"/>
    <cellStyle name="40% - Accent4 4 2 3 2 3" xfId="9388" xr:uid="{00000000-0005-0000-0000-000094240000}"/>
    <cellStyle name="40% - Accent4 4 2 3 2 4" xfId="9389" xr:uid="{00000000-0005-0000-0000-000095240000}"/>
    <cellStyle name="40% - Accent4 4 2 3 2_Cartnew2" xfId="9390" xr:uid="{00000000-0005-0000-0000-000096240000}"/>
    <cellStyle name="40% - Accent4 4 2 3 3" xfId="9391" xr:uid="{00000000-0005-0000-0000-000097240000}"/>
    <cellStyle name="40% - Accent4 4 2 3 3 2" xfId="9392" xr:uid="{00000000-0005-0000-0000-000098240000}"/>
    <cellStyle name="40% - Accent4 4 2 3 3 3" xfId="9393" xr:uid="{00000000-0005-0000-0000-000099240000}"/>
    <cellStyle name="40% - Accent4 4 2 3 4" xfId="9394" xr:uid="{00000000-0005-0000-0000-00009A240000}"/>
    <cellStyle name="40% - Accent4 4 2 3 4 2" xfId="9395" xr:uid="{00000000-0005-0000-0000-00009B240000}"/>
    <cellStyle name="40% - Accent4 4 2 3 4 3" xfId="9396" xr:uid="{00000000-0005-0000-0000-00009C240000}"/>
    <cellStyle name="40% - Accent4 4 2 3 5" xfId="9397" xr:uid="{00000000-0005-0000-0000-00009D240000}"/>
    <cellStyle name="40% - Accent4 4 2 3 6" xfId="9398" xr:uid="{00000000-0005-0000-0000-00009E240000}"/>
    <cellStyle name="40% - Accent4 4 2 3_Cartnew2" xfId="9399" xr:uid="{00000000-0005-0000-0000-00009F240000}"/>
    <cellStyle name="40% - Accent4 4 2 4" xfId="9400" xr:uid="{00000000-0005-0000-0000-0000A0240000}"/>
    <cellStyle name="40% - Accent4 4 2 4 2" xfId="9401" xr:uid="{00000000-0005-0000-0000-0000A1240000}"/>
    <cellStyle name="40% - Accent4 4 2 4 2 2" xfId="9402" xr:uid="{00000000-0005-0000-0000-0000A2240000}"/>
    <cellStyle name="40% - Accent4 4 2 4 2 3" xfId="9403" xr:uid="{00000000-0005-0000-0000-0000A3240000}"/>
    <cellStyle name="40% - Accent4 4 2 4 3" xfId="9404" xr:uid="{00000000-0005-0000-0000-0000A4240000}"/>
    <cellStyle name="40% - Accent4 4 2 4 4" xfId="9405" xr:uid="{00000000-0005-0000-0000-0000A5240000}"/>
    <cellStyle name="40% - Accent4 4 2 4_Cartnew2" xfId="9406" xr:uid="{00000000-0005-0000-0000-0000A6240000}"/>
    <cellStyle name="40% - Accent4 4 2 5" xfId="9407" xr:uid="{00000000-0005-0000-0000-0000A7240000}"/>
    <cellStyle name="40% - Accent4 4 2 5 2" xfId="9408" xr:uid="{00000000-0005-0000-0000-0000A8240000}"/>
    <cellStyle name="40% - Accent4 4 2 5 3" xfId="9409" xr:uid="{00000000-0005-0000-0000-0000A9240000}"/>
    <cellStyle name="40% - Accent4 4 2 6" xfId="9410" xr:uid="{00000000-0005-0000-0000-0000AA240000}"/>
    <cellStyle name="40% - Accent4 4 2 6 2" xfId="9411" xr:uid="{00000000-0005-0000-0000-0000AB240000}"/>
    <cellStyle name="40% - Accent4 4 2 6 3" xfId="9412" xr:uid="{00000000-0005-0000-0000-0000AC240000}"/>
    <cellStyle name="40% - Accent4 4 2 7" xfId="9413" xr:uid="{00000000-0005-0000-0000-0000AD240000}"/>
    <cellStyle name="40% - Accent4 4 2 8" xfId="9414" xr:uid="{00000000-0005-0000-0000-0000AE240000}"/>
    <cellStyle name="40% - Accent4 4 2_Cartnew2" xfId="9415" xr:uid="{00000000-0005-0000-0000-0000AF240000}"/>
    <cellStyle name="40% - Accent4 4 3" xfId="9416" xr:uid="{00000000-0005-0000-0000-0000B0240000}"/>
    <cellStyle name="40% - Accent4 4 3 2" xfId="9417" xr:uid="{00000000-0005-0000-0000-0000B1240000}"/>
    <cellStyle name="40% - Accent4 4 3 2 2" xfId="9418" xr:uid="{00000000-0005-0000-0000-0000B2240000}"/>
    <cellStyle name="40% - Accent4 4 3 2 2 2" xfId="9419" xr:uid="{00000000-0005-0000-0000-0000B3240000}"/>
    <cellStyle name="40% - Accent4 4 3 2 2 2 2" xfId="9420" xr:uid="{00000000-0005-0000-0000-0000B4240000}"/>
    <cellStyle name="40% - Accent4 4 3 2 2 2 3" xfId="9421" xr:uid="{00000000-0005-0000-0000-0000B5240000}"/>
    <cellStyle name="40% - Accent4 4 3 2 2 3" xfId="9422" xr:uid="{00000000-0005-0000-0000-0000B6240000}"/>
    <cellStyle name="40% - Accent4 4 3 2 2 4" xfId="9423" xr:uid="{00000000-0005-0000-0000-0000B7240000}"/>
    <cellStyle name="40% - Accent4 4 3 2 2_Cartnew2" xfId="9424" xr:uid="{00000000-0005-0000-0000-0000B8240000}"/>
    <cellStyle name="40% - Accent4 4 3 2 3" xfId="9425" xr:uid="{00000000-0005-0000-0000-0000B9240000}"/>
    <cellStyle name="40% - Accent4 4 3 2 3 2" xfId="9426" xr:uid="{00000000-0005-0000-0000-0000BA240000}"/>
    <cellStyle name="40% - Accent4 4 3 2 3 3" xfId="9427" xr:uid="{00000000-0005-0000-0000-0000BB240000}"/>
    <cellStyle name="40% - Accent4 4 3 2 4" xfId="9428" xr:uid="{00000000-0005-0000-0000-0000BC240000}"/>
    <cellStyle name="40% - Accent4 4 3 2 4 2" xfId="9429" xr:uid="{00000000-0005-0000-0000-0000BD240000}"/>
    <cellStyle name="40% - Accent4 4 3 2 4 3" xfId="9430" xr:uid="{00000000-0005-0000-0000-0000BE240000}"/>
    <cellStyle name="40% - Accent4 4 3 2 5" xfId="9431" xr:uid="{00000000-0005-0000-0000-0000BF240000}"/>
    <cellStyle name="40% - Accent4 4 3 2 6" xfId="9432" xr:uid="{00000000-0005-0000-0000-0000C0240000}"/>
    <cellStyle name="40% - Accent4 4 3 2_Cartnew2" xfId="9433" xr:uid="{00000000-0005-0000-0000-0000C1240000}"/>
    <cellStyle name="40% - Accent4 4 3 3" xfId="9434" xr:uid="{00000000-0005-0000-0000-0000C2240000}"/>
    <cellStyle name="40% - Accent4 4 3 3 2" xfId="9435" xr:uid="{00000000-0005-0000-0000-0000C3240000}"/>
    <cellStyle name="40% - Accent4 4 3 3 2 2" xfId="9436" xr:uid="{00000000-0005-0000-0000-0000C4240000}"/>
    <cellStyle name="40% - Accent4 4 3 3 2 3" xfId="9437" xr:uid="{00000000-0005-0000-0000-0000C5240000}"/>
    <cellStyle name="40% - Accent4 4 3 3 3" xfId="9438" xr:uid="{00000000-0005-0000-0000-0000C6240000}"/>
    <cellStyle name="40% - Accent4 4 3 3 4" xfId="9439" xr:uid="{00000000-0005-0000-0000-0000C7240000}"/>
    <cellStyle name="40% - Accent4 4 3 3_Cartnew2" xfId="9440" xr:uid="{00000000-0005-0000-0000-0000C8240000}"/>
    <cellStyle name="40% - Accent4 4 3 4" xfId="9441" xr:uid="{00000000-0005-0000-0000-0000C9240000}"/>
    <cellStyle name="40% - Accent4 4 3 4 2" xfId="9442" xr:uid="{00000000-0005-0000-0000-0000CA240000}"/>
    <cellStyle name="40% - Accent4 4 3 4 3" xfId="9443" xr:uid="{00000000-0005-0000-0000-0000CB240000}"/>
    <cellStyle name="40% - Accent4 4 3 5" xfId="9444" xr:uid="{00000000-0005-0000-0000-0000CC240000}"/>
    <cellStyle name="40% - Accent4 4 3 5 2" xfId="9445" xr:uid="{00000000-0005-0000-0000-0000CD240000}"/>
    <cellStyle name="40% - Accent4 4 3 5 3" xfId="9446" xr:uid="{00000000-0005-0000-0000-0000CE240000}"/>
    <cellStyle name="40% - Accent4 4 3 6" xfId="9447" xr:uid="{00000000-0005-0000-0000-0000CF240000}"/>
    <cellStyle name="40% - Accent4 4 3 7" xfId="9448" xr:uid="{00000000-0005-0000-0000-0000D0240000}"/>
    <cellStyle name="40% - Accent4 4 3_Cartnew2" xfId="9449" xr:uid="{00000000-0005-0000-0000-0000D1240000}"/>
    <cellStyle name="40% - Accent4 4 4" xfId="9450" xr:uid="{00000000-0005-0000-0000-0000D2240000}"/>
    <cellStyle name="40% - Accent4 4 4 2" xfId="9451" xr:uid="{00000000-0005-0000-0000-0000D3240000}"/>
    <cellStyle name="40% - Accent4 4 4 2 2" xfId="9452" xr:uid="{00000000-0005-0000-0000-0000D4240000}"/>
    <cellStyle name="40% - Accent4 4 4 2 2 2" xfId="9453" xr:uid="{00000000-0005-0000-0000-0000D5240000}"/>
    <cellStyle name="40% - Accent4 4 4 2 2 2 2" xfId="9454" xr:uid="{00000000-0005-0000-0000-0000D6240000}"/>
    <cellStyle name="40% - Accent4 4 4 2 2 2 3" xfId="9455" xr:uid="{00000000-0005-0000-0000-0000D7240000}"/>
    <cellStyle name="40% - Accent4 4 4 2 2 3" xfId="9456" xr:uid="{00000000-0005-0000-0000-0000D8240000}"/>
    <cellStyle name="40% - Accent4 4 4 2 2 4" xfId="9457" xr:uid="{00000000-0005-0000-0000-0000D9240000}"/>
    <cellStyle name="40% - Accent4 4 4 2 2_Cartnew2" xfId="9458" xr:uid="{00000000-0005-0000-0000-0000DA240000}"/>
    <cellStyle name="40% - Accent4 4 4 2 3" xfId="9459" xr:uid="{00000000-0005-0000-0000-0000DB240000}"/>
    <cellStyle name="40% - Accent4 4 4 2 3 2" xfId="9460" xr:uid="{00000000-0005-0000-0000-0000DC240000}"/>
    <cellStyle name="40% - Accent4 4 4 2 3 3" xfId="9461" xr:uid="{00000000-0005-0000-0000-0000DD240000}"/>
    <cellStyle name="40% - Accent4 4 4 2 4" xfId="9462" xr:uid="{00000000-0005-0000-0000-0000DE240000}"/>
    <cellStyle name="40% - Accent4 4 4 2 4 2" xfId="9463" xr:uid="{00000000-0005-0000-0000-0000DF240000}"/>
    <cellStyle name="40% - Accent4 4 4 2 4 3" xfId="9464" xr:uid="{00000000-0005-0000-0000-0000E0240000}"/>
    <cellStyle name="40% - Accent4 4 4 2 5" xfId="9465" xr:uid="{00000000-0005-0000-0000-0000E1240000}"/>
    <cellStyle name="40% - Accent4 4 4 2 6" xfId="9466" xr:uid="{00000000-0005-0000-0000-0000E2240000}"/>
    <cellStyle name="40% - Accent4 4 4 2_Cartnew2" xfId="9467" xr:uid="{00000000-0005-0000-0000-0000E3240000}"/>
    <cellStyle name="40% - Accent4 4 4 3" xfId="9468" xr:uid="{00000000-0005-0000-0000-0000E4240000}"/>
    <cellStyle name="40% - Accent4 4 4 3 2" xfId="9469" xr:uid="{00000000-0005-0000-0000-0000E5240000}"/>
    <cellStyle name="40% - Accent4 4 4 3 2 2" xfId="9470" xr:uid="{00000000-0005-0000-0000-0000E6240000}"/>
    <cellStyle name="40% - Accent4 4 4 3 2 3" xfId="9471" xr:uid="{00000000-0005-0000-0000-0000E7240000}"/>
    <cellStyle name="40% - Accent4 4 4 3 3" xfId="9472" xr:uid="{00000000-0005-0000-0000-0000E8240000}"/>
    <cellStyle name="40% - Accent4 4 4 3 4" xfId="9473" xr:uid="{00000000-0005-0000-0000-0000E9240000}"/>
    <cellStyle name="40% - Accent4 4 4 3_Cartnew2" xfId="9474" xr:uid="{00000000-0005-0000-0000-0000EA240000}"/>
    <cellStyle name="40% - Accent4 4 4 4" xfId="9475" xr:uid="{00000000-0005-0000-0000-0000EB240000}"/>
    <cellStyle name="40% - Accent4 4 4 4 2" xfId="9476" xr:uid="{00000000-0005-0000-0000-0000EC240000}"/>
    <cellStyle name="40% - Accent4 4 4 4 3" xfId="9477" xr:uid="{00000000-0005-0000-0000-0000ED240000}"/>
    <cellStyle name="40% - Accent4 4 4 5" xfId="9478" xr:uid="{00000000-0005-0000-0000-0000EE240000}"/>
    <cellStyle name="40% - Accent4 4 4 5 2" xfId="9479" xr:uid="{00000000-0005-0000-0000-0000EF240000}"/>
    <cellStyle name="40% - Accent4 4 4 5 3" xfId="9480" xr:uid="{00000000-0005-0000-0000-0000F0240000}"/>
    <cellStyle name="40% - Accent4 4 4 6" xfId="9481" xr:uid="{00000000-0005-0000-0000-0000F1240000}"/>
    <cellStyle name="40% - Accent4 4 4 7" xfId="9482" xr:uid="{00000000-0005-0000-0000-0000F2240000}"/>
    <cellStyle name="40% - Accent4 4 4_Cartnew2" xfId="9483" xr:uid="{00000000-0005-0000-0000-0000F3240000}"/>
    <cellStyle name="40% - Accent4 4 5" xfId="9484" xr:uid="{00000000-0005-0000-0000-0000F4240000}"/>
    <cellStyle name="40% - Accent4 4 5 2" xfId="9485" xr:uid="{00000000-0005-0000-0000-0000F5240000}"/>
    <cellStyle name="40% - Accent4 4 5 2 2" xfId="9486" xr:uid="{00000000-0005-0000-0000-0000F6240000}"/>
    <cellStyle name="40% - Accent4 4 5 2 2 2" xfId="9487" xr:uid="{00000000-0005-0000-0000-0000F7240000}"/>
    <cellStyle name="40% - Accent4 4 5 2 2 3" xfId="9488" xr:uid="{00000000-0005-0000-0000-0000F8240000}"/>
    <cellStyle name="40% - Accent4 4 5 2 3" xfId="9489" xr:uid="{00000000-0005-0000-0000-0000F9240000}"/>
    <cellStyle name="40% - Accent4 4 5 2 4" xfId="9490" xr:uid="{00000000-0005-0000-0000-0000FA240000}"/>
    <cellStyle name="40% - Accent4 4 5 2_Cartnew2" xfId="9491" xr:uid="{00000000-0005-0000-0000-0000FB240000}"/>
    <cellStyle name="40% - Accent4 4 5 3" xfId="9492" xr:uid="{00000000-0005-0000-0000-0000FC240000}"/>
    <cellStyle name="40% - Accent4 4 5 3 2" xfId="9493" xr:uid="{00000000-0005-0000-0000-0000FD240000}"/>
    <cellStyle name="40% - Accent4 4 5 3 3" xfId="9494" xr:uid="{00000000-0005-0000-0000-0000FE240000}"/>
    <cellStyle name="40% - Accent4 4 5 4" xfId="9495" xr:uid="{00000000-0005-0000-0000-0000FF240000}"/>
    <cellStyle name="40% - Accent4 4 5 4 2" xfId="9496" xr:uid="{00000000-0005-0000-0000-000000250000}"/>
    <cellStyle name="40% - Accent4 4 5 4 3" xfId="9497" xr:uid="{00000000-0005-0000-0000-000001250000}"/>
    <cellStyle name="40% - Accent4 4 5 5" xfId="9498" xr:uid="{00000000-0005-0000-0000-000002250000}"/>
    <cellStyle name="40% - Accent4 4 5 6" xfId="9499" xr:uid="{00000000-0005-0000-0000-000003250000}"/>
    <cellStyle name="40% - Accent4 4 5_Cartnew2" xfId="9500" xr:uid="{00000000-0005-0000-0000-000004250000}"/>
    <cellStyle name="40% - Accent4 4 6" xfId="9501" xr:uid="{00000000-0005-0000-0000-000005250000}"/>
    <cellStyle name="40% - Accent4 4 6 2" xfId="9502" xr:uid="{00000000-0005-0000-0000-000006250000}"/>
    <cellStyle name="40% - Accent4 4 6 2 2" xfId="9503" xr:uid="{00000000-0005-0000-0000-000007250000}"/>
    <cellStyle name="40% - Accent4 4 6 2 3" xfId="9504" xr:uid="{00000000-0005-0000-0000-000008250000}"/>
    <cellStyle name="40% - Accent4 4 6 3" xfId="9505" xr:uid="{00000000-0005-0000-0000-000009250000}"/>
    <cellStyle name="40% - Accent4 4 6 4" xfId="9506" xr:uid="{00000000-0005-0000-0000-00000A250000}"/>
    <cellStyle name="40% - Accent4 4 6_Cartnew2" xfId="9507" xr:uid="{00000000-0005-0000-0000-00000B250000}"/>
    <cellStyle name="40% - Accent4 4 7" xfId="9508" xr:uid="{00000000-0005-0000-0000-00000C250000}"/>
    <cellStyle name="40% - Accent4 4 7 2" xfId="9509" xr:uid="{00000000-0005-0000-0000-00000D250000}"/>
    <cellStyle name="40% - Accent4 4 7 3" xfId="9510" xr:uid="{00000000-0005-0000-0000-00000E250000}"/>
    <cellStyle name="40% - Accent4 4 8" xfId="9511" xr:uid="{00000000-0005-0000-0000-00000F250000}"/>
    <cellStyle name="40% - Accent4 4 8 2" xfId="9512" xr:uid="{00000000-0005-0000-0000-000010250000}"/>
    <cellStyle name="40% - Accent4 4 8 3" xfId="9513" xr:uid="{00000000-0005-0000-0000-000011250000}"/>
    <cellStyle name="40% - Accent4 4 9" xfId="9514" xr:uid="{00000000-0005-0000-0000-000012250000}"/>
    <cellStyle name="40% - Accent4 4_Cartnew2" xfId="9515" xr:uid="{00000000-0005-0000-0000-000013250000}"/>
    <cellStyle name="40% - Accent4 5" xfId="9516" xr:uid="{00000000-0005-0000-0000-000014250000}"/>
    <cellStyle name="40% - Accent4 5 2" xfId="9517" xr:uid="{00000000-0005-0000-0000-000015250000}"/>
    <cellStyle name="40% - Accent4 5 2 2" xfId="9518" xr:uid="{00000000-0005-0000-0000-000016250000}"/>
    <cellStyle name="40% - Accent4 5 2 2 2" xfId="9519" xr:uid="{00000000-0005-0000-0000-000017250000}"/>
    <cellStyle name="40% - Accent4 5 2 2 2 2" xfId="9520" xr:uid="{00000000-0005-0000-0000-000018250000}"/>
    <cellStyle name="40% - Accent4 5 2 2 2 2 2" xfId="9521" xr:uid="{00000000-0005-0000-0000-000019250000}"/>
    <cellStyle name="40% - Accent4 5 2 2 2 2 3" xfId="9522" xr:uid="{00000000-0005-0000-0000-00001A250000}"/>
    <cellStyle name="40% - Accent4 5 2 2 2 3" xfId="9523" xr:uid="{00000000-0005-0000-0000-00001B250000}"/>
    <cellStyle name="40% - Accent4 5 2 2 2 4" xfId="9524" xr:uid="{00000000-0005-0000-0000-00001C250000}"/>
    <cellStyle name="40% - Accent4 5 2 2 2_Cartnew2" xfId="9525" xr:uid="{00000000-0005-0000-0000-00001D250000}"/>
    <cellStyle name="40% - Accent4 5 2 2 3" xfId="9526" xr:uid="{00000000-0005-0000-0000-00001E250000}"/>
    <cellStyle name="40% - Accent4 5 2 2 3 2" xfId="9527" xr:uid="{00000000-0005-0000-0000-00001F250000}"/>
    <cellStyle name="40% - Accent4 5 2 2 3 3" xfId="9528" xr:uid="{00000000-0005-0000-0000-000020250000}"/>
    <cellStyle name="40% - Accent4 5 2 2 4" xfId="9529" xr:uid="{00000000-0005-0000-0000-000021250000}"/>
    <cellStyle name="40% - Accent4 5 2 2 4 2" xfId="9530" xr:uid="{00000000-0005-0000-0000-000022250000}"/>
    <cellStyle name="40% - Accent4 5 2 2 4 3" xfId="9531" xr:uid="{00000000-0005-0000-0000-000023250000}"/>
    <cellStyle name="40% - Accent4 5 2 2 5" xfId="9532" xr:uid="{00000000-0005-0000-0000-000024250000}"/>
    <cellStyle name="40% - Accent4 5 2 2 6" xfId="9533" xr:uid="{00000000-0005-0000-0000-000025250000}"/>
    <cellStyle name="40% - Accent4 5 2 2_Cartnew2" xfId="9534" xr:uid="{00000000-0005-0000-0000-000026250000}"/>
    <cellStyle name="40% - Accent4 5 2 3" xfId="9535" xr:uid="{00000000-0005-0000-0000-000027250000}"/>
    <cellStyle name="40% - Accent4 5 2 3 2" xfId="9536" xr:uid="{00000000-0005-0000-0000-000028250000}"/>
    <cellStyle name="40% - Accent4 5 2 3 2 2" xfId="9537" xr:uid="{00000000-0005-0000-0000-000029250000}"/>
    <cellStyle name="40% - Accent4 5 2 3 2 3" xfId="9538" xr:uid="{00000000-0005-0000-0000-00002A250000}"/>
    <cellStyle name="40% - Accent4 5 2 3 3" xfId="9539" xr:uid="{00000000-0005-0000-0000-00002B250000}"/>
    <cellStyle name="40% - Accent4 5 2 3 4" xfId="9540" xr:uid="{00000000-0005-0000-0000-00002C250000}"/>
    <cellStyle name="40% - Accent4 5 2 3_Cartnew2" xfId="9541" xr:uid="{00000000-0005-0000-0000-00002D250000}"/>
    <cellStyle name="40% - Accent4 5 2 4" xfId="9542" xr:uid="{00000000-0005-0000-0000-00002E250000}"/>
    <cellStyle name="40% - Accent4 5 2 4 2" xfId="9543" xr:uid="{00000000-0005-0000-0000-00002F250000}"/>
    <cellStyle name="40% - Accent4 5 2 4 3" xfId="9544" xr:uid="{00000000-0005-0000-0000-000030250000}"/>
    <cellStyle name="40% - Accent4 5 2 5" xfId="9545" xr:uid="{00000000-0005-0000-0000-000031250000}"/>
    <cellStyle name="40% - Accent4 5 2 5 2" xfId="9546" xr:uid="{00000000-0005-0000-0000-000032250000}"/>
    <cellStyle name="40% - Accent4 5 2 5 3" xfId="9547" xr:uid="{00000000-0005-0000-0000-000033250000}"/>
    <cellStyle name="40% - Accent4 5 2 6" xfId="9548" xr:uid="{00000000-0005-0000-0000-000034250000}"/>
    <cellStyle name="40% - Accent4 5 2 7" xfId="9549" xr:uid="{00000000-0005-0000-0000-000035250000}"/>
    <cellStyle name="40% - Accent4 5 2_Cartnew2" xfId="9550" xr:uid="{00000000-0005-0000-0000-000036250000}"/>
    <cellStyle name="40% - Accent4 5 3" xfId="9551" xr:uid="{00000000-0005-0000-0000-000037250000}"/>
    <cellStyle name="40% - Accent4 5 3 2" xfId="9552" xr:uid="{00000000-0005-0000-0000-000038250000}"/>
    <cellStyle name="40% - Accent4 5 3 2 2" xfId="9553" xr:uid="{00000000-0005-0000-0000-000039250000}"/>
    <cellStyle name="40% - Accent4 5 3 2 2 2" xfId="9554" xr:uid="{00000000-0005-0000-0000-00003A250000}"/>
    <cellStyle name="40% - Accent4 5 3 2 2 3" xfId="9555" xr:uid="{00000000-0005-0000-0000-00003B250000}"/>
    <cellStyle name="40% - Accent4 5 3 2 3" xfId="9556" xr:uid="{00000000-0005-0000-0000-00003C250000}"/>
    <cellStyle name="40% - Accent4 5 3 2 4" xfId="9557" xr:uid="{00000000-0005-0000-0000-00003D250000}"/>
    <cellStyle name="40% - Accent4 5 3 2_Cartnew2" xfId="9558" xr:uid="{00000000-0005-0000-0000-00003E250000}"/>
    <cellStyle name="40% - Accent4 5 3 3" xfId="9559" xr:uid="{00000000-0005-0000-0000-00003F250000}"/>
    <cellStyle name="40% - Accent4 5 3 3 2" xfId="9560" xr:uid="{00000000-0005-0000-0000-000040250000}"/>
    <cellStyle name="40% - Accent4 5 3 3 3" xfId="9561" xr:uid="{00000000-0005-0000-0000-000041250000}"/>
    <cellStyle name="40% - Accent4 5 3 4" xfId="9562" xr:uid="{00000000-0005-0000-0000-000042250000}"/>
    <cellStyle name="40% - Accent4 5 3 4 2" xfId="9563" xr:uid="{00000000-0005-0000-0000-000043250000}"/>
    <cellStyle name="40% - Accent4 5 3 4 3" xfId="9564" xr:uid="{00000000-0005-0000-0000-000044250000}"/>
    <cellStyle name="40% - Accent4 5 3 5" xfId="9565" xr:uid="{00000000-0005-0000-0000-000045250000}"/>
    <cellStyle name="40% - Accent4 5 3 6" xfId="9566" xr:uid="{00000000-0005-0000-0000-000046250000}"/>
    <cellStyle name="40% - Accent4 5 3_Cartnew2" xfId="9567" xr:uid="{00000000-0005-0000-0000-000047250000}"/>
    <cellStyle name="40% - Accent4 5 4" xfId="9568" xr:uid="{00000000-0005-0000-0000-000048250000}"/>
    <cellStyle name="40% - Accent4 5 4 2" xfId="9569" xr:uid="{00000000-0005-0000-0000-000049250000}"/>
    <cellStyle name="40% - Accent4 5 4 2 2" xfId="9570" xr:uid="{00000000-0005-0000-0000-00004A250000}"/>
    <cellStyle name="40% - Accent4 5 4 2 3" xfId="9571" xr:uid="{00000000-0005-0000-0000-00004B250000}"/>
    <cellStyle name="40% - Accent4 5 4 3" xfId="9572" xr:uid="{00000000-0005-0000-0000-00004C250000}"/>
    <cellStyle name="40% - Accent4 5 4 4" xfId="9573" xr:uid="{00000000-0005-0000-0000-00004D250000}"/>
    <cellStyle name="40% - Accent4 5 4_Cartnew2" xfId="9574" xr:uid="{00000000-0005-0000-0000-00004E250000}"/>
    <cellStyle name="40% - Accent4 5 5" xfId="9575" xr:uid="{00000000-0005-0000-0000-00004F250000}"/>
    <cellStyle name="40% - Accent4 5 5 2" xfId="9576" xr:uid="{00000000-0005-0000-0000-000050250000}"/>
    <cellStyle name="40% - Accent4 5 5 3" xfId="9577" xr:uid="{00000000-0005-0000-0000-000051250000}"/>
    <cellStyle name="40% - Accent4 5 6" xfId="9578" xr:uid="{00000000-0005-0000-0000-000052250000}"/>
    <cellStyle name="40% - Accent4 5 6 2" xfId="9579" xr:uid="{00000000-0005-0000-0000-000053250000}"/>
    <cellStyle name="40% - Accent4 5 6 3" xfId="9580" xr:uid="{00000000-0005-0000-0000-000054250000}"/>
    <cellStyle name="40% - Accent4 5 7" xfId="9581" xr:uid="{00000000-0005-0000-0000-000055250000}"/>
    <cellStyle name="40% - Accent4 5 8" xfId="9582" xr:uid="{00000000-0005-0000-0000-000056250000}"/>
    <cellStyle name="40% - Accent4 5_Cartnew2" xfId="9583" xr:uid="{00000000-0005-0000-0000-000057250000}"/>
    <cellStyle name="40% - Accent4 6" xfId="9584" xr:uid="{00000000-0005-0000-0000-000058250000}"/>
    <cellStyle name="40% - Accent4 6 2" xfId="9585" xr:uid="{00000000-0005-0000-0000-000059250000}"/>
    <cellStyle name="40% - Accent4 6 2 2" xfId="9586" xr:uid="{00000000-0005-0000-0000-00005A250000}"/>
    <cellStyle name="40% - Accent4 6 2 2 2" xfId="9587" xr:uid="{00000000-0005-0000-0000-00005B250000}"/>
    <cellStyle name="40% - Accent4 6 2 2 2 2" xfId="9588" xr:uid="{00000000-0005-0000-0000-00005C250000}"/>
    <cellStyle name="40% - Accent4 6 2 2 2 3" xfId="9589" xr:uid="{00000000-0005-0000-0000-00005D250000}"/>
    <cellStyle name="40% - Accent4 6 2 2 3" xfId="9590" xr:uid="{00000000-0005-0000-0000-00005E250000}"/>
    <cellStyle name="40% - Accent4 6 2 2 4" xfId="9591" xr:uid="{00000000-0005-0000-0000-00005F250000}"/>
    <cellStyle name="40% - Accent4 6 2 2_Cartnew2" xfId="9592" xr:uid="{00000000-0005-0000-0000-000060250000}"/>
    <cellStyle name="40% - Accent4 6 2 3" xfId="9593" xr:uid="{00000000-0005-0000-0000-000061250000}"/>
    <cellStyle name="40% - Accent4 6 2 3 2" xfId="9594" xr:uid="{00000000-0005-0000-0000-000062250000}"/>
    <cellStyle name="40% - Accent4 6 2 3 3" xfId="9595" xr:uid="{00000000-0005-0000-0000-000063250000}"/>
    <cellStyle name="40% - Accent4 6 2 4" xfId="9596" xr:uid="{00000000-0005-0000-0000-000064250000}"/>
    <cellStyle name="40% - Accent4 6 2 4 2" xfId="9597" xr:uid="{00000000-0005-0000-0000-000065250000}"/>
    <cellStyle name="40% - Accent4 6 2 4 3" xfId="9598" xr:uid="{00000000-0005-0000-0000-000066250000}"/>
    <cellStyle name="40% - Accent4 6 2 5" xfId="9599" xr:uid="{00000000-0005-0000-0000-000067250000}"/>
    <cellStyle name="40% - Accent4 6 2 6" xfId="9600" xr:uid="{00000000-0005-0000-0000-000068250000}"/>
    <cellStyle name="40% - Accent4 6 2_Cartnew2" xfId="9601" xr:uid="{00000000-0005-0000-0000-000069250000}"/>
    <cellStyle name="40% - Accent4 6 3" xfId="9602" xr:uid="{00000000-0005-0000-0000-00006A250000}"/>
    <cellStyle name="40% - Accent4 6 3 2" xfId="9603" xr:uid="{00000000-0005-0000-0000-00006B250000}"/>
    <cellStyle name="40% - Accent4 6 3 2 2" xfId="9604" xr:uid="{00000000-0005-0000-0000-00006C250000}"/>
    <cellStyle name="40% - Accent4 6 3 2 3" xfId="9605" xr:uid="{00000000-0005-0000-0000-00006D250000}"/>
    <cellStyle name="40% - Accent4 6 3 3" xfId="9606" xr:uid="{00000000-0005-0000-0000-00006E250000}"/>
    <cellStyle name="40% - Accent4 6 3 4" xfId="9607" xr:uid="{00000000-0005-0000-0000-00006F250000}"/>
    <cellStyle name="40% - Accent4 6 3_Cartnew2" xfId="9608" xr:uid="{00000000-0005-0000-0000-000070250000}"/>
    <cellStyle name="40% - Accent4 6 4" xfId="9609" xr:uid="{00000000-0005-0000-0000-000071250000}"/>
    <cellStyle name="40% - Accent4 6 4 2" xfId="9610" xr:uid="{00000000-0005-0000-0000-000072250000}"/>
    <cellStyle name="40% - Accent4 6 4 3" xfId="9611" xr:uid="{00000000-0005-0000-0000-000073250000}"/>
    <cellStyle name="40% - Accent4 6 5" xfId="9612" xr:uid="{00000000-0005-0000-0000-000074250000}"/>
    <cellStyle name="40% - Accent4 6 5 2" xfId="9613" xr:uid="{00000000-0005-0000-0000-000075250000}"/>
    <cellStyle name="40% - Accent4 6 5 3" xfId="9614" xr:uid="{00000000-0005-0000-0000-000076250000}"/>
    <cellStyle name="40% - Accent4 6 6" xfId="9615" xr:uid="{00000000-0005-0000-0000-000077250000}"/>
    <cellStyle name="40% - Accent4 6 7" xfId="9616" xr:uid="{00000000-0005-0000-0000-000078250000}"/>
    <cellStyle name="40% - Accent4 6_Cartnew2" xfId="9617" xr:uid="{00000000-0005-0000-0000-000079250000}"/>
    <cellStyle name="40% - Accent4 7" xfId="9618" xr:uid="{00000000-0005-0000-0000-00007A250000}"/>
    <cellStyle name="40% - Accent4 7 2" xfId="9619" xr:uid="{00000000-0005-0000-0000-00007B250000}"/>
    <cellStyle name="40% - Accent4 7 2 2" xfId="9620" xr:uid="{00000000-0005-0000-0000-00007C250000}"/>
    <cellStyle name="40% - Accent4 7 2 2 2" xfId="9621" xr:uid="{00000000-0005-0000-0000-00007D250000}"/>
    <cellStyle name="40% - Accent4 7 2 2 2 2" xfId="9622" xr:uid="{00000000-0005-0000-0000-00007E250000}"/>
    <cellStyle name="40% - Accent4 7 2 2 2 3" xfId="9623" xr:uid="{00000000-0005-0000-0000-00007F250000}"/>
    <cellStyle name="40% - Accent4 7 2 2 3" xfId="9624" xr:uid="{00000000-0005-0000-0000-000080250000}"/>
    <cellStyle name="40% - Accent4 7 2 2 4" xfId="9625" xr:uid="{00000000-0005-0000-0000-000081250000}"/>
    <cellStyle name="40% - Accent4 7 2 2_Cartnew2" xfId="9626" xr:uid="{00000000-0005-0000-0000-000082250000}"/>
    <cellStyle name="40% - Accent4 7 2 3" xfId="9627" xr:uid="{00000000-0005-0000-0000-000083250000}"/>
    <cellStyle name="40% - Accent4 7 2 3 2" xfId="9628" xr:uid="{00000000-0005-0000-0000-000084250000}"/>
    <cellStyle name="40% - Accent4 7 2 3 3" xfId="9629" xr:uid="{00000000-0005-0000-0000-000085250000}"/>
    <cellStyle name="40% - Accent4 7 2 4" xfId="9630" xr:uid="{00000000-0005-0000-0000-000086250000}"/>
    <cellStyle name="40% - Accent4 7 2 4 2" xfId="9631" xr:uid="{00000000-0005-0000-0000-000087250000}"/>
    <cellStyle name="40% - Accent4 7 2 4 3" xfId="9632" xr:uid="{00000000-0005-0000-0000-000088250000}"/>
    <cellStyle name="40% - Accent4 7 2 5" xfId="9633" xr:uid="{00000000-0005-0000-0000-000089250000}"/>
    <cellStyle name="40% - Accent4 7 2 6" xfId="9634" xr:uid="{00000000-0005-0000-0000-00008A250000}"/>
    <cellStyle name="40% - Accent4 7 2_Cartnew2" xfId="9635" xr:uid="{00000000-0005-0000-0000-00008B250000}"/>
    <cellStyle name="40% - Accent4 7 3" xfId="9636" xr:uid="{00000000-0005-0000-0000-00008C250000}"/>
    <cellStyle name="40% - Accent4 7 3 2" xfId="9637" xr:uid="{00000000-0005-0000-0000-00008D250000}"/>
    <cellStyle name="40% - Accent4 7 3 2 2" xfId="9638" xr:uid="{00000000-0005-0000-0000-00008E250000}"/>
    <cellStyle name="40% - Accent4 7 3 2 3" xfId="9639" xr:uid="{00000000-0005-0000-0000-00008F250000}"/>
    <cellStyle name="40% - Accent4 7 3 3" xfId="9640" xr:uid="{00000000-0005-0000-0000-000090250000}"/>
    <cellStyle name="40% - Accent4 7 3 4" xfId="9641" xr:uid="{00000000-0005-0000-0000-000091250000}"/>
    <cellStyle name="40% - Accent4 7 3_Cartnew2" xfId="9642" xr:uid="{00000000-0005-0000-0000-000092250000}"/>
    <cellStyle name="40% - Accent4 7 4" xfId="9643" xr:uid="{00000000-0005-0000-0000-000093250000}"/>
    <cellStyle name="40% - Accent4 7 4 2" xfId="9644" xr:uid="{00000000-0005-0000-0000-000094250000}"/>
    <cellStyle name="40% - Accent4 7 4 3" xfId="9645" xr:uid="{00000000-0005-0000-0000-000095250000}"/>
    <cellStyle name="40% - Accent4 7 5" xfId="9646" xr:uid="{00000000-0005-0000-0000-000096250000}"/>
    <cellStyle name="40% - Accent4 7 5 2" xfId="9647" xr:uid="{00000000-0005-0000-0000-000097250000}"/>
    <cellStyle name="40% - Accent4 7 5 3" xfId="9648" xr:uid="{00000000-0005-0000-0000-000098250000}"/>
    <cellStyle name="40% - Accent4 7 6" xfId="9649" xr:uid="{00000000-0005-0000-0000-000099250000}"/>
    <cellStyle name="40% - Accent4 7 7" xfId="9650" xr:uid="{00000000-0005-0000-0000-00009A250000}"/>
    <cellStyle name="40% - Accent4 7_Cartnew2" xfId="9651" xr:uid="{00000000-0005-0000-0000-00009B250000}"/>
    <cellStyle name="40% - Accent4 8" xfId="9652" xr:uid="{00000000-0005-0000-0000-00009C250000}"/>
    <cellStyle name="40% - Accent4 8 2" xfId="9653" xr:uid="{00000000-0005-0000-0000-00009D250000}"/>
    <cellStyle name="40% - Accent4 8 2 2" xfId="9654" xr:uid="{00000000-0005-0000-0000-00009E250000}"/>
    <cellStyle name="40% - Accent4 8 2 2 2" xfId="9655" xr:uid="{00000000-0005-0000-0000-00009F250000}"/>
    <cellStyle name="40% - Accent4 8 2 2 3" xfId="9656" xr:uid="{00000000-0005-0000-0000-0000A0250000}"/>
    <cellStyle name="40% - Accent4 8 2 3" xfId="9657" xr:uid="{00000000-0005-0000-0000-0000A1250000}"/>
    <cellStyle name="40% - Accent4 8 2 4" xfId="9658" xr:uid="{00000000-0005-0000-0000-0000A2250000}"/>
    <cellStyle name="40% - Accent4 8 2_Cartnew2" xfId="9659" xr:uid="{00000000-0005-0000-0000-0000A3250000}"/>
    <cellStyle name="40% - Accent4 8 3" xfId="9660" xr:uid="{00000000-0005-0000-0000-0000A4250000}"/>
    <cellStyle name="40% - Accent4 8 3 2" xfId="9661" xr:uid="{00000000-0005-0000-0000-0000A5250000}"/>
    <cellStyle name="40% - Accent4 8 3 3" xfId="9662" xr:uid="{00000000-0005-0000-0000-0000A6250000}"/>
    <cellStyle name="40% - Accent4 8 4" xfId="9663" xr:uid="{00000000-0005-0000-0000-0000A7250000}"/>
    <cellStyle name="40% - Accent4 8 4 2" xfId="9664" xr:uid="{00000000-0005-0000-0000-0000A8250000}"/>
    <cellStyle name="40% - Accent4 8 4 3" xfId="9665" xr:uid="{00000000-0005-0000-0000-0000A9250000}"/>
    <cellStyle name="40% - Accent4 8 5" xfId="9666" xr:uid="{00000000-0005-0000-0000-0000AA250000}"/>
    <cellStyle name="40% - Accent4 8 6" xfId="9667" xr:uid="{00000000-0005-0000-0000-0000AB250000}"/>
    <cellStyle name="40% - Accent4 8_Cartnew2" xfId="9668" xr:uid="{00000000-0005-0000-0000-0000AC250000}"/>
    <cellStyle name="40% - Accent4 9" xfId="9669" xr:uid="{00000000-0005-0000-0000-0000AD250000}"/>
    <cellStyle name="40% - Accent4 9 2" xfId="9670" xr:uid="{00000000-0005-0000-0000-0000AE250000}"/>
    <cellStyle name="40% - Accent4 9 2 2" xfId="9671" xr:uid="{00000000-0005-0000-0000-0000AF250000}"/>
    <cellStyle name="40% - Accent4 9 2 2 2" xfId="9672" xr:uid="{00000000-0005-0000-0000-0000B0250000}"/>
    <cellStyle name="40% - Accent4 9 2 2 3" xfId="9673" xr:uid="{00000000-0005-0000-0000-0000B1250000}"/>
    <cellStyle name="40% - Accent4 9 2 3" xfId="9674" xr:uid="{00000000-0005-0000-0000-0000B2250000}"/>
    <cellStyle name="40% - Accent4 9 2 4" xfId="9675" xr:uid="{00000000-0005-0000-0000-0000B3250000}"/>
    <cellStyle name="40% - Accent4 9 2_Cartnew2" xfId="9676" xr:uid="{00000000-0005-0000-0000-0000B4250000}"/>
    <cellStyle name="40% - Accent4 9 3" xfId="9677" xr:uid="{00000000-0005-0000-0000-0000B5250000}"/>
    <cellStyle name="40% - Accent4 9 3 2" xfId="9678" xr:uid="{00000000-0005-0000-0000-0000B6250000}"/>
    <cellStyle name="40% - Accent4 9 3 3" xfId="9679" xr:uid="{00000000-0005-0000-0000-0000B7250000}"/>
    <cellStyle name="40% - Accent4 9 4" xfId="9680" xr:uid="{00000000-0005-0000-0000-0000B8250000}"/>
    <cellStyle name="40% - Accent4 9 4 2" xfId="9681" xr:uid="{00000000-0005-0000-0000-0000B9250000}"/>
    <cellStyle name="40% - Accent4 9 4 3" xfId="9682" xr:uid="{00000000-0005-0000-0000-0000BA250000}"/>
    <cellStyle name="40% - Accent4 9 5" xfId="9683" xr:uid="{00000000-0005-0000-0000-0000BB250000}"/>
    <cellStyle name="40% - Accent4 9 6" xfId="9684" xr:uid="{00000000-0005-0000-0000-0000BC250000}"/>
    <cellStyle name="40% - Accent4 9_Cartnew2" xfId="9685" xr:uid="{00000000-0005-0000-0000-0000BD250000}"/>
    <cellStyle name="40% - Accent5 10" xfId="9686" xr:uid="{00000000-0005-0000-0000-0000BE250000}"/>
    <cellStyle name="40% - Accent5 10 2" xfId="9687" xr:uid="{00000000-0005-0000-0000-0000BF250000}"/>
    <cellStyle name="40% - Accent5 10 2 2" xfId="9688" xr:uid="{00000000-0005-0000-0000-0000C0250000}"/>
    <cellStyle name="40% - Accent5 10 2 2 2" xfId="9689" xr:uid="{00000000-0005-0000-0000-0000C1250000}"/>
    <cellStyle name="40% - Accent5 10 2 3" xfId="9690" xr:uid="{00000000-0005-0000-0000-0000C2250000}"/>
    <cellStyle name="40% - Accent5 10 3" xfId="9691" xr:uid="{00000000-0005-0000-0000-0000C3250000}"/>
    <cellStyle name="40% - Accent5 10 3 2" xfId="9692" xr:uid="{00000000-0005-0000-0000-0000C4250000}"/>
    <cellStyle name="40% - Accent5 10 4" xfId="9693" xr:uid="{00000000-0005-0000-0000-0000C5250000}"/>
    <cellStyle name="40% - Accent5 10_Cartnew2" xfId="9694" xr:uid="{00000000-0005-0000-0000-0000C6250000}"/>
    <cellStyle name="40% - Accent5 11" xfId="9695" xr:uid="{00000000-0005-0000-0000-0000C7250000}"/>
    <cellStyle name="40% - Accent5 11 2" xfId="9696" xr:uid="{00000000-0005-0000-0000-0000C8250000}"/>
    <cellStyle name="40% - Accent5 11 2 2" xfId="9697" xr:uid="{00000000-0005-0000-0000-0000C9250000}"/>
    <cellStyle name="40% - Accent5 11 2 2 2" xfId="9698" xr:uid="{00000000-0005-0000-0000-0000CA250000}"/>
    <cellStyle name="40% - Accent5 11 2 3" xfId="9699" xr:uid="{00000000-0005-0000-0000-0000CB250000}"/>
    <cellStyle name="40% - Accent5 11 3" xfId="9700" xr:uid="{00000000-0005-0000-0000-0000CC250000}"/>
    <cellStyle name="40% - Accent5 11 3 2" xfId="9701" xr:uid="{00000000-0005-0000-0000-0000CD250000}"/>
    <cellStyle name="40% - Accent5 11 4" xfId="9702" xr:uid="{00000000-0005-0000-0000-0000CE250000}"/>
    <cellStyle name="40% - Accent5 11_Cartnew2" xfId="9703" xr:uid="{00000000-0005-0000-0000-0000CF250000}"/>
    <cellStyle name="40% - Accent5 12" xfId="9704" xr:uid="{00000000-0005-0000-0000-0000D0250000}"/>
    <cellStyle name="40% - Accent5 12 2" xfId="9705" xr:uid="{00000000-0005-0000-0000-0000D1250000}"/>
    <cellStyle name="40% - Accent5 12 2 2" xfId="9706" xr:uid="{00000000-0005-0000-0000-0000D2250000}"/>
    <cellStyle name="40% - Accent5 12 2 2 2" xfId="9707" xr:uid="{00000000-0005-0000-0000-0000D3250000}"/>
    <cellStyle name="40% - Accent5 12 2 3" xfId="9708" xr:uid="{00000000-0005-0000-0000-0000D4250000}"/>
    <cellStyle name="40% - Accent5 12 3" xfId="9709" xr:uid="{00000000-0005-0000-0000-0000D5250000}"/>
    <cellStyle name="40% - Accent5 12 3 2" xfId="9710" xr:uid="{00000000-0005-0000-0000-0000D6250000}"/>
    <cellStyle name="40% - Accent5 12 4" xfId="9711" xr:uid="{00000000-0005-0000-0000-0000D7250000}"/>
    <cellStyle name="40% - Accent5 13" xfId="9712" xr:uid="{00000000-0005-0000-0000-0000D8250000}"/>
    <cellStyle name="40% - Accent5 13 2" xfId="9713" xr:uid="{00000000-0005-0000-0000-0000D9250000}"/>
    <cellStyle name="40% - Accent5 13 2 2" xfId="9714" xr:uid="{00000000-0005-0000-0000-0000DA250000}"/>
    <cellStyle name="40% - Accent5 13 2 2 2" xfId="9715" xr:uid="{00000000-0005-0000-0000-0000DB250000}"/>
    <cellStyle name="40% - Accent5 13 2 3" xfId="9716" xr:uid="{00000000-0005-0000-0000-0000DC250000}"/>
    <cellStyle name="40% - Accent5 13 3" xfId="9717" xr:uid="{00000000-0005-0000-0000-0000DD250000}"/>
    <cellStyle name="40% - Accent5 13 3 2" xfId="9718" xr:uid="{00000000-0005-0000-0000-0000DE250000}"/>
    <cellStyle name="40% - Accent5 13 4" xfId="9719" xr:uid="{00000000-0005-0000-0000-0000DF250000}"/>
    <cellStyle name="40% - Accent5 14" xfId="9720" xr:uid="{00000000-0005-0000-0000-0000E0250000}"/>
    <cellStyle name="40% - Accent5 14 2" xfId="9721" xr:uid="{00000000-0005-0000-0000-0000E1250000}"/>
    <cellStyle name="40% - Accent5 14 2 2" xfId="9722" xr:uid="{00000000-0005-0000-0000-0000E2250000}"/>
    <cellStyle name="40% - Accent5 14 2 2 2" xfId="9723" xr:uid="{00000000-0005-0000-0000-0000E3250000}"/>
    <cellStyle name="40% - Accent5 14 2 3" xfId="9724" xr:uid="{00000000-0005-0000-0000-0000E4250000}"/>
    <cellStyle name="40% - Accent5 14 3" xfId="9725" xr:uid="{00000000-0005-0000-0000-0000E5250000}"/>
    <cellStyle name="40% - Accent5 14 3 2" xfId="9726" xr:uid="{00000000-0005-0000-0000-0000E6250000}"/>
    <cellStyle name="40% - Accent5 14 4" xfId="9727" xr:uid="{00000000-0005-0000-0000-0000E7250000}"/>
    <cellStyle name="40% - Accent5 15" xfId="9728" xr:uid="{00000000-0005-0000-0000-0000E8250000}"/>
    <cellStyle name="40% - Accent5 15 2" xfId="9729" xr:uid="{00000000-0005-0000-0000-0000E9250000}"/>
    <cellStyle name="40% - Accent5 15 2 2" xfId="9730" xr:uid="{00000000-0005-0000-0000-0000EA250000}"/>
    <cellStyle name="40% - Accent5 15 2 2 2" xfId="9731" xr:uid="{00000000-0005-0000-0000-0000EB250000}"/>
    <cellStyle name="40% - Accent5 15 2 3" xfId="9732" xr:uid="{00000000-0005-0000-0000-0000EC250000}"/>
    <cellStyle name="40% - Accent5 15 3" xfId="9733" xr:uid="{00000000-0005-0000-0000-0000ED250000}"/>
    <cellStyle name="40% - Accent5 15 3 2" xfId="9734" xr:uid="{00000000-0005-0000-0000-0000EE250000}"/>
    <cellStyle name="40% - Accent5 15 4" xfId="9735" xr:uid="{00000000-0005-0000-0000-0000EF250000}"/>
    <cellStyle name="40% - Accent5 16" xfId="9736" xr:uid="{00000000-0005-0000-0000-0000F0250000}"/>
    <cellStyle name="40% - Accent5 16 2" xfId="9737" xr:uid="{00000000-0005-0000-0000-0000F1250000}"/>
    <cellStyle name="40% - Accent5 16 2 2" xfId="9738" xr:uid="{00000000-0005-0000-0000-0000F2250000}"/>
    <cellStyle name="40% - Accent5 16 2 2 2" xfId="9739" xr:uid="{00000000-0005-0000-0000-0000F3250000}"/>
    <cellStyle name="40% - Accent5 16 2 3" xfId="9740" xr:uid="{00000000-0005-0000-0000-0000F4250000}"/>
    <cellStyle name="40% - Accent5 16 3" xfId="9741" xr:uid="{00000000-0005-0000-0000-0000F5250000}"/>
    <cellStyle name="40% - Accent5 16 3 2" xfId="9742" xr:uid="{00000000-0005-0000-0000-0000F6250000}"/>
    <cellStyle name="40% - Accent5 16 4" xfId="9743" xr:uid="{00000000-0005-0000-0000-0000F7250000}"/>
    <cellStyle name="40% - Accent5 17" xfId="9744" xr:uid="{00000000-0005-0000-0000-0000F8250000}"/>
    <cellStyle name="40% - Accent5 17 2" xfId="9745" xr:uid="{00000000-0005-0000-0000-0000F9250000}"/>
    <cellStyle name="40% - Accent5 17 2 2" xfId="9746" xr:uid="{00000000-0005-0000-0000-0000FA250000}"/>
    <cellStyle name="40% - Accent5 17 2 2 2" xfId="9747" xr:uid="{00000000-0005-0000-0000-0000FB250000}"/>
    <cellStyle name="40% - Accent5 17 2 3" xfId="9748" xr:uid="{00000000-0005-0000-0000-0000FC250000}"/>
    <cellStyle name="40% - Accent5 17 3" xfId="9749" xr:uid="{00000000-0005-0000-0000-0000FD250000}"/>
    <cellStyle name="40% - Accent5 17 3 2" xfId="9750" xr:uid="{00000000-0005-0000-0000-0000FE250000}"/>
    <cellStyle name="40% - Accent5 17 4" xfId="9751" xr:uid="{00000000-0005-0000-0000-0000FF250000}"/>
    <cellStyle name="40% - Accent5 18" xfId="9752" xr:uid="{00000000-0005-0000-0000-000000260000}"/>
    <cellStyle name="40% - Accent5 18 2" xfId="9753" xr:uid="{00000000-0005-0000-0000-000001260000}"/>
    <cellStyle name="40% - Accent5 18 2 2" xfId="9754" xr:uid="{00000000-0005-0000-0000-000002260000}"/>
    <cellStyle name="40% - Accent5 18 2 2 2" xfId="9755" xr:uid="{00000000-0005-0000-0000-000003260000}"/>
    <cellStyle name="40% - Accent5 18 2 3" xfId="9756" xr:uid="{00000000-0005-0000-0000-000004260000}"/>
    <cellStyle name="40% - Accent5 18 3" xfId="9757" xr:uid="{00000000-0005-0000-0000-000005260000}"/>
    <cellStyle name="40% - Accent5 18 3 2" xfId="9758" xr:uid="{00000000-0005-0000-0000-000006260000}"/>
    <cellStyle name="40% - Accent5 18 4" xfId="9759" xr:uid="{00000000-0005-0000-0000-000007260000}"/>
    <cellStyle name="40% - Accent5 19" xfId="9760" xr:uid="{00000000-0005-0000-0000-000008260000}"/>
    <cellStyle name="40% - Accent5 19 2" xfId="9761" xr:uid="{00000000-0005-0000-0000-000009260000}"/>
    <cellStyle name="40% - Accent5 19 2 2" xfId="9762" xr:uid="{00000000-0005-0000-0000-00000A260000}"/>
    <cellStyle name="40% - Accent5 19 2 2 2" xfId="9763" xr:uid="{00000000-0005-0000-0000-00000B260000}"/>
    <cellStyle name="40% - Accent5 19 2 3" xfId="9764" xr:uid="{00000000-0005-0000-0000-00000C260000}"/>
    <cellStyle name="40% - Accent5 19 3" xfId="9765" xr:uid="{00000000-0005-0000-0000-00000D260000}"/>
    <cellStyle name="40% - Accent5 19 3 2" xfId="9766" xr:uid="{00000000-0005-0000-0000-00000E260000}"/>
    <cellStyle name="40% - Accent5 19 4" xfId="9767" xr:uid="{00000000-0005-0000-0000-00000F260000}"/>
    <cellStyle name="40% - Accent5 2" xfId="9768" xr:uid="{00000000-0005-0000-0000-000010260000}"/>
    <cellStyle name="40% - Accent5 2 10" xfId="9769" xr:uid="{00000000-0005-0000-0000-000011260000}"/>
    <cellStyle name="40% - Accent5 2 11" xfId="9770" xr:uid="{00000000-0005-0000-0000-000012260000}"/>
    <cellStyle name="40% - Accent5 2 12" xfId="9771" xr:uid="{00000000-0005-0000-0000-000013260000}"/>
    <cellStyle name="40% - Accent5 2 13" xfId="9772" xr:uid="{00000000-0005-0000-0000-000014260000}"/>
    <cellStyle name="40% - Accent5 2 2" xfId="9773" xr:uid="{00000000-0005-0000-0000-000015260000}"/>
    <cellStyle name="40% - Accent5 2 2 10" xfId="9774" xr:uid="{00000000-0005-0000-0000-000016260000}"/>
    <cellStyle name="40% - Accent5 2 2 11" xfId="9775" xr:uid="{00000000-0005-0000-0000-000017260000}"/>
    <cellStyle name="40% - Accent5 2 2 12" xfId="9776" xr:uid="{00000000-0005-0000-0000-000018260000}"/>
    <cellStyle name="40% - Accent5 2 2 2" xfId="9777" xr:uid="{00000000-0005-0000-0000-000019260000}"/>
    <cellStyle name="40% - Accent5 2 2 2 2" xfId="9778" xr:uid="{00000000-0005-0000-0000-00001A260000}"/>
    <cellStyle name="40% - Accent5 2 2 2 2 2" xfId="9779" xr:uid="{00000000-0005-0000-0000-00001B260000}"/>
    <cellStyle name="40% - Accent5 2 2 2 2 2 2" xfId="9780" xr:uid="{00000000-0005-0000-0000-00001C260000}"/>
    <cellStyle name="40% - Accent5 2 2 2 2 2 2 2" xfId="9781" xr:uid="{00000000-0005-0000-0000-00001D260000}"/>
    <cellStyle name="40% - Accent5 2 2 2 2 2 2 2 2" xfId="9782" xr:uid="{00000000-0005-0000-0000-00001E260000}"/>
    <cellStyle name="40% - Accent5 2 2 2 2 2 2 2 3" xfId="9783" xr:uid="{00000000-0005-0000-0000-00001F260000}"/>
    <cellStyle name="40% - Accent5 2 2 2 2 2 2 3" xfId="9784" xr:uid="{00000000-0005-0000-0000-000020260000}"/>
    <cellStyle name="40% - Accent5 2 2 2 2 2 2 4" xfId="9785" xr:uid="{00000000-0005-0000-0000-000021260000}"/>
    <cellStyle name="40% - Accent5 2 2 2 2 2 2_Cartnew2" xfId="9786" xr:uid="{00000000-0005-0000-0000-000022260000}"/>
    <cellStyle name="40% - Accent5 2 2 2 2 2 3" xfId="9787" xr:uid="{00000000-0005-0000-0000-000023260000}"/>
    <cellStyle name="40% - Accent5 2 2 2 2 2 3 2" xfId="9788" xr:uid="{00000000-0005-0000-0000-000024260000}"/>
    <cellStyle name="40% - Accent5 2 2 2 2 2 3 3" xfId="9789" xr:uid="{00000000-0005-0000-0000-000025260000}"/>
    <cellStyle name="40% - Accent5 2 2 2 2 2 4" xfId="9790" xr:uid="{00000000-0005-0000-0000-000026260000}"/>
    <cellStyle name="40% - Accent5 2 2 2 2 2 4 2" xfId="9791" xr:uid="{00000000-0005-0000-0000-000027260000}"/>
    <cellStyle name="40% - Accent5 2 2 2 2 2 4 3" xfId="9792" xr:uid="{00000000-0005-0000-0000-000028260000}"/>
    <cellStyle name="40% - Accent5 2 2 2 2 2 5" xfId="9793" xr:uid="{00000000-0005-0000-0000-000029260000}"/>
    <cellStyle name="40% - Accent5 2 2 2 2 2 6" xfId="9794" xr:uid="{00000000-0005-0000-0000-00002A260000}"/>
    <cellStyle name="40% - Accent5 2 2 2 2 2_Cartnew2" xfId="9795" xr:uid="{00000000-0005-0000-0000-00002B260000}"/>
    <cellStyle name="40% - Accent5 2 2 2 2 3" xfId="9796" xr:uid="{00000000-0005-0000-0000-00002C260000}"/>
    <cellStyle name="40% - Accent5 2 2 2 2 3 2" xfId="9797" xr:uid="{00000000-0005-0000-0000-00002D260000}"/>
    <cellStyle name="40% - Accent5 2 2 2 2 3 2 2" xfId="9798" xr:uid="{00000000-0005-0000-0000-00002E260000}"/>
    <cellStyle name="40% - Accent5 2 2 2 2 3 2 3" xfId="9799" xr:uid="{00000000-0005-0000-0000-00002F260000}"/>
    <cellStyle name="40% - Accent5 2 2 2 2 3 3" xfId="9800" xr:uid="{00000000-0005-0000-0000-000030260000}"/>
    <cellStyle name="40% - Accent5 2 2 2 2 3 4" xfId="9801" xr:uid="{00000000-0005-0000-0000-000031260000}"/>
    <cellStyle name="40% - Accent5 2 2 2 2 3_Cartnew2" xfId="9802" xr:uid="{00000000-0005-0000-0000-000032260000}"/>
    <cellStyle name="40% - Accent5 2 2 2 2 4" xfId="9803" xr:uid="{00000000-0005-0000-0000-000033260000}"/>
    <cellStyle name="40% - Accent5 2 2 2 2 4 2" xfId="9804" xr:uid="{00000000-0005-0000-0000-000034260000}"/>
    <cellStyle name="40% - Accent5 2 2 2 2 4 3" xfId="9805" xr:uid="{00000000-0005-0000-0000-000035260000}"/>
    <cellStyle name="40% - Accent5 2 2 2 2 5" xfId="9806" xr:uid="{00000000-0005-0000-0000-000036260000}"/>
    <cellStyle name="40% - Accent5 2 2 2 2 5 2" xfId="9807" xr:uid="{00000000-0005-0000-0000-000037260000}"/>
    <cellStyle name="40% - Accent5 2 2 2 2 5 3" xfId="9808" xr:uid="{00000000-0005-0000-0000-000038260000}"/>
    <cellStyle name="40% - Accent5 2 2 2 2 6" xfId="9809" xr:uid="{00000000-0005-0000-0000-000039260000}"/>
    <cellStyle name="40% - Accent5 2 2 2 2 7" xfId="9810" xr:uid="{00000000-0005-0000-0000-00003A260000}"/>
    <cellStyle name="40% - Accent5 2 2 2 2_Cartnew2" xfId="9811" xr:uid="{00000000-0005-0000-0000-00003B260000}"/>
    <cellStyle name="40% - Accent5 2 2 2 3" xfId="9812" xr:uid="{00000000-0005-0000-0000-00003C260000}"/>
    <cellStyle name="40% - Accent5 2 2 2 3 2" xfId="9813" xr:uid="{00000000-0005-0000-0000-00003D260000}"/>
    <cellStyle name="40% - Accent5 2 2 2 3 2 2" xfId="9814" xr:uid="{00000000-0005-0000-0000-00003E260000}"/>
    <cellStyle name="40% - Accent5 2 2 2 3 2 2 2" xfId="9815" xr:uid="{00000000-0005-0000-0000-00003F260000}"/>
    <cellStyle name="40% - Accent5 2 2 2 3 2 2 3" xfId="9816" xr:uid="{00000000-0005-0000-0000-000040260000}"/>
    <cellStyle name="40% - Accent5 2 2 2 3 2 3" xfId="9817" xr:uid="{00000000-0005-0000-0000-000041260000}"/>
    <cellStyle name="40% - Accent5 2 2 2 3 2 4" xfId="9818" xr:uid="{00000000-0005-0000-0000-000042260000}"/>
    <cellStyle name="40% - Accent5 2 2 2 3 2_Cartnew2" xfId="9819" xr:uid="{00000000-0005-0000-0000-000043260000}"/>
    <cellStyle name="40% - Accent5 2 2 2 3 3" xfId="9820" xr:uid="{00000000-0005-0000-0000-000044260000}"/>
    <cellStyle name="40% - Accent5 2 2 2 3 3 2" xfId="9821" xr:uid="{00000000-0005-0000-0000-000045260000}"/>
    <cellStyle name="40% - Accent5 2 2 2 3 3 3" xfId="9822" xr:uid="{00000000-0005-0000-0000-000046260000}"/>
    <cellStyle name="40% - Accent5 2 2 2 3 4" xfId="9823" xr:uid="{00000000-0005-0000-0000-000047260000}"/>
    <cellStyle name="40% - Accent5 2 2 2 3 4 2" xfId="9824" xr:uid="{00000000-0005-0000-0000-000048260000}"/>
    <cellStyle name="40% - Accent5 2 2 2 3 4 3" xfId="9825" xr:uid="{00000000-0005-0000-0000-000049260000}"/>
    <cellStyle name="40% - Accent5 2 2 2 3 5" xfId="9826" xr:uid="{00000000-0005-0000-0000-00004A260000}"/>
    <cellStyle name="40% - Accent5 2 2 2 3 6" xfId="9827" xr:uid="{00000000-0005-0000-0000-00004B260000}"/>
    <cellStyle name="40% - Accent5 2 2 2 3_Cartnew2" xfId="9828" xr:uid="{00000000-0005-0000-0000-00004C260000}"/>
    <cellStyle name="40% - Accent5 2 2 2 4" xfId="9829" xr:uid="{00000000-0005-0000-0000-00004D260000}"/>
    <cellStyle name="40% - Accent5 2 2 2 4 2" xfId="9830" xr:uid="{00000000-0005-0000-0000-00004E260000}"/>
    <cellStyle name="40% - Accent5 2 2 2 4 2 2" xfId="9831" xr:uid="{00000000-0005-0000-0000-00004F260000}"/>
    <cellStyle name="40% - Accent5 2 2 2 4 2 3" xfId="9832" xr:uid="{00000000-0005-0000-0000-000050260000}"/>
    <cellStyle name="40% - Accent5 2 2 2 4 3" xfId="9833" xr:uid="{00000000-0005-0000-0000-000051260000}"/>
    <cellStyle name="40% - Accent5 2 2 2 4 4" xfId="9834" xr:uid="{00000000-0005-0000-0000-000052260000}"/>
    <cellStyle name="40% - Accent5 2 2 2 4_Cartnew2" xfId="9835" xr:uid="{00000000-0005-0000-0000-000053260000}"/>
    <cellStyle name="40% - Accent5 2 2 2 5" xfId="9836" xr:uid="{00000000-0005-0000-0000-000054260000}"/>
    <cellStyle name="40% - Accent5 2 2 2 5 2" xfId="9837" xr:uid="{00000000-0005-0000-0000-000055260000}"/>
    <cellStyle name="40% - Accent5 2 2 2 5 3" xfId="9838" xr:uid="{00000000-0005-0000-0000-000056260000}"/>
    <cellStyle name="40% - Accent5 2 2 2 6" xfId="9839" xr:uid="{00000000-0005-0000-0000-000057260000}"/>
    <cellStyle name="40% - Accent5 2 2 2 6 2" xfId="9840" xr:uid="{00000000-0005-0000-0000-000058260000}"/>
    <cellStyle name="40% - Accent5 2 2 2 6 3" xfId="9841" xr:uid="{00000000-0005-0000-0000-000059260000}"/>
    <cellStyle name="40% - Accent5 2 2 2 7" xfId="9842" xr:uid="{00000000-0005-0000-0000-00005A260000}"/>
    <cellStyle name="40% - Accent5 2 2 2 8" xfId="9843" xr:uid="{00000000-0005-0000-0000-00005B260000}"/>
    <cellStyle name="40% - Accent5 2 2 2 9" xfId="9844" xr:uid="{00000000-0005-0000-0000-00005C260000}"/>
    <cellStyle name="40% - Accent5 2 2 2_Cartnew2" xfId="9845" xr:uid="{00000000-0005-0000-0000-00005D260000}"/>
    <cellStyle name="40% - Accent5 2 2 3" xfId="9846" xr:uid="{00000000-0005-0000-0000-00005E260000}"/>
    <cellStyle name="40% - Accent5 2 2 3 2" xfId="9847" xr:uid="{00000000-0005-0000-0000-00005F260000}"/>
    <cellStyle name="40% - Accent5 2 2 3 2 2" xfId="9848" xr:uid="{00000000-0005-0000-0000-000060260000}"/>
    <cellStyle name="40% - Accent5 2 2 3 2 2 2" xfId="9849" xr:uid="{00000000-0005-0000-0000-000061260000}"/>
    <cellStyle name="40% - Accent5 2 2 3 2 2 2 2" xfId="9850" xr:uid="{00000000-0005-0000-0000-000062260000}"/>
    <cellStyle name="40% - Accent5 2 2 3 2 2 2 3" xfId="9851" xr:uid="{00000000-0005-0000-0000-000063260000}"/>
    <cellStyle name="40% - Accent5 2 2 3 2 2 3" xfId="9852" xr:uid="{00000000-0005-0000-0000-000064260000}"/>
    <cellStyle name="40% - Accent5 2 2 3 2 2 4" xfId="9853" xr:uid="{00000000-0005-0000-0000-000065260000}"/>
    <cellStyle name="40% - Accent5 2 2 3 2 2_Cartnew2" xfId="9854" xr:uid="{00000000-0005-0000-0000-000066260000}"/>
    <cellStyle name="40% - Accent5 2 2 3 2 3" xfId="9855" xr:uid="{00000000-0005-0000-0000-000067260000}"/>
    <cellStyle name="40% - Accent5 2 2 3 2 3 2" xfId="9856" xr:uid="{00000000-0005-0000-0000-000068260000}"/>
    <cellStyle name="40% - Accent5 2 2 3 2 3 3" xfId="9857" xr:uid="{00000000-0005-0000-0000-000069260000}"/>
    <cellStyle name="40% - Accent5 2 2 3 2 4" xfId="9858" xr:uid="{00000000-0005-0000-0000-00006A260000}"/>
    <cellStyle name="40% - Accent5 2 2 3 2 4 2" xfId="9859" xr:uid="{00000000-0005-0000-0000-00006B260000}"/>
    <cellStyle name="40% - Accent5 2 2 3 2 4 3" xfId="9860" xr:uid="{00000000-0005-0000-0000-00006C260000}"/>
    <cellStyle name="40% - Accent5 2 2 3 2 5" xfId="9861" xr:uid="{00000000-0005-0000-0000-00006D260000}"/>
    <cellStyle name="40% - Accent5 2 2 3 2 6" xfId="9862" xr:uid="{00000000-0005-0000-0000-00006E260000}"/>
    <cellStyle name="40% - Accent5 2 2 3 2_Cartnew2" xfId="9863" xr:uid="{00000000-0005-0000-0000-00006F260000}"/>
    <cellStyle name="40% - Accent5 2 2 3 3" xfId="9864" xr:uid="{00000000-0005-0000-0000-000070260000}"/>
    <cellStyle name="40% - Accent5 2 2 3 3 2" xfId="9865" xr:uid="{00000000-0005-0000-0000-000071260000}"/>
    <cellStyle name="40% - Accent5 2 2 3 3 2 2" xfId="9866" xr:uid="{00000000-0005-0000-0000-000072260000}"/>
    <cellStyle name="40% - Accent5 2 2 3 3 2 3" xfId="9867" xr:uid="{00000000-0005-0000-0000-000073260000}"/>
    <cellStyle name="40% - Accent5 2 2 3 3 3" xfId="9868" xr:uid="{00000000-0005-0000-0000-000074260000}"/>
    <cellStyle name="40% - Accent5 2 2 3 3 4" xfId="9869" xr:uid="{00000000-0005-0000-0000-000075260000}"/>
    <cellStyle name="40% - Accent5 2 2 3 3_Cartnew2" xfId="9870" xr:uid="{00000000-0005-0000-0000-000076260000}"/>
    <cellStyle name="40% - Accent5 2 2 3 4" xfId="9871" xr:uid="{00000000-0005-0000-0000-000077260000}"/>
    <cellStyle name="40% - Accent5 2 2 3 4 2" xfId="9872" xr:uid="{00000000-0005-0000-0000-000078260000}"/>
    <cellStyle name="40% - Accent5 2 2 3 4 3" xfId="9873" xr:uid="{00000000-0005-0000-0000-000079260000}"/>
    <cellStyle name="40% - Accent5 2 2 3 5" xfId="9874" xr:uid="{00000000-0005-0000-0000-00007A260000}"/>
    <cellStyle name="40% - Accent5 2 2 3 5 2" xfId="9875" xr:uid="{00000000-0005-0000-0000-00007B260000}"/>
    <cellStyle name="40% - Accent5 2 2 3 5 3" xfId="9876" xr:uid="{00000000-0005-0000-0000-00007C260000}"/>
    <cellStyle name="40% - Accent5 2 2 3 6" xfId="9877" xr:uid="{00000000-0005-0000-0000-00007D260000}"/>
    <cellStyle name="40% - Accent5 2 2 3 7" xfId="9878" xr:uid="{00000000-0005-0000-0000-00007E260000}"/>
    <cellStyle name="40% - Accent5 2 2 3_Cartnew2" xfId="9879" xr:uid="{00000000-0005-0000-0000-00007F260000}"/>
    <cellStyle name="40% - Accent5 2 2 4" xfId="9880" xr:uid="{00000000-0005-0000-0000-000080260000}"/>
    <cellStyle name="40% - Accent5 2 2 4 2" xfId="9881" xr:uid="{00000000-0005-0000-0000-000081260000}"/>
    <cellStyle name="40% - Accent5 2 2 4 2 2" xfId="9882" xr:uid="{00000000-0005-0000-0000-000082260000}"/>
    <cellStyle name="40% - Accent5 2 2 4 2 2 2" xfId="9883" xr:uid="{00000000-0005-0000-0000-000083260000}"/>
    <cellStyle name="40% - Accent5 2 2 4 2 2 2 2" xfId="9884" xr:uid="{00000000-0005-0000-0000-000084260000}"/>
    <cellStyle name="40% - Accent5 2 2 4 2 2 2 3" xfId="9885" xr:uid="{00000000-0005-0000-0000-000085260000}"/>
    <cellStyle name="40% - Accent5 2 2 4 2 2 3" xfId="9886" xr:uid="{00000000-0005-0000-0000-000086260000}"/>
    <cellStyle name="40% - Accent5 2 2 4 2 2 4" xfId="9887" xr:uid="{00000000-0005-0000-0000-000087260000}"/>
    <cellStyle name="40% - Accent5 2 2 4 2 2_Cartnew2" xfId="9888" xr:uid="{00000000-0005-0000-0000-000088260000}"/>
    <cellStyle name="40% - Accent5 2 2 4 2 3" xfId="9889" xr:uid="{00000000-0005-0000-0000-000089260000}"/>
    <cellStyle name="40% - Accent5 2 2 4 2 3 2" xfId="9890" xr:uid="{00000000-0005-0000-0000-00008A260000}"/>
    <cellStyle name="40% - Accent5 2 2 4 2 3 3" xfId="9891" xr:uid="{00000000-0005-0000-0000-00008B260000}"/>
    <cellStyle name="40% - Accent5 2 2 4 2 4" xfId="9892" xr:uid="{00000000-0005-0000-0000-00008C260000}"/>
    <cellStyle name="40% - Accent5 2 2 4 2 4 2" xfId="9893" xr:uid="{00000000-0005-0000-0000-00008D260000}"/>
    <cellStyle name="40% - Accent5 2 2 4 2 4 3" xfId="9894" xr:uid="{00000000-0005-0000-0000-00008E260000}"/>
    <cellStyle name="40% - Accent5 2 2 4 2 5" xfId="9895" xr:uid="{00000000-0005-0000-0000-00008F260000}"/>
    <cellStyle name="40% - Accent5 2 2 4 2 6" xfId="9896" xr:uid="{00000000-0005-0000-0000-000090260000}"/>
    <cellStyle name="40% - Accent5 2 2 4 2_Cartnew2" xfId="9897" xr:uid="{00000000-0005-0000-0000-000091260000}"/>
    <cellStyle name="40% - Accent5 2 2 4 3" xfId="9898" xr:uid="{00000000-0005-0000-0000-000092260000}"/>
    <cellStyle name="40% - Accent5 2 2 4 3 2" xfId="9899" xr:uid="{00000000-0005-0000-0000-000093260000}"/>
    <cellStyle name="40% - Accent5 2 2 4 3 2 2" xfId="9900" xr:uid="{00000000-0005-0000-0000-000094260000}"/>
    <cellStyle name="40% - Accent5 2 2 4 3 2 3" xfId="9901" xr:uid="{00000000-0005-0000-0000-000095260000}"/>
    <cellStyle name="40% - Accent5 2 2 4 3 3" xfId="9902" xr:uid="{00000000-0005-0000-0000-000096260000}"/>
    <cellStyle name="40% - Accent5 2 2 4 3 4" xfId="9903" xr:uid="{00000000-0005-0000-0000-000097260000}"/>
    <cellStyle name="40% - Accent5 2 2 4 3_Cartnew2" xfId="9904" xr:uid="{00000000-0005-0000-0000-000098260000}"/>
    <cellStyle name="40% - Accent5 2 2 4 4" xfId="9905" xr:uid="{00000000-0005-0000-0000-000099260000}"/>
    <cellStyle name="40% - Accent5 2 2 4 4 2" xfId="9906" xr:uid="{00000000-0005-0000-0000-00009A260000}"/>
    <cellStyle name="40% - Accent5 2 2 4 4 3" xfId="9907" xr:uid="{00000000-0005-0000-0000-00009B260000}"/>
    <cellStyle name="40% - Accent5 2 2 4 5" xfId="9908" xr:uid="{00000000-0005-0000-0000-00009C260000}"/>
    <cellStyle name="40% - Accent5 2 2 4 5 2" xfId="9909" xr:uid="{00000000-0005-0000-0000-00009D260000}"/>
    <cellStyle name="40% - Accent5 2 2 4 5 3" xfId="9910" xr:uid="{00000000-0005-0000-0000-00009E260000}"/>
    <cellStyle name="40% - Accent5 2 2 4 6" xfId="9911" xr:uid="{00000000-0005-0000-0000-00009F260000}"/>
    <cellStyle name="40% - Accent5 2 2 4 7" xfId="9912" xr:uid="{00000000-0005-0000-0000-0000A0260000}"/>
    <cellStyle name="40% - Accent5 2 2 4_Cartnew2" xfId="9913" xr:uid="{00000000-0005-0000-0000-0000A1260000}"/>
    <cellStyle name="40% - Accent5 2 2 5" xfId="9914" xr:uid="{00000000-0005-0000-0000-0000A2260000}"/>
    <cellStyle name="40% - Accent5 2 2 5 2" xfId="9915" xr:uid="{00000000-0005-0000-0000-0000A3260000}"/>
    <cellStyle name="40% - Accent5 2 2 5 2 2" xfId="9916" xr:uid="{00000000-0005-0000-0000-0000A4260000}"/>
    <cellStyle name="40% - Accent5 2 2 5 2 2 2" xfId="9917" xr:uid="{00000000-0005-0000-0000-0000A5260000}"/>
    <cellStyle name="40% - Accent5 2 2 5 2 2 3" xfId="9918" xr:uid="{00000000-0005-0000-0000-0000A6260000}"/>
    <cellStyle name="40% - Accent5 2 2 5 2 3" xfId="9919" xr:uid="{00000000-0005-0000-0000-0000A7260000}"/>
    <cellStyle name="40% - Accent5 2 2 5 2 4" xfId="9920" xr:uid="{00000000-0005-0000-0000-0000A8260000}"/>
    <cellStyle name="40% - Accent5 2 2 5 2_Cartnew2" xfId="9921" xr:uid="{00000000-0005-0000-0000-0000A9260000}"/>
    <cellStyle name="40% - Accent5 2 2 5 3" xfId="9922" xr:uid="{00000000-0005-0000-0000-0000AA260000}"/>
    <cellStyle name="40% - Accent5 2 2 5 3 2" xfId="9923" xr:uid="{00000000-0005-0000-0000-0000AB260000}"/>
    <cellStyle name="40% - Accent5 2 2 5 3 3" xfId="9924" xr:uid="{00000000-0005-0000-0000-0000AC260000}"/>
    <cellStyle name="40% - Accent5 2 2 5 4" xfId="9925" xr:uid="{00000000-0005-0000-0000-0000AD260000}"/>
    <cellStyle name="40% - Accent5 2 2 5 4 2" xfId="9926" xr:uid="{00000000-0005-0000-0000-0000AE260000}"/>
    <cellStyle name="40% - Accent5 2 2 5 4 3" xfId="9927" xr:uid="{00000000-0005-0000-0000-0000AF260000}"/>
    <cellStyle name="40% - Accent5 2 2 5 5" xfId="9928" xr:uid="{00000000-0005-0000-0000-0000B0260000}"/>
    <cellStyle name="40% - Accent5 2 2 5 6" xfId="9929" xr:uid="{00000000-0005-0000-0000-0000B1260000}"/>
    <cellStyle name="40% - Accent5 2 2 5_Cartnew2" xfId="9930" xr:uid="{00000000-0005-0000-0000-0000B2260000}"/>
    <cellStyle name="40% - Accent5 2 2 6" xfId="9931" xr:uid="{00000000-0005-0000-0000-0000B3260000}"/>
    <cellStyle name="40% - Accent5 2 2 6 2" xfId="9932" xr:uid="{00000000-0005-0000-0000-0000B4260000}"/>
    <cellStyle name="40% - Accent5 2 2 6 2 2" xfId="9933" xr:uid="{00000000-0005-0000-0000-0000B5260000}"/>
    <cellStyle name="40% - Accent5 2 2 6 2 3" xfId="9934" xr:uid="{00000000-0005-0000-0000-0000B6260000}"/>
    <cellStyle name="40% - Accent5 2 2 6 3" xfId="9935" xr:uid="{00000000-0005-0000-0000-0000B7260000}"/>
    <cellStyle name="40% - Accent5 2 2 6 4" xfId="9936" xr:uid="{00000000-0005-0000-0000-0000B8260000}"/>
    <cellStyle name="40% - Accent5 2 2 6_Cartnew2" xfId="9937" xr:uid="{00000000-0005-0000-0000-0000B9260000}"/>
    <cellStyle name="40% - Accent5 2 2 7" xfId="9938" xr:uid="{00000000-0005-0000-0000-0000BA260000}"/>
    <cellStyle name="40% - Accent5 2 2 7 2" xfId="9939" xr:uid="{00000000-0005-0000-0000-0000BB260000}"/>
    <cellStyle name="40% - Accent5 2 2 7 3" xfId="9940" xr:uid="{00000000-0005-0000-0000-0000BC260000}"/>
    <cellStyle name="40% - Accent5 2 2 8" xfId="9941" xr:uid="{00000000-0005-0000-0000-0000BD260000}"/>
    <cellStyle name="40% - Accent5 2 2 8 2" xfId="9942" xr:uid="{00000000-0005-0000-0000-0000BE260000}"/>
    <cellStyle name="40% - Accent5 2 2 8 3" xfId="9943" xr:uid="{00000000-0005-0000-0000-0000BF260000}"/>
    <cellStyle name="40% - Accent5 2 2 9" xfId="9944" xr:uid="{00000000-0005-0000-0000-0000C0260000}"/>
    <cellStyle name="40% - Accent5 2 2_Cartnew2" xfId="9945" xr:uid="{00000000-0005-0000-0000-0000C1260000}"/>
    <cellStyle name="40% - Accent5 2 3" xfId="9946" xr:uid="{00000000-0005-0000-0000-0000C2260000}"/>
    <cellStyle name="40% - Accent5 2 3 2" xfId="9947" xr:uid="{00000000-0005-0000-0000-0000C3260000}"/>
    <cellStyle name="40% - Accent5 2 3 2 2" xfId="9948" xr:uid="{00000000-0005-0000-0000-0000C4260000}"/>
    <cellStyle name="40% - Accent5 2 3 2 2 2" xfId="9949" xr:uid="{00000000-0005-0000-0000-0000C5260000}"/>
    <cellStyle name="40% - Accent5 2 3 2 2 2 2" xfId="9950" xr:uid="{00000000-0005-0000-0000-0000C6260000}"/>
    <cellStyle name="40% - Accent5 2 3 2 2 2 2 2" xfId="9951" xr:uid="{00000000-0005-0000-0000-0000C7260000}"/>
    <cellStyle name="40% - Accent5 2 3 2 2 2 2 3" xfId="9952" xr:uid="{00000000-0005-0000-0000-0000C8260000}"/>
    <cellStyle name="40% - Accent5 2 3 2 2 2 3" xfId="9953" xr:uid="{00000000-0005-0000-0000-0000C9260000}"/>
    <cellStyle name="40% - Accent5 2 3 2 2 2 4" xfId="9954" xr:uid="{00000000-0005-0000-0000-0000CA260000}"/>
    <cellStyle name="40% - Accent5 2 3 2 2 2_Cartnew2" xfId="9955" xr:uid="{00000000-0005-0000-0000-0000CB260000}"/>
    <cellStyle name="40% - Accent5 2 3 2 2 3" xfId="9956" xr:uid="{00000000-0005-0000-0000-0000CC260000}"/>
    <cellStyle name="40% - Accent5 2 3 2 2 3 2" xfId="9957" xr:uid="{00000000-0005-0000-0000-0000CD260000}"/>
    <cellStyle name="40% - Accent5 2 3 2 2 3 3" xfId="9958" xr:uid="{00000000-0005-0000-0000-0000CE260000}"/>
    <cellStyle name="40% - Accent5 2 3 2 2 4" xfId="9959" xr:uid="{00000000-0005-0000-0000-0000CF260000}"/>
    <cellStyle name="40% - Accent5 2 3 2 2 4 2" xfId="9960" xr:uid="{00000000-0005-0000-0000-0000D0260000}"/>
    <cellStyle name="40% - Accent5 2 3 2 2 4 3" xfId="9961" xr:uid="{00000000-0005-0000-0000-0000D1260000}"/>
    <cellStyle name="40% - Accent5 2 3 2 2 5" xfId="9962" xr:uid="{00000000-0005-0000-0000-0000D2260000}"/>
    <cellStyle name="40% - Accent5 2 3 2 2 6" xfId="9963" xr:uid="{00000000-0005-0000-0000-0000D3260000}"/>
    <cellStyle name="40% - Accent5 2 3 2 2_Cartnew2" xfId="9964" xr:uid="{00000000-0005-0000-0000-0000D4260000}"/>
    <cellStyle name="40% - Accent5 2 3 2 3" xfId="9965" xr:uid="{00000000-0005-0000-0000-0000D5260000}"/>
    <cellStyle name="40% - Accent5 2 3 2 3 2" xfId="9966" xr:uid="{00000000-0005-0000-0000-0000D6260000}"/>
    <cellStyle name="40% - Accent5 2 3 2 3 2 2" xfId="9967" xr:uid="{00000000-0005-0000-0000-0000D7260000}"/>
    <cellStyle name="40% - Accent5 2 3 2 3 2 3" xfId="9968" xr:uid="{00000000-0005-0000-0000-0000D8260000}"/>
    <cellStyle name="40% - Accent5 2 3 2 3 3" xfId="9969" xr:uid="{00000000-0005-0000-0000-0000D9260000}"/>
    <cellStyle name="40% - Accent5 2 3 2 3 4" xfId="9970" xr:uid="{00000000-0005-0000-0000-0000DA260000}"/>
    <cellStyle name="40% - Accent5 2 3 2 3_Cartnew2" xfId="9971" xr:uid="{00000000-0005-0000-0000-0000DB260000}"/>
    <cellStyle name="40% - Accent5 2 3 2 4" xfId="9972" xr:uid="{00000000-0005-0000-0000-0000DC260000}"/>
    <cellStyle name="40% - Accent5 2 3 2 4 2" xfId="9973" xr:uid="{00000000-0005-0000-0000-0000DD260000}"/>
    <cellStyle name="40% - Accent5 2 3 2 4 3" xfId="9974" xr:uid="{00000000-0005-0000-0000-0000DE260000}"/>
    <cellStyle name="40% - Accent5 2 3 2 5" xfId="9975" xr:uid="{00000000-0005-0000-0000-0000DF260000}"/>
    <cellStyle name="40% - Accent5 2 3 2 5 2" xfId="9976" xr:uid="{00000000-0005-0000-0000-0000E0260000}"/>
    <cellStyle name="40% - Accent5 2 3 2 5 3" xfId="9977" xr:uid="{00000000-0005-0000-0000-0000E1260000}"/>
    <cellStyle name="40% - Accent5 2 3 2 6" xfId="9978" xr:uid="{00000000-0005-0000-0000-0000E2260000}"/>
    <cellStyle name="40% - Accent5 2 3 2 7" xfId="9979" xr:uid="{00000000-0005-0000-0000-0000E3260000}"/>
    <cellStyle name="40% - Accent5 2 3 2_Cartnew2" xfId="9980" xr:uid="{00000000-0005-0000-0000-0000E4260000}"/>
    <cellStyle name="40% - Accent5 2 3 3" xfId="9981" xr:uid="{00000000-0005-0000-0000-0000E5260000}"/>
    <cellStyle name="40% - Accent5 2 3 3 2" xfId="9982" xr:uid="{00000000-0005-0000-0000-0000E6260000}"/>
    <cellStyle name="40% - Accent5 2 3 3 2 2" xfId="9983" xr:uid="{00000000-0005-0000-0000-0000E7260000}"/>
    <cellStyle name="40% - Accent5 2 3 3 2 2 2" xfId="9984" xr:uid="{00000000-0005-0000-0000-0000E8260000}"/>
    <cellStyle name="40% - Accent5 2 3 3 2 2 3" xfId="9985" xr:uid="{00000000-0005-0000-0000-0000E9260000}"/>
    <cellStyle name="40% - Accent5 2 3 3 2 3" xfId="9986" xr:uid="{00000000-0005-0000-0000-0000EA260000}"/>
    <cellStyle name="40% - Accent5 2 3 3 2 4" xfId="9987" xr:uid="{00000000-0005-0000-0000-0000EB260000}"/>
    <cellStyle name="40% - Accent5 2 3 3 2_Cartnew2" xfId="9988" xr:uid="{00000000-0005-0000-0000-0000EC260000}"/>
    <cellStyle name="40% - Accent5 2 3 3 3" xfId="9989" xr:uid="{00000000-0005-0000-0000-0000ED260000}"/>
    <cellStyle name="40% - Accent5 2 3 3 3 2" xfId="9990" xr:uid="{00000000-0005-0000-0000-0000EE260000}"/>
    <cellStyle name="40% - Accent5 2 3 3 3 3" xfId="9991" xr:uid="{00000000-0005-0000-0000-0000EF260000}"/>
    <cellStyle name="40% - Accent5 2 3 3 4" xfId="9992" xr:uid="{00000000-0005-0000-0000-0000F0260000}"/>
    <cellStyle name="40% - Accent5 2 3 3 4 2" xfId="9993" xr:uid="{00000000-0005-0000-0000-0000F1260000}"/>
    <cellStyle name="40% - Accent5 2 3 3 4 3" xfId="9994" xr:uid="{00000000-0005-0000-0000-0000F2260000}"/>
    <cellStyle name="40% - Accent5 2 3 3 5" xfId="9995" xr:uid="{00000000-0005-0000-0000-0000F3260000}"/>
    <cellStyle name="40% - Accent5 2 3 3 6" xfId="9996" xr:uid="{00000000-0005-0000-0000-0000F4260000}"/>
    <cellStyle name="40% - Accent5 2 3 3_Cartnew2" xfId="9997" xr:uid="{00000000-0005-0000-0000-0000F5260000}"/>
    <cellStyle name="40% - Accent5 2 3 4" xfId="9998" xr:uid="{00000000-0005-0000-0000-0000F6260000}"/>
    <cellStyle name="40% - Accent5 2 3 4 2" xfId="9999" xr:uid="{00000000-0005-0000-0000-0000F7260000}"/>
    <cellStyle name="40% - Accent5 2 3 4 2 2" xfId="10000" xr:uid="{00000000-0005-0000-0000-0000F8260000}"/>
    <cellStyle name="40% - Accent5 2 3 4 2 3" xfId="10001" xr:uid="{00000000-0005-0000-0000-0000F9260000}"/>
    <cellStyle name="40% - Accent5 2 3 4 3" xfId="10002" xr:uid="{00000000-0005-0000-0000-0000FA260000}"/>
    <cellStyle name="40% - Accent5 2 3 4 4" xfId="10003" xr:uid="{00000000-0005-0000-0000-0000FB260000}"/>
    <cellStyle name="40% - Accent5 2 3 4_Cartnew2" xfId="10004" xr:uid="{00000000-0005-0000-0000-0000FC260000}"/>
    <cellStyle name="40% - Accent5 2 3 5" xfId="10005" xr:uid="{00000000-0005-0000-0000-0000FD260000}"/>
    <cellStyle name="40% - Accent5 2 3 5 2" xfId="10006" xr:uid="{00000000-0005-0000-0000-0000FE260000}"/>
    <cellStyle name="40% - Accent5 2 3 5 3" xfId="10007" xr:uid="{00000000-0005-0000-0000-0000FF260000}"/>
    <cellStyle name="40% - Accent5 2 3 6" xfId="10008" xr:uid="{00000000-0005-0000-0000-000000270000}"/>
    <cellStyle name="40% - Accent5 2 3 6 2" xfId="10009" xr:uid="{00000000-0005-0000-0000-000001270000}"/>
    <cellStyle name="40% - Accent5 2 3 6 3" xfId="10010" xr:uid="{00000000-0005-0000-0000-000002270000}"/>
    <cellStyle name="40% - Accent5 2 3 7" xfId="10011" xr:uid="{00000000-0005-0000-0000-000003270000}"/>
    <cellStyle name="40% - Accent5 2 3 8" xfId="10012" xr:uid="{00000000-0005-0000-0000-000004270000}"/>
    <cellStyle name="40% - Accent5 2 3 9" xfId="10013" xr:uid="{00000000-0005-0000-0000-000005270000}"/>
    <cellStyle name="40% - Accent5 2 3_Cartnew2" xfId="10014" xr:uid="{00000000-0005-0000-0000-000006270000}"/>
    <cellStyle name="40% - Accent5 2 4" xfId="10015" xr:uid="{00000000-0005-0000-0000-000007270000}"/>
    <cellStyle name="40% - Accent5 2 4 2" xfId="10016" xr:uid="{00000000-0005-0000-0000-000008270000}"/>
    <cellStyle name="40% - Accent5 2 4 2 2" xfId="10017" xr:uid="{00000000-0005-0000-0000-000009270000}"/>
    <cellStyle name="40% - Accent5 2 4 2 2 2" xfId="10018" xr:uid="{00000000-0005-0000-0000-00000A270000}"/>
    <cellStyle name="40% - Accent5 2 4 2 2 2 2" xfId="10019" xr:uid="{00000000-0005-0000-0000-00000B270000}"/>
    <cellStyle name="40% - Accent5 2 4 2 2 2 3" xfId="10020" xr:uid="{00000000-0005-0000-0000-00000C270000}"/>
    <cellStyle name="40% - Accent5 2 4 2 2 3" xfId="10021" xr:uid="{00000000-0005-0000-0000-00000D270000}"/>
    <cellStyle name="40% - Accent5 2 4 2 2 4" xfId="10022" xr:uid="{00000000-0005-0000-0000-00000E270000}"/>
    <cellStyle name="40% - Accent5 2 4 2 2_Cartnew2" xfId="10023" xr:uid="{00000000-0005-0000-0000-00000F270000}"/>
    <cellStyle name="40% - Accent5 2 4 2 3" xfId="10024" xr:uid="{00000000-0005-0000-0000-000010270000}"/>
    <cellStyle name="40% - Accent5 2 4 2 3 2" xfId="10025" xr:uid="{00000000-0005-0000-0000-000011270000}"/>
    <cellStyle name="40% - Accent5 2 4 2 3 3" xfId="10026" xr:uid="{00000000-0005-0000-0000-000012270000}"/>
    <cellStyle name="40% - Accent5 2 4 2 4" xfId="10027" xr:uid="{00000000-0005-0000-0000-000013270000}"/>
    <cellStyle name="40% - Accent5 2 4 2 4 2" xfId="10028" xr:uid="{00000000-0005-0000-0000-000014270000}"/>
    <cellStyle name="40% - Accent5 2 4 2 4 3" xfId="10029" xr:uid="{00000000-0005-0000-0000-000015270000}"/>
    <cellStyle name="40% - Accent5 2 4 2 5" xfId="10030" xr:uid="{00000000-0005-0000-0000-000016270000}"/>
    <cellStyle name="40% - Accent5 2 4 2 6" xfId="10031" xr:uid="{00000000-0005-0000-0000-000017270000}"/>
    <cellStyle name="40% - Accent5 2 4 2_Cartnew2" xfId="10032" xr:uid="{00000000-0005-0000-0000-000018270000}"/>
    <cellStyle name="40% - Accent5 2 4 3" xfId="10033" xr:uid="{00000000-0005-0000-0000-000019270000}"/>
    <cellStyle name="40% - Accent5 2 4 3 2" xfId="10034" xr:uid="{00000000-0005-0000-0000-00001A270000}"/>
    <cellStyle name="40% - Accent5 2 4 3 2 2" xfId="10035" xr:uid="{00000000-0005-0000-0000-00001B270000}"/>
    <cellStyle name="40% - Accent5 2 4 3 2 3" xfId="10036" xr:uid="{00000000-0005-0000-0000-00001C270000}"/>
    <cellStyle name="40% - Accent5 2 4 3 3" xfId="10037" xr:uid="{00000000-0005-0000-0000-00001D270000}"/>
    <cellStyle name="40% - Accent5 2 4 3 4" xfId="10038" xr:uid="{00000000-0005-0000-0000-00001E270000}"/>
    <cellStyle name="40% - Accent5 2 4 3_Cartnew2" xfId="10039" xr:uid="{00000000-0005-0000-0000-00001F270000}"/>
    <cellStyle name="40% - Accent5 2 4 4" xfId="10040" xr:uid="{00000000-0005-0000-0000-000020270000}"/>
    <cellStyle name="40% - Accent5 2 4 4 2" xfId="10041" xr:uid="{00000000-0005-0000-0000-000021270000}"/>
    <cellStyle name="40% - Accent5 2 4 4 3" xfId="10042" xr:uid="{00000000-0005-0000-0000-000022270000}"/>
    <cellStyle name="40% - Accent5 2 4 5" xfId="10043" xr:uid="{00000000-0005-0000-0000-000023270000}"/>
    <cellStyle name="40% - Accent5 2 4 5 2" xfId="10044" xr:uid="{00000000-0005-0000-0000-000024270000}"/>
    <cellStyle name="40% - Accent5 2 4 5 3" xfId="10045" xr:uid="{00000000-0005-0000-0000-000025270000}"/>
    <cellStyle name="40% - Accent5 2 4 6" xfId="10046" xr:uid="{00000000-0005-0000-0000-000026270000}"/>
    <cellStyle name="40% - Accent5 2 4 7" xfId="10047" xr:uid="{00000000-0005-0000-0000-000027270000}"/>
    <cellStyle name="40% - Accent5 2 4 8" xfId="10048" xr:uid="{00000000-0005-0000-0000-000028270000}"/>
    <cellStyle name="40% - Accent5 2 4_Cartnew2" xfId="10049" xr:uid="{00000000-0005-0000-0000-000029270000}"/>
    <cellStyle name="40% - Accent5 2 5" xfId="10050" xr:uid="{00000000-0005-0000-0000-00002A270000}"/>
    <cellStyle name="40% - Accent5 2 5 2" xfId="10051" xr:uid="{00000000-0005-0000-0000-00002B270000}"/>
    <cellStyle name="40% - Accent5 2 5 2 2" xfId="10052" xr:uid="{00000000-0005-0000-0000-00002C270000}"/>
    <cellStyle name="40% - Accent5 2 5 2 2 2" xfId="10053" xr:uid="{00000000-0005-0000-0000-00002D270000}"/>
    <cellStyle name="40% - Accent5 2 5 2 2 2 2" xfId="10054" xr:uid="{00000000-0005-0000-0000-00002E270000}"/>
    <cellStyle name="40% - Accent5 2 5 2 2 2 3" xfId="10055" xr:uid="{00000000-0005-0000-0000-00002F270000}"/>
    <cellStyle name="40% - Accent5 2 5 2 2 3" xfId="10056" xr:uid="{00000000-0005-0000-0000-000030270000}"/>
    <cellStyle name="40% - Accent5 2 5 2 2 4" xfId="10057" xr:uid="{00000000-0005-0000-0000-000031270000}"/>
    <cellStyle name="40% - Accent5 2 5 2 2_Cartnew2" xfId="10058" xr:uid="{00000000-0005-0000-0000-000032270000}"/>
    <cellStyle name="40% - Accent5 2 5 2 3" xfId="10059" xr:uid="{00000000-0005-0000-0000-000033270000}"/>
    <cellStyle name="40% - Accent5 2 5 2 3 2" xfId="10060" xr:uid="{00000000-0005-0000-0000-000034270000}"/>
    <cellStyle name="40% - Accent5 2 5 2 3 3" xfId="10061" xr:uid="{00000000-0005-0000-0000-000035270000}"/>
    <cellStyle name="40% - Accent5 2 5 2 4" xfId="10062" xr:uid="{00000000-0005-0000-0000-000036270000}"/>
    <cellStyle name="40% - Accent5 2 5 2 4 2" xfId="10063" xr:uid="{00000000-0005-0000-0000-000037270000}"/>
    <cellStyle name="40% - Accent5 2 5 2 4 3" xfId="10064" xr:uid="{00000000-0005-0000-0000-000038270000}"/>
    <cellStyle name="40% - Accent5 2 5 2 5" xfId="10065" xr:uid="{00000000-0005-0000-0000-000039270000}"/>
    <cellStyle name="40% - Accent5 2 5 2 6" xfId="10066" xr:uid="{00000000-0005-0000-0000-00003A270000}"/>
    <cellStyle name="40% - Accent5 2 5 2_Cartnew2" xfId="10067" xr:uid="{00000000-0005-0000-0000-00003B270000}"/>
    <cellStyle name="40% - Accent5 2 5 3" xfId="10068" xr:uid="{00000000-0005-0000-0000-00003C270000}"/>
    <cellStyle name="40% - Accent5 2 5 3 2" xfId="10069" xr:uid="{00000000-0005-0000-0000-00003D270000}"/>
    <cellStyle name="40% - Accent5 2 5 3 2 2" xfId="10070" xr:uid="{00000000-0005-0000-0000-00003E270000}"/>
    <cellStyle name="40% - Accent5 2 5 3 2 3" xfId="10071" xr:uid="{00000000-0005-0000-0000-00003F270000}"/>
    <cellStyle name="40% - Accent5 2 5 3 3" xfId="10072" xr:uid="{00000000-0005-0000-0000-000040270000}"/>
    <cellStyle name="40% - Accent5 2 5 3 4" xfId="10073" xr:uid="{00000000-0005-0000-0000-000041270000}"/>
    <cellStyle name="40% - Accent5 2 5 3_Cartnew2" xfId="10074" xr:uid="{00000000-0005-0000-0000-000042270000}"/>
    <cellStyle name="40% - Accent5 2 5 4" xfId="10075" xr:uid="{00000000-0005-0000-0000-000043270000}"/>
    <cellStyle name="40% - Accent5 2 5 4 2" xfId="10076" xr:uid="{00000000-0005-0000-0000-000044270000}"/>
    <cellStyle name="40% - Accent5 2 5 4 3" xfId="10077" xr:uid="{00000000-0005-0000-0000-000045270000}"/>
    <cellStyle name="40% - Accent5 2 5 5" xfId="10078" xr:uid="{00000000-0005-0000-0000-000046270000}"/>
    <cellStyle name="40% - Accent5 2 5 5 2" xfId="10079" xr:uid="{00000000-0005-0000-0000-000047270000}"/>
    <cellStyle name="40% - Accent5 2 5 5 3" xfId="10080" xr:uid="{00000000-0005-0000-0000-000048270000}"/>
    <cellStyle name="40% - Accent5 2 5 6" xfId="10081" xr:uid="{00000000-0005-0000-0000-000049270000}"/>
    <cellStyle name="40% - Accent5 2 5 7" xfId="10082" xr:uid="{00000000-0005-0000-0000-00004A270000}"/>
    <cellStyle name="40% - Accent5 2 5_Cartnew2" xfId="10083" xr:uid="{00000000-0005-0000-0000-00004B270000}"/>
    <cellStyle name="40% - Accent5 2 6" xfId="10084" xr:uid="{00000000-0005-0000-0000-00004C270000}"/>
    <cellStyle name="40% - Accent5 2 6 2" xfId="10085" xr:uid="{00000000-0005-0000-0000-00004D270000}"/>
    <cellStyle name="40% - Accent5 2 6 2 2" xfId="10086" xr:uid="{00000000-0005-0000-0000-00004E270000}"/>
    <cellStyle name="40% - Accent5 2 6 2 2 2" xfId="10087" xr:uid="{00000000-0005-0000-0000-00004F270000}"/>
    <cellStyle name="40% - Accent5 2 6 2 2 3" xfId="10088" xr:uid="{00000000-0005-0000-0000-000050270000}"/>
    <cellStyle name="40% - Accent5 2 6 2 3" xfId="10089" xr:uid="{00000000-0005-0000-0000-000051270000}"/>
    <cellStyle name="40% - Accent5 2 6 2 4" xfId="10090" xr:uid="{00000000-0005-0000-0000-000052270000}"/>
    <cellStyle name="40% - Accent5 2 6 2_Cartnew2" xfId="10091" xr:uid="{00000000-0005-0000-0000-000053270000}"/>
    <cellStyle name="40% - Accent5 2 6 3" xfId="10092" xr:uid="{00000000-0005-0000-0000-000054270000}"/>
    <cellStyle name="40% - Accent5 2 6 3 2" xfId="10093" xr:uid="{00000000-0005-0000-0000-000055270000}"/>
    <cellStyle name="40% - Accent5 2 6 3 3" xfId="10094" xr:uid="{00000000-0005-0000-0000-000056270000}"/>
    <cellStyle name="40% - Accent5 2 6 4" xfId="10095" xr:uid="{00000000-0005-0000-0000-000057270000}"/>
    <cellStyle name="40% - Accent5 2 6 4 2" xfId="10096" xr:uid="{00000000-0005-0000-0000-000058270000}"/>
    <cellStyle name="40% - Accent5 2 6 4 3" xfId="10097" xr:uid="{00000000-0005-0000-0000-000059270000}"/>
    <cellStyle name="40% - Accent5 2 6 5" xfId="10098" xr:uid="{00000000-0005-0000-0000-00005A270000}"/>
    <cellStyle name="40% - Accent5 2 6 6" xfId="10099" xr:uid="{00000000-0005-0000-0000-00005B270000}"/>
    <cellStyle name="40% - Accent5 2 6_Cartnew2" xfId="10100" xr:uid="{00000000-0005-0000-0000-00005C270000}"/>
    <cellStyle name="40% - Accent5 2 7" xfId="10101" xr:uid="{00000000-0005-0000-0000-00005D270000}"/>
    <cellStyle name="40% - Accent5 2 7 2" xfId="10102" xr:uid="{00000000-0005-0000-0000-00005E270000}"/>
    <cellStyle name="40% - Accent5 2 7 2 2" xfId="10103" xr:uid="{00000000-0005-0000-0000-00005F270000}"/>
    <cellStyle name="40% - Accent5 2 7 2 3" xfId="10104" xr:uid="{00000000-0005-0000-0000-000060270000}"/>
    <cellStyle name="40% - Accent5 2 7 3" xfId="10105" xr:uid="{00000000-0005-0000-0000-000061270000}"/>
    <cellStyle name="40% - Accent5 2 7 4" xfId="10106" xr:uid="{00000000-0005-0000-0000-000062270000}"/>
    <cellStyle name="40% - Accent5 2 7_Cartnew2" xfId="10107" xr:uid="{00000000-0005-0000-0000-000063270000}"/>
    <cellStyle name="40% - Accent5 2 8" xfId="10108" xr:uid="{00000000-0005-0000-0000-000064270000}"/>
    <cellStyle name="40% - Accent5 2 8 2" xfId="10109" xr:uid="{00000000-0005-0000-0000-000065270000}"/>
    <cellStyle name="40% - Accent5 2 8 3" xfId="10110" xr:uid="{00000000-0005-0000-0000-000066270000}"/>
    <cellStyle name="40% - Accent5 2 9" xfId="10111" xr:uid="{00000000-0005-0000-0000-000067270000}"/>
    <cellStyle name="40% - Accent5 2 9 2" xfId="10112" xr:uid="{00000000-0005-0000-0000-000068270000}"/>
    <cellStyle name="40% - Accent5 2 9 3" xfId="10113" xr:uid="{00000000-0005-0000-0000-000069270000}"/>
    <cellStyle name="40% - Accent5 2_Cartnew2" xfId="10114" xr:uid="{00000000-0005-0000-0000-00006A270000}"/>
    <cellStyle name="40% - Accent5 20" xfId="10115" xr:uid="{00000000-0005-0000-0000-00006B270000}"/>
    <cellStyle name="40% - Accent5 20 2" xfId="10116" xr:uid="{00000000-0005-0000-0000-00006C270000}"/>
    <cellStyle name="40% - Accent5 20 2 2" xfId="10117" xr:uid="{00000000-0005-0000-0000-00006D270000}"/>
    <cellStyle name="40% - Accent5 20 2 2 2" xfId="10118" xr:uid="{00000000-0005-0000-0000-00006E270000}"/>
    <cellStyle name="40% - Accent5 20 2 3" xfId="10119" xr:uid="{00000000-0005-0000-0000-00006F270000}"/>
    <cellStyle name="40% - Accent5 20 3" xfId="10120" xr:uid="{00000000-0005-0000-0000-000070270000}"/>
    <cellStyle name="40% - Accent5 20 3 2" xfId="10121" xr:uid="{00000000-0005-0000-0000-000071270000}"/>
    <cellStyle name="40% - Accent5 20 4" xfId="10122" xr:uid="{00000000-0005-0000-0000-000072270000}"/>
    <cellStyle name="40% - Accent5 21" xfId="10123" xr:uid="{00000000-0005-0000-0000-000073270000}"/>
    <cellStyle name="40% - Accent5 21 2" xfId="10124" xr:uid="{00000000-0005-0000-0000-000074270000}"/>
    <cellStyle name="40% - Accent5 21 2 2" xfId="10125" xr:uid="{00000000-0005-0000-0000-000075270000}"/>
    <cellStyle name="40% - Accent5 21 3" xfId="10126" xr:uid="{00000000-0005-0000-0000-000076270000}"/>
    <cellStyle name="40% - Accent5 22" xfId="10127" xr:uid="{00000000-0005-0000-0000-000077270000}"/>
    <cellStyle name="40% - Accent5 22 2" xfId="10128" xr:uid="{00000000-0005-0000-0000-000078270000}"/>
    <cellStyle name="40% - Accent5 23" xfId="10129" xr:uid="{00000000-0005-0000-0000-000079270000}"/>
    <cellStyle name="40% - Accent5 3" xfId="10130" xr:uid="{00000000-0005-0000-0000-00007A270000}"/>
    <cellStyle name="40% - Accent5 3 10" xfId="10131" xr:uid="{00000000-0005-0000-0000-00007B270000}"/>
    <cellStyle name="40% - Accent5 3 11" xfId="10132" xr:uid="{00000000-0005-0000-0000-00007C270000}"/>
    <cellStyle name="40% - Accent5 3 2" xfId="10133" xr:uid="{00000000-0005-0000-0000-00007D270000}"/>
    <cellStyle name="40% - Accent5 3 2 2" xfId="10134" xr:uid="{00000000-0005-0000-0000-00007E270000}"/>
    <cellStyle name="40% - Accent5 3 2 2 2" xfId="10135" xr:uid="{00000000-0005-0000-0000-00007F270000}"/>
    <cellStyle name="40% - Accent5 3 2 2 2 2" xfId="10136" xr:uid="{00000000-0005-0000-0000-000080270000}"/>
    <cellStyle name="40% - Accent5 3 2 2 2 2 2" xfId="10137" xr:uid="{00000000-0005-0000-0000-000081270000}"/>
    <cellStyle name="40% - Accent5 3 2 2 2 2 2 2" xfId="10138" xr:uid="{00000000-0005-0000-0000-000082270000}"/>
    <cellStyle name="40% - Accent5 3 2 2 2 2 2 3" xfId="10139" xr:uid="{00000000-0005-0000-0000-000083270000}"/>
    <cellStyle name="40% - Accent5 3 2 2 2 2 3" xfId="10140" xr:uid="{00000000-0005-0000-0000-000084270000}"/>
    <cellStyle name="40% - Accent5 3 2 2 2 2 4" xfId="10141" xr:uid="{00000000-0005-0000-0000-000085270000}"/>
    <cellStyle name="40% - Accent5 3 2 2 2 2_Cartnew2" xfId="10142" xr:uid="{00000000-0005-0000-0000-000086270000}"/>
    <cellStyle name="40% - Accent5 3 2 2 2 3" xfId="10143" xr:uid="{00000000-0005-0000-0000-000087270000}"/>
    <cellStyle name="40% - Accent5 3 2 2 2 3 2" xfId="10144" xr:uid="{00000000-0005-0000-0000-000088270000}"/>
    <cellStyle name="40% - Accent5 3 2 2 2 3 3" xfId="10145" xr:uid="{00000000-0005-0000-0000-000089270000}"/>
    <cellStyle name="40% - Accent5 3 2 2 2 4" xfId="10146" xr:uid="{00000000-0005-0000-0000-00008A270000}"/>
    <cellStyle name="40% - Accent5 3 2 2 2 4 2" xfId="10147" xr:uid="{00000000-0005-0000-0000-00008B270000}"/>
    <cellStyle name="40% - Accent5 3 2 2 2 4 3" xfId="10148" xr:uid="{00000000-0005-0000-0000-00008C270000}"/>
    <cellStyle name="40% - Accent5 3 2 2 2 5" xfId="10149" xr:uid="{00000000-0005-0000-0000-00008D270000}"/>
    <cellStyle name="40% - Accent5 3 2 2 2 6" xfId="10150" xr:uid="{00000000-0005-0000-0000-00008E270000}"/>
    <cellStyle name="40% - Accent5 3 2 2 2_Cartnew2" xfId="10151" xr:uid="{00000000-0005-0000-0000-00008F270000}"/>
    <cellStyle name="40% - Accent5 3 2 2 3" xfId="10152" xr:uid="{00000000-0005-0000-0000-000090270000}"/>
    <cellStyle name="40% - Accent5 3 2 2 3 2" xfId="10153" xr:uid="{00000000-0005-0000-0000-000091270000}"/>
    <cellStyle name="40% - Accent5 3 2 2 3 2 2" xfId="10154" xr:uid="{00000000-0005-0000-0000-000092270000}"/>
    <cellStyle name="40% - Accent5 3 2 2 3 2 3" xfId="10155" xr:uid="{00000000-0005-0000-0000-000093270000}"/>
    <cellStyle name="40% - Accent5 3 2 2 3 3" xfId="10156" xr:uid="{00000000-0005-0000-0000-000094270000}"/>
    <cellStyle name="40% - Accent5 3 2 2 3 4" xfId="10157" xr:uid="{00000000-0005-0000-0000-000095270000}"/>
    <cellStyle name="40% - Accent5 3 2 2 3_Cartnew2" xfId="10158" xr:uid="{00000000-0005-0000-0000-000096270000}"/>
    <cellStyle name="40% - Accent5 3 2 2 4" xfId="10159" xr:uid="{00000000-0005-0000-0000-000097270000}"/>
    <cellStyle name="40% - Accent5 3 2 2 4 2" xfId="10160" xr:uid="{00000000-0005-0000-0000-000098270000}"/>
    <cellStyle name="40% - Accent5 3 2 2 4 3" xfId="10161" xr:uid="{00000000-0005-0000-0000-000099270000}"/>
    <cellStyle name="40% - Accent5 3 2 2 5" xfId="10162" xr:uid="{00000000-0005-0000-0000-00009A270000}"/>
    <cellStyle name="40% - Accent5 3 2 2 5 2" xfId="10163" xr:uid="{00000000-0005-0000-0000-00009B270000}"/>
    <cellStyle name="40% - Accent5 3 2 2 5 3" xfId="10164" xr:uid="{00000000-0005-0000-0000-00009C270000}"/>
    <cellStyle name="40% - Accent5 3 2 2 6" xfId="10165" xr:uid="{00000000-0005-0000-0000-00009D270000}"/>
    <cellStyle name="40% - Accent5 3 2 2 7" xfId="10166" xr:uid="{00000000-0005-0000-0000-00009E270000}"/>
    <cellStyle name="40% - Accent5 3 2 2_Cartnew2" xfId="10167" xr:uid="{00000000-0005-0000-0000-00009F270000}"/>
    <cellStyle name="40% - Accent5 3 2 3" xfId="10168" xr:uid="{00000000-0005-0000-0000-0000A0270000}"/>
    <cellStyle name="40% - Accent5 3 2 3 2" xfId="10169" xr:uid="{00000000-0005-0000-0000-0000A1270000}"/>
    <cellStyle name="40% - Accent5 3 2 3 2 2" xfId="10170" xr:uid="{00000000-0005-0000-0000-0000A2270000}"/>
    <cellStyle name="40% - Accent5 3 2 3 2 2 2" xfId="10171" xr:uid="{00000000-0005-0000-0000-0000A3270000}"/>
    <cellStyle name="40% - Accent5 3 2 3 2 2 3" xfId="10172" xr:uid="{00000000-0005-0000-0000-0000A4270000}"/>
    <cellStyle name="40% - Accent5 3 2 3 2 3" xfId="10173" xr:uid="{00000000-0005-0000-0000-0000A5270000}"/>
    <cellStyle name="40% - Accent5 3 2 3 2 4" xfId="10174" xr:uid="{00000000-0005-0000-0000-0000A6270000}"/>
    <cellStyle name="40% - Accent5 3 2 3 2_Cartnew2" xfId="10175" xr:uid="{00000000-0005-0000-0000-0000A7270000}"/>
    <cellStyle name="40% - Accent5 3 2 3 3" xfId="10176" xr:uid="{00000000-0005-0000-0000-0000A8270000}"/>
    <cellStyle name="40% - Accent5 3 2 3 3 2" xfId="10177" xr:uid="{00000000-0005-0000-0000-0000A9270000}"/>
    <cellStyle name="40% - Accent5 3 2 3 3 3" xfId="10178" xr:uid="{00000000-0005-0000-0000-0000AA270000}"/>
    <cellStyle name="40% - Accent5 3 2 3 4" xfId="10179" xr:uid="{00000000-0005-0000-0000-0000AB270000}"/>
    <cellStyle name="40% - Accent5 3 2 3 4 2" xfId="10180" xr:uid="{00000000-0005-0000-0000-0000AC270000}"/>
    <cellStyle name="40% - Accent5 3 2 3 4 3" xfId="10181" xr:uid="{00000000-0005-0000-0000-0000AD270000}"/>
    <cellStyle name="40% - Accent5 3 2 3 5" xfId="10182" xr:uid="{00000000-0005-0000-0000-0000AE270000}"/>
    <cellStyle name="40% - Accent5 3 2 3 6" xfId="10183" xr:uid="{00000000-0005-0000-0000-0000AF270000}"/>
    <cellStyle name="40% - Accent5 3 2 3_Cartnew2" xfId="10184" xr:uid="{00000000-0005-0000-0000-0000B0270000}"/>
    <cellStyle name="40% - Accent5 3 2 4" xfId="10185" xr:uid="{00000000-0005-0000-0000-0000B1270000}"/>
    <cellStyle name="40% - Accent5 3 2 4 2" xfId="10186" xr:uid="{00000000-0005-0000-0000-0000B2270000}"/>
    <cellStyle name="40% - Accent5 3 2 4 2 2" xfId="10187" xr:uid="{00000000-0005-0000-0000-0000B3270000}"/>
    <cellStyle name="40% - Accent5 3 2 4 2 3" xfId="10188" xr:uid="{00000000-0005-0000-0000-0000B4270000}"/>
    <cellStyle name="40% - Accent5 3 2 4 3" xfId="10189" xr:uid="{00000000-0005-0000-0000-0000B5270000}"/>
    <cellStyle name="40% - Accent5 3 2 4 4" xfId="10190" xr:uid="{00000000-0005-0000-0000-0000B6270000}"/>
    <cellStyle name="40% - Accent5 3 2 4_Cartnew2" xfId="10191" xr:uid="{00000000-0005-0000-0000-0000B7270000}"/>
    <cellStyle name="40% - Accent5 3 2 5" xfId="10192" xr:uid="{00000000-0005-0000-0000-0000B8270000}"/>
    <cellStyle name="40% - Accent5 3 2 5 2" xfId="10193" xr:uid="{00000000-0005-0000-0000-0000B9270000}"/>
    <cellStyle name="40% - Accent5 3 2 5 3" xfId="10194" xr:uid="{00000000-0005-0000-0000-0000BA270000}"/>
    <cellStyle name="40% - Accent5 3 2 6" xfId="10195" xr:uid="{00000000-0005-0000-0000-0000BB270000}"/>
    <cellStyle name="40% - Accent5 3 2 6 2" xfId="10196" xr:uid="{00000000-0005-0000-0000-0000BC270000}"/>
    <cellStyle name="40% - Accent5 3 2 6 3" xfId="10197" xr:uid="{00000000-0005-0000-0000-0000BD270000}"/>
    <cellStyle name="40% - Accent5 3 2 7" xfId="10198" xr:uid="{00000000-0005-0000-0000-0000BE270000}"/>
    <cellStyle name="40% - Accent5 3 2 8" xfId="10199" xr:uid="{00000000-0005-0000-0000-0000BF270000}"/>
    <cellStyle name="40% - Accent5 3 2 9" xfId="10200" xr:uid="{00000000-0005-0000-0000-0000C0270000}"/>
    <cellStyle name="40% - Accent5 3 2_Cartnew2" xfId="10201" xr:uid="{00000000-0005-0000-0000-0000C1270000}"/>
    <cellStyle name="40% - Accent5 3 3" xfId="10202" xr:uid="{00000000-0005-0000-0000-0000C2270000}"/>
    <cellStyle name="40% - Accent5 3 3 2" xfId="10203" xr:uid="{00000000-0005-0000-0000-0000C3270000}"/>
    <cellStyle name="40% - Accent5 3 3 2 2" xfId="10204" xr:uid="{00000000-0005-0000-0000-0000C4270000}"/>
    <cellStyle name="40% - Accent5 3 3 2 2 2" xfId="10205" xr:uid="{00000000-0005-0000-0000-0000C5270000}"/>
    <cellStyle name="40% - Accent5 3 3 2 2 2 2" xfId="10206" xr:uid="{00000000-0005-0000-0000-0000C6270000}"/>
    <cellStyle name="40% - Accent5 3 3 2 2 2 3" xfId="10207" xr:uid="{00000000-0005-0000-0000-0000C7270000}"/>
    <cellStyle name="40% - Accent5 3 3 2 2 3" xfId="10208" xr:uid="{00000000-0005-0000-0000-0000C8270000}"/>
    <cellStyle name="40% - Accent5 3 3 2 2 4" xfId="10209" xr:uid="{00000000-0005-0000-0000-0000C9270000}"/>
    <cellStyle name="40% - Accent5 3 3 2 2_Cartnew2" xfId="10210" xr:uid="{00000000-0005-0000-0000-0000CA270000}"/>
    <cellStyle name="40% - Accent5 3 3 2 3" xfId="10211" xr:uid="{00000000-0005-0000-0000-0000CB270000}"/>
    <cellStyle name="40% - Accent5 3 3 2 3 2" xfId="10212" xr:uid="{00000000-0005-0000-0000-0000CC270000}"/>
    <cellStyle name="40% - Accent5 3 3 2 3 3" xfId="10213" xr:uid="{00000000-0005-0000-0000-0000CD270000}"/>
    <cellStyle name="40% - Accent5 3 3 2 4" xfId="10214" xr:uid="{00000000-0005-0000-0000-0000CE270000}"/>
    <cellStyle name="40% - Accent5 3 3 2 4 2" xfId="10215" xr:uid="{00000000-0005-0000-0000-0000CF270000}"/>
    <cellStyle name="40% - Accent5 3 3 2 4 3" xfId="10216" xr:uid="{00000000-0005-0000-0000-0000D0270000}"/>
    <cellStyle name="40% - Accent5 3 3 2 5" xfId="10217" xr:uid="{00000000-0005-0000-0000-0000D1270000}"/>
    <cellStyle name="40% - Accent5 3 3 2 6" xfId="10218" xr:uid="{00000000-0005-0000-0000-0000D2270000}"/>
    <cellStyle name="40% - Accent5 3 3 2_Cartnew2" xfId="10219" xr:uid="{00000000-0005-0000-0000-0000D3270000}"/>
    <cellStyle name="40% - Accent5 3 3 3" xfId="10220" xr:uid="{00000000-0005-0000-0000-0000D4270000}"/>
    <cellStyle name="40% - Accent5 3 3 3 2" xfId="10221" xr:uid="{00000000-0005-0000-0000-0000D5270000}"/>
    <cellStyle name="40% - Accent5 3 3 3 2 2" xfId="10222" xr:uid="{00000000-0005-0000-0000-0000D6270000}"/>
    <cellStyle name="40% - Accent5 3 3 3 2 3" xfId="10223" xr:uid="{00000000-0005-0000-0000-0000D7270000}"/>
    <cellStyle name="40% - Accent5 3 3 3 3" xfId="10224" xr:uid="{00000000-0005-0000-0000-0000D8270000}"/>
    <cellStyle name="40% - Accent5 3 3 3 4" xfId="10225" xr:uid="{00000000-0005-0000-0000-0000D9270000}"/>
    <cellStyle name="40% - Accent5 3 3 3_Cartnew2" xfId="10226" xr:uid="{00000000-0005-0000-0000-0000DA270000}"/>
    <cellStyle name="40% - Accent5 3 3 4" xfId="10227" xr:uid="{00000000-0005-0000-0000-0000DB270000}"/>
    <cellStyle name="40% - Accent5 3 3 4 2" xfId="10228" xr:uid="{00000000-0005-0000-0000-0000DC270000}"/>
    <cellStyle name="40% - Accent5 3 3 4 3" xfId="10229" xr:uid="{00000000-0005-0000-0000-0000DD270000}"/>
    <cellStyle name="40% - Accent5 3 3 5" xfId="10230" xr:uid="{00000000-0005-0000-0000-0000DE270000}"/>
    <cellStyle name="40% - Accent5 3 3 5 2" xfId="10231" xr:uid="{00000000-0005-0000-0000-0000DF270000}"/>
    <cellStyle name="40% - Accent5 3 3 5 3" xfId="10232" xr:uid="{00000000-0005-0000-0000-0000E0270000}"/>
    <cellStyle name="40% - Accent5 3 3 6" xfId="10233" xr:uid="{00000000-0005-0000-0000-0000E1270000}"/>
    <cellStyle name="40% - Accent5 3 3 7" xfId="10234" xr:uid="{00000000-0005-0000-0000-0000E2270000}"/>
    <cellStyle name="40% - Accent5 3 3_Cartnew2" xfId="10235" xr:uid="{00000000-0005-0000-0000-0000E3270000}"/>
    <cellStyle name="40% - Accent5 3 4" xfId="10236" xr:uid="{00000000-0005-0000-0000-0000E4270000}"/>
    <cellStyle name="40% - Accent5 3 4 2" xfId="10237" xr:uid="{00000000-0005-0000-0000-0000E5270000}"/>
    <cellStyle name="40% - Accent5 3 4 2 2" xfId="10238" xr:uid="{00000000-0005-0000-0000-0000E6270000}"/>
    <cellStyle name="40% - Accent5 3 4 2 2 2" xfId="10239" xr:uid="{00000000-0005-0000-0000-0000E7270000}"/>
    <cellStyle name="40% - Accent5 3 4 2 2 2 2" xfId="10240" xr:uid="{00000000-0005-0000-0000-0000E8270000}"/>
    <cellStyle name="40% - Accent5 3 4 2 2 2 3" xfId="10241" xr:uid="{00000000-0005-0000-0000-0000E9270000}"/>
    <cellStyle name="40% - Accent5 3 4 2 2 3" xfId="10242" xr:uid="{00000000-0005-0000-0000-0000EA270000}"/>
    <cellStyle name="40% - Accent5 3 4 2 2 4" xfId="10243" xr:uid="{00000000-0005-0000-0000-0000EB270000}"/>
    <cellStyle name="40% - Accent5 3 4 2 2_Cartnew2" xfId="10244" xr:uid="{00000000-0005-0000-0000-0000EC270000}"/>
    <cellStyle name="40% - Accent5 3 4 2 3" xfId="10245" xr:uid="{00000000-0005-0000-0000-0000ED270000}"/>
    <cellStyle name="40% - Accent5 3 4 2 3 2" xfId="10246" xr:uid="{00000000-0005-0000-0000-0000EE270000}"/>
    <cellStyle name="40% - Accent5 3 4 2 3 3" xfId="10247" xr:uid="{00000000-0005-0000-0000-0000EF270000}"/>
    <cellStyle name="40% - Accent5 3 4 2 4" xfId="10248" xr:uid="{00000000-0005-0000-0000-0000F0270000}"/>
    <cellStyle name="40% - Accent5 3 4 2 4 2" xfId="10249" xr:uid="{00000000-0005-0000-0000-0000F1270000}"/>
    <cellStyle name="40% - Accent5 3 4 2 4 3" xfId="10250" xr:uid="{00000000-0005-0000-0000-0000F2270000}"/>
    <cellStyle name="40% - Accent5 3 4 2 5" xfId="10251" xr:uid="{00000000-0005-0000-0000-0000F3270000}"/>
    <cellStyle name="40% - Accent5 3 4 2 6" xfId="10252" xr:uid="{00000000-0005-0000-0000-0000F4270000}"/>
    <cellStyle name="40% - Accent5 3 4 2_Cartnew2" xfId="10253" xr:uid="{00000000-0005-0000-0000-0000F5270000}"/>
    <cellStyle name="40% - Accent5 3 4 3" xfId="10254" xr:uid="{00000000-0005-0000-0000-0000F6270000}"/>
    <cellStyle name="40% - Accent5 3 4 3 2" xfId="10255" xr:uid="{00000000-0005-0000-0000-0000F7270000}"/>
    <cellStyle name="40% - Accent5 3 4 3 2 2" xfId="10256" xr:uid="{00000000-0005-0000-0000-0000F8270000}"/>
    <cellStyle name="40% - Accent5 3 4 3 2 3" xfId="10257" xr:uid="{00000000-0005-0000-0000-0000F9270000}"/>
    <cellStyle name="40% - Accent5 3 4 3 3" xfId="10258" xr:uid="{00000000-0005-0000-0000-0000FA270000}"/>
    <cellStyle name="40% - Accent5 3 4 3 4" xfId="10259" xr:uid="{00000000-0005-0000-0000-0000FB270000}"/>
    <cellStyle name="40% - Accent5 3 4 3_Cartnew2" xfId="10260" xr:uid="{00000000-0005-0000-0000-0000FC270000}"/>
    <cellStyle name="40% - Accent5 3 4 4" xfId="10261" xr:uid="{00000000-0005-0000-0000-0000FD270000}"/>
    <cellStyle name="40% - Accent5 3 4 4 2" xfId="10262" xr:uid="{00000000-0005-0000-0000-0000FE270000}"/>
    <cellStyle name="40% - Accent5 3 4 4 3" xfId="10263" xr:uid="{00000000-0005-0000-0000-0000FF270000}"/>
    <cellStyle name="40% - Accent5 3 4 5" xfId="10264" xr:uid="{00000000-0005-0000-0000-000000280000}"/>
    <cellStyle name="40% - Accent5 3 4 5 2" xfId="10265" xr:uid="{00000000-0005-0000-0000-000001280000}"/>
    <cellStyle name="40% - Accent5 3 4 5 3" xfId="10266" xr:uid="{00000000-0005-0000-0000-000002280000}"/>
    <cellStyle name="40% - Accent5 3 4 6" xfId="10267" xr:uid="{00000000-0005-0000-0000-000003280000}"/>
    <cellStyle name="40% - Accent5 3 4 7" xfId="10268" xr:uid="{00000000-0005-0000-0000-000004280000}"/>
    <cellStyle name="40% - Accent5 3 4_Cartnew2" xfId="10269" xr:uid="{00000000-0005-0000-0000-000005280000}"/>
    <cellStyle name="40% - Accent5 3 5" xfId="10270" xr:uid="{00000000-0005-0000-0000-000006280000}"/>
    <cellStyle name="40% - Accent5 3 5 2" xfId="10271" xr:uid="{00000000-0005-0000-0000-000007280000}"/>
    <cellStyle name="40% - Accent5 3 5 2 2" xfId="10272" xr:uid="{00000000-0005-0000-0000-000008280000}"/>
    <cellStyle name="40% - Accent5 3 5 2 2 2" xfId="10273" xr:uid="{00000000-0005-0000-0000-000009280000}"/>
    <cellStyle name="40% - Accent5 3 5 2 2 3" xfId="10274" xr:uid="{00000000-0005-0000-0000-00000A280000}"/>
    <cellStyle name="40% - Accent5 3 5 2 3" xfId="10275" xr:uid="{00000000-0005-0000-0000-00000B280000}"/>
    <cellStyle name="40% - Accent5 3 5 2 4" xfId="10276" xr:uid="{00000000-0005-0000-0000-00000C280000}"/>
    <cellStyle name="40% - Accent5 3 5 2_Cartnew2" xfId="10277" xr:uid="{00000000-0005-0000-0000-00000D280000}"/>
    <cellStyle name="40% - Accent5 3 5 3" xfId="10278" xr:uid="{00000000-0005-0000-0000-00000E280000}"/>
    <cellStyle name="40% - Accent5 3 5 3 2" xfId="10279" xr:uid="{00000000-0005-0000-0000-00000F280000}"/>
    <cellStyle name="40% - Accent5 3 5 3 3" xfId="10280" xr:uid="{00000000-0005-0000-0000-000010280000}"/>
    <cellStyle name="40% - Accent5 3 5 4" xfId="10281" xr:uid="{00000000-0005-0000-0000-000011280000}"/>
    <cellStyle name="40% - Accent5 3 5 4 2" xfId="10282" xr:uid="{00000000-0005-0000-0000-000012280000}"/>
    <cellStyle name="40% - Accent5 3 5 4 3" xfId="10283" xr:uid="{00000000-0005-0000-0000-000013280000}"/>
    <cellStyle name="40% - Accent5 3 5 5" xfId="10284" xr:uid="{00000000-0005-0000-0000-000014280000}"/>
    <cellStyle name="40% - Accent5 3 5 6" xfId="10285" xr:uid="{00000000-0005-0000-0000-000015280000}"/>
    <cellStyle name="40% - Accent5 3 5_Cartnew2" xfId="10286" xr:uid="{00000000-0005-0000-0000-000016280000}"/>
    <cellStyle name="40% - Accent5 3 6" xfId="10287" xr:uid="{00000000-0005-0000-0000-000017280000}"/>
    <cellStyle name="40% - Accent5 3 6 2" xfId="10288" xr:uid="{00000000-0005-0000-0000-000018280000}"/>
    <cellStyle name="40% - Accent5 3 6 2 2" xfId="10289" xr:uid="{00000000-0005-0000-0000-000019280000}"/>
    <cellStyle name="40% - Accent5 3 6 2 3" xfId="10290" xr:uid="{00000000-0005-0000-0000-00001A280000}"/>
    <cellStyle name="40% - Accent5 3 6 3" xfId="10291" xr:uid="{00000000-0005-0000-0000-00001B280000}"/>
    <cellStyle name="40% - Accent5 3 6 4" xfId="10292" xr:uid="{00000000-0005-0000-0000-00001C280000}"/>
    <cellStyle name="40% - Accent5 3 6_Cartnew2" xfId="10293" xr:uid="{00000000-0005-0000-0000-00001D280000}"/>
    <cellStyle name="40% - Accent5 3 7" xfId="10294" xr:uid="{00000000-0005-0000-0000-00001E280000}"/>
    <cellStyle name="40% - Accent5 3 7 2" xfId="10295" xr:uid="{00000000-0005-0000-0000-00001F280000}"/>
    <cellStyle name="40% - Accent5 3 7 3" xfId="10296" xr:uid="{00000000-0005-0000-0000-000020280000}"/>
    <cellStyle name="40% - Accent5 3 8" xfId="10297" xr:uid="{00000000-0005-0000-0000-000021280000}"/>
    <cellStyle name="40% - Accent5 3 8 2" xfId="10298" xr:uid="{00000000-0005-0000-0000-000022280000}"/>
    <cellStyle name="40% - Accent5 3 8 3" xfId="10299" xr:uid="{00000000-0005-0000-0000-000023280000}"/>
    <cellStyle name="40% - Accent5 3 9" xfId="10300" xr:uid="{00000000-0005-0000-0000-000024280000}"/>
    <cellStyle name="40% - Accent5 3_Cartnew2" xfId="10301" xr:uid="{00000000-0005-0000-0000-000025280000}"/>
    <cellStyle name="40% - Accent5 4" xfId="10302" xr:uid="{00000000-0005-0000-0000-000026280000}"/>
    <cellStyle name="40% - Accent5 4 10" xfId="10303" xr:uid="{00000000-0005-0000-0000-000027280000}"/>
    <cellStyle name="40% - Accent5 4 2" xfId="10304" xr:uid="{00000000-0005-0000-0000-000028280000}"/>
    <cellStyle name="40% - Accent5 4 2 2" xfId="10305" xr:uid="{00000000-0005-0000-0000-000029280000}"/>
    <cellStyle name="40% - Accent5 4 2 2 2" xfId="10306" xr:uid="{00000000-0005-0000-0000-00002A280000}"/>
    <cellStyle name="40% - Accent5 4 2 2 2 2" xfId="10307" xr:uid="{00000000-0005-0000-0000-00002B280000}"/>
    <cellStyle name="40% - Accent5 4 2 2 2 2 2" xfId="10308" xr:uid="{00000000-0005-0000-0000-00002C280000}"/>
    <cellStyle name="40% - Accent5 4 2 2 2 2 2 2" xfId="10309" xr:uid="{00000000-0005-0000-0000-00002D280000}"/>
    <cellStyle name="40% - Accent5 4 2 2 2 2 2 3" xfId="10310" xr:uid="{00000000-0005-0000-0000-00002E280000}"/>
    <cellStyle name="40% - Accent5 4 2 2 2 2 3" xfId="10311" xr:uid="{00000000-0005-0000-0000-00002F280000}"/>
    <cellStyle name="40% - Accent5 4 2 2 2 2 4" xfId="10312" xr:uid="{00000000-0005-0000-0000-000030280000}"/>
    <cellStyle name="40% - Accent5 4 2 2 2 2_Cartnew2" xfId="10313" xr:uid="{00000000-0005-0000-0000-000031280000}"/>
    <cellStyle name="40% - Accent5 4 2 2 2 3" xfId="10314" xr:uid="{00000000-0005-0000-0000-000032280000}"/>
    <cellStyle name="40% - Accent5 4 2 2 2 3 2" xfId="10315" xr:uid="{00000000-0005-0000-0000-000033280000}"/>
    <cellStyle name="40% - Accent5 4 2 2 2 3 3" xfId="10316" xr:uid="{00000000-0005-0000-0000-000034280000}"/>
    <cellStyle name="40% - Accent5 4 2 2 2 4" xfId="10317" xr:uid="{00000000-0005-0000-0000-000035280000}"/>
    <cellStyle name="40% - Accent5 4 2 2 2 4 2" xfId="10318" xr:uid="{00000000-0005-0000-0000-000036280000}"/>
    <cellStyle name="40% - Accent5 4 2 2 2 4 3" xfId="10319" xr:uid="{00000000-0005-0000-0000-000037280000}"/>
    <cellStyle name="40% - Accent5 4 2 2 2 5" xfId="10320" xr:uid="{00000000-0005-0000-0000-000038280000}"/>
    <cellStyle name="40% - Accent5 4 2 2 2 6" xfId="10321" xr:uid="{00000000-0005-0000-0000-000039280000}"/>
    <cellStyle name="40% - Accent5 4 2 2 2_Cartnew2" xfId="10322" xr:uid="{00000000-0005-0000-0000-00003A280000}"/>
    <cellStyle name="40% - Accent5 4 2 2 3" xfId="10323" xr:uid="{00000000-0005-0000-0000-00003B280000}"/>
    <cellStyle name="40% - Accent5 4 2 2 3 2" xfId="10324" xr:uid="{00000000-0005-0000-0000-00003C280000}"/>
    <cellStyle name="40% - Accent5 4 2 2 3 2 2" xfId="10325" xr:uid="{00000000-0005-0000-0000-00003D280000}"/>
    <cellStyle name="40% - Accent5 4 2 2 3 2 3" xfId="10326" xr:uid="{00000000-0005-0000-0000-00003E280000}"/>
    <cellStyle name="40% - Accent5 4 2 2 3 3" xfId="10327" xr:uid="{00000000-0005-0000-0000-00003F280000}"/>
    <cellStyle name="40% - Accent5 4 2 2 3 4" xfId="10328" xr:uid="{00000000-0005-0000-0000-000040280000}"/>
    <cellStyle name="40% - Accent5 4 2 2 3_Cartnew2" xfId="10329" xr:uid="{00000000-0005-0000-0000-000041280000}"/>
    <cellStyle name="40% - Accent5 4 2 2 4" xfId="10330" xr:uid="{00000000-0005-0000-0000-000042280000}"/>
    <cellStyle name="40% - Accent5 4 2 2 4 2" xfId="10331" xr:uid="{00000000-0005-0000-0000-000043280000}"/>
    <cellStyle name="40% - Accent5 4 2 2 4 3" xfId="10332" xr:uid="{00000000-0005-0000-0000-000044280000}"/>
    <cellStyle name="40% - Accent5 4 2 2 5" xfId="10333" xr:uid="{00000000-0005-0000-0000-000045280000}"/>
    <cellStyle name="40% - Accent5 4 2 2 5 2" xfId="10334" xr:uid="{00000000-0005-0000-0000-000046280000}"/>
    <cellStyle name="40% - Accent5 4 2 2 5 3" xfId="10335" xr:uid="{00000000-0005-0000-0000-000047280000}"/>
    <cellStyle name="40% - Accent5 4 2 2 6" xfId="10336" xr:uid="{00000000-0005-0000-0000-000048280000}"/>
    <cellStyle name="40% - Accent5 4 2 2 7" xfId="10337" xr:uid="{00000000-0005-0000-0000-000049280000}"/>
    <cellStyle name="40% - Accent5 4 2 2_Cartnew2" xfId="10338" xr:uid="{00000000-0005-0000-0000-00004A280000}"/>
    <cellStyle name="40% - Accent5 4 2 3" xfId="10339" xr:uid="{00000000-0005-0000-0000-00004B280000}"/>
    <cellStyle name="40% - Accent5 4 2 3 2" xfId="10340" xr:uid="{00000000-0005-0000-0000-00004C280000}"/>
    <cellStyle name="40% - Accent5 4 2 3 2 2" xfId="10341" xr:uid="{00000000-0005-0000-0000-00004D280000}"/>
    <cellStyle name="40% - Accent5 4 2 3 2 2 2" xfId="10342" xr:uid="{00000000-0005-0000-0000-00004E280000}"/>
    <cellStyle name="40% - Accent5 4 2 3 2 2 3" xfId="10343" xr:uid="{00000000-0005-0000-0000-00004F280000}"/>
    <cellStyle name="40% - Accent5 4 2 3 2 3" xfId="10344" xr:uid="{00000000-0005-0000-0000-000050280000}"/>
    <cellStyle name="40% - Accent5 4 2 3 2 4" xfId="10345" xr:uid="{00000000-0005-0000-0000-000051280000}"/>
    <cellStyle name="40% - Accent5 4 2 3 2_Cartnew2" xfId="10346" xr:uid="{00000000-0005-0000-0000-000052280000}"/>
    <cellStyle name="40% - Accent5 4 2 3 3" xfId="10347" xr:uid="{00000000-0005-0000-0000-000053280000}"/>
    <cellStyle name="40% - Accent5 4 2 3 3 2" xfId="10348" xr:uid="{00000000-0005-0000-0000-000054280000}"/>
    <cellStyle name="40% - Accent5 4 2 3 3 3" xfId="10349" xr:uid="{00000000-0005-0000-0000-000055280000}"/>
    <cellStyle name="40% - Accent5 4 2 3 4" xfId="10350" xr:uid="{00000000-0005-0000-0000-000056280000}"/>
    <cellStyle name="40% - Accent5 4 2 3 4 2" xfId="10351" xr:uid="{00000000-0005-0000-0000-000057280000}"/>
    <cellStyle name="40% - Accent5 4 2 3 4 3" xfId="10352" xr:uid="{00000000-0005-0000-0000-000058280000}"/>
    <cellStyle name="40% - Accent5 4 2 3 5" xfId="10353" xr:uid="{00000000-0005-0000-0000-000059280000}"/>
    <cellStyle name="40% - Accent5 4 2 3 6" xfId="10354" xr:uid="{00000000-0005-0000-0000-00005A280000}"/>
    <cellStyle name="40% - Accent5 4 2 3_Cartnew2" xfId="10355" xr:uid="{00000000-0005-0000-0000-00005B280000}"/>
    <cellStyle name="40% - Accent5 4 2 4" xfId="10356" xr:uid="{00000000-0005-0000-0000-00005C280000}"/>
    <cellStyle name="40% - Accent5 4 2 4 2" xfId="10357" xr:uid="{00000000-0005-0000-0000-00005D280000}"/>
    <cellStyle name="40% - Accent5 4 2 4 2 2" xfId="10358" xr:uid="{00000000-0005-0000-0000-00005E280000}"/>
    <cellStyle name="40% - Accent5 4 2 4 2 3" xfId="10359" xr:uid="{00000000-0005-0000-0000-00005F280000}"/>
    <cellStyle name="40% - Accent5 4 2 4 3" xfId="10360" xr:uid="{00000000-0005-0000-0000-000060280000}"/>
    <cellStyle name="40% - Accent5 4 2 4 4" xfId="10361" xr:uid="{00000000-0005-0000-0000-000061280000}"/>
    <cellStyle name="40% - Accent5 4 2 4_Cartnew2" xfId="10362" xr:uid="{00000000-0005-0000-0000-000062280000}"/>
    <cellStyle name="40% - Accent5 4 2 5" xfId="10363" xr:uid="{00000000-0005-0000-0000-000063280000}"/>
    <cellStyle name="40% - Accent5 4 2 5 2" xfId="10364" xr:uid="{00000000-0005-0000-0000-000064280000}"/>
    <cellStyle name="40% - Accent5 4 2 5 3" xfId="10365" xr:uid="{00000000-0005-0000-0000-000065280000}"/>
    <cellStyle name="40% - Accent5 4 2 6" xfId="10366" xr:uid="{00000000-0005-0000-0000-000066280000}"/>
    <cellStyle name="40% - Accent5 4 2 6 2" xfId="10367" xr:uid="{00000000-0005-0000-0000-000067280000}"/>
    <cellStyle name="40% - Accent5 4 2 6 3" xfId="10368" xr:uid="{00000000-0005-0000-0000-000068280000}"/>
    <cellStyle name="40% - Accent5 4 2 7" xfId="10369" xr:uid="{00000000-0005-0000-0000-000069280000}"/>
    <cellStyle name="40% - Accent5 4 2 8" xfId="10370" xr:uid="{00000000-0005-0000-0000-00006A280000}"/>
    <cellStyle name="40% - Accent5 4 2_Cartnew2" xfId="10371" xr:uid="{00000000-0005-0000-0000-00006B280000}"/>
    <cellStyle name="40% - Accent5 4 3" xfId="10372" xr:uid="{00000000-0005-0000-0000-00006C280000}"/>
    <cellStyle name="40% - Accent5 4 3 2" xfId="10373" xr:uid="{00000000-0005-0000-0000-00006D280000}"/>
    <cellStyle name="40% - Accent5 4 3 2 2" xfId="10374" xr:uid="{00000000-0005-0000-0000-00006E280000}"/>
    <cellStyle name="40% - Accent5 4 3 2 2 2" xfId="10375" xr:uid="{00000000-0005-0000-0000-00006F280000}"/>
    <cellStyle name="40% - Accent5 4 3 2 2 2 2" xfId="10376" xr:uid="{00000000-0005-0000-0000-000070280000}"/>
    <cellStyle name="40% - Accent5 4 3 2 2 2 3" xfId="10377" xr:uid="{00000000-0005-0000-0000-000071280000}"/>
    <cellStyle name="40% - Accent5 4 3 2 2 3" xfId="10378" xr:uid="{00000000-0005-0000-0000-000072280000}"/>
    <cellStyle name="40% - Accent5 4 3 2 2 4" xfId="10379" xr:uid="{00000000-0005-0000-0000-000073280000}"/>
    <cellStyle name="40% - Accent5 4 3 2 2_Cartnew2" xfId="10380" xr:uid="{00000000-0005-0000-0000-000074280000}"/>
    <cellStyle name="40% - Accent5 4 3 2 3" xfId="10381" xr:uid="{00000000-0005-0000-0000-000075280000}"/>
    <cellStyle name="40% - Accent5 4 3 2 3 2" xfId="10382" xr:uid="{00000000-0005-0000-0000-000076280000}"/>
    <cellStyle name="40% - Accent5 4 3 2 3 3" xfId="10383" xr:uid="{00000000-0005-0000-0000-000077280000}"/>
    <cellStyle name="40% - Accent5 4 3 2 4" xfId="10384" xr:uid="{00000000-0005-0000-0000-000078280000}"/>
    <cellStyle name="40% - Accent5 4 3 2 4 2" xfId="10385" xr:uid="{00000000-0005-0000-0000-000079280000}"/>
    <cellStyle name="40% - Accent5 4 3 2 4 3" xfId="10386" xr:uid="{00000000-0005-0000-0000-00007A280000}"/>
    <cellStyle name="40% - Accent5 4 3 2 5" xfId="10387" xr:uid="{00000000-0005-0000-0000-00007B280000}"/>
    <cellStyle name="40% - Accent5 4 3 2 6" xfId="10388" xr:uid="{00000000-0005-0000-0000-00007C280000}"/>
    <cellStyle name="40% - Accent5 4 3 2_Cartnew2" xfId="10389" xr:uid="{00000000-0005-0000-0000-00007D280000}"/>
    <cellStyle name="40% - Accent5 4 3 3" xfId="10390" xr:uid="{00000000-0005-0000-0000-00007E280000}"/>
    <cellStyle name="40% - Accent5 4 3 3 2" xfId="10391" xr:uid="{00000000-0005-0000-0000-00007F280000}"/>
    <cellStyle name="40% - Accent5 4 3 3 2 2" xfId="10392" xr:uid="{00000000-0005-0000-0000-000080280000}"/>
    <cellStyle name="40% - Accent5 4 3 3 2 3" xfId="10393" xr:uid="{00000000-0005-0000-0000-000081280000}"/>
    <cellStyle name="40% - Accent5 4 3 3 3" xfId="10394" xr:uid="{00000000-0005-0000-0000-000082280000}"/>
    <cellStyle name="40% - Accent5 4 3 3 4" xfId="10395" xr:uid="{00000000-0005-0000-0000-000083280000}"/>
    <cellStyle name="40% - Accent5 4 3 3_Cartnew2" xfId="10396" xr:uid="{00000000-0005-0000-0000-000084280000}"/>
    <cellStyle name="40% - Accent5 4 3 4" xfId="10397" xr:uid="{00000000-0005-0000-0000-000085280000}"/>
    <cellStyle name="40% - Accent5 4 3 4 2" xfId="10398" xr:uid="{00000000-0005-0000-0000-000086280000}"/>
    <cellStyle name="40% - Accent5 4 3 4 3" xfId="10399" xr:uid="{00000000-0005-0000-0000-000087280000}"/>
    <cellStyle name="40% - Accent5 4 3 5" xfId="10400" xr:uid="{00000000-0005-0000-0000-000088280000}"/>
    <cellStyle name="40% - Accent5 4 3 5 2" xfId="10401" xr:uid="{00000000-0005-0000-0000-000089280000}"/>
    <cellStyle name="40% - Accent5 4 3 5 3" xfId="10402" xr:uid="{00000000-0005-0000-0000-00008A280000}"/>
    <cellStyle name="40% - Accent5 4 3 6" xfId="10403" xr:uid="{00000000-0005-0000-0000-00008B280000}"/>
    <cellStyle name="40% - Accent5 4 3 7" xfId="10404" xr:uid="{00000000-0005-0000-0000-00008C280000}"/>
    <cellStyle name="40% - Accent5 4 3_Cartnew2" xfId="10405" xr:uid="{00000000-0005-0000-0000-00008D280000}"/>
    <cellStyle name="40% - Accent5 4 4" xfId="10406" xr:uid="{00000000-0005-0000-0000-00008E280000}"/>
    <cellStyle name="40% - Accent5 4 4 2" xfId="10407" xr:uid="{00000000-0005-0000-0000-00008F280000}"/>
    <cellStyle name="40% - Accent5 4 4 2 2" xfId="10408" xr:uid="{00000000-0005-0000-0000-000090280000}"/>
    <cellStyle name="40% - Accent5 4 4 2 2 2" xfId="10409" xr:uid="{00000000-0005-0000-0000-000091280000}"/>
    <cellStyle name="40% - Accent5 4 4 2 2 2 2" xfId="10410" xr:uid="{00000000-0005-0000-0000-000092280000}"/>
    <cellStyle name="40% - Accent5 4 4 2 2 2 3" xfId="10411" xr:uid="{00000000-0005-0000-0000-000093280000}"/>
    <cellStyle name="40% - Accent5 4 4 2 2 3" xfId="10412" xr:uid="{00000000-0005-0000-0000-000094280000}"/>
    <cellStyle name="40% - Accent5 4 4 2 2 4" xfId="10413" xr:uid="{00000000-0005-0000-0000-000095280000}"/>
    <cellStyle name="40% - Accent5 4 4 2 2_Cartnew2" xfId="10414" xr:uid="{00000000-0005-0000-0000-000096280000}"/>
    <cellStyle name="40% - Accent5 4 4 2 3" xfId="10415" xr:uid="{00000000-0005-0000-0000-000097280000}"/>
    <cellStyle name="40% - Accent5 4 4 2 3 2" xfId="10416" xr:uid="{00000000-0005-0000-0000-000098280000}"/>
    <cellStyle name="40% - Accent5 4 4 2 3 3" xfId="10417" xr:uid="{00000000-0005-0000-0000-000099280000}"/>
    <cellStyle name="40% - Accent5 4 4 2 4" xfId="10418" xr:uid="{00000000-0005-0000-0000-00009A280000}"/>
    <cellStyle name="40% - Accent5 4 4 2 4 2" xfId="10419" xr:uid="{00000000-0005-0000-0000-00009B280000}"/>
    <cellStyle name="40% - Accent5 4 4 2 4 3" xfId="10420" xr:uid="{00000000-0005-0000-0000-00009C280000}"/>
    <cellStyle name="40% - Accent5 4 4 2 5" xfId="10421" xr:uid="{00000000-0005-0000-0000-00009D280000}"/>
    <cellStyle name="40% - Accent5 4 4 2 6" xfId="10422" xr:uid="{00000000-0005-0000-0000-00009E280000}"/>
    <cellStyle name="40% - Accent5 4 4 2_Cartnew2" xfId="10423" xr:uid="{00000000-0005-0000-0000-00009F280000}"/>
    <cellStyle name="40% - Accent5 4 4 3" xfId="10424" xr:uid="{00000000-0005-0000-0000-0000A0280000}"/>
    <cellStyle name="40% - Accent5 4 4 3 2" xfId="10425" xr:uid="{00000000-0005-0000-0000-0000A1280000}"/>
    <cellStyle name="40% - Accent5 4 4 3 2 2" xfId="10426" xr:uid="{00000000-0005-0000-0000-0000A2280000}"/>
    <cellStyle name="40% - Accent5 4 4 3 2 3" xfId="10427" xr:uid="{00000000-0005-0000-0000-0000A3280000}"/>
    <cellStyle name="40% - Accent5 4 4 3 3" xfId="10428" xr:uid="{00000000-0005-0000-0000-0000A4280000}"/>
    <cellStyle name="40% - Accent5 4 4 3 4" xfId="10429" xr:uid="{00000000-0005-0000-0000-0000A5280000}"/>
    <cellStyle name="40% - Accent5 4 4 3_Cartnew2" xfId="10430" xr:uid="{00000000-0005-0000-0000-0000A6280000}"/>
    <cellStyle name="40% - Accent5 4 4 4" xfId="10431" xr:uid="{00000000-0005-0000-0000-0000A7280000}"/>
    <cellStyle name="40% - Accent5 4 4 4 2" xfId="10432" xr:uid="{00000000-0005-0000-0000-0000A8280000}"/>
    <cellStyle name="40% - Accent5 4 4 4 3" xfId="10433" xr:uid="{00000000-0005-0000-0000-0000A9280000}"/>
    <cellStyle name="40% - Accent5 4 4 5" xfId="10434" xr:uid="{00000000-0005-0000-0000-0000AA280000}"/>
    <cellStyle name="40% - Accent5 4 4 5 2" xfId="10435" xr:uid="{00000000-0005-0000-0000-0000AB280000}"/>
    <cellStyle name="40% - Accent5 4 4 5 3" xfId="10436" xr:uid="{00000000-0005-0000-0000-0000AC280000}"/>
    <cellStyle name="40% - Accent5 4 4 6" xfId="10437" xr:uid="{00000000-0005-0000-0000-0000AD280000}"/>
    <cellStyle name="40% - Accent5 4 4 7" xfId="10438" xr:uid="{00000000-0005-0000-0000-0000AE280000}"/>
    <cellStyle name="40% - Accent5 4 4_Cartnew2" xfId="10439" xr:uid="{00000000-0005-0000-0000-0000AF280000}"/>
    <cellStyle name="40% - Accent5 4 5" xfId="10440" xr:uid="{00000000-0005-0000-0000-0000B0280000}"/>
    <cellStyle name="40% - Accent5 4 5 2" xfId="10441" xr:uid="{00000000-0005-0000-0000-0000B1280000}"/>
    <cellStyle name="40% - Accent5 4 5 2 2" xfId="10442" xr:uid="{00000000-0005-0000-0000-0000B2280000}"/>
    <cellStyle name="40% - Accent5 4 5 2 2 2" xfId="10443" xr:uid="{00000000-0005-0000-0000-0000B3280000}"/>
    <cellStyle name="40% - Accent5 4 5 2 2 3" xfId="10444" xr:uid="{00000000-0005-0000-0000-0000B4280000}"/>
    <cellStyle name="40% - Accent5 4 5 2 3" xfId="10445" xr:uid="{00000000-0005-0000-0000-0000B5280000}"/>
    <cellStyle name="40% - Accent5 4 5 2 4" xfId="10446" xr:uid="{00000000-0005-0000-0000-0000B6280000}"/>
    <cellStyle name="40% - Accent5 4 5 2_Cartnew2" xfId="10447" xr:uid="{00000000-0005-0000-0000-0000B7280000}"/>
    <cellStyle name="40% - Accent5 4 5 3" xfId="10448" xr:uid="{00000000-0005-0000-0000-0000B8280000}"/>
    <cellStyle name="40% - Accent5 4 5 3 2" xfId="10449" xr:uid="{00000000-0005-0000-0000-0000B9280000}"/>
    <cellStyle name="40% - Accent5 4 5 3 3" xfId="10450" xr:uid="{00000000-0005-0000-0000-0000BA280000}"/>
    <cellStyle name="40% - Accent5 4 5 4" xfId="10451" xr:uid="{00000000-0005-0000-0000-0000BB280000}"/>
    <cellStyle name="40% - Accent5 4 5 4 2" xfId="10452" xr:uid="{00000000-0005-0000-0000-0000BC280000}"/>
    <cellStyle name="40% - Accent5 4 5 4 3" xfId="10453" xr:uid="{00000000-0005-0000-0000-0000BD280000}"/>
    <cellStyle name="40% - Accent5 4 5 5" xfId="10454" xr:uid="{00000000-0005-0000-0000-0000BE280000}"/>
    <cellStyle name="40% - Accent5 4 5 6" xfId="10455" xr:uid="{00000000-0005-0000-0000-0000BF280000}"/>
    <cellStyle name="40% - Accent5 4 5_Cartnew2" xfId="10456" xr:uid="{00000000-0005-0000-0000-0000C0280000}"/>
    <cellStyle name="40% - Accent5 4 6" xfId="10457" xr:uid="{00000000-0005-0000-0000-0000C1280000}"/>
    <cellStyle name="40% - Accent5 4 6 2" xfId="10458" xr:uid="{00000000-0005-0000-0000-0000C2280000}"/>
    <cellStyle name="40% - Accent5 4 6 2 2" xfId="10459" xr:uid="{00000000-0005-0000-0000-0000C3280000}"/>
    <cellStyle name="40% - Accent5 4 6 2 3" xfId="10460" xr:uid="{00000000-0005-0000-0000-0000C4280000}"/>
    <cellStyle name="40% - Accent5 4 6 3" xfId="10461" xr:uid="{00000000-0005-0000-0000-0000C5280000}"/>
    <cellStyle name="40% - Accent5 4 6 4" xfId="10462" xr:uid="{00000000-0005-0000-0000-0000C6280000}"/>
    <cellStyle name="40% - Accent5 4 6_Cartnew2" xfId="10463" xr:uid="{00000000-0005-0000-0000-0000C7280000}"/>
    <cellStyle name="40% - Accent5 4 7" xfId="10464" xr:uid="{00000000-0005-0000-0000-0000C8280000}"/>
    <cellStyle name="40% - Accent5 4 7 2" xfId="10465" xr:uid="{00000000-0005-0000-0000-0000C9280000}"/>
    <cellStyle name="40% - Accent5 4 7 3" xfId="10466" xr:uid="{00000000-0005-0000-0000-0000CA280000}"/>
    <cellStyle name="40% - Accent5 4 8" xfId="10467" xr:uid="{00000000-0005-0000-0000-0000CB280000}"/>
    <cellStyle name="40% - Accent5 4 8 2" xfId="10468" xr:uid="{00000000-0005-0000-0000-0000CC280000}"/>
    <cellStyle name="40% - Accent5 4 8 3" xfId="10469" xr:uid="{00000000-0005-0000-0000-0000CD280000}"/>
    <cellStyle name="40% - Accent5 4 9" xfId="10470" xr:uid="{00000000-0005-0000-0000-0000CE280000}"/>
    <cellStyle name="40% - Accent5 4_Cartnew2" xfId="10471" xr:uid="{00000000-0005-0000-0000-0000CF280000}"/>
    <cellStyle name="40% - Accent5 5" xfId="10472" xr:uid="{00000000-0005-0000-0000-0000D0280000}"/>
    <cellStyle name="40% - Accent5 5 2" xfId="10473" xr:uid="{00000000-0005-0000-0000-0000D1280000}"/>
    <cellStyle name="40% - Accent5 5 2 2" xfId="10474" xr:uid="{00000000-0005-0000-0000-0000D2280000}"/>
    <cellStyle name="40% - Accent5 5 2 2 2" xfId="10475" xr:uid="{00000000-0005-0000-0000-0000D3280000}"/>
    <cellStyle name="40% - Accent5 5 2 2 2 2" xfId="10476" xr:uid="{00000000-0005-0000-0000-0000D4280000}"/>
    <cellStyle name="40% - Accent5 5 2 2 2 2 2" xfId="10477" xr:uid="{00000000-0005-0000-0000-0000D5280000}"/>
    <cellStyle name="40% - Accent5 5 2 2 2 2 3" xfId="10478" xr:uid="{00000000-0005-0000-0000-0000D6280000}"/>
    <cellStyle name="40% - Accent5 5 2 2 2 3" xfId="10479" xr:uid="{00000000-0005-0000-0000-0000D7280000}"/>
    <cellStyle name="40% - Accent5 5 2 2 2 4" xfId="10480" xr:uid="{00000000-0005-0000-0000-0000D8280000}"/>
    <cellStyle name="40% - Accent5 5 2 2 2_Cartnew2" xfId="10481" xr:uid="{00000000-0005-0000-0000-0000D9280000}"/>
    <cellStyle name="40% - Accent5 5 2 2 3" xfId="10482" xr:uid="{00000000-0005-0000-0000-0000DA280000}"/>
    <cellStyle name="40% - Accent5 5 2 2 3 2" xfId="10483" xr:uid="{00000000-0005-0000-0000-0000DB280000}"/>
    <cellStyle name="40% - Accent5 5 2 2 3 3" xfId="10484" xr:uid="{00000000-0005-0000-0000-0000DC280000}"/>
    <cellStyle name="40% - Accent5 5 2 2 4" xfId="10485" xr:uid="{00000000-0005-0000-0000-0000DD280000}"/>
    <cellStyle name="40% - Accent5 5 2 2 4 2" xfId="10486" xr:uid="{00000000-0005-0000-0000-0000DE280000}"/>
    <cellStyle name="40% - Accent5 5 2 2 4 3" xfId="10487" xr:uid="{00000000-0005-0000-0000-0000DF280000}"/>
    <cellStyle name="40% - Accent5 5 2 2 5" xfId="10488" xr:uid="{00000000-0005-0000-0000-0000E0280000}"/>
    <cellStyle name="40% - Accent5 5 2 2 6" xfId="10489" xr:uid="{00000000-0005-0000-0000-0000E1280000}"/>
    <cellStyle name="40% - Accent5 5 2 2_Cartnew2" xfId="10490" xr:uid="{00000000-0005-0000-0000-0000E2280000}"/>
    <cellStyle name="40% - Accent5 5 2 3" xfId="10491" xr:uid="{00000000-0005-0000-0000-0000E3280000}"/>
    <cellStyle name="40% - Accent5 5 2 3 2" xfId="10492" xr:uid="{00000000-0005-0000-0000-0000E4280000}"/>
    <cellStyle name="40% - Accent5 5 2 3 2 2" xfId="10493" xr:uid="{00000000-0005-0000-0000-0000E5280000}"/>
    <cellStyle name="40% - Accent5 5 2 3 2 3" xfId="10494" xr:uid="{00000000-0005-0000-0000-0000E6280000}"/>
    <cellStyle name="40% - Accent5 5 2 3 3" xfId="10495" xr:uid="{00000000-0005-0000-0000-0000E7280000}"/>
    <cellStyle name="40% - Accent5 5 2 3 4" xfId="10496" xr:uid="{00000000-0005-0000-0000-0000E8280000}"/>
    <cellStyle name="40% - Accent5 5 2 3_Cartnew2" xfId="10497" xr:uid="{00000000-0005-0000-0000-0000E9280000}"/>
    <cellStyle name="40% - Accent5 5 2 4" xfId="10498" xr:uid="{00000000-0005-0000-0000-0000EA280000}"/>
    <cellStyle name="40% - Accent5 5 2 4 2" xfId="10499" xr:uid="{00000000-0005-0000-0000-0000EB280000}"/>
    <cellStyle name="40% - Accent5 5 2 4 3" xfId="10500" xr:uid="{00000000-0005-0000-0000-0000EC280000}"/>
    <cellStyle name="40% - Accent5 5 2 5" xfId="10501" xr:uid="{00000000-0005-0000-0000-0000ED280000}"/>
    <cellStyle name="40% - Accent5 5 2 5 2" xfId="10502" xr:uid="{00000000-0005-0000-0000-0000EE280000}"/>
    <cellStyle name="40% - Accent5 5 2 5 3" xfId="10503" xr:uid="{00000000-0005-0000-0000-0000EF280000}"/>
    <cellStyle name="40% - Accent5 5 2 6" xfId="10504" xr:uid="{00000000-0005-0000-0000-0000F0280000}"/>
    <cellStyle name="40% - Accent5 5 2 7" xfId="10505" xr:uid="{00000000-0005-0000-0000-0000F1280000}"/>
    <cellStyle name="40% - Accent5 5 2_Cartnew2" xfId="10506" xr:uid="{00000000-0005-0000-0000-0000F2280000}"/>
    <cellStyle name="40% - Accent5 5 3" xfId="10507" xr:uid="{00000000-0005-0000-0000-0000F3280000}"/>
    <cellStyle name="40% - Accent5 5 3 2" xfId="10508" xr:uid="{00000000-0005-0000-0000-0000F4280000}"/>
    <cellStyle name="40% - Accent5 5 3 2 2" xfId="10509" xr:uid="{00000000-0005-0000-0000-0000F5280000}"/>
    <cellStyle name="40% - Accent5 5 3 2 2 2" xfId="10510" xr:uid="{00000000-0005-0000-0000-0000F6280000}"/>
    <cellStyle name="40% - Accent5 5 3 2 2 3" xfId="10511" xr:uid="{00000000-0005-0000-0000-0000F7280000}"/>
    <cellStyle name="40% - Accent5 5 3 2 3" xfId="10512" xr:uid="{00000000-0005-0000-0000-0000F8280000}"/>
    <cellStyle name="40% - Accent5 5 3 2 4" xfId="10513" xr:uid="{00000000-0005-0000-0000-0000F9280000}"/>
    <cellStyle name="40% - Accent5 5 3 2_Cartnew2" xfId="10514" xr:uid="{00000000-0005-0000-0000-0000FA280000}"/>
    <cellStyle name="40% - Accent5 5 3 3" xfId="10515" xr:uid="{00000000-0005-0000-0000-0000FB280000}"/>
    <cellStyle name="40% - Accent5 5 3 3 2" xfId="10516" xr:uid="{00000000-0005-0000-0000-0000FC280000}"/>
    <cellStyle name="40% - Accent5 5 3 3 3" xfId="10517" xr:uid="{00000000-0005-0000-0000-0000FD280000}"/>
    <cellStyle name="40% - Accent5 5 3 4" xfId="10518" xr:uid="{00000000-0005-0000-0000-0000FE280000}"/>
    <cellStyle name="40% - Accent5 5 3 4 2" xfId="10519" xr:uid="{00000000-0005-0000-0000-0000FF280000}"/>
    <cellStyle name="40% - Accent5 5 3 4 3" xfId="10520" xr:uid="{00000000-0005-0000-0000-000000290000}"/>
    <cellStyle name="40% - Accent5 5 3 5" xfId="10521" xr:uid="{00000000-0005-0000-0000-000001290000}"/>
    <cellStyle name="40% - Accent5 5 3 6" xfId="10522" xr:uid="{00000000-0005-0000-0000-000002290000}"/>
    <cellStyle name="40% - Accent5 5 3_Cartnew2" xfId="10523" xr:uid="{00000000-0005-0000-0000-000003290000}"/>
    <cellStyle name="40% - Accent5 5 4" xfId="10524" xr:uid="{00000000-0005-0000-0000-000004290000}"/>
    <cellStyle name="40% - Accent5 5 4 2" xfId="10525" xr:uid="{00000000-0005-0000-0000-000005290000}"/>
    <cellStyle name="40% - Accent5 5 4 2 2" xfId="10526" xr:uid="{00000000-0005-0000-0000-000006290000}"/>
    <cellStyle name="40% - Accent5 5 4 2 3" xfId="10527" xr:uid="{00000000-0005-0000-0000-000007290000}"/>
    <cellStyle name="40% - Accent5 5 4 3" xfId="10528" xr:uid="{00000000-0005-0000-0000-000008290000}"/>
    <cellStyle name="40% - Accent5 5 4 4" xfId="10529" xr:uid="{00000000-0005-0000-0000-000009290000}"/>
    <cellStyle name="40% - Accent5 5 4_Cartnew2" xfId="10530" xr:uid="{00000000-0005-0000-0000-00000A290000}"/>
    <cellStyle name="40% - Accent5 5 5" xfId="10531" xr:uid="{00000000-0005-0000-0000-00000B290000}"/>
    <cellStyle name="40% - Accent5 5 5 2" xfId="10532" xr:uid="{00000000-0005-0000-0000-00000C290000}"/>
    <cellStyle name="40% - Accent5 5 5 3" xfId="10533" xr:uid="{00000000-0005-0000-0000-00000D290000}"/>
    <cellStyle name="40% - Accent5 5 6" xfId="10534" xr:uid="{00000000-0005-0000-0000-00000E290000}"/>
    <cellStyle name="40% - Accent5 5 6 2" xfId="10535" xr:uid="{00000000-0005-0000-0000-00000F290000}"/>
    <cellStyle name="40% - Accent5 5 6 3" xfId="10536" xr:uid="{00000000-0005-0000-0000-000010290000}"/>
    <cellStyle name="40% - Accent5 5 7" xfId="10537" xr:uid="{00000000-0005-0000-0000-000011290000}"/>
    <cellStyle name="40% - Accent5 5 8" xfId="10538" xr:uid="{00000000-0005-0000-0000-000012290000}"/>
    <cellStyle name="40% - Accent5 5_Cartnew2" xfId="10539" xr:uid="{00000000-0005-0000-0000-000013290000}"/>
    <cellStyle name="40% - Accent5 6" xfId="10540" xr:uid="{00000000-0005-0000-0000-000014290000}"/>
    <cellStyle name="40% - Accent5 6 2" xfId="10541" xr:uid="{00000000-0005-0000-0000-000015290000}"/>
    <cellStyle name="40% - Accent5 6 2 2" xfId="10542" xr:uid="{00000000-0005-0000-0000-000016290000}"/>
    <cellStyle name="40% - Accent5 6 2 2 2" xfId="10543" xr:uid="{00000000-0005-0000-0000-000017290000}"/>
    <cellStyle name="40% - Accent5 6 2 2 2 2" xfId="10544" xr:uid="{00000000-0005-0000-0000-000018290000}"/>
    <cellStyle name="40% - Accent5 6 2 2 2 3" xfId="10545" xr:uid="{00000000-0005-0000-0000-000019290000}"/>
    <cellStyle name="40% - Accent5 6 2 2 3" xfId="10546" xr:uid="{00000000-0005-0000-0000-00001A290000}"/>
    <cellStyle name="40% - Accent5 6 2 2 4" xfId="10547" xr:uid="{00000000-0005-0000-0000-00001B290000}"/>
    <cellStyle name="40% - Accent5 6 2 2_Cartnew2" xfId="10548" xr:uid="{00000000-0005-0000-0000-00001C290000}"/>
    <cellStyle name="40% - Accent5 6 2 3" xfId="10549" xr:uid="{00000000-0005-0000-0000-00001D290000}"/>
    <cellStyle name="40% - Accent5 6 2 3 2" xfId="10550" xr:uid="{00000000-0005-0000-0000-00001E290000}"/>
    <cellStyle name="40% - Accent5 6 2 3 3" xfId="10551" xr:uid="{00000000-0005-0000-0000-00001F290000}"/>
    <cellStyle name="40% - Accent5 6 2 4" xfId="10552" xr:uid="{00000000-0005-0000-0000-000020290000}"/>
    <cellStyle name="40% - Accent5 6 2 4 2" xfId="10553" xr:uid="{00000000-0005-0000-0000-000021290000}"/>
    <cellStyle name="40% - Accent5 6 2 4 3" xfId="10554" xr:uid="{00000000-0005-0000-0000-000022290000}"/>
    <cellStyle name="40% - Accent5 6 2 5" xfId="10555" xr:uid="{00000000-0005-0000-0000-000023290000}"/>
    <cellStyle name="40% - Accent5 6 2 6" xfId="10556" xr:uid="{00000000-0005-0000-0000-000024290000}"/>
    <cellStyle name="40% - Accent5 6 2_Cartnew2" xfId="10557" xr:uid="{00000000-0005-0000-0000-000025290000}"/>
    <cellStyle name="40% - Accent5 6 3" xfId="10558" xr:uid="{00000000-0005-0000-0000-000026290000}"/>
    <cellStyle name="40% - Accent5 6 3 2" xfId="10559" xr:uid="{00000000-0005-0000-0000-000027290000}"/>
    <cellStyle name="40% - Accent5 6 3 2 2" xfId="10560" xr:uid="{00000000-0005-0000-0000-000028290000}"/>
    <cellStyle name="40% - Accent5 6 3 2 3" xfId="10561" xr:uid="{00000000-0005-0000-0000-000029290000}"/>
    <cellStyle name="40% - Accent5 6 3 3" xfId="10562" xr:uid="{00000000-0005-0000-0000-00002A290000}"/>
    <cellStyle name="40% - Accent5 6 3 4" xfId="10563" xr:uid="{00000000-0005-0000-0000-00002B290000}"/>
    <cellStyle name="40% - Accent5 6 3_Cartnew2" xfId="10564" xr:uid="{00000000-0005-0000-0000-00002C290000}"/>
    <cellStyle name="40% - Accent5 6 4" xfId="10565" xr:uid="{00000000-0005-0000-0000-00002D290000}"/>
    <cellStyle name="40% - Accent5 6 4 2" xfId="10566" xr:uid="{00000000-0005-0000-0000-00002E290000}"/>
    <cellStyle name="40% - Accent5 6 4 3" xfId="10567" xr:uid="{00000000-0005-0000-0000-00002F290000}"/>
    <cellStyle name="40% - Accent5 6 5" xfId="10568" xr:uid="{00000000-0005-0000-0000-000030290000}"/>
    <cellStyle name="40% - Accent5 6 5 2" xfId="10569" xr:uid="{00000000-0005-0000-0000-000031290000}"/>
    <cellStyle name="40% - Accent5 6 5 3" xfId="10570" xr:uid="{00000000-0005-0000-0000-000032290000}"/>
    <cellStyle name="40% - Accent5 6 6" xfId="10571" xr:uid="{00000000-0005-0000-0000-000033290000}"/>
    <cellStyle name="40% - Accent5 6 7" xfId="10572" xr:uid="{00000000-0005-0000-0000-000034290000}"/>
    <cellStyle name="40% - Accent5 6_Cartnew2" xfId="10573" xr:uid="{00000000-0005-0000-0000-000035290000}"/>
    <cellStyle name="40% - Accent5 7" xfId="10574" xr:uid="{00000000-0005-0000-0000-000036290000}"/>
    <cellStyle name="40% - Accent5 7 2" xfId="10575" xr:uid="{00000000-0005-0000-0000-000037290000}"/>
    <cellStyle name="40% - Accent5 7 2 2" xfId="10576" xr:uid="{00000000-0005-0000-0000-000038290000}"/>
    <cellStyle name="40% - Accent5 7 2 2 2" xfId="10577" xr:uid="{00000000-0005-0000-0000-000039290000}"/>
    <cellStyle name="40% - Accent5 7 2 2 2 2" xfId="10578" xr:uid="{00000000-0005-0000-0000-00003A290000}"/>
    <cellStyle name="40% - Accent5 7 2 2 2 3" xfId="10579" xr:uid="{00000000-0005-0000-0000-00003B290000}"/>
    <cellStyle name="40% - Accent5 7 2 2 3" xfId="10580" xr:uid="{00000000-0005-0000-0000-00003C290000}"/>
    <cellStyle name="40% - Accent5 7 2 2 4" xfId="10581" xr:uid="{00000000-0005-0000-0000-00003D290000}"/>
    <cellStyle name="40% - Accent5 7 2 2_Cartnew2" xfId="10582" xr:uid="{00000000-0005-0000-0000-00003E290000}"/>
    <cellStyle name="40% - Accent5 7 2 3" xfId="10583" xr:uid="{00000000-0005-0000-0000-00003F290000}"/>
    <cellStyle name="40% - Accent5 7 2 3 2" xfId="10584" xr:uid="{00000000-0005-0000-0000-000040290000}"/>
    <cellStyle name="40% - Accent5 7 2 3 3" xfId="10585" xr:uid="{00000000-0005-0000-0000-000041290000}"/>
    <cellStyle name="40% - Accent5 7 2 4" xfId="10586" xr:uid="{00000000-0005-0000-0000-000042290000}"/>
    <cellStyle name="40% - Accent5 7 2 4 2" xfId="10587" xr:uid="{00000000-0005-0000-0000-000043290000}"/>
    <cellStyle name="40% - Accent5 7 2 4 3" xfId="10588" xr:uid="{00000000-0005-0000-0000-000044290000}"/>
    <cellStyle name="40% - Accent5 7 2 5" xfId="10589" xr:uid="{00000000-0005-0000-0000-000045290000}"/>
    <cellStyle name="40% - Accent5 7 2 6" xfId="10590" xr:uid="{00000000-0005-0000-0000-000046290000}"/>
    <cellStyle name="40% - Accent5 7 2_Cartnew2" xfId="10591" xr:uid="{00000000-0005-0000-0000-000047290000}"/>
    <cellStyle name="40% - Accent5 7 3" xfId="10592" xr:uid="{00000000-0005-0000-0000-000048290000}"/>
    <cellStyle name="40% - Accent5 7 3 2" xfId="10593" xr:uid="{00000000-0005-0000-0000-000049290000}"/>
    <cellStyle name="40% - Accent5 7 3 2 2" xfId="10594" xr:uid="{00000000-0005-0000-0000-00004A290000}"/>
    <cellStyle name="40% - Accent5 7 3 2 3" xfId="10595" xr:uid="{00000000-0005-0000-0000-00004B290000}"/>
    <cellStyle name="40% - Accent5 7 3 3" xfId="10596" xr:uid="{00000000-0005-0000-0000-00004C290000}"/>
    <cellStyle name="40% - Accent5 7 3 4" xfId="10597" xr:uid="{00000000-0005-0000-0000-00004D290000}"/>
    <cellStyle name="40% - Accent5 7 3_Cartnew2" xfId="10598" xr:uid="{00000000-0005-0000-0000-00004E290000}"/>
    <cellStyle name="40% - Accent5 7 4" xfId="10599" xr:uid="{00000000-0005-0000-0000-00004F290000}"/>
    <cellStyle name="40% - Accent5 7 4 2" xfId="10600" xr:uid="{00000000-0005-0000-0000-000050290000}"/>
    <cellStyle name="40% - Accent5 7 4 3" xfId="10601" xr:uid="{00000000-0005-0000-0000-000051290000}"/>
    <cellStyle name="40% - Accent5 7 5" xfId="10602" xr:uid="{00000000-0005-0000-0000-000052290000}"/>
    <cellStyle name="40% - Accent5 7 5 2" xfId="10603" xr:uid="{00000000-0005-0000-0000-000053290000}"/>
    <cellStyle name="40% - Accent5 7 5 3" xfId="10604" xr:uid="{00000000-0005-0000-0000-000054290000}"/>
    <cellStyle name="40% - Accent5 7 6" xfId="10605" xr:uid="{00000000-0005-0000-0000-000055290000}"/>
    <cellStyle name="40% - Accent5 7 7" xfId="10606" xr:uid="{00000000-0005-0000-0000-000056290000}"/>
    <cellStyle name="40% - Accent5 7_Cartnew2" xfId="10607" xr:uid="{00000000-0005-0000-0000-000057290000}"/>
    <cellStyle name="40% - Accent5 8" xfId="10608" xr:uid="{00000000-0005-0000-0000-000058290000}"/>
    <cellStyle name="40% - Accent5 8 2" xfId="10609" xr:uid="{00000000-0005-0000-0000-000059290000}"/>
    <cellStyle name="40% - Accent5 8 2 2" xfId="10610" xr:uid="{00000000-0005-0000-0000-00005A290000}"/>
    <cellStyle name="40% - Accent5 8 2 2 2" xfId="10611" xr:uid="{00000000-0005-0000-0000-00005B290000}"/>
    <cellStyle name="40% - Accent5 8 2 2 3" xfId="10612" xr:uid="{00000000-0005-0000-0000-00005C290000}"/>
    <cellStyle name="40% - Accent5 8 2 3" xfId="10613" xr:uid="{00000000-0005-0000-0000-00005D290000}"/>
    <cellStyle name="40% - Accent5 8 2 4" xfId="10614" xr:uid="{00000000-0005-0000-0000-00005E290000}"/>
    <cellStyle name="40% - Accent5 8 2_Cartnew2" xfId="10615" xr:uid="{00000000-0005-0000-0000-00005F290000}"/>
    <cellStyle name="40% - Accent5 8 3" xfId="10616" xr:uid="{00000000-0005-0000-0000-000060290000}"/>
    <cellStyle name="40% - Accent5 8 3 2" xfId="10617" xr:uid="{00000000-0005-0000-0000-000061290000}"/>
    <cellStyle name="40% - Accent5 8 3 3" xfId="10618" xr:uid="{00000000-0005-0000-0000-000062290000}"/>
    <cellStyle name="40% - Accent5 8 4" xfId="10619" xr:uid="{00000000-0005-0000-0000-000063290000}"/>
    <cellStyle name="40% - Accent5 8 4 2" xfId="10620" xr:uid="{00000000-0005-0000-0000-000064290000}"/>
    <cellStyle name="40% - Accent5 8 4 3" xfId="10621" xr:uid="{00000000-0005-0000-0000-000065290000}"/>
    <cellStyle name="40% - Accent5 8 5" xfId="10622" xr:uid="{00000000-0005-0000-0000-000066290000}"/>
    <cellStyle name="40% - Accent5 8 6" xfId="10623" xr:uid="{00000000-0005-0000-0000-000067290000}"/>
    <cellStyle name="40% - Accent5 8_Cartnew2" xfId="10624" xr:uid="{00000000-0005-0000-0000-000068290000}"/>
    <cellStyle name="40% - Accent5 9" xfId="10625" xr:uid="{00000000-0005-0000-0000-000069290000}"/>
    <cellStyle name="40% - Accent5 9 2" xfId="10626" xr:uid="{00000000-0005-0000-0000-00006A290000}"/>
    <cellStyle name="40% - Accent5 9 2 2" xfId="10627" xr:uid="{00000000-0005-0000-0000-00006B290000}"/>
    <cellStyle name="40% - Accent5 9 2 2 2" xfId="10628" xr:uid="{00000000-0005-0000-0000-00006C290000}"/>
    <cellStyle name="40% - Accent5 9 2 2 3" xfId="10629" xr:uid="{00000000-0005-0000-0000-00006D290000}"/>
    <cellStyle name="40% - Accent5 9 2 3" xfId="10630" xr:uid="{00000000-0005-0000-0000-00006E290000}"/>
    <cellStyle name="40% - Accent5 9 2 4" xfId="10631" xr:uid="{00000000-0005-0000-0000-00006F290000}"/>
    <cellStyle name="40% - Accent5 9 2_Cartnew2" xfId="10632" xr:uid="{00000000-0005-0000-0000-000070290000}"/>
    <cellStyle name="40% - Accent5 9 3" xfId="10633" xr:uid="{00000000-0005-0000-0000-000071290000}"/>
    <cellStyle name="40% - Accent5 9 3 2" xfId="10634" xr:uid="{00000000-0005-0000-0000-000072290000}"/>
    <cellStyle name="40% - Accent5 9 3 3" xfId="10635" xr:uid="{00000000-0005-0000-0000-000073290000}"/>
    <cellStyle name="40% - Accent5 9 4" xfId="10636" xr:uid="{00000000-0005-0000-0000-000074290000}"/>
    <cellStyle name="40% - Accent5 9 4 2" xfId="10637" xr:uid="{00000000-0005-0000-0000-000075290000}"/>
    <cellStyle name="40% - Accent5 9 4 3" xfId="10638" xr:uid="{00000000-0005-0000-0000-000076290000}"/>
    <cellStyle name="40% - Accent5 9 5" xfId="10639" xr:uid="{00000000-0005-0000-0000-000077290000}"/>
    <cellStyle name="40% - Accent5 9 6" xfId="10640" xr:uid="{00000000-0005-0000-0000-000078290000}"/>
    <cellStyle name="40% - Accent5 9_Cartnew2" xfId="10641" xr:uid="{00000000-0005-0000-0000-000079290000}"/>
    <cellStyle name="40% - Accent6 10" xfId="10642" xr:uid="{00000000-0005-0000-0000-00007A290000}"/>
    <cellStyle name="40% - Accent6 10 2" xfId="10643" xr:uid="{00000000-0005-0000-0000-00007B290000}"/>
    <cellStyle name="40% - Accent6 10 2 2" xfId="10644" xr:uid="{00000000-0005-0000-0000-00007C290000}"/>
    <cellStyle name="40% - Accent6 10 2 2 2" xfId="10645" xr:uid="{00000000-0005-0000-0000-00007D290000}"/>
    <cellStyle name="40% - Accent6 10 2 3" xfId="10646" xr:uid="{00000000-0005-0000-0000-00007E290000}"/>
    <cellStyle name="40% - Accent6 10 3" xfId="10647" xr:uid="{00000000-0005-0000-0000-00007F290000}"/>
    <cellStyle name="40% - Accent6 10 3 2" xfId="10648" xr:uid="{00000000-0005-0000-0000-000080290000}"/>
    <cellStyle name="40% - Accent6 10 4" xfId="10649" xr:uid="{00000000-0005-0000-0000-000081290000}"/>
    <cellStyle name="40% - Accent6 10_Cartnew2" xfId="10650" xr:uid="{00000000-0005-0000-0000-000082290000}"/>
    <cellStyle name="40% - Accent6 11" xfId="10651" xr:uid="{00000000-0005-0000-0000-000083290000}"/>
    <cellStyle name="40% - Accent6 11 2" xfId="10652" xr:uid="{00000000-0005-0000-0000-000084290000}"/>
    <cellStyle name="40% - Accent6 11 2 2" xfId="10653" xr:uid="{00000000-0005-0000-0000-000085290000}"/>
    <cellStyle name="40% - Accent6 11 2 2 2" xfId="10654" xr:uid="{00000000-0005-0000-0000-000086290000}"/>
    <cellStyle name="40% - Accent6 11 2 3" xfId="10655" xr:uid="{00000000-0005-0000-0000-000087290000}"/>
    <cellStyle name="40% - Accent6 11 3" xfId="10656" xr:uid="{00000000-0005-0000-0000-000088290000}"/>
    <cellStyle name="40% - Accent6 11 3 2" xfId="10657" xr:uid="{00000000-0005-0000-0000-000089290000}"/>
    <cellStyle name="40% - Accent6 11 4" xfId="10658" xr:uid="{00000000-0005-0000-0000-00008A290000}"/>
    <cellStyle name="40% - Accent6 11_Cartnew2" xfId="10659" xr:uid="{00000000-0005-0000-0000-00008B290000}"/>
    <cellStyle name="40% - Accent6 12" xfId="10660" xr:uid="{00000000-0005-0000-0000-00008C290000}"/>
    <cellStyle name="40% - Accent6 12 2" xfId="10661" xr:uid="{00000000-0005-0000-0000-00008D290000}"/>
    <cellStyle name="40% - Accent6 12 2 2" xfId="10662" xr:uid="{00000000-0005-0000-0000-00008E290000}"/>
    <cellStyle name="40% - Accent6 12 2 2 2" xfId="10663" xr:uid="{00000000-0005-0000-0000-00008F290000}"/>
    <cellStyle name="40% - Accent6 12 2 3" xfId="10664" xr:uid="{00000000-0005-0000-0000-000090290000}"/>
    <cellStyle name="40% - Accent6 12 3" xfId="10665" xr:uid="{00000000-0005-0000-0000-000091290000}"/>
    <cellStyle name="40% - Accent6 12 3 2" xfId="10666" xr:uid="{00000000-0005-0000-0000-000092290000}"/>
    <cellStyle name="40% - Accent6 12 4" xfId="10667" xr:uid="{00000000-0005-0000-0000-000093290000}"/>
    <cellStyle name="40% - Accent6 13" xfId="10668" xr:uid="{00000000-0005-0000-0000-000094290000}"/>
    <cellStyle name="40% - Accent6 13 2" xfId="10669" xr:uid="{00000000-0005-0000-0000-000095290000}"/>
    <cellStyle name="40% - Accent6 13 2 2" xfId="10670" xr:uid="{00000000-0005-0000-0000-000096290000}"/>
    <cellStyle name="40% - Accent6 13 2 2 2" xfId="10671" xr:uid="{00000000-0005-0000-0000-000097290000}"/>
    <cellStyle name="40% - Accent6 13 2 3" xfId="10672" xr:uid="{00000000-0005-0000-0000-000098290000}"/>
    <cellStyle name="40% - Accent6 13 3" xfId="10673" xr:uid="{00000000-0005-0000-0000-000099290000}"/>
    <cellStyle name="40% - Accent6 13 3 2" xfId="10674" xr:uid="{00000000-0005-0000-0000-00009A290000}"/>
    <cellStyle name="40% - Accent6 13 4" xfId="10675" xr:uid="{00000000-0005-0000-0000-00009B290000}"/>
    <cellStyle name="40% - Accent6 14" xfId="10676" xr:uid="{00000000-0005-0000-0000-00009C290000}"/>
    <cellStyle name="40% - Accent6 14 2" xfId="10677" xr:uid="{00000000-0005-0000-0000-00009D290000}"/>
    <cellStyle name="40% - Accent6 14 2 2" xfId="10678" xr:uid="{00000000-0005-0000-0000-00009E290000}"/>
    <cellStyle name="40% - Accent6 14 2 2 2" xfId="10679" xr:uid="{00000000-0005-0000-0000-00009F290000}"/>
    <cellStyle name="40% - Accent6 14 2 3" xfId="10680" xr:uid="{00000000-0005-0000-0000-0000A0290000}"/>
    <cellStyle name="40% - Accent6 14 3" xfId="10681" xr:uid="{00000000-0005-0000-0000-0000A1290000}"/>
    <cellStyle name="40% - Accent6 14 3 2" xfId="10682" xr:uid="{00000000-0005-0000-0000-0000A2290000}"/>
    <cellStyle name="40% - Accent6 14 4" xfId="10683" xr:uid="{00000000-0005-0000-0000-0000A3290000}"/>
    <cellStyle name="40% - Accent6 15" xfId="10684" xr:uid="{00000000-0005-0000-0000-0000A4290000}"/>
    <cellStyle name="40% - Accent6 15 2" xfId="10685" xr:uid="{00000000-0005-0000-0000-0000A5290000}"/>
    <cellStyle name="40% - Accent6 15 2 2" xfId="10686" xr:uid="{00000000-0005-0000-0000-0000A6290000}"/>
    <cellStyle name="40% - Accent6 15 2 2 2" xfId="10687" xr:uid="{00000000-0005-0000-0000-0000A7290000}"/>
    <cellStyle name="40% - Accent6 15 2 3" xfId="10688" xr:uid="{00000000-0005-0000-0000-0000A8290000}"/>
    <cellStyle name="40% - Accent6 15 3" xfId="10689" xr:uid="{00000000-0005-0000-0000-0000A9290000}"/>
    <cellStyle name="40% - Accent6 15 3 2" xfId="10690" xr:uid="{00000000-0005-0000-0000-0000AA290000}"/>
    <cellStyle name="40% - Accent6 15 4" xfId="10691" xr:uid="{00000000-0005-0000-0000-0000AB290000}"/>
    <cellStyle name="40% - Accent6 16" xfId="10692" xr:uid="{00000000-0005-0000-0000-0000AC290000}"/>
    <cellStyle name="40% - Accent6 16 2" xfId="10693" xr:uid="{00000000-0005-0000-0000-0000AD290000}"/>
    <cellStyle name="40% - Accent6 16 2 2" xfId="10694" xr:uid="{00000000-0005-0000-0000-0000AE290000}"/>
    <cellStyle name="40% - Accent6 16 2 2 2" xfId="10695" xr:uid="{00000000-0005-0000-0000-0000AF290000}"/>
    <cellStyle name="40% - Accent6 16 2 3" xfId="10696" xr:uid="{00000000-0005-0000-0000-0000B0290000}"/>
    <cellStyle name="40% - Accent6 16 3" xfId="10697" xr:uid="{00000000-0005-0000-0000-0000B1290000}"/>
    <cellStyle name="40% - Accent6 16 3 2" xfId="10698" xr:uid="{00000000-0005-0000-0000-0000B2290000}"/>
    <cellStyle name="40% - Accent6 16 4" xfId="10699" xr:uid="{00000000-0005-0000-0000-0000B3290000}"/>
    <cellStyle name="40% - Accent6 17" xfId="10700" xr:uid="{00000000-0005-0000-0000-0000B4290000}"/>
    <cellStyle name="40% - Accent6 17 2" xfId="10701" xr:uid="{00000000-0005-0000-0000-0000B5290000}"/>
    <cellStyle name="40% - Accent6 17 2 2" xfId="10702" xr:uid="{00000000-0005-0000-0000-0000B6290000}"/>
    <cellStyle name="40% - Accent6 17 2 2 2" xfId="10703" xr:uid="{00000000-0005-0000-0000-0000B7290000}"/>
    <cellStyle name="40% - Accent6 17 2 3" xfId="10704" xr:uid="{00000000-0005-0000-0000-0000B8290000}"/>
    <cellStyle name="40% - Accent6 17 3" xfId="10705" xr:uid="{00000000-0005-0000-0000-0000B9290000}"/>
    <cellStyle name="40% - Accent6 17 3 2" xfId="10706" xr:uid="{00000000-0005-0000-0000-0000BA290000}"/>
    <cellStyle name="40% - Accent6 17 4" xfId="10707" xr:uid="{00000000-0005-0000-0000-0000BB290000}"/>
    <cellStyle name="40% - Accent6 18" xfId="10708" xr:uid="{00000000-0005-0000-0000-0000BC290000}"/>
    <cellStyle name="40% - Accent6 18 2" xfId="10709" xr:uid="{00000000-0005-0000-0000-0000BD290000}"/>
    <cellStyle name="40% - Accent6 18 2 2" xfId="10710" xr:uid="{00000000-0005-0000-0000-0000BE290000}"/>
    <cellStyle name="40% - Accent6 18 2 2 2" xfId="10711" xr:uid="{00000000-0005-0000-0000-0000BF290000}"/>
    <cellStyle name="40% - Accent6 18 2 3" xfId="10712" xr:uid="{00000000-0005-0000-0000-0000C0290000}"/>
    <cellStyle name="40% - Accent6 18 3" xfId="10713" xr:uid="{00000000-0005-0000-0000-0000C1290000}"/>
    <cellStyle name="40% - Accent6 18 3 2" xfId="10714" xr:uid="{00000000-0005-0000-0000-0000C2290000}"/>
    <cellStyle name="40% - Accent6 18 4" xfId="10715" xr:uid="{00000000-0005-0000-0000-0000C3290000}"/>
    <cellStyle name="40% - Accent6 19" xfId="10716" xr:uid="{00000000-0005-0000-0000-0000C4290000}"/>
    <cellStyle name="40% - Accent6 19 2" xfId="10717" xr:uid="{00000000-0005-0000-0000-0000C5290000}"/>
    <cellStyle name="40% - Accent6 19 2 2" xfId="10718" xr:uid="{00000000-0005-0000-0000-0000C6290000}"/>
    <cellStyle name="40% - Accent6 19 2 2 2" xfId="10719" xr:uid="{00000000-0005-0000-0000-0000C7290000}"/>
    <cellStyle name="40% - Accent6 19 2 3" xfId="10720" xr:uid="{00000000-0005-0000-0000-0000C8290000}"/>
    <cellStyle name="40% - Accent6 19 3" xfId="10721" xr:uid="{00000000-0005-0000-0000-0000C9290000}"/>
    <cellStyle name="40% - Accent6 19 3 2" xfId="10722" xr:uid="{00000000-0005-0000-0000-0000CA290000}"/>
    <cellStyle name="40% - Accent6 19 4" xfId="10723" xr:uid="{00000000-0005-0000-0000-0000CB290000}"/>
    <cellStyle name="40% - Accent6 2" xfId="10724" xr:uid="{00000000-0005-0000-0000-0000CC290000}"/>
    <cellStyle name="40% - Accent6 2 10" xfId="10725" xr:uid="{00000000-0005-0000-0000-0000CD290000}"/>
    <cellStyle name="40% - Accent6 2 11" xfId="10726" xr:uid="{00000000-0005-0000-0000-0000CE290000}"/>
    <cellStyle name="40% - Accent6 2 12" xfId="10727" xr:uid="{00000000-0005-0000-0000-0000CF290000}"/>
    <cellStyle name="40% - Accent6 2 13" xfId="10728" xr:uid="{00000000-0005-0000-0000-0000D0290000}"/>
    <cellStyle name="40% - Accent6 2 2" xfId="10729" xr:uid="{00000000-0005-0000-0000-0000D1290000}"/>
    <cellStyle name="40% - Accent6 2 2 10" xfId="10730" xr:uid="{00000000-0005-0000-0000-0000D2290000}"/>
    <cellStyle name="40% - Accent6 2 2 11" xfId="10731" xr:uid="{00000000-0005-0000-0000-0000D3290000}"/>
    <cellStyle name="40% - Accent6 2 2 12" xfId="10732" xr:uid="{00000000-0005-0000-0000-0000D4290000}"/>
    <cellStyle name="40% - Accent6 2 2 2" xfId="10733" xr:uid="{00000000-0005-0000-0000-0000D5290000}"/>
    <cellStyle name="40% - Accent6 2 2 2 2" xfId="10734" xr:uid="{00000000-0005-0000-0000-0000D6290000}"/>
    <cellStyle name="40% - Accent6 2 2 2 2 2" xfId="10735" xr:uid="{00000000-0005-0000-0000-0000D7290000}"/>
    <cellStyle name="40% - Accent6 2 2 2 2 2 2" xfId="10736" xr:uid="{00000000-0005-0000-0000-0000D8290000}"/>
    <cellStyle name="40% - Accent6 2 2 2 2 2 2 2" xfId="10737" xr:uid="{00000000-0005-0000-0000-0000D9290000}"/>
    <cellStyle name="40% - Accent6 2 2 2 2 2 2 2 2" xfId="10738" xr:uid="{00000000-0005-0000-0000-0000DA290000}"/>
    <cellStyle name="40% - Accent6 2 2 2 2 2 2 2 3" xfId="10739" xr:uid="{00000000-0005-0000-0000-0000DB290000}"/>
    <cellStyle name="40% - Accent6 2 2 2 2 2 2 3" xfId="10740" xr:uid="{00000000-0005-0000-0000-0000DC290000}"/>
    <cellStyle name="40% - Accent6 2 2 2 2 2 2 4" xfId="10741" xr:uid="{00000000-0005-0000-0000-0000DD290000}"/>
    <cellStyle name="40% - Accent6 2 2 2 2 2 2_Cartnew2" xfId="10742" xr:uid="{00000000-0005-0000-0000-0000DE290000}"/>
    <cellStyle name="40% - Accent6 2 2 2 2 2 3" xfId="10743" xr:uid="{00000000-0005-0000-0000-0000DF290000}"/>
    <cellStyle name="40% - Accent6 2 2 2 2 2 3 2" xfId="10744" xr:uid="{00000000-0005-0000-0000-0000E0290000}"/>
    <cellStyle name="40% - Accent6 2 2 2 2 2 3 3" xfId="10745" xr:uid="{00000000-0005-0000-0000-0000E1290000}"/>
    <cellStyle name="40% - Accent6 2 2 2 2 2 4" xfId="10746" xr:uid="{00000000-0005-0000-0000-0000E2290000}"/>
    <cellStyle name="40% - Accent6 2 2 2 2 2 4 2" xfId="10747" xr:uid="{00000000-0005-0000-0000-0000E3290000}"/>
    <cellStyle name="40% - Accent6 2 2 2 2 2 4 3" xfId="10748" xr:uid="{00000000-0005-0000-0000-0000E4290000}"/>
    <cellStyle name="40% - Accent6 2 2 2 2 2 5" xfId="10749" xr:uid="{00000000-0005-0000-0000-0000E5290000}"/>
    <cellStyle name="40% - Accent6 2 2 2 2 2 6" xfId="10750" xr:uid="{00000000-0005-0000-0000-0000E6290000}"/>
    <cellStyle name="40% - Accent6 2 2 2 2 2_Cartnew2" xfId="10751" xr:uid="{00000000-0005-0000-0000-0000E7290000}"/>
    <cellStyle name="40% - Accent6 2 2 2 2 3" xfId="10752" xr:uid="{00000000-0005-0000-0000-0000E8290000}"/>
    <cellStyle name="40% - Accent6 2 2 2 2 3 2" xfId="10753" xr:uid="{00000000-0005-0000-0000-0000E9290000}"/>
    <cellStyle name="40% - Accent6 2 2 2 2 3 2 2" xfId="10754" xr:uid="{00000000-0005-0000-0000-0000EA290000}"/>
    <cellStyle name="40% - Accent6 2 2 2 2 3 2 3" xfId="10755" xr:uid="{00000000-0005-0000-0000-0000EB290000}"/>
    <cellStyle name="40% - Accent6 2 2 2 2 3 3" xfId="10756" xr:uid="{00000000-0005-0000-0000-0000EC290000}"/>
    <cellStyle name="40% - Accent6 2 2 2 2 3 4" xfId="10757" xr:uid="{00000000-0005-0000-0000-0000ED290000}"/>
    <cellStyle name="40% - Accent6 2 2 2 2 3_Cartnew2" xfId="10758" xr:uid="{00000000-0005-0000-0000-0000EE290000}"/>
    <cellStyle name="40% - Accent6 2 2 2 2 4" xfId="10759" xr:uid="{00000000-0005-0000-0000-0000EF290000}"/>
    <cellStyle name="40% - Accent6 2 2 2 2 4 2" xfId="10760" xr:uid="{00000000-0005-0000-0000-0000F0290000}"/>
    <cellStyle name="40% - Accent6 2 2 2 2 4 3" xfId="10761" xr:uid="{00000000-0005-0000-0000-0000F1290000}"/>
    <cellStyle name="40% - Accent6 2 2 2 2 5" xfId="10762" xr:uid="{00000000-0005-0000-0000-0000F2290000}"/>
    <cellStyle name="40% - Accent6 2 2 2 2 5 2" xfId="10763" xr:uid="{00000000-0005-0000-0000-0000F3290000}"/>
    <cellStyle name="40% - Accent6 2 2 2 2 5 3" xfId="10764" xr:uid="{00000000-0005-0000-0000-0000F4290000}"/>
    <cellStyle name="40% - Accent6 2 2 2 2 6" xfId="10765" xr:uid="{00000000-0005-0000-0000-0000F5290000}"/>
    <cellStyle name="40% - Accent6 2 2 2 2 7" xfId="10766" xr:uid="{00000000-0005-0000-0000-0000F6290000}"/>
    <cellStyle name="40% - Accent6 2 2 2 2_Cartnew2" xfId="10767" xr:uid="{00000000-0005-0000-0000-0000F7290000}"/>
    <cellStyle name="40% - Accent6 2 2 2 3" xfId="10768" xr:uid="{00000000-0005-0000-0000-0000F8290000}"/>
    <cellStyle name="40% - Accent6 2 2 2 3 2" xfId="10769" xr:uid="{00000000-0005-0000-0000-0000F9290000}"/>
    <cellStyle name="40% - Accent6 2 2 2 3 2 2" xfId="10770" xr:uid="{00000000-0005-0000-0000-0000FA290000}"/>
    <cellStyle name="40% - Accent6 2 2 2 3 2 2 2" xfId="10771" xr:uid="{00000000-0005-0000-0000-0000FB290000}"/>
    <cellStyle name="40% - Accent6 2 2 2 3 2 2 3" xfId="10772" xr:uid="{00000000-0005-0000-0000-0000FC290000}"/>
    <cellStyle name="40% - Accent6 2 2 2 3 2 3" xfId="10773" xr:uid="{00000000-0005-0000-0000-0000FD290000}"/>
    <cellStyle name="40% - Accent6 2 2 2 3 2 4" xfId="10774" xr:uid="{00000000-0005-0000-0000-0000FE290000}"/>
    <cellStyle name="40% - Accent6 2 2 2 3 2_Cartnew2" xfId="10775" xr:uid="{00000000-0005-0000-0000-0000FF290000}"/>
    <cellStyle name="40% - Accent6 2 2 2 3 3" xfId="10776" xr:uid="{00000000-0005-0000-0000-0000002A0000}"/>
    <cellStyle name="40% - Accent6 2 2 2 3 3 2" xfId="10777" xr:uid="{00000000-0005-0000-0000-0000012A0000}"/>
    <cellStyle name="40% - Accent6 2 2 2 3 3 3" xfId="10778" xr:uid="{00000000-0005-0000-0000-0000022A0000}"/>
    <cellStyle name="40% - Accent6 2 2 2 3 4" xfId="10779" xr:uid="{00000000-0005-0000-0000-0000032A0000}"/>
    <cellStyle name="40% - Accent6 2 2 2 3 4 2" xfId="10780" xr:uid="{00000000-0005-0000-0000-0000042A0000}"/>
    <cellStyle name="40% - Accent6 2 2 2 3 4 3" xfId="10781" xr:uid="{00000000-0005-0000-0000-0000052A0000}"/>
    <cellStyle name="40% - Accent6 2 2 2 3 5" xfId="10782" xr:uid="{00000000-0005-0000-0000-0000062A0000}"/>
    <cellStyle name="40% - Accent6 2 2 2 3 6" xfId="10783" xr:uid="{00000000-0005-0000-0000-0000072A0000}"/>
    <cellStyle name="40% - Accent6 2 2 2 3_Cartnew2" xfId="10784" xr:uid="{00000000-0005-0000-0000-0000082A0000}"/>
    <cellStyle name="40% - Accent6 2 2 2 4" xfId="10785" xr:uid="{00000000-0005-0000-0000-0000092A0000}"/>
    <cellStyle name="40% - Accent6 2 2 2 4 2" xfId="10786" xr:uid="{00000000-0005-0000-0000-00000A2A0000}"/>
    <cellStyle name="40% - Accent6 2 2 2 4 2 2" xfId="10787" xr:uid="{00000000-0005-0000-0000-00000B2A0000}"/>
    <cellStyle name="40% - Accent6 2 2 2 4 2 3" xfId="10788" xr:uid="{00000000-0005-0000-0000-00000C2A0000}"/>
    <cellStyle name="40% - Accent6 2 2 2 4 3" xfId="10789" xr:uid="{00000000-0005-0000-0000-00000D2A0000}"/>
    <cellStyle name="40% - Accent6 2 2 2 4 4" xfId="10790" xr:uid="{00000000-0005-0000-0000-00000E2A0000}"/>
    <cellStyle name="40% - Accent6 2 2 2 4_Cartnew2" xfId="10791" xr:uid="{00000000-0005-0000-0000-00000F2A0000}"/>
    <cellStyle name="40% - Accent6 2 2 2 5" xfId="10792" xr:uid="{00000000-0005-0000-0000-0000102A0000}"/>
    <cellStyle name="40% - Accent6 2 2 2 5 2" xfId="10793" xr:uid="{00000000-0005-0000-0000-0000112A0000}"/>
    <cellStyle name="40% - Accent6 2 2 2 5 3" xfId="10794" xr:uid="{00000000-0005-0000-0000-0000122A0000}"/>
    <cellStyle name="40% - Accent6 2 2 2 6" xfId="10795" xr:uid="{00000000-0005-0000-0000-0000132A0000}"/>
    <cellStyle name="40% - Accent6 2 2 2 6 2" xfId="10796" xr:uid="{00000000-0005-0000-0000-0000142A0000}"/>
    <cellStyle name="40% - Accent6 2 2 2 6 3" xfId="10797" xr:uid="{00000000-0005-0000-0000-0000152A0000}"/>
    <cellStyle name="40% - Accent6 2 2 2 7" xfId="10798" xr:uid="{00000000-0005-0000-0000-0000162A0000}"/>
    <cellStyle name="40% - Accent6 2 2 2 8" xfId="10799" xr:uid="{00000000-0005-0000-0000-0000172A0000}"/>
    <cellStyle name="40% - Accent6 2 2 2 9" xfId="10800" xr:uid="{00000000-0005-0000-0000-0000182A0000}"/>
    <cellStyle name="40% - Accent6 2 2 2_Cartnew2" xfId="10801" xr:uid="{00000000-0005-0000-0000-0000192A0000}"/>
    <cellStyle name="40% - Accent6 2 2 3" xfId="10802" xr:uid="{00000000-0005-0000-0000-00001A2A0000}"/>
    <cellStyle name="40% - Accent6 2 2 3 2" xfId="10803" xr:uid="{00000000-0005-0000-0000-00001B2A0000}"/>
    <cellStyle name="40% - Accent6 2 2 3 2 2" xfId="10804" xr:uid="{00000000-0005-0000-0000-00001C2A0000}"/>
    <cellStyle name="40% - Accent6 2 2 3 2 2 2" xfId="10805" xr:uid="{00000000-0005-0000-0000-00001D2A0000}"/>
    <cellStyle name="40% - Accent6 2 2 3 2 2 2 2" xfId="10806" xr:uid="{00000000-0005-0000-0000-00001E2A0000}"/>
    <cellStyle name="40% - Accent6 2 2 3 2 2 2 3" xfId="10807" xr:uid="{00000000-0005-0000-0000-00001F2A0000}"/>
    <cellStyle name="40% - Accent6 2 2 3 2 2 3" xfId="10808" xr:uid="{00000000-0005-0000-0000-0000202A0000}"/>
    <cellStyle name="40% - Accent6 2 2 3 2 2 4" xfId="10809" xr:uid="{00000000-0005-0000-0000-0000212A0000}"/>
    <cellStyle name="40% - Accent6 2 2 3 2 2_Cartnew2" xfId="10810" xr:uid="{00000000-0005-0000-0000-0000222A0000}"/>
    <cellStyle name="40% - Accent6 2 2 3 2 3" xfId="10811" xr:uid="{00000000-0005-0000-0000-0000232A0000}"/>
    <cellStyle name="40% - Accent6 2 2 3 2 3 2" xfId="10812" xr:uid="{00000000-0005-0000-0000-0000242A0000}"/>
    <cellStyle name="40% - Accent6 2 2 3 2 3 3" xfId="10813" xr:uid="{00000000-0005-0000-0000-0000252A0000}"/>
    <cellStyle name="40% - Accent6 2 2 3 2 4" xfId="10814" xr:uid="{00000000-0005-0000-0000-0000262A0000}"/>
    <cellStyle name="40% - Accent6 2 2 3 2 4 2" xfId="10815" xr:uid="{00000000-0005-0000-0000-0000272A0000}"/>
    <cellStyle name="40% - Accent6 2 2 3 2 4 3" xfId="10816" xr:uid="{00000000-0005-0000-0000-0000282A0000}"/>
    <cellStyle name="40% - Accent6 2 2 3 2 5" xfId="10817" xr:uid="{00000000-0005-0000-0000-0000292A0000}"/>
    <cellStyle name="40% - Accent6 2 2 3 2 6" xfId="10818" xr:uid="{00000000-0005-0000-0000-00002A2A0000}"/>
    <cellStyle name="40% - Accent6 2 2 3 2_Cartnew2" xfId="10819" xr:uid="{00000000-0005-0000-0000-00002B2A0000}"/>
    <cellStyle name="40% - Accent6 2 2 3 3" xfId="10820" xr:uid="{00000000-0005-0000-0000-00002C2A0000}"/>
    <cellStyle name="40% - Accent6 2 2 3 3 2" xfId="10821" xr:uid="{00000000-0005-0000-0000-00002D2A0000}"/>
    <cellStyle name="40% - Accent6 2 2 3 3 2 2" xfId="10822" xr:uid="{00000000-0005-0000-0000-00002E2A0000}"/>
    <cellStyle name="40% - Accent6 2 2 3 3 2 3" xfId="10823" xr:uid="{00000000-0005-0000-0000-00002F2A0000}"/>
    <cellStyle name="40% - Accent6 2 2 3 3 3" xfId="10824" xr:uid="{00000000-0005-0000-0000-0000302A0000}"/>
    <cellStyle name="40% - Accent6 2 2 3 3 4" xfId="10825" xr:uid="{00000000-0005-0000-0000-0000312A0000}"/>
    <cellStyle name="40% - Accent6 2 2 3 3_Cartnew2" xfId="10826" xr:uid="{00000000-0005-0000-0000-0000322A0000}"/>
    <cellStyle name="40% - Accent6 2 2 3 4" xfId="10827" xr:uid="{00000000-0005-0000-0000-0000332A0000}"/>
    <cellStyle name="40% - Accent6 2 2 3 4 2" xfId="10828" xr:uid="{00000000-0005-0000-0000-0000342A0000}"/>
    <cellStyle name="40% - Accent6 2 2 3 4 3" xfId="10829" xr:uid="{00000000-0005-0000-0000-0000352A0000}"/>
    <cellStyle name="40% - Accent6 2 2 3 5" xfId="10830" xr:uid="{00000000-0005-0000-0000-0000362A0000}"/>
    <cellStyle name="40% - Accent6 2 2 3 5 2" xfId="10831" xr:uid="{00000000-0005-0000-0000-0000372A0000}"/>
    <cellStyle name="40% - Accent6 2 2 3 5 3" xfId="10832" xr:uid="{00000000-0005-0000-0000-0000382A0000}"/>
    <cellStyle name="40% - Accent6 2 2 3 6" xfId="10833" xr:uid="{00000000-0005-0000-0000-0000392A0000}"/>
    <cellStyle name="40% - Accent6 2 2 3 7" xfId="10834" xr:uid="{00000000-0005-0000-0000-00003A2A0000}"/>
    <cellStyle name="40% - Accent6 2 2 3_Cartnew2" xfId="10835" xr:uid="{00000000-0005-0000-0000-00003B2A0000}"/>
    <cellStyle name="40% - Accent6 2 2 4" xfId="10836" xr:uid="{00000000-0005-0000-0000-00003C2A0000}"/>
    <cellStyle name="40% - Accent6 2 2 4 2" xfId="10837" xr:uid="{00000000-0005-0000-0000-00003D2A0000}"/>
    <cellStyle name="40% - Accent6 2 2 4 2 2" xfId="10838" xr:uid="{00000000-0005-0000-0000-00003E2A0000}"/>
    <cellStyle name="40% - Accent6 2 2 4 2 2 2" xfId="10839" xr:uid="{00000000-0005-0000-0000-00003F2A0000}"/>
    <cellStyle name="40% - Accent6 2 2 4 2 2 2 2" xfId="10840" xr:uid="{00000000-0005-0000-0000-0000402A0000}"/>
    <cellStyle name="40% - Accent6 2 2 4 2 2 2 3" xfId="10841" xr:uid="{00000000-0005-0000-0000-0000412A0000}"/>
    <cellStyle name="40% - Accent6 2 2 4 2 2 3" xfId="10842" xr:uid="{00000000-0005-0000-0000-0000422A0000}"/>
    <cellStyle name="40% - Accent6 2 2 4 2 2 4" xfId="10843" xr:uid="{00000000-0005-0000-0000-0000432A0000}"/>
    <cellStyle name="40% - Accent6 2 2 4 2 2_Cartnew2" xfId="10844" xr:uid="{00000000-0005-0000-0000-0000442A0000}"/>
    <cellStyle name="40% - Accent6 2 2 4 2 3" xfId="10845" xr:uid="{00000000-0005-0000-0000-0000452A0000}"/>
    <cellStyle name="40% - Accent6 2 2 4 2 3 2" xfId="10846" xr:uid="{00000000-0005-0000-0000-0000462A0000}"/>
    <cellStyle name="40% - Accent6 2 2 4 2 3 3" xfId="10847" xr:uid="{00000000-0005-0000-0000-0000472A0000}"/>
    <cellStyle name="40% - Accent6 2 2 4 2 4" xfId="10848" xr:uid="{00000000-0005-0000-0000-0000482A0000}"/>
    <cellStyle name="40% - Accent6 2 2 4 2 4 2" xfId="10849" xr:uid="{00000000-0005-0000-0000-0000492A0000}"/>
    <cellStyle name="40% - Accent6 2 2 4 2 4 3" xfId="10850" xr:uid="{00000000-0005-0000-0000-00004A2A0000}"/>
    <cellStyle name="40% - Accent6 2 2 4 2 5" xfId="10851" xr:uid="{00000000-0005-0000-0000-00004B2A0000}"/>
    <cellStyle name="40% - Accent6 2 2 4 2 6" xfId="10852" xr:uid="{00000000-0005-0000-0000-00004C2A0000}"/>
    <cellStyle name="40% - Accent6 2 2 4 2_Cartnew2" xfId="10853" xr:uid="{00000000-0005-0000-0000-00004D2A0000}"/>
    <cellStyle name="40% - Accent6 2 2 4 3" xfId="10854" xr:uid="{00000000-0005-0000-0000-00004E2A0000}"/>
    <cellStyle name="40% - Accent6 2 2 4 3 2" xfId="10855" xr:uid="{00000000-0005-0000-0000-00004F2A0000}"/>
    <cellStyle name="40% - Accent6 2 2 4 3 2 2" xfId="10856" xr:uid="{00000000-0005-0000-0000-0000502A0000}"/>
    <cellStyle name="40% - Accent6 2 2 4 3 2 3" xfId="10857" xr:uid="{00000000-0005-0000-0000-0000512A0000}"/>
    <cellStyle name="40% - Accent6 2 2 4 3 3" xfId="10858" xr:uid="{00000000-0005-0000-0000-0000522A0000}"/>
    <cellStyle name="40% - Accent6 2 2 4 3 4" xfId="10859" xr:uid="{00000000-0005-0000-0000-0000532A0000}"/>
    <cellStyle name="40% - Accent6 2 2 4 3_Cartnew2" xfId="10860" xr:uid="{00000000-0005-0000-0000-0000542A0000}"/>
    <cellStyle name="40% - Accent6 2 2 4 4" xfId="10861" xr:uid="{00000000-0005-0000-0000-0000552A0000}"/>
    <cellStyle name="40% - Accent6 2 2 4 4 2" xfId="10862" xr:uid="{00000000-0005-0000-0000-0000562A0000}"/>
    <cellStyle name="40% - Accent6 2 2 4 4 3" xfId="10863" xr:uid="{00000000-0005-0000-0000-0000572A0000}"/>
    <cellStyle name="40% - Accent6 2 2 4 5" xfId="10864" xr:uid="{00000000-0005-0000-0000-0000582A0000}"/>
    <cellStyle name="40% - Accent6 2 2 4 5 2" xfId="10865" xr:uid="{00000000-0005-0000-0000-0000592A0000}"/>
    <cellStyle name="40% - Accent6 2 2 4 5 3" xfId="10866" xr:uid="{00000000-0005-0000-0000-00005A2A0000}"/>
    <cellStyle name="40% - Accent6 2 2 4 6" xfId="10867" xr:uid="{00000000-0005-0000-0000-00005B2A0000}"/>
    <cellStyle name="40% - Accent6 2 2 4 7" xfId="10868" xr:uid="{00000000-0005-0000-0000-00005C2A0000}"/>
    <cellStyle name="40% - Accent6 2 2 4_Cartnew2" xfId="10869" xr:uid="{00000000-0005-0000-0000-00005D2A0000}"/>
    <cellStyle name="40% - Accent6 2 2 5" xfId="10870" xr:uid="{00000000-0005-0000-0000-00005E2A0000}"/>
    <cellStyle name="40% - Accent6 2 2 5 2" xfId="10871" xr:uid="{00000000-0005-0000-0000-00005F2A0000}"/>
    <cellStyle name="40% - Accent6 2 2 5 2 2" xfId="10872" xr:uid="{00000000-0005-0000-0000-0000602A0000}"/>
    <cellStyle name="40% - Accent6 2 2 5 2 2 2" xfId="10873" xr:uid="{00000000-0005-0000-0000-0000612A0000}"/>
    <cellStyle name="40% - Accent6 2 2 5 2 2 3" xfId="10874" xr:uid="{00000000-0005-0000-0000-0000622A0000}"/>
    <cellStyle name="40% - Accent6 2 2 5 2 3" xfId="10875" xr:uid="{00000000-0005-0000-0000-0000632A0000}"/>
    <cellStyle name="40% - Accent6 2 2 5 2 4" xfId="10876" xr:uid="{00000000-0005-0000-0000-0000642A0000}"/>
    <cellStyle name="40% - Accent6 2 2 5 2_Cartnew2" xfId="10877" xr:uid="{00000000-0005-0000-0000-0000652A0000}"/>
    <cellStyle name="40% - Accent6 2 2 5 3" xfId="10878" xr:uid="{00000000-0005-0000-0000-0000662A0000}"/>
    <cellStyle name="40% - Accent6 2 2 5 3 2" xfId="10879" xr:uid="{00000000-0005-0000-0000-0000672A0000}"/>
    <cellStyle name="40% - Accent6 2 2 5 3 3" xfId="10880" xr:uid="{00000000-0005-0000-0000-0000682A0000}"/>
    <cellStyle name="40% - Accent6 2 2 5 4" xfId="10881" xr:uid="{00000000-0005-0000-0000-0000692A0000}"/>
    <cellStyle name="40% - Accent6 2 2 5 4 2" xfId="10882" xr:uid="{00000000-0005-0000-0000-00006A2A0000}"/>
    <cellStyle name="40% - Accent6 2 2 5 4 3" xfId="10883" xr:uid="{00000000-0005-0000-0000-00006B2A0000}"/>
    <cellStyle name="40% - Accent6 2 2 5 5" xfId="10884" xr:uid="{00000000-0005-0000-0000-00006C2A0000}"/>
    <cellStyle name="40% - Accent6 2 2 5 6" xfId="10885" xr:uid="{00000000-0005-0000-0000-00006D2A0000}"/>
    <cellStyle name="40% - Accent6 2 2 5_Cartnew2" xfId="10886" xr:uid="{00000000-0005-0000-0000-00006E2A0000}"/>
    <cellStyle name="40% - Accent6 2 2 6" xfId="10887" xr:uid="{00000000-0005-0000-0000-00006F2A0000}"/>
    <cellStyle name="40% - Accent6 2 2 6 2" xfId="10888" xr:uid="{00000000-0005-0000-0000-0000702A0000}"/>
    <cellStyle name="40% - Accent6 2 2 6 2 2" xfId="10889" xr:uid="{00000000-0005-0000-0000-0000712A0000}"/>
    <cellStyle name="40% - Accent6 2 2 6 2 3" xfId="10890" xr:uid="{00000000-0005-0000-0000-0000722A0000}"/>
    <cellStyle name="40% - Accent6 2 2 6 3" xfId="10891" xr:uid="{00000000-0005-0000-0000-0000732A0000}"/>
    <cellStyle name="40% - Accent6 2 2 6 4" xfId="10892" xr:uid="{00000000-0005-0000-0000-0000742A0000}"/>
    <cellStyle name="40% - Accent6 2 2 6_Cartnew2" xfId="10893" xr:uid="{00000000-0005-0000-0000-0000752A0000}"/>
    <cellStyle name="40% - Accent6 2 2 7" xfId="10894" xr:uid="{00000000-0005-0000-0000-0000762A0000}"/>
    <cellStyle name="40% - Accent6 2 2 7 2" xfId="10895" xr:uid="{00000000-0005-0000-0000-0000772A0000}"/>
    <cellStyle name="40% - Accent6 2 2 7 3" xfId="10896" xr:uid="{00000000-0005-0000-0000-0000782A0000}"/>
    <cellStyle name="40% - Accent6 2 2 8" xfId="10897" xr:uid="{00000000-0005-0000-0000-0000792A0000}"/>
    <cellStyle name="40% - Accent6 2 2 8 2" xfId="10898" xr:uid="{00000000-0005-0000-0000-00007A2A0000}"/>
    <cellStyle name="40% - Accent6 2 2 8 3" xfId="10899" xr:uid="{00000000-0005-0000-0000-00007B2A0000}"/>
    <cellStyle name="40% - Accent6 2 2 9" xfId="10900" xr:uid="{00000000-0005-0000-0000-00007C2A0000}"/>
    <cellStyle name="40% - Accent6 2 2_Cartnew2" xfId="10901" xr:uid="{00000000-0005-0000-0000-00007D2A0000}"/>
    <cellStyle name="40% - Accent6 2 3" xfId="10902" xr:uid="{00000000-0005-0000-0000-00007E2A0000}"/>
    <cellStyle name="40% - Accent6 2 3 2" xfId="10903" xr:uid="{00000000-0005-0000-0000-00007F2A0000}"/>
    <cellStyle name="40% - Accent6 2 3 2 2" xfId="10904" xr:uid="{00000000-0005-0000-0000-0000802A0000}"/>
    <cellStyle name="40% - Accent6 2 3 2 2 2" xfId="10905" xr:uid="{00000000-0005-0000-0000-0000812A0000}"/>
    <cellStyle name="40% - Accent6 2 3 2 2 2 2" xfId="10906" xr:uid="{00000000-0005-0000-0000-0000822A0000}"/>
    <cellStyle name="40% - Accent6 2 3 2 2 2 2 2" xfId="10907" xr:uid="{00000000-0005-0000-0000-0000832A0000}"/>
    <cellStyle name="40% - Accent6 2 3 2 2 2 2 3" xfId="10908" xr:uid="{00000000-0005-0000-0000-0000842A0000}"/>
    <cellStyle name="40% - Accent6 2 3 2 2 2 3" xfId="10909" xr:uid="{00000000-0005-0000-0000-0000852A0000}"/>
    <cellStyle name="40% - Accent6 2 3 2 2 2 4" xfId="10910" xr:uid="{00000000-0005-0000-0000-0000862A0000}"/>
    <cellStyle name="40% - Accent6 2 3 2 2 2_Cartnew2" xfId="10911" xr:uid="{00000000-0005-0000-0000-0000872A0000}"/>
    <cellStyle name="40% - Accent6 2 3 2 2 3" xfId="10912" xr:uid="{00000000-0005-0000-0000-0000882A0000}"/>
    <cellStyle name="40% - Accent6 2 3 2 2 3 2" xfId="10913" xr:uid="{00000000-0005-0000-0000-0000892A0000}"/>
    <cellStyle name="40% - Accent6 2 3 2 2 3 3" xfId="10914" xr:uid="{00000000-0005-0000-0000-00008A2A0000}"/>
    <cellStyle name="40% - Accent6 2 3 2 2 4" xfId="10915" xr:uid="{00000000-0005-0000-0000-00008B2A0000}"/>
    <cellStyle name="40% - Accent6 2 3 2 2 4 2" xfId="10916" xr:uid="{00000000-0005-0000-0000-00008C2A0000}"/>
    <cellStyle name="40% - Accent6 2 3 2 2 4 3" xfId="10917" xr:uid="{00000000-0005-0000-0000-00008D2A0000}"/>
    <cellStyle name="40% - Accent6 2 3 2 2 5" xfId="10918" xr:uid="{00000000-0005-0000-0000-00008E2A0000}"/>
    <cellStyle name="40% - Accent6 2 3 2 2 6" xfId="10919" xr:uid="{00000000-0005-0000-0000-00008F2A0000}"/>
    <cellStyle name="40% - Accent6 2 3 2 2_Cartnew2" xfId="10920" xr:uid="{00000000-0005-0000-0000-0000902A0000}"/>
    <cellStyle name="40% - Accent6 2 3 2 3" xfId="10921" xr:uid="{00000000-0005-0000-0000-0000912A0000}"/>
    <cellStyle name="40% - Accent6 2 3 2 3 2" xfId="10922" xr:uid="{00000000-0005-0000-0000-0000922A0000}"/>
    <cellStyle name="40% - Accent6 2 3 2 3 2 2" xfId="10923" xr:uid="{00000000-0005-0000-0000-0000932A0000}"/>
    <cellStyle name="40% - Accent6 2 3 2 3 2 3" xfId="10924" xr:uid="{00000000-0005-0000-0000-0000942A0000}"/>
    <cellStyle name="40% - Accent6 2 3 2 3 3" xfId="10925" xr:uid="{00000000-0005-0000-0000-0000952A0000}"/>
    <cellStyle name="40% - Accent6 2 3 2 3 4" xfId="10926" xr:uid="{00000000-0005-0000-0000-0000962A0000}"/>
    <cellStyle name="40% - Accent6 2 3 2 3_Cartnew2" xfId="10927" xr:uid="{00000000-0005-0000-0000-0000972A0000}"/>
    <cellStyle name="40% - Accent6 2 3 2 4" xfId="10928" xr:uid="{00000000-0005-0000-0000-0000982A0000}"/>
    <cellStyle name="40% - Accent6 2 3 2 4 2" xfId="10929" xr:uid="{00000000-0005-0000-0000-0000992A0000}"/>
    <cellStyle name="40% - Accent6 2 3 2 4 3" xfId="10930" xr:uid="{00000000-0005-0000-0000-00009A2A0000}"/>
    <cellStyle name="40% - Accent6 2 3 2 5" xfId="10931" xr:uid="{00000000-0005-0000-0000-00009B2A0000}"/>
    <cellStyle name="40% - Accent6 2 3 2 5 2" xfId="10932" xr:uid="{00000000-0005-0000-0000-00009C2A0000}"/>
    <cellStyle name="40% - Accent6 2 3 2 5 3" xfId="10933" xr:uid="{00000000-0005-0000-0000-00009D2A0000}"/>
    <cellStyle name="40% - Accent6 2 3 2 6" xfId="10934" xr:uid="{00000000-0005-0000-0000-00009E2A0000}"/>
    <cellStyle name="40% - Accent6 2 3 2 7" xfId="10935" xr:uid="{00000000-0005-0000-0000-00009F2A0000}"/>
    <cellStyle name="40% - Accent6 2 3 2_Cartnew2" xfId="10936" xr:uid="{00000000-0005-0000-0000-0000A02A0000}"/>
    <cellStyle name="40% - Accent6 2 3 3" xfId="10937" xr:uid="{00000000-0005-0000-0000-0000A12A0000}"/>
    <cellStyle name="40% - Accent6 2 3 3 2" xfId="10938" xr:uid="{00000000-0005-0000-0000-0000A22A0000}"/>
    <cellStyle name="40% - Accent6 2 3 3 2 2" xfId="10939" xr:uid="{00000000-0005-0000-0000-0000A32A0000}"/>
    <cellStyle name="40% - Accent6 2 3 3 2 2 2" xfId="10940" xr:uid="{00000000-0005-0000-0000-0000A42A0000}"/>
    <cellStyle name="40% - Accent6 2 3 3 2 2 3" xfId="10941" xr:uid="{00000000-0005-0000-0000-0000A52A0000}"/>
    <cellStyle name="40% - Accent6 2 3 3 2 3" xfId="10942" xr:uid="{00000000-0005-0000-0000-0000A62A0000}"/>
    <cellStyle name="40% - Accent6 2 3 3 2 4" xfId="10943" xr:uid="{00000000-0005-0000-0000-0000A72A0000}"/>
    <cellStyle name="40% - Accent6 2 3 3 2_Cartnew2" xfId="10944" xr:uid="{00000000-0005-0000-0000-0000A82A0000}"/>
    <cellStyle name="40% - Accent6 2 3 3 3" xfId="10945" xr:uid="{00000000-0005-0000-0000-0000A92A0000}"/>
    <cellStyle name="40% - Accent6 2 3 3 3 2" xfId="10946" xr:uid="{00000000-0005-0000-0000-0000AA2A0000}"/>
    <cellStyle name="40% - Accent6 2 3 3 3 3" xfId="10947" xr:uid="{00000000-0005-0000-0000-0000AB2A0000}"/>
    <cellStyle name="40% - Accent6 2 3 3 4" xfId="10948" xr:uid="{00000000-0005-0000-0000-0000AC2A0000}"/>
    <cellStyle name="40% - Accent6 2 3 3 4 2" xfId="10949" xr:uid="{00000000-0005-0000-0000-0000AD2A0000}"/>
    <cellStyle name="40% - Accent6 2 3 3 4 3" xfId="10950" xr:uid="{00000000-0005-0000-0000-0000AE2A0000}"/>
    <cellStyle name="40% - Accent6 2 3 3 5" xfId="10951" xr:uid="{00000000-0005-0000-0000-0000AF2A0000}"/>
    <cellStyle name="40% - Accent6 2 3 3 6" xfId="10952" xr:uid="{00000000-0005-0000-0000-0000B02A0000}"/>
    <cellStyle name="40% - Accent6 2 3 3_Cartnew2" xfId="10953" xr:uid="{00000000-0005-0000-0000-0000B12A0000}"/>
    <cellStyle name="40% - Accent6 2 3 4" xfId="10954" xr:uid="{00000000-0005-0000-0000-0000B22A0000}"/>
    <cellStyle name="40% - Accent6 2 3 4 2" xfId="10955" xr:uid="{00000000-0005-0000-0000-0000B32A0000}"/>
    <cellStyle name="40% - Accent6 2 3 4 2 2" xfId="10956" xr:uid="{00000000-0005-0000-0000-0000B42A0000}"/>
    <cellStyle name="40% - Accent6 2 3 4 2 3" xfId="10957" xr:uid="{00000000-0005-0000-0000-0000B52A0000}"/>
    <cellStyle name="40% - Accent6 2 3 4 3" xfId="10958" xr:uid="{00000000-0005-0000-0000-0000B62A0000}"/>
    <cellStyle name="40% - Accent6 2 3 4 4" xfId="10959" xr:uid="{00000000-0005-0000-0000-0000B72A0000}"/>
    <cellStyle name="40% - Accent6 2 3 4_Cartnew2" xfId="10960" xr:uid="{00000000-0005-0000-0000-0000B82A0000}"/>
    <cellStyle name="40% - Accent6 2 3 5" xfId="10961" xr:uid="{00000000-0005-0000-0000-0000B92A0000}"/>
    <cellStyle name="40% - Accent6 2 3 5 2" xfId="10962" xr:uid="{00000000-0005-0000-0000-0000BA2A0000}"/>
    <cellStyle name="40% - Accent6 2 3 5 3" xfId="10963" xr:uid="{00000000-0005-0000-0000-0000BB2A0000}"/>
    <cellStyle name="40% - Accent6 2 3 6" xfId="10964" xr:uid="{00000000-0005-0000-0000-0000BC2A0000}"/>
    <cellStyle name="40% - Accent6 2 3 6 2" xfId="10965" xr:uid="{00000000-0005-0000-0000-0000BD2A0000}"/>
    <cellStyle name="40% - Accent6 2 3 6 3" xfId="10966" xr:uid="{00000000-0005-0000-0000-0000BE2A0000}"/>
    <cellStyle name="40% - Accent6 2 3 7" xfId="10967" xr:uid="{00000000-0005-0000-0000-0000BF2A0000}"/>
    <cellStyle name="40% - Accent6 2 3 8" xfId="10968" xr:uid="{00000000-0005-0000-0000-0000C02A0000}"/>
    <cellStyle name="40% - Accent6 2 3 9" xfId="10969" xr:uid="{00000000-0005-0000-0000-0000C12A0000}"/>
    <cellStyle name="40% - Accent6 2 3_Cartnew2" xfId="10970" xr:uid="{00000000-0005-0000-0000-0000C22A0000}"/>
    <cellStyle name="40% - Accent6 2 4" xfId="10971" xr:uid="{00000000-0005-0000-0000-0000C32A0000}"/>
    <cellStyle name="40% - Accent6 2 4 2" xfId="10972" xr:uid="{00000000-0005-0000-0000-0000C42A0000}"/>
    <cellStyle name="40% - Accent6 2 4 2 2" xfId="10973" xr:uid="{00000000-0005-0000-0000-0000C52A0000}"/>
    <cellStyle name="40% - Accent6 2 4 2 2 2" xfId="10974" xr:uid="{00000000-0005-0000-0000-0000C62A0000}"/>
    <cellStyle name="40% - Accent6 2 4 2 2 2 2" xfId="10975" xr:uid="{00000000-0005-0000-0000-0000C72A0000}"/>
    <cellStyle name="40% - Accent6 2 4 2 2 2 3" xfId="10976" xr:uid="{00000000-0005-0000-0000-0000C82A0000}"/>
    <cellStyle name="40% - Accent6 2 4 2 2 3" xfId="10977" xr:uid="{00000000-0005-0000-0000-0000C92A0000}"/>
    <cellStyle name="40% - Accent6 2 4 2 2 4" xfId="10978" xr:uid="{00000000-0005-0000-0000-0000CA2A0000}"/>
    <cellStyle name="40% - Accent6 2 4 2 2_Cartnew2" xfId="10979" xr:uid="{00000000-0005-0000-0000-0000CB2A0000}"/>
    <cellStyle name="40% - Accent6 2 4 2 3" xfId="10980" xr:uid="{00000000-0005-0000-0000-0000CC2A0000}"/>
    <cellStyle name="40% - Accent6 2 4 2 3 2" xfId="10981" xr:uid="{00000000-0005-0000-0000-0000CD2A0000}"/>
    <cellStyle name="40% - Accent6 2 4 2 3 3" xfId="10982" xr:uid="{00000000-0005-0000-0000-0000CE2A0000}"/>
    <cellStyle name="40% - Accent6 2 4 2 4" xfId="10983" xr:uid="{00000000-0005-0000-0000-0000CF2A0000}"/>
    <cellStyle name="40% - Accent6 2 4 2 4 2" xfId="10984" xr:uid="{00000000-0005-0000-0000-0000D02A0000}"/>
    <cellStyle name="40% - Accent6 2 4 2 4 3" xfId="10985" xr:uid="{00000000-0005-0000-0000-0000D12A0000}"/>
    <cellStyle name="40% - Accent6 2 4 2 5" xfId="10986" xr:uid="{00000000-0005-0000-0000-0000D22A0000}"/>
    <cellStyle name="40% - Accent6 2 4 2 6" xfId="10987" xr:uid="{00000000-0005-0000-0000-0000D32A0000}"/>
    <cellStyle name="40% - Accent6 2 4 2_Cartnew2" xfId="10988" xr:uid="{00000000-0005-0000-0000-0000D42A0000}"/>
    <cellStyle name="40% - Accent6 2 4 3" xfId="10989" xr:uid="{00000000-0005-0000-0000-0000D52A0000}"/>
    <cellStyle name="40% - Accent6 2 4 3 2" xfId="10990" xr:uid="{00000000-0005-0000-0000-0000D62A0000}"/>
    <cellStyle name="40% - Accent6 2 4 3 2 2" xfId="10991" xr:uid="{00000000-0005-0000-0000-0000D72A0000}"/>
    <cellStyle name="40% - Accent6 2 4 3 2 3" xfId="10992" xr:uid="{00000000-0005-0000-0000-0000D82A0000}"/>
    <cellStyle name="40% - Accent6 2 4 3 3" xfId="10993" xr:uid="{00000000-0005-0000-0000-0000D92A0000}"/>
    <cellStyle name="40% - Accent6 2 4 3 4" xfId="10994" xr:uid="{00000000-0005-0000-0000-0000DA2A0000}"/>
    <cellStyle name="40% - Accent6 2 4 3_Cartnew2" xfId="10995" xr:uid="{00000000-0005-0000-0000-0000DB2A0000}"/>
    <cellStyle name="40% - Accent6 2 4 4" xfId="10996" xr:uid="{00000000-0005-0000-0000-0000DC2A0000}"/>
    <cellStyle name="40% - Accent6 2 4 4 2" xfId="10997" xr:uid="{00000000-0005-0000-0000-0000DD2A0000}"/>
    <cellStyle name="40% - Accent6 2 4 4 3" xfId="10998" xr:uid="{00000000-0005-0000-0000-0000DE2A0000}"/>
    <cellStyle name="40% - Accent6 2 4 5" xfId="10999" xr:uid="{00000000-0005-0000-0000-0000DF2A0000}"/>
    <cellStyle name="40% - Accent6 2 4 5 2" xfId="11000" xr:uid="{00000000-0005-0000-0000-0000E02A0000}"/>
    <cellStyle name="40% - Accent6 2 4 5 3" xfId="11001" xr:uid="{00000000-0005-0000-0000-0000E12A0000}"/>
    <cellStyle name="40% - Accent6 2 4 6" xfId="11002" xr:uid="{00000000-0005-0000-0000-0000E22A0000}"/>
    <cellStyle name="40% - Accent6 2 4 7" xfId="11003" xr:uid="{00000000-0005-0000-0000-0000E32A0000}"/>
    <cellStyle name="40% - Accent6 2 4 8" xfId="11004" xr:uid="{00000000-0005-0000-0000-0000E42A0000}"/>
    <cellStyle name="40% - Accent6 2 4_Cartnew2" xfId="11005" xr:uid="{00000000-0005-0000-0000-0000E52A0000}"/>
    <cellStyle name="40% - Accent6 2 5" xfId="11006" xr:uid="{00000000-0005-0000-0000-0000E62A0000}"/>
    <cellStyle name="40% - Accent6 2 5 2" xfId="11007" xr:uid="{00000000-0005-0000-0000-0000E72A0000}"/>
    <cellStyle name="40% - Accent6 2 5 2 2" xfId="11008" xr:uid="{00000000-0005-0000-0000-0000E82A0000}"/>
    <cellStyle name="40% - Accent6 2 5 2 2 2" xfId="11009" xr:uid="{00000000-0005-0000-0000-0000E92A0000}"/>
    <cellStyle name="40% - Accent6 2 5 2 2 2 2" xfId="11010" xr:uid="{00000000-0005-0000-0000-0000EA2A0000}"/>
    <cellStyle name="40% - Accent6 2 5 2 2 2 3" xfId="11011" xr:uid="{00000000-0005-0000-0000-0000EB2A0000}"/>
    <cellStyle name="40% - Accent6 2 5 2 2 3" xfId="11012" xr:uid="{00000000-0005-0000-0000-0000EC2A0000}"/>
    <cellStyle name="40% - Accent6 2 5 2 2 4" xfId="11013" xr:uid="{00000000-0005-0000-0000-0000ED2A0000}"/>
    <cellStyle name="40% - Accent6 2 5 2 2_Cartnew2" xfId="11014" xr:uid="{00000000-0005-0000-0000-0000EE2A0000}"/>
    <cellStyle name="40% - Accent6 2 5 2 3" xfId="11015" xr:uid="{00000000-0005-0000-0000-0000EF2A0000}"/>
    <cellStyle name="40% - Accent6 2 5 2 3 2" xfId="11016" xr:uid="{00000000-0005-0000-0000-0000F02A0000}"/>
    <cellStyle name="40% - Accent6 2 5 2 3 3" xfId="11017" xr:uid="{00000000-0005-0000-0000-0000F12A0000}"/>
    <cellStyle name="40% - Accent6 2 5 2 4" xfId="11018" xr:uid="{00000000-0005-0000-0000-0000F22A0000}"/>
    <cellStyle name="40% - Accent6 2 5 2 4 2" xfId="11019" xr:uid="{00000000-0005-0000-0000-0000F32A0000}"/>
    <cellStyle name="40% - Accent6 2 5 2 4 3" xfId="11020" xr:uid="{00000000-0005-0000-0000-0000F42A0000}"/>
    <cellStyle name="40% - Accent6 2 5 2 5" xfId="11021" xr:uid="{00000000-0005-0000-0000-0000F52A0000}"/>
    <cellStyle name="40% - Accent6 2 5 2 6" xfId="11022" xr:uid="{00000000-0005-0000-0000-0000F62A0000}"/>
    <cellStyle name="40% - Accent6 2 5 2_Cartnew2" xfId="11023" xr:uid="{00000000-0005-0000-0000-0000F72A0000}"/>
    <cellStyle name="40% - Accent6 2 5 3" xfId="11024" xr:uid="{00000000-0005-0000-0000-0000F82A0000}"/>
    <cellStyle name="40% - Accent6 2 5 3 2" xfId="11025" xr:uid="{00000000-0005-0000-0000-0000F92A0000}"/>
    <cellStyle name="40% - Accent6 2 5 3 2 2" xfId="11026" xr:uid="{00000000-0005-0000-0000-0000FA2A0000}"/>
    <cellStyle name="40% - Accent6 2 5 3 2 3" xfId="11027" xr:uid="{00000000-0005-0000-0000-0000FB2A0000}"/>
    <cellStyle name="40% - Accent6 2 5 3 3" xfId="11028" xr:uid="{00000000-0005-0000-0000-0000FC2A0000}"/>
    <cellStyle name="40% - Accent6 2 5 3 4" xfId="11029" xr:uid="{00000000-0005-0000-0000-0000FD2A0000}"/>
    <cellStyle name="40% - Accent6 2 5 3_Cartnew2" xfId="11030" xr:uid="{00000000-0005-0000-0000-0000FE2A0000}"/>
    <cellStyle name="40% - Accent6 2 5 4" xfId="11031" xr:uid="{00000000-0005-0000-0000-0000FF2A0000}"/>
    <cellStyle name="40% - Accent6 2 5 4 2" xfId="11032" xr:uid="{00000000-0005-0000-0000-0000002B0000}"/>
    <cellStyle name="40% - Accent6 2 5 4 3" xfId="11033" xr:uid="{00000000-0005-0000-0000-0000012B0000}"/>
    <cellStyle name="40% - Accent6 2 5 5" xfId="11034" xr:uid="{00000000-0005-0000-0000-0000022B0000}"/>
    <cellStyle name="40% - Accent6 2 5 5 2" xfId="11035" xr:uid="{00000000-0005-0000-0000-0000032B0000}"/>
    <cellStyle name="40% - Accent6 2 5 5 3" xfId="11036" xr:uid="{00000000-0005-0000-0000-0000042B0000}"/>
    <cellStyle name="40% - Accent6 2 5 6" xfId="11037" xr:uid="{00000000-0005-0000-0000-0000052B0000}"/>
    <cellStyle name="40% - Accent6 2 5 7" xfId="11038" xr:uid="{00000000-0005-0000-0000-0000062B0000}"/>
    <cellStyle name="40% - Accent6 2 5_Cartnew2" xfId="11039" xr:uid="{00000000-0005-0000-0000-0000072B0000}"/>
    <cellStyle name="40% - Accent6 2 6" xfId="11040" xr:uid="{00000000-0005-0000-0000-0000082B0000}"/>
    <cellStyle name="40% - Accent6 2 6 2" xfId="11041" xr:uid="{00000000-0005-0000-0000-0000092B0000}"/>
    <cellStyle name="40% - Accent6 2 6 2 2" xfId="11042" xr:uid="{00000000-0005-0000-0000-00000A2B0000}"/>
    <cellStyle name="40% - Accent6 2 6 2 2 2" xfId="11043" xr:uid="{00000000-0005-0000-0000-00000B2B0000}"/>
    <cellStyle name="40% - Accent6 2 6 2 2 3" xfId="11044" xr:uid="{00000000-0005-0000-0000-00000C2B0000}"/>
    <cellStyle name="40% - Accent6 2 6 2 3" xfId="11045" xr:uid="{00000000-0005-0000-0000-00000D2B0000}"/>
    <cellStyle name="40% - Accent6 2 6 2 4" xfId="11046" xr:uid="{00000000-0005-0000-0000-00000E2B0000}"/>
    <cellStyle name="40% - Accent6 2 6 2_Cartnew2" xfId="11047" xr:uid="{00000000-0005-0000-0000-00000F2B0000}"/>
    <cellStyle name="40% - Accent6 2 6 3" xfId="11048" xr:uid="{00000000-0005-0000-0000-0000102B0000}"/>
    <cellStyle name="40% - Accent6 2 6 3 2" xfId="11049" xr:uid="{00000000-0005-0000-0000-0000112B0000}"/>
    <cellStyle name="40% - Accent6 2 6 3 3" xfId="11050" xr:uid="{00000000-0005-0000-0000-0000122B0000}"/>
    <cellStyle name="40% - Accent6 2 6 4" xfId="11051" xr:uid="{00000000-0005-0000-0000-0000132B0000}"/>
    <cellStyle name="40% - Accent6 2 6 4 2" xfId="11052" xr:uid="{00000000-0005-0000-0000-0000142B0000}"/>
    <cellStyle name="40% - Accent6 2 6 4 3" xfId="11053" xr:uid="{00000000-0005-0000-0000-0000152B0000}"/>
    <cellStyle name="40% - Accent6 2 6 5" xfId="11054" xr:uid="{00000000-0005-0000-0000-0000162B0000}"/>
    <cellStyle name="40% - Accent6 2 6 6" xfId="11055" xr:uid="{00000000-0005-0000-0000-0000172B0000}"/>
    <cellStyle name="40% - Accent6 2 6_Cartnew2" xfId="11056" xr:uid="{00000000-0005-0000-0000-0000182B0000}"/>
    <cellStyle name="40% - Accent6 2 7" xfId="11057" xr:uid="{00000000-0005-0000-0000-0000192B0000}"/>
    <cellStyle name="40% - Accent6 2 7 2" xfId="11058" xr:uid="{00000000-0005-0000-0000-00001A2B0000}"/>
    <cellStyle name="40% - Accent6 2 7 2 2" xfId="11059" xr:uid="{00000000-0005-0000-0000-00001B2B0000}"/>
    <cellStyle name="40% - Accent6 2 7 2 3" xfId="11060" xr:uid="{00000000-0005-0000-0000-00001C2B0000}"/>
    <cellStyle name="40% - Accent6 2 7 3" xfId="11061" xr:uid="{00000000-0005-0000-0000-00001D2B0000}"/>
    <cellStyle name="40% - Accent6 2 7 4" xfId="11062" xr:uid="{00000000-0005-0000-0000-00001E2B0000}"/>
    <cellStyle name="40% - Accent6 2 7_Cartnew2" xfId="11063" xr:uid="{00000000-0005-0000-0000-00001F2B0000}"/>
    <cellStyle name="40% - Accent6 2 8" xfId="11064" xr:uid="{00000000-0005-0000-0000-0000202B0000}"/>
    <cellStyle name="40% - Accent6 2 8 2" xfId="11065" xr:uid="{00000000-0005-0000-0000-0000212B0000}"/>
    <cellStyle name="40% - Accent6 2 8 3" xfId="11066" xr:uid="{00000000-0005-0000-0000-0000222B0000}"/>
    <cellStyle name="40% - Accent6 2 9" xfId="11067" xr:uid="{00000000-0005-0000-0000-0000232B0000}"/>
    <cellStyle name="40% - Accent6 2 9 2" xfId="11068" xr:uid="{00000000-0005-0000-0000-0000242B0000}"/>
    <cellStyle name="40% - Accent6 2 9 3" xfId="11069" xr:uid="{00000000-0005-0000-0000-0000252B0000}"/>
    <cellStyle name="40% - Accent6 2_Cartnew2" xfId="11070" xr:uid="{00000000-0005-0000-0000-0000262B0000}"/>
    <cellStyle name="40% - Accent6 20" xfId="11071" xr:uid="{00000000-0005-0000-0000-0000272B0000}"/>
    <cellStyle name="40% - Accent6 20 2" xfId="11072" xr:uid="{00000000-0005-0000-0000-0000282B0000}"/>
    <cellStyle name="40% - Accent6 20 2 2" xfId="11073" xr:uid="{00000000-0005-0000-0000-0000292B0000}"/>
    <cellStyle name="40% - Accent6 20 2 2 2" xfId="11074" xr:uid="{00000000-0005-0000-0000-00002A2B0000}"/>
    <cellStyle name="40% - Accent6 20 2 3" xfId="11075" xr:uid="{00000000-0005-0000-0000-00002B2B0000}"/>
    <cellStyle name="40% - Accent6 20 3" xfId="11076" xr:uid="{00000000-0005-0000-0000-00002C2B0000}"/>
    <cellStyle name="40% - Accent6 20 3 2" xfId="11077" xr:uid="{00000000-0005-0000-0000-00002D2B0000}"/>
    <cellStyle name="40% - Accent6 20 4" xfId="11078" xr:uid="{00000000-0005-0000-0000-00002E2B0000}"/>
    <cellStyle name="40% - Accent6 21" xfId="11079" xr:uid="{00000000-0005-0000-0000-00002F2B0000}"/>
    <cellStyle name="40% - Accent6 21 2" xfId="11080" xr:uid="{00000000-0005-0000-0000-0000302B0000}"/>
    <cellStyle name="40% - Accent6 21 2 2" xfId="11081" xr:uid="{00000000-0005-0000-0000-0000312B0000}"/>
    <cellStyle name="40% - Accent6 21 3" xfId="11082" xr:uid="{00000000-0005-0000-0000-0000322B0000}"/>
    <cellStyle name="40% - Accent6 22" xfId="11083" xr:uid="{00000000-0005-0000-0000-0000332B0000}"/>
    <cellStyle name="40% - Accent6 22 2" xfId="11084" xr:uid="{00000000-0005-0000-0000-0000342B0000}"/>
    <cellStyle name="40% - Accent6 23" xfId="11085" xr:uid="{00000000-0005-0000-0000-0000352B0000}"/>
    <cellStyle name="40% - Accent6 3" xfId="11086" xr:uid="{00000000-0005-0000-0000-0000362B0000}"/>
    <cellStyle name="40% - Accent6 3 10" xfId="11087" xr:uid="{00000000-0005-0000-0000-0000372B0000}"/>
    <cellStyle name="40% - Accent6 3 11" xfId="11088" xr:uid="{00000000-0005-0000-0000-0000382B0000}"/>
    <cellStyle name="40% - Accent6 3 2" xfId="11089" xr:uid="{00000000-0005-0000-0000-0000392B0000}"/>
    <cellStyle name="40% - Accent6 3 2 2" xfId="11090" xr:uid="{00000000-0005-0000-0000-00003A2B0000}"/>
    <cellStyle name="40% - Accent6 3 2 2 2" xfId="11091" xr:uid="{00000000-0005-0000-0000-00003B2B0000}"/>
    <cellStyle name="40% - Accent6 3 2 2 2 2" xfId="11092" xr:uid="{00000000-0005-0000-0000-00003C2B0000}"/>
    <cellStyle name="40% - Accent6 3 2 2 2 2 2" xfId="11093" xr:uid="{00000000-0005-0000-0000-00003D2B0000}"/>
    <cellStyle name="40% - Accent6 3 2 2 2 2 2 2" xfId="11094" xr:uid="{00000000-0005-0000-0000-00003E2B0000}"/>
    <cellStyle name="40% - Accent6 3 2 2 2 2 2 3" xfId="11095" xr:uid="{00000000-0005-0000-0000-00003F2B0000}"/>
    <cellStyle name="40% - Accent6 3 2 2 2 2 3" xfId="11096" xr:uid="{00000000-0005-0000-0000-0000402B0000}"/>
    <cellStyle name="40% - Accent6 3 2 2 2 2 4" xfId="11097" xr:uid="{00000000-0005-0000-0000-0000412B0000}"/>
    <cellStyle name="40% - Accent6 3 2 2 2 2_Cartnew2" xfId="11098" xr:uid="{00000000-0005-0000-0000-0000422B0000}"/>
    <cellStyle name="40% - Accent6 3 2 2 2 3" xfId="11099" xr:uid="{00000000-0005-0000-0000-0000432B0000}"/>
    <cellStyle name="40% - Accent6 3 2 2 2 3 2" xfId="11100" xr:uid="{00000000-0005-0000-0000-0000442B0000}"/>
    <cellStyle name="40% - Accent6 3 2 2 2 3 3" xfId="11101" xr:uid="{00000000-0005-0000-0000-0000452B0000}"/>
    <cellStyle name="40% - Accent6 3 2 2 2 4" xfId="11102" xr:uid="{00000000-0005-0000-0000-0000462B0000}"/>
    <cellStyle name="40% - Accent6 3 2 2 2 4 2" xfId="11103" xr:uid="{00000000-0005-0000-0000-0000472B0000}"/>
    <cellStyle name="40% - Accent6 3 2 2 2 4 3" xfId="11104" xr:uid="{00000000-0005-0000-0000-0000482B0000}"/>
    <cellStyle name="40% - Accent6 3 2 2 2 5" xfId="11105" xr:uid="{00000000-0005-0000-0000-0000492B0000}"/>
    <cellStyle name="40% - Accent6 3 2 2 2 6" xfId="11106" xr:uid="{00000000-0005-0000-0000-00004A2B0000}"/>
    <cellStyle name="40% - Accent6 3 2 2 2_Cartnew2" xfId="11107" xr:uid="{00000000-0005-0000-0000-00004B2B0000}"/>
    <cellStyle name="40% - Accent6 3 2 2 3" xfId="11108" xr:uid="{00000000-0005-0000-0000-00004C2B0000}"/>
    <cellStyle name="40% - Accent6 3 2 2 3 2" xfId="11109" xr:uid="{00000000-0005-0000-0000-00004D2B0000}"/>
    <cellStyle name="40% - Accent6 3 2 2 3 2 2" xfId="11110" xr:uid="{00000000-0005-0000-0000-00004E2B0000}"/>
    <cellStyle name="40% - Accent6 3 2 2 3 2 3" xfId="11111" xr:uid="{00000000-0005-0000-0000-00004F2B0000}"/>
    <cellStyle name="40% - Accent6 3 2 2 3 3" xfId="11112" xr:uid="{00000000-0005-0000-0000-0000502B0000}"/>
    <cellStyle name="40% - Accent6 3 2 2 3 4" xfId="11113" xr:uid="{00000000-0005-0000-0000-0000512B0000}"/>
    <cellStyle name="40% - Accent6 3 2 2 3_Cartnew2" xfId="11114" xr:uid="{00000000-0005-0000-0000-0000522B0000}"/>
    <cellStyle name="40% - Accent6 3 2 2 4" xfId="11115" xr:uid="{00000000-0005-0000-0000-0000532B0000}"/>
    <cellStyle name="40% - Accent6 3 2 2 4 2" xfId="11116" xr:uid="{00000000-0005-0000-0000-0000542B0000}"/>
    <cellStyle name="40% - Accent6 3 2 2 4 3" xfId="11117" xr:uid="{00000000-0005-0000-0000-0000552B0000}"/>
    <cellStyle name="40% - Accent6 3 2 2 5" xfId="11118" xr:uid="{00000000-0005-0000-0000-0000562B0000}"/>
    <cellStyle name="40% - Accent6 3 2 2 5 2" xfId="11119" xr:uid="{00000000-0005-0000-0000-0000572B0000}"/>
    <cellStyle name="40% - Accent6 3 2 2 5 3" xfId="11120" xr:uid="{00000000-0005-0000-0000-0000582B0000}"/>
    <cellStyle name="40% - Accent6 3 2 2 6" xfId="11121" xr:uid="{00000000-0005-0000-0000-0000592B0000}"/>
    <cellStyle name="40% - Accent6 3 2 2 7" xfId="11122" xr:uid="{00000000-0005-0000-0000-00005A2B0000}"/>
    <cellStyle name="40% - Accent6 3 2 2_Cartnew2" xfId="11123" xr:uid="{00000000-0005-0000-0000-00005B2B0000}"/>
    <cellStyle name="40% - Accent6 3 2 3" xfId="11124" xr:uid="{00000000-0005-0000-0000-00005C2B0000}"/>
    <cellStyle name="40% - Accent6 3 2 3 2" xfId="11125" xr:uid="{00000000-0005-0000-0000-00005D2B0000}"/>
    <cellStyle name="40% - Accent6 3 2 3 2 2" xfId="11126" xr:uid="{00000000-0005-0000-0000-00005E2B0000}"/>
    <cellStyle name="40% - Accent6 3 2 3 2 2 2" xfId="11127" xr:uid="{00000000-0005-0000-0000-00005F2B0000}"/>
    <cellStyle name="40% - Accent6 3 2 3 2 2 3" xfId="11128" xr:uid="{00000000-0005-0000-0000-0000602B0000}"/>
    <cellStyle name="40% - Accent6 3 2 3 2 3" xfId="11129" xr:uid="{00000000-0005-0000-0000-0000612B0000}"/>
    <cellStyle name="40% - Accent6 3 2 3 2 4" xfId="11130" xr:uid="{00000000-0005-0000-0000-0000622B0000}"/>
    <cellStyle name="40% - Accent6 3 2 3 2_Cartnew2" xfId="11131" xr:uid="{00000000-0005-0000-0000-0000632B0000}"/>
    <cellStyle name="40% - Accent6 3 2 3 3" xfId="11132" xr:uid="{00000000-0005-0000-0000-0000642B0000}"/>
    <cellStyle name="40% - Accent6 3 2 3 3 2" xfId="11133" xr:uid="{00000000-0005-0000-0000-0000652B0000}"/>
    <cellStyle name="40% - Accent6 3 2 3 3 3" xfId="11134" xr:uid="{00000000-0005-0000-0000-0000662B0000}"/>
    <cellStyle name="40% - Accent6 3 2 3 4" xfId="11135" xr:uid="{00000000-0005-0000-0000-0000672B0000}"/>
    <cellStyle name="40% - Accent6 3 2 3 4 2" xfId="11136" xr:uid="{00000000-0005-0000-0000-0000682B0000}"/>
    <cellStyle name="40% - Accent6 3 2 3 4 3" xfId="11137" xr:uid="{00000000-0005-0000-0000-0000692B0000}"/>
    <cellStyle name="40% - Accent6 3 2 3 5" xfId="11138" xr:uid="{00000000-0005-0000-0000-00006A2B0000}"/>
    <cellStyle name="40% - Accent6 3 2 3 6" xfId="11139" xr:uid="{00000000-0005-0000-0000-00006B2B0000}"/>
    <cellStyle name="40% - Accent6 3 2 3_Cartnew2" xfId="11140" xr:uid="{00000000-0005-0000-0000-00006C2B0000}"/>
    <cellStyle name="40% - Accent6 3 2 4" xfId="11141" xr:uid="{00000000-0005-0000-0000-00006D2B0000}"/>
    <cellStyle name="40% - Accent6 3 2 4 2" xfId="11142" xr:uid="{00000000-0005-0000-0000-00006E2B0000}"/>
    <cellStyle name="40% - Accent6 3 2 4 2 2" xfId="11143" xr:uid="{00000000-0005-0000-0000-00006F2B0000}"/>
    <cellStyle name="40% - Accent6 3 2 4 2 3" xfId="11144" xr:uid="{00000000-0005-0000-0000-0000702B0000}"/>
    <cellStyle name="40% - Accent6 3 2 4 3" xfId="11145" xr:uid="{00000000-0005-0000-0000-0000712B0000}"/>
    <cellStyle name="40% - Accent6 3 2 4 4" xfId="11146" xr:uid="{00000000-0005-0000-0000-0000722B0000}"/>
    <cellStyle name="40% - Accent6 3 2 4_Cartnew2" xfId="11147" xr:uid="{00000000-0005-0000-0000-0000732B0000}"/>
    <cellStyle name="40% - Accent6 3 2 5" xfId="11148" xr:uid="{00000000-0005-0000-0000-0000742B0000}"/>
    <cellStyle name="40% - Accent6 3 2 5 2" xfId="11149" xr:uid="{00000000-0005-0000-0000-0000752B0000}"/>
    <cellStyle name="40% - Accent6 3 2 5 3" xfId="11150" xr:uid="{00000000-0005-0000-0000-0000762B0000}"/>
    <cellStyle name="40% - Accent6 3 2 6" xfId="11151" xr:uid="{00000000-0005-0000-0000-0000772B0000}"/>
    <cellStyle name="40% - Accent6 3 2 6 2" xfId="11152" xr:uid="{00000000-0005-0000-0000-0000782B0000}"/>
    <cellStyle name="40% - Accent6 3 2 6 3" xfId="11153" xr:uid="{00000000-0005-0000-0000-0000792B0000}"/>
    <cellStyle name="40% - Accent6 3 2 7" xfId="11154" xr:uid="{00000000-0005-0000-0000-00007A2B0000}"/>
    <cellStyle name="40% - Accent6 3 2 8" xfId="11155" xr:uid="{00000000-0005-0000-0000-00007B2B0000}"/>
    <cellStyle name="40% - Accent6 3 2 9" xfId="11156" xr:uid="{00000000-0005-0000-0000-00007C2B0000}"/>
    <cellStyle name="40% - Accent6 3 2_Cartnew2" xfId="11157" xr:uid="{00000000-0005-0000-0000-00007D2B0000}"/>
    <cellStyle name="40% - Accent6 3 3" xfId="11158" xr:uid="{00000000-0005-0000-0000-00007E2B0000}"/>
    <cellStyle name="40% - Accent6 3 3 2" xfId="11159" xr:uid="{00000000-0005-0000-0000-00007F2B0000}"/>
    <cellStyle name="40% - Accent6 3 3 2 2" xfId="11160" xr:uid="{00000000-0005-0000-0000-0000802B0000}"/>
    <cellStyle name="40% - Accent6 3 3 2 2 2" xfId="11161" xr:uid="{00000000-0005-0000-0000-0000812B0000}"/>
    <cellStyle name="40% - Accent6 3 3 2 2 2 2" xfId="11162" xr:uid="{00000000-0005-0000-0000-0000822B0000}"/>
    <cellStyle name="40% - Accent6 3 3 2 2 2 3" xfId="11163" xr:uid="{00000000-0005-0000-0000-0000832B0000}"/>
    <cellStyle name="40% - Accent6 3 3 2 2 3" xfId="11164" xr:uid="{00000000-0005-0000-0000-0000842B0000}"/>
    <cellStyle name="40% - Accent6 3 3 2 2 4" xfId="11165" xr:uid="{00000000-0005-0000-0000-0000852B0000}"/>
    <cellStyle name="40% - Accent6 3 3 2 2_Cartnew2" xfId="11166" xr:uid="{00000000-0005-0000-0000-0000862B0000}"/>
    <cellStyle name="40% - Accent6 3 3 2 3" xfId="11167" xr:uid="{00000000-0005-0000-0000-0000872B0000}"/>
    <cellStyle name="40% - Accent6 3 3 2 3 2" xfId="11168" xr:uid="{00000000-0005-0000-0000-0000882B0000}"/>
    <cellStyle name="40% - Accent6 3 3 2 3 3" xfId="11169" xr:uid="{00000000-0005-0000-0000-0000892B0000}"/>
    <cellStyle name="40% - Accent6 3 3 2 4" xfId="11170" xr:uid="{00000000-0005-0000-0000-00008A2B0000}"/>
    <cellStyle name="40% - Accent6 3 3 2 4 2" xfId="11171" xr:uid="{00000000-0005-0000-0000-00008B2B0000}"/>
    <cellStyle name="40% - Accent6 3 3 2 4 3" xfId="11172" xr:uid="{00000000-0005-0000-0000-00008C2B0000}"/>
    <cellStyle name="40% - Accent6 3 3 2 5" xfId="11173" xr:uid="{00000000-0005-0000-0000-00008D2B0000}"/>
    <cellStyle name="40% - Accent6 3 3 2 6" xfId="11174" xr:uid="{00000000-0005-0000-0000-00008E2B0000}"/>
    <cellStyle name="40% - Accent6 3 3 2_Cartnew2" xfId="11175" xr:uid="{00000000-0005-0000-0000-00008F2B0000}"/>
    <cellStyle name="40% - Accent6 3 3 3" xfId="11176" xr:uid="{00000000-0005-0000-0000-0000902B0000}"/>
    <cellStyle name="40% - Accent6 3 3 3 2" xfId="11177" xr:uid="{00000000-0005-0000-0000-0000912B0000}"/>
    <cellStyle name="40% - Accent6 3 3 3 2 2" xfId="11178" xr:uid="{00000000-0005-0000-0000-0000922B0000}"/>
    <cellStyle name="40% - Accent6 3 3 3 2 3" xfId="11179" xr:uid="{00000000-0005-0000-0000-0000932B0000}"/>
    <cellStyle name="40% - Accent6 3 3 3 3" xfId="11180" xr:uid="{00000000-0005-0000-0000-0000942B0000}"/>
    <cellStyle name="40% - Accent6 3 3 3 4" xfId="11181" xr:uid="{00000000-0005-0000-0000-0000952B0000}"/>
    <cellStyle name="40% - Accent6 3 3 3_Cartnew2" xfId="11182" xr:uid="{00000000-0005-0000-0000-0000962B0000}"/>
    <cellStyle name="40% - Accent6 3 3 4" xfId="11183" xr:uid="{00000000-0005-0000-0000-0000972B0000}"/>
    <cellStyle name="40% - Accent6 3 3 4 2" xfId="11184" xr:uid="{00000000-0005-0000-0000-0000982B0000}"/>
    <cellStyle name="40% - Accent6 3 3 4 3" xfId="11185" xr:uid="{00000000-0005-0000-0000-0000992B0000}"/>
    <cellStyle name="40% - Accent6 3 3 5" xfId="11186" xr:uid="{00000000-0005-0000-0000-00009A2B0000}"/>
    <cellStyle name="40% - Accent6 3 3 5 2" xfId="11187" xr:uid="{00000000-0005-0000-0000-00009B2B0000}"/>
    <cellStyle name="40% - Accent6 3 3 5 3" xfId="11188" xr:uid="{00000000-0005-0000-0000-00009C2B0000}"/>
    <cellStyle name="40% - Accent6 3 3 6" xfId="11189" xr:uid="{00000000-0005-0000-0000-00009D2B0000}"/>
    <cellStyle name="40% - Accent6 3 3 7" xfId="11190" xr:uid="{00000000-0005-0000-0000-00009E2B0000}"/>
    <cellStyle name="40% - Accent6 3 3_Cartnew2" xfId="11191" xr:uid="{00000000-0005-0000-0000-00009F2B0000}"/>
    <cellStyle name="40% - Accent6 3 4" xfId="11192" xr:uid="{00000000-0005-0000-0000-0000A02B0000}"/>
    <cellStyle name="40% - Accent6 3 4 2" xfId="11193" xr:uid="{00000000-0005-0000-0000-0000A12B0000}"/>
    <cellStyle name="40% - Accent6 3 4 2 2" xfId="11194" xr:uid="{00000000-0005-0000-0000-0000A22B0000}"/>
    <cellStyle name="40% - Accent6 3 4 2 2 2" xfId="11195" xr:uid="{00000000-0005-0000-0000-0000A32B0000}"/>
    <cellStyle name="40% - Accent6 3 4 2 2 2 2" xfId="11196" xr:uid="{00000000-0005-0000-0000-0000A42B0000}"/>
    <cellStyle name="40% - Accent6 3 4 2 2 2 3" xfId="11197" xr:uid="{00000000-0005-0000-0000-0000A52B0000}"/>
    <cellStyle name="40% - Accent6 3 4 2 2 3" xfId="11198" xr:uid="{00000000-0005-0000-0000-0000A62B0000}"/>
    <cellStyle name="40% - Accent6 3 4 2 2 4" xfId="11199" xr:uid="{00000000-0005-0000-0000-0000A72B0000}"/>
    <cellStyle name="40% - Accent6 3 4 2 2_Cartnew2" xfId="11200" xr:uid="{00000000-0005-0000-0000-0000A82B0000}"/>
    <cellStyle name="40% - Accent6 3 4 2 3" xfId="11201" xr:uid="{00000000-0005-0000-0000-0000A92B0000}"/>
    <cellStyle name="40% - Accent6 3 4 2 3 2" xfId="11202" xr:uid="{00000000-0005-0000-0000-0000AA2B0000}"/>
    <cellStyle name="40% - Accent6 3 4 2 3 3" xfId="11203" xr:uid="{00000000-0005-0000-0000-0000AB2B0000}"/>
    <cellStyle name="40% - Accent6 3 4 2 4" xfId="11204" xr:uid="{00000000-0005-0000-0000-0000AC2B0000}"/>
    <cellStyle name="40% - Accent6 3 4 2 4 2" xfId="11205" xr:uid="{00000000-0005-0000-0000-0000AD2B0000}"/>
    <cellStyle name="40% - Accent6 3 4 2 4 3" xfId="11206" xr:uid="{00000000-0005-0000-0000-0000AE2B0000}"/>
    <cellStyle name="40% - Accent6 3 4 2 5" xfId="11207" xr:uid="{00000000-0005-0000-0000-0000AF2B0000}"/>
    <cellStyle name="40% - Accent6 3 4 2 6" xfId="11208" xr:uid="{00000000-0005-0000-0000-0000B02B0000}"/>
    <cellStyle name="40% - Accent6 3 4 2_Cartnew2" xfId="11209" xr:uid="{00000000-0005-0000-0000-0000B12B0000}"/>
    <cellStyle name="40% - Accent6 3 4 3" xfId="11210" xr:uid="{00000000-0005-0000-0000-0000B22B0000}"/>
    <cellStyle name="40% - Accent6 3 4 3 2" xfId="11211" xr:uid="{00000000-0005-0000-0000-0000B32B0000}"/>
    <cellStyle name="40% - Accent6 3 4 3 2 2" xfId="11212" xr:uid="{00000000-0005-0000-0000-0000B42B0000}"/>
    <cellStyle name="40% - Accent6 3 4 3 2 3" xfId="11213" xr:uid="{00000000-0005-0000-0000-0000B52B0000}"/>
    <cellStyle name="40% - Accent6 3 4 3 3" xfId="11214" xr:uid="{00000000-0005-0000-0000-0000B62B0000}"/>
    <cellStyle name="40% - Accent6 3 4 3 4" xfId="11215" xr:uid="{00000000-0005-0000-0000-0000B72B0000}"/>
    <cellStyle name="40% - Accent6 3 4 3_Cartnew2" xfId="11216" xr:uid="{00000000-0005-0000-0000-0000B82B0000}"/>
    <cellStyle name="40% - Accent6 3 4 4" xfId="11217" xr:uid="{00000000-0005-0000-0000-0000B92B0000}"/>
    <cellStyle name="40% - Accent6 3 4 4 2" xfId="11218" xr:uid="{00000000-0005-0000-0000-0000BA2B0000}"/>
    <cellStyle name="40% - Accent6 3 4 4 3" xfId="11219" xr:uid="{00000000-0005-0000-0000-0000BB2B0000}"/>
    <cellStyle name="40% - Accent6 3 4 5" xfId="11220" xr:uid="{00000000-0005-0000-0000-0000BC2B0000}"/>
    <cellStyle name="40% - Accent6 3 4 5 2" xfId="11221" xr:uid="{00000000-0005-0000-0000-0000BD2B0000}"/>
    <cellStyle name="40% - Accent6 3 4 5 3" xfId="11222" xr:uid="{00000000-0005-0000-0000-0000BE2B0000}"/>
    <cellStyle name="40% - Accent6 3 4 6" xfId="11223" xr:uid="{00000000-0005-0000-0000-0000BF2B0000}"/>
    <cellStyle name="40% - Accent6 3 4 7" xfId="11224" xr:uid="{00000000-0005-0000-0000-0000C02B0000}"/>
    <cellStyle name="40% - Accent6 3 4_Cartnew2" xfId="11225" xr:uid="{00000000-0005-0000-0000-0000C12B0000}"/>
    <cellStyle name="40% - Accent6 3 5" xfId="11226" xr:uid="{00000000-0005-0000-0000-0000C22B0000}"/>
    <cellStyle name="40% - Accent6 3 5 2" xfId="11227" xr:uid="{00000000-0005-0000-0000-0000C32B0000}"/>
    <cellStyle name="40% - Accent6 3 5 2 2" xfId="11228" xr:uid="{00000000-0005-0000-0000-0000C42B0000}"/>
    <cellStyle name="40% - Accent6 3 5 2 2 2" xfId="11229" xr:uid="{00000000-0005-0000-0000-0000C52B0000}"/>
    <cellStyle name="40% - Accent6 3 5 2 2 3" xfId="11230" xr:uid="{00000000-0005-0000-0000-0000C62B0000}"/>
    <cellStyle name="40% - Accent6 3 5 2 3" xfId="11231" xr:uid="{00000000-0005-0000-0000-0000C72B0000}"/>
    <cellStyle name="40% - Accent6 3 5 2 4" xfId="11232" xr:uid="{00000000-0005-0000-0000-0000C82B0000}"/>
    <cellStyle name="40% - Accent6 3 5 2_Cartnew2" xfId="11233" xr:uid="{00000000-0005-0000-0000-0000C92B0000}"/>
    <cellStyle name="40% - Accent6 3 5 3" xfId="11234" xr:uid="{00000000-0005-0000-0000-0000CA2B0000}"/>
    <cellStyle name="40% - Accent6 3 5 3 2" xfId="11235" xr:uid="{00000000-0005-0000-0000-0000CB2B0000}"/>
    <cellStyle name="40% - Accent6 3 5 3 3" xfId="11236" xr:uid="{00000000-0005-0000-0000-0000CC2B0000}"/>
    <cellStyle name="40% - Accent6 3 5 4" xfId="11237" xr:uid="{00000000-0005-0000-0000-0000CD2B0000}"/>
    <cellStyle name="40% - Accent6 3 5 4 2" xfId="11238" xr:uid="{00000000-0005-0000-0000-0000CE2B0000}"/>
    <cellStyle name="40% - Accent6 3 5 4 3" xfId="11239" xr:uid="{00000000-0005-0000-0000-0000CF2B0000}"/>
    <cellStyle name="40% - Accent6 3 5 5" xfId="11240" xr:uid="{00000000-0005-0000-0000-0000D02B0000}"/>
    <cellStyle name="40% - Accent6 3 5 6" xfId="11241" xr:uid="{00000000-0005-0000-0000-0000D12B0000}"/>
    <cellStyle name="40% - Accent6 3 5_Cartnew2" xfId="11242" xr:uid="{00000000-0005-0000-0000-0000D22B0000}"/>
    <cellStyle name="40% - Accent6 3 6" xfId="11243" xr:uid="{00000000-0005-0000-0000-0000D32B0000}"/>
    <cellStyle name="40% - Accent6 3 6 2" xfId="11244" xr:uid="{00000000-0005-0000-0000-0000D42B0000}"/>
    <cellStyle name="40% - Accent6 3 6 2 2" xfId="11245" xr:uid="{00000000-0005-0000-0000-0000D52B0000}"/>
    <cellStyle name="40% - Accent6 3 6 2 3" xfId="11246" xr:uid="{00000000-0005-0000-0000-0000D62B0000}"/>
    <cellStyle name="40% - Accent6 3 6 3" xfId="11247" xr:uid="{00000000-0005-0000-0000-0000D72B0000}"/>
    <cellStyle name="40% - Accent6 3 6 4" xfId="11248" xr:uid="{00000000-0005-0000-0000-0000D82B0000}"/>
    <cellStyle name="40% - Accent6 3 6_Cartnew2" xfId="11249" xr:uid="{00000000-0005-0000-0000-0000D92B0000}"/>
    <cellStyle name="40% - Accent6 3 7" xfId="11250" xr:uid="{00000000-0005-0000-0000-0000DA2B0000}"/>
    <cellStyle name="40% - Accent6 3 7 2" xfId="11251" xr:uid="{00000000-0005-0000-0000-0000DB2B0000}"/>
    <cellStyle name="40% - Accent6 3 7 3" xfId="11252" xr:uid="{00000000-0005-0000-0000-0000DC2B0000}"/>
    <cellStyle name="40% - Accent6 3 8" xfId="11253" xr:uid="{00000000-0005-0000-0000-0000DD2B0000}"/>
    <cellStyle name="40% - Accent6 3 8 2" xfId="11254" xr:uid="{00000000-0005-0000-0000-0000DE2B0000}"/>
    <cellStyle name="40% - Accent6 3 8 3" xfId="11255" xr:uid="{00000000-0005-0000-0000-0000DF2B0000}"/>
    <cellStyle name="40% - Accent6 3 9" xfId="11256" xr:uid="{00000000-0005-0000-0000-0000E02B0000}"/>
    <cellStyle name="40% - Accent6 3_Cartnew2" xfId="11257" xr:uid="{00000000-0005-0000-0000-0000E12B0000}"/>
    <cellStyle name="40% - Accent6 4" xfId="11258" xr:uid="{00000000-0005-0000-0000-0000E22B0000}"/>
    <cellStyle name="40% - Accent6 4 10" xfId="11259" xr:uid="{00000000-0005-0000-0000-0000E32B0000}"/>
    <cellStyle name="40% - Accent6 4 2" xfId="11260" xr:uid="{00000000-0005-0000-0000-0000E42B0000}"/>
    <cellStyle name="40% - Accent6 4 2 2" xfId="11261" xr:uid="{00000000-0005-0000-0000-0000E52B0000}"/>
    <cellStyle name="40% - Accent6 4 2 2 2" xfId="11262" xr:uid="{00000000-0005-0000-0000-0000E62B0000}"/>
    <cellStyle name="40% - Accent6 4 2 2 2 2" xfId="11263" xr:uid="{00000000-0005-0000-0000-0000E72B0000}"/>
    <cellStyle name="40% - Accent6 4 2 2 2 2 2" xfId="11264" xr:uid="{00000000-0005-0000-0000-0000E82B0000}"/>
    <cellStyle name="40% - Accent6 4 2 2 2 2 2 2" xfId="11265" xr:uid="{00000000-0005-0000-0000-0000E92B0000}"/>
    <cellStyle name="40% - Accent6 4 2 2 2 2 2 3" xfId="11266" xr:uid="{00000000-0005-0000-0000-0000EA2B0000}"/>
    <cellStyle name="40% - Accent6 4 2 2 2 2 3" xfId="11267" xr:uid="{00000000-0005-0000-0000-0000EB2B0000}"/>
    <cellStyle name="40% - Accent6 4 2 2 2 2 4" xfId="11268" xr:uid="{00000000-0005-0000-0000-0000EC2B0000}"/>
    <cellStyle name="40% - Accent6 4 2 2 2 2_Cartnew2" xfId="11269" xr:uid="{00000000-0005-0000-0000-0000ED2B0000}"/>
    <cellStyle name="40% - Accent6 4 2 2 2 3" xfId="11270" xr:uid="{00000000-0005-0000-0000-0000EE2B0000}"/>
    <cellStyle name="40% - Accent6 4 2 2 2 3 2" xfId="11271" xr:uid="{00000000-0005-0000-0000-0000EF2B0000}"/>
    <cellStyle name="40% - Accent6 4 2 2 2 3 3" xfId="11272" xr:uid="{00000000-0005-0000-0000-0000F02B0000}"/>
    <cellStyle name="40% - Accent6 4 2 2 2 4" xfId="11273" xr:uid="{00000000-0005-0000-0000-0000F12B0000}"/>
    <cellStyle name="40% - Accent6 4 2 2 2 4 2" xfId="11274" xr:uid="{00000000-0005-0000-0000-0000F22B0000}"/>
    <cellStyle name="40% - Accent6 4 2 2 2 4 3" xfId="11275" xr:uid="{00000000-0005-0000-0000-0000F32B0000}"/>
    <cellStyle name="40% - Accent6 4 2 2 2 5" xfId="11276" xr:uid="{00000000-0005-0000-0000-0000F42B0000}"/>
    <cellStyle name="40% - Accent6 4 2 2 2 6" xfId="11277" xr:uid="{00000000-0005-0000-0000-0000F52B0000}"/>
    <cellStyle name="40% - Accent6 4 2 2 2_Cartnew2" xfId="11278" xr:uid="{00000000-0005-0000-0000-0000F62B0000}"/>
    <cellStyle name="40% - Accent6 4 2 2 3" xfId="11279" xr:uid="{00000000-0005-0000-0000-0000F72B0000}"/>
    <cellStyle name="40% - Accent6 4 2 2 3 2" xfId="11280" xr:uid="{00000000-0005-0000-0000-0000F82B0000}"/>
    <cellStyle name="40% - Accent6 4 2 2 3 2 2" xfId="11281" xr:uid="{00000000-0005-0000-0000-0000F92B0000}"/>
    <cellStyle name="40% - Accent6 4 2 2 3 2 3" xfId="11282" xr:uid="{00000000-0005-0000-0000-0000FA2B0000}"/>
    <cellStyle name="40% - Accent6 4 2 2 3 3" xfId="11283" xr:uid="{00000000-0005-0000-0000-0000FB2B0000}"/>
    <cellStyle name="40% - Accent6 4 2 2 3 4" xfId="11284" xr:uid="{00000000-0005-0000-0000-0000FC2B0000}"/>
    <cellStyle name="40% - Accent6 4 2 2 3_Cartnew2" xfId="11285" xr:uid="{00000000-0005-0000-0000-0000FD2B0000}"/>
    <cellStyle name="40% - Accent6 4 2 2 4" xfId="11286" xr:uid="{00000000-0005-0000-0000-0000FE2B0000}"/>
    <cellStyle name="40% - Accent6 4 2 2 4 2" xfId="11287" xr:uid="{00000000-0005-0000-0000-0000FF2B0000}"/>
    <cellStyle name="40% - Accent6 4 2 2 4 3" xfId="11288" xr:uid="{00000000-0005-0000-0000-0000002C0000}"/>
    <cellStyle name="40% - Accent6 4 2 2 5" xfId="11289" xr:uid="{00000000-0005-0000-0000-0000012C0000}"/>
    <cellStyle name="40% - Accent6 4 2 2 5 2" xfId="11290" xr:uid="{00000000-0005-0000-0000-0000022C0000}"/>
    <cellStyle name="40% - Accent6 4 2 2 5 3" xfId="11291" xr:uid="{00000000-0005-0000-0000-0000032C0000}"/>
    <cellStyle name="40% - Accent6 4 2 2 6" xfId="11292" xr:uid="{00000000-0005-0000-0000-0000042C0000}"/>
    <cellStyle name="40% - Accent6 4 2 2 7" xfId="11293" xr:uid="{00000000-0005-0000-0000-0000052C0000}"/>
    <cellStyle name="40% - Accent6 4 2 2_Cartnew2" xfId="11294" xr:uid="{00000000-0005-0000-0000-0000062C0000}"/>
    <cellStyle name="40% - Accent6 4 2 3" xfId="11295" xr:uid="{00000000-0005-0000-0000-0000072C0000}"/>
    <cellStyle name="40% - Accent6 4 2 3 2" xfId="11296" xr:uid="{00000000-0005-0000-0000-0000082C0000}"/>
    <cellStyle name="40% - Accent6 4 2 3 2 2" xfId="11297" xr:uid="{00000000-0005-0000-0000-0000092C0000}"/>
    <cellStyle name="40% - Accent6 4 2 3 2 2 2" xfId="11298" xr:uid="{00000000-0005-0000-0000-00000A2C0000}"/>
    <cellStyle name="40% - Accent6 4 2 3 2 2 3" xfId="11299" xr:uid="{00000000-0005-0000-0000-00000B2C0000}"/>
    <cellStyle name="40% - Accent6 4 2 3 2 3" xfId="11300" xr:uid="{00000000-0005-0000-0000-00000C2C0000}"/>
    <cellStyle name="40% - Accent6 4 2 3 2 4" xfId="11301" xr:uid="{00000000-0005-0000-0000-00000D2C0000}"/>
    <cellStyle name="40% - Accent6 4 2 3 2_Cartnew2" xfId="11302" xr:uid="{00000000-0005-0000-0000-00000E2C0000}"/>
    <cellStyle name="40% - Accent6 4 2 3 3" xfId="11303" xr:uid="{00000000-0005-0000-0000-00000F2C0000}"/>
    <cellStyle name="40% - Accent6 4 2 3 3 2" xfId="11304" xr:uid="{00000000-0005-0000-0000-0000102C0000}"/>
    <cellStyle name="40% - Accent6 4 2 3 3 3" xfId="11305" xr:uid="{00000000-0005-0000-0000-0000112C0000}"/>
    <cellStyle name="40% - Accent6 4 2 3 4" xfId="11306" xr:uid="{00000000-0005-0000-0000-0000122C0000}"/>
    <cellStyle name="40% - Accent6 4 2 3 4 2" xfId="11307" xr:uid="{00000000-0005-0000-0000-0000132C0000}"/>
    <cellStyle name="40% - Accent6 4 2 3 4 3" xfId="11308" xr:uid="{00000000-0005-0000-0000-0000142C0000}"/>
    <cellStyle name="40% - Accent6 4 2 3 5" xfId="11309" xr:uid="{00000000-0005-0000-0000-0000152C0000}"/>
    <cellStyle name="40% - Accent6 4 2 3 6" xfId="11310" xr:uid="{00000000-0005-0000-0000-0000162C0000}"/>
    <cellStyle name="40% - Accent6 4 2 3_Cartnew2" xfId="11311" xr:uid="{00000000-0005-0000-0000-0000172C0000}"/>
    <cellStyle name="40% - Accent6 4 2 4" xfId="11312" xr:uid="{00000000-0005-0000-0000-0000182C0000}"/>
    <cellStyle name="40% - Accent6 4 2 4 2" xfId="11313" xr:uid="{00000000-0005-0000-0000-0000192C0000}"/>
    <cellStyle name="40% - Accent6 4 2 4 2 2" xfId="11314" xr:uid="{00000000-0005-0000-0000-00001A2C0000}"/>
    <cellStyle name="40% - Accent6 4 2 4 2 3" xfId="11315" xr:uid="{00000000-0005-0000-0000-00001B2C0000}"/>
    <cellStyle name="40% - Accent6 4 2 4 3" xfId="11316" xr:uid="{00000000-0005-0000-0000-00001C2C0000}"/>
    <cellStyle name="40% - Accent6 4 2 4 4" xfId="11317" xr:uid="{00000000-0005-0000-0000-00001D2C0000}"/>
    <cellStyle name="40% - Accent6 4 2 4_Cartnew2" xfId="11318" xr:uid="{00000000-0005-0000-0000-00001E2C0000}"/>
    <cellStyle name="40% - Accent6 4 2 5" xfId="11319" xr:uid="{00000000-0005-0000-0000-00001F2C0000}"/>
    <cellStyle name="40% - Accent6 4 2 5 2" xfId="11320" xr:uid="{00000000-0005-0000-0000-0000202C0000}"/>
    <cellStyle name="40% - Accent6 4 2 5 3" xfId="11321" xr:uid="{00000000-0005-0000-0000-0000212C0000}"/>
    <cellStyle name="40% - Accent6 4 2 6" xfId="11322" xr:uid="{00000000-0005-0000-0000-0000222C0000}"/>
    <cellStyle name="40% - Accent6 4 2 6 2" xfId="11323" xr:uid="{00000000-0005-0000-0000-0000232C0000}"/>
    <cellStyle name="40% - Accent6 4 2 6 3" xfId="11324" xr:uid="{00000000-0005-0000-0000-0000242C0000}"/>
    <cellStyle name="40% - Accent6 4 2 7" xfId="11325" xr:uid="{00000000-0005-0000-0000-0000252C0000}"/>
    <cellStyle name="40% - Accent6 4 2 8" xfId="11326" xr:uid="{00000000-0005-0000-0000-0000262C0000}"/>
    <cellStyle name="40% - Accent6 4 2_Cartnew2" xfId="11327" xr:uid="{00000000-0005-0000-0000-0000272C0000}"/>
    <cellStyle name="40% - Accent6 4 3" xfId="11328" xr:uid="{00000000-0005-0000-0000-0000282C0000}"/>
    <cellStyle name="40% - Accent6 4 3 2" xfId="11329" xr:uid="{00000000-0005-0000-0000-0000292C0000}"/>
    <cellStyle name="40% - Accent6 4 3 2 2" xfId="11330" xr:uid="{00000000-0005-0000-0000-00002A2C0000}"/>
    <cellStyle name="40% - Accent6 4 3 2 2 2" xfId="11331" xr:uid="{00000000-0005-0000-0000-00002B2C0000}"/>
    <cellStyle name="40% - Accent6 4 3 2 2 2 2" xfId="11332" xr:uid="{00000000-0005-0000-0000-00002C2C0000}"/>
    <cellStyle name="40% - Accent6 4 3 2 2 2 3" xfId="11333" xr:uid="{00000000-0005-0000-0000-00002D2C0000}"/>
    <cellStyle name="40% - Accent6 4 3 2 2 3" xfId="11334" xr:uid="{00000000-0005-0000-0000-00002E2C0000}"/>
    <cellStyle name="40% - Accent6 4 3 2 2 4" xfId="11335" xr:uid="{00000000-0005-0000-0000-00002F2C0000}"/>
    <cellStyle name="40% - Accent6 4 3 2 2_Cartnew2" xfId="11336" xr:uid="{00000000-0005-0000-0000-0000302C0000}"/>
    <cellStyle name="40% - Accent6 4 3 2 3" xfId="11337" xr:uid="{00000000-0005-0000-0000-0000312C0000}"/>
    <cellStyle name="40% - Accent6 4 3 2 3 2" xfId="11338" xr:uid="{00000000-0005-0000-0000-0000322C0000}"/>
    <cellStyle name="40% - Accent6 4 3 2 3 3" xfId="11339" xr:uid="{00000000-0005-0000-0000-0000332C0000}"/>
    <cellStyle name="40% - Accent6 4 3 2 4" xfId="11340" xr:uid="{00000000-0005-0000-0000-0000342C0000}"/>
    <cellStyle name="40% - Accent6 4 3 2 4 2" xfId="11341" xr:uid="{00000000-0005-0000-0000-0000352C0000}"/>
    <cellStyle name="40% - Accent6 4 3 2 4 3" xfId="11342" xr:uid="{00000000-0005-0000-0000-0000362C0000}"/>
    <cellStyle name="40% - Accent6 4 3 2 5" xfId="11343" xr:uid="{00000000-0005-0000-0000-0000372C0000}"/>
    <cellStyle name="40% - Accent6 4 3 2 6" xfId="11344" xr:uid="{00000000-0005-0000-0000-0000382C0000}"/>
    <cellStyle name="40% - Accent6 4 3 2_Cartnew2" xfId="11345" xr:uid="{00000000-0005-0000-0000-0000392C0000}"/>
    <cellStyle name="40% - Accent6 4 3 3" xfId="11346" xr:uid="{00000000-0005-0000-0000-00003A2C0000}"/>
    <cellStyle name="40% - Accent6 4 3 3 2" xfId="11347" xr:uid="{00000000-0005-0000-0000-00003B2C0000}"/>
    <cellStyle name="40% - Accent6 4 3 3 2 2" xfId="11348" xr:uid="{00000000-0005-0000-0000-00003C2C0000}"/>
    <cellStyle name="40% - Accent6 4 3 3 2 3" xfId="11349" xr:uid="{00000000-0005-0000-0000-00003D2C0000}"/>
    <cellStyle name="40% - Accent6 4 3 3 3" xfId="11350" xr:uid="{00000000-0005-0000-0000-00003E2C0000}"/>
    <cellStyle name="40% - Accent6 4 3 3 4" xfId="11351" xr:uid="{00000000-0005-0000-0000-00003F2C0000}"/>
    <cellStyle name="40% - Accent6 4 3 3_Cartnew2" xfId="11352" xr:uid="{00000000-0005-0000-0000-0000402C0000}"/>
    <cellStyle name="40% - Accent6 4 3 4" xfId="11353" xr:uid="{00000000-0005-0000-0000-0000412C0000}"/>
    <cellStyle name="40% - Accent6 4 3 4 2" xfId="11354" xr:uid="{00000000-0005-0000-0000-0000422C0000}"/>
    <cellStyle name="40% - Accent6 4 3 4 3" xfId="11355" xr:uid="{00000000-0005-0000-0000-0000432C0000}"/>
    <cellStyle name="40% - Accent6 4 3 5" xfId="11356" xr:uid="{00000000-0005-0000-0000-0000442C0000}"/>
    <cellStyle name="40% - Accent6 4 3 5 2" xfId="11357" xr:uid="{00000000-0005-0000-0000-0000452C0000}"/>
    <cellStyle name="40% - Accent6 4 3 5 3" xfId="11358" xr:uid="{00000000-0005-0000-0000-0000462C0000}"/>
    <cellStyle name="40% - Accent6 4 3 6" xfId="11359" xr:uid="{00000000-0005-0000-0000-0000472C0000}"/>
    <cellStyle name="40% - Accent6 4 3 7" xfId="11360" xr:uid="{00000000-0005-0000-0000-0000482C0000}"/>
    <cellStyle name="40% - Accent6 4 3_Cartnew2" xfId="11361" xr:uid="{00000000-0005-0000-0000-0000492C0000}"/>
    <cellStyle name="40% - Accent6 4 4" xfId="11362" xr:uid="{00000000-0005-0000-0000-00004A2C0000}"/>
    <cellStyle name="40% - Accent6 4 4 2" xfId="11363" xr:uid="{00000000-0005-0000-0000-00004B2C0000}"/>
    <cellStyle name="40% - Accent6 4 4 2 2" xfId="11364" xr:uid="{00000000-0005-0000-0000-00004C2C0000}"/>
    <cellStyle name="40% - Accent6 4 4 2 2 2" xfId="11365" xr:uid="{00000000-0005-0000-0000-00004D2C0000}"/>
    <cellStyle name="40% - Accent6 4 4 2 2 2 2" xfId="11366" xr:uid="{00000000-0005-0000-0000-00004E2C0000}"/>
    <cellStyle name="40% - Accent6 4 4 2 2 2 3" xfId="11367" xr:uid="{00000000-0005-0000-0000-00004F2C0000}"/>
    <cellStyle name="40% - Accent6 4 4 2 2 3" xfId="11368" xr:uid="{00000000-0005-0000-0000-0000502C0000}"/>
    <cellStyle name="40% - Accent6 4 4 2 2 4" xfId="11369" xr:uid="{00000000-0005-0000-0000-0000512C0000}"/>
    <cellStyle name="40% - Accent6 4 4 2 2_Cartnew2" xfId="11370" xr:uid="{00000000-0005-0000-0000-0000522C0000}"/>
    <cellStyle name="40% - Accent6 4 4 2 3" xfId="11371" xr:uid="{00000000-0005-0000-0000-0000532C0000}"/>
    <cellStyle name="40% - Accent6 4 4 2 3 2" xfId="11372" xr:uid="{00000000-0005-0000-0000-0000542C0000}"/>
    <cellStyle name="40% - Accent6 4 4 2 3 3" xfId="11373" xr:uid="{00000000-0005-0000-0000-0000552C0000}"/>
    <cellStyle name="40% - Accent6 4 4 2 4" xfId="11374" xr:uid="{00000000-0005-0000-0000-0000562C0000}"/>
    <cellStyle name="40% - Accent6 4 4 2 4 2" xfId="11375" xr:uid="{00000000-0005-0000-0000-0000572C0000}"/>
    <cellStyle name="40% - Accent6 4 4 2 4 3" xfId="11376" xr:uid="{00000000-0005-0000-0000-0000582C0000}"/>
    <cellStyle name="40% - Accent6 4 4 2 5" xfId="11377" xr:uid="{00000000-0005-0000-0000-0000592C0000}"/>
    <cellStyle name="40% - Accent6 4 4 2 6" xfId="11378" xr:uid="{00000000-0005-0000-0000-00005A2C0000}"/>
    <cellStyle name="40% - Accent6 4 4 2_Cartnew2" xfId="11379" xr:uid="{00000000-0005-0000-0000-00005B2C0000}"/>
    <cellStyle name="40% - Accent6 4 4 3" xfId="11380" xr:uid="{00000000-0005-0000-0000-00005C2C0000}"/>
    <cellStyle name="40% - Accent6 4 4 3 2" xfId="11381" xr:uid="{00000000-0005-0000-0000-00005D2C0000}"/>
    <cellStyle name="40% - Accent6 4 4 3 2 2" xfId="11382" xr:uid="{00000000-0005-0000-0000-00005E2C0000}"/>
    <cellStyle name="40% - Accent6 4 4 3 2 3" xfId="11383" xr:uid="{00000000-0005-0000-0000-00005F2C0000}"/>
    <cellStyle name="40% - Accent6 4 4 3 3" xfId="11384" xr:uid="{00000000-0005-0000-0000-0000602C0000}"/>
    <cellStyle name="40% - Accent6 4 4 3 4" xfId="11385" xr:uid="{00000000-0005-0000-0000-0000612C0000}"/>
    <cellStyle name="40% - Accent6 4 4 3_Cartnew2" xfId="11386" xr:uid="{00000000-0005-0000-0000-0000622C0000}"/>
    <cellStyle name="40% - Accent6 4 4 4" xfId="11387" xr:uid="{00000000-0005-0000-0000-0000632C0000}"/>
    <cellStyle name="40% - Accent6 4 4 4 2" xfId="11388" xr:uid="{00000000-0005-0000-0000-0000642C0000}"/>
    <cellStyle name="40% - Accent6 4 4 4 3" xfId="11389" xr:uid="{00000000-0005-0000-0000-0000652C0000}"/>
    <cellStyle name="40% - Accent6 4 4 5" xfId="11390" xr:uid="{00000000-0005-0000-0000-0000662C0000}"/>
    <cellStyle name="40% - Accent6 4 4 5 2" xfId="11391" xr:uid="{00000000-0005-0000-0000-0000672C0000}"/>
    <cellStyle name="40% - Accent6 4 4 5 3" xfId="11392" xr:uid="{00000000-0005-0000-0000-0000682C0000}"/>
    <cellStyle name="40% - Accent6 4 4 6" xfId="11393" xr:uid="{00000000-0005-0000-0000-0000692C0000}"/>
    <cellStyle name="40% - Accent6 4 4 7" xfId="11394" xr:uid="{00000000-0005-0000-0000-00006A2C0000}"/>
    <cellStyle name="40% - Accent6 4 4_Cartnew2" xfId="11395" xr:uid="{00000000-0005-0000-0000-00006B2C0000}"/>
    <cellStyle name="40% - Accent6 4 5" xfId="11396" xr:uid="{00000000-0005-0000-0000-00006C2C0000}"/>
    <cellStyle name="40% - Accent6 4 5 2" xfId="11397" xr:uid="{00000000-0005-0000-0000-00006D2C0000}"/>
    <cellStyle name="40% - Accent6 4 5 2 2" xfId="11398" xr:uid="{00000000-0005-0000-0000-00006E2C0000}"/>
    <cellStyle name="40% - Accent6 4 5 2 2 2" xfId="11399" xr:uid="{00000000-0005-0000-0000-00006F2C0000}"/>
    <cellStyle name="40% - Accent6 4 5 2 2 3" xfId="11400" xr:uid="{00000000-0005-0000-0000-0000702C0000}"/>
    <cellStyle name="40% - Accent6 4 5 2 3" xfId="11401" xr:uid="{00000000-0005-0000-0000-0000712C0000}"/>
    <cellStyle name="40% - Accent6 4 5 2 4" xfId="11402" xr:uid="{00000000-0005-0000-0000-0000722C0000}"/>
    <cellStyle name="40% - Accent6 4 5 2_Cartnew2" xfId="11403" xr:uid="{00000000-0005-0000-0000-0000732C0000}"/>
    <cellStyle name="40% - Accent6 4 5 3" xfId="11404" xr:uid="{00000000-0005-0000-0000-0000742C0000}"/>
    <cellStyle name="40% - Accent6 4 5 3 2" xfId="11405" xr:uid="{00000000-0005-0000-0000-0000752C0000}"/>
    <cellStyle name="40% - Accent6 4 5 3 3" xfId="11406" xr:uid="{00000000-0005-0000-0000-0000762C0000}"/>
    <cellStyle name="40% - Accent6 4 5 4" xfId="11407" xr:uid="{00000000-0005-0000-0000-0000772C0000}"/>
    <cellStyle name="40% - Accent6 4 5 4 2" xfId="11408" xr:uid="{00000000-0005-0000-0000-0000782C0000}"/>
    <cellStyle name="40% - Accent6 4 5 4 3" xfId="11409" xr:uid="{00000000-0005-0000-0000-0000792C0000}"/>
    <cellStyle name="40% - Accent6 4 5 5" xfId="11410" xr:uid="{00000000-0005-0000-0000-00007A2C0000}"/>
    <cellStyle name="40% - Accent6 4 5 6" xfId="11411" xr:uid="{00000000-0005-0000-0000-00007B2C0000}"/>
    <cellStyle name="40% - Accent6 4 5_Cartnew2" xfId="11412" xr:uid="{00000000-0005-0000-0000-00007C2C0000}"/>
    <cellStyle name="40% - Accent6 4 6" xfId="11413" xr:uid="{00000000-0005-0000-0000-00007D2C0000}"/>
    <cellStyle name="40% - Accent6 4 6 2" xfId="11414" xr:uid="{00000000-0005-0000-0000-00007E2C0000}"/>
    <cellStyle name="40% - Accent6 4 6 2 2" xfId="11415" xr:uid="{00000000-0005-0000-0000-00007F2C0000}"/>
    <cellStyle name="40% - Accent6 4 6 2 3" xfId="11416" xr:uid="{00000000-0005-0000-0000-0000802C0000}"/>
    <cellStyle name="40% - Accent6 4 6 3" xfId="11417" xr:uid="{00000000-0005-0000-0000-0000812C0000}"/>
    <cellStyle name="40% - Accent6 4 6 4" xfId="11418" xr:uid="{00000000-0005-0000-0000-0000822C0000}"/>
    <cellStyle name="40% - Accent6 4 6_Cartnew2" xfId="11419" xr:uid="{00000000-0005-0000-0000-0000832C0000}"/>
    <cellStyle name="40% - Accent6 4 7" xfId="11420" xr:uid="{00000000-0005-0000-0000-0000842C0000}"/>
    <cellStyle name="40% - Accent6 4 7 2" xfId="11421" xr:uid="{00000000-0005-0000-0000-0000852C0000}"/>
    <cellStyle name="40% - Accent6 4 7 3" xfId="11422" xr:uid="{00000000-0005-0000-0000-0000862C0000}"/>
    <cellStyle name="40% - Accent6 4 8" xfId="11423" xr:uid="{00000000-0005-0000-0000-0000872C0000}"/>
    <cellStyle name="40% - Accent6 4 8 2" xfId="11424" xr:uid="{00000000-0005-0000-0000-0000882C0000}"/>
    <cellStyle name="40% - Accent6 4 8 3" xfId="11425" xr:uid="{00000000-0005-0000-0000-0000892C0000}"/>
    <cellStyle name="40% - Accent6 4 9" xfId="11426" xr:uid="{00000000-0005-0000-0000-00008A2C0000}"/>
    <cellStyle name="40% - Accent6 4_Cartnew2" xfId="11427" xr:uid="{00000000-0005-0000-0000-00008B2C0000}"/>
    <cellStyle name="40% - Accent6 5" xfId="11428" xr:uid="{00000000-0005-0000-0000-00008C2C0000}"/>
    <cellStyle name="40% - Accent6 5 2" xfId="11429" xr:uid="{00000000-0005-0000-0000-00008D2C0000}"/>
    <cellStyle name="40% - Accent6 5 2 2" xfId="11430" xr:uid="{00000000-0005-0000-0000-00008E2C0000}"/>
    <cellStyle name="40% - Accent6 5 2 2 2" xfId="11431" xr:uid="{00000000-0005-0000-0000-00008F2C0000}"/>
    <cellStyle name="40% - Accent6 5 2 2 2 2" xfId="11432" xr:uid="{00000000-0005-0000-0000-0000902C0000}"/>
    <cellStyle name="40% - Accent6 5 2 2 2 2 2" xfId="11433" xr:uid="{00000000-0005-0000-0000-0000912C0000}"/>
    <cellStyle name="40% - Accent6 5 2 2 2 2 3" xfId="11434" xr:uid="{00000000-0005-0000-0000-0000922C0000}"/>
    <cellStyle name="40% - Accent6 5 2 2 2 3" xfId="11435" xr:uid="{00000000-0005-0000-0000-0000932C0000}"/>
    <cellStyle name="40% - Accent6 5 2 2 2 4" xfId="11436" xr:uid="{00000000-0005-0000-0000-0000942C0000}"/>
    <cellStyle name="40% - Accent6 5 2 2 2_Cartnew2" xfId="11437" xr:uid="{00000000-0005-0000-0000-0000952C0000}"/>
    <cellStyle name="40% - Accent6 5 2 2 3" xfId="11438" xr:uid="{00000000-0005-0000-0000-0000962C0000}"/>
    <cellStyle name="40% - Accent6 5 2 2 3 2" xfId="11439" xr:uid="{00000000-0005-0000-0000-0000972C0000}"/>
    <cellStyle name="40% - Accent6 5 2 2 3 3" xfId="11440" xr:uid="{00000000-0005-0000-0000-0000982C0000}"/>
    <cellStyle name="40% - Accent6 5 2 2 4" xfId="11441" xr:uid="{00000000-0005-0000-0000-0000992C0000}"/>
    <cellStyle name="40% - Accent6 5 2 2 4 2" xfId="11442" xr:uid="{00000000-0005-0000-0000-00009A2C0000}"/>
    <cellStyle name="40% - Accent6 5 2 2 4 3" xfId="11443" xr:uid="{00000000-0005-0000-0000-00009B2C0000}"/>
    <cellStyle name="40% - Accent6 5 2 2 5" xfId="11444" xr:uid="{00000000-0005-0000-0000-00009C2C0000}"/>
    <cellStyle name="40% - Accent6 5 2 2 6" xfId="11445" xr:uid="{00000000-0005-0000-0000-00009D2C0000}"/>
    <cellStyle name="40% - Accent6 5 2 2_Cartnew2" xfId="11446" xr:uid="{00000000-0005-0000-0000-00009E2C0000}"/>
    <cellStyle name="40% - Accent6 5 2 3" xfId="11447" xr:uid="{00000000-0005-0000-0000-00009F2C0000}"/>
    <cellStyle name="40% - Accent6 5 2 3 2" xfId="11448" xr:uid="{00000000-0005-0000-0000-0000A02C0000}"/>
    <cellStyle name="40% - Accent6 5 2 3 2 2" xfId="11449" xr:uid="{00000000-0005-0000-0000-0000A12C0000}"/>
    <cellStyle name="40% - Accent6 5 2 3 2 3" xfId="11450" xr:uid="{00000000-0005-0000-0000-0000A22C0000}"/>
    <cellStyle name="40% - Accent6 5 2 3 3" xfId="11451" xr:uid="{00000000-0005-0000-0000-0000A32C0000}"/>
    <cellStyle name="40% - Accent6 5 2 3 4" xfId="11452" xr:uid="{00000000-0005-0000-0000-0000A42C0000}"/>
    <cellStyle name="40% - Accent6 5 2 3_Cartnew2" xfId="11453" xr:uid="{00000000-0005-0000-0000-0000A52C0000}"/>
    <cellStyle name="40% - Accent6 5 2 4" xfId="11454" xr:uid="{00000000-0005-0000-0000-0000A62C0000}"/>
    <cellStyle name="40% - Accent6 5 2 4 2" xfId="11455" xr:uid="{00000000-0005-0000-0000-0000A72C0000}"/>
    <cellStyle name="40% - Accent6 5 2 4 3" xfId="11456" xr:uid="{00000000-0005-0000-0000-0000A82C0000}"/>
    <cellStyle name="40% - Accent6 5 2 5" xfId="11457" xr:uid="{00000000-0005-0000-0000-0000A92C0000}"/>
    <cellStyle name="40% - Accent6 5 2 5 2" xfId="11458" xr:uid="{00000000-0005-0000-0000-0000AA2C0000}"/>
    <cellStyle name="40% - Accent6 5 2 5 3" xfId="11459" xr:uid="{00000000-0005-0000-0000-0000AB2C0000}"/>
    <cellStyle name="40% - Accent6 5 2 6" xfId="11460" xr:uid="{00000000-0005-0000-0000-0000AC2C0000}"/>
    <cellStyle name="40% - Accent6 5 2 7" xfId="11461" xr:uid="{00000000-0005-0000-0000-0000AD2C0000}"/>
    <cellStyle name="40% - Accent6 5 2_Cartnew2" xfId="11462" xr:uid="{00000000-0005-0000-0000-0000AE2C0000}"/>
    <cellStyle name="40% - Accent6 5 3" xfId="11463" xr:uid="{00000000-0005-0000-0000-0000AF2C0000}"/>
    <cellStyle name="40% - Accent6 5 3 2" xfId="11464" xr:uid="{00000000-0005-0000-0000-0000B02C0000}"/>
    <cellStyle name="40% - Accent6 5 3 2 2" xfId="11465" xr:uid="{00000000-0005-0000-0000-0000B12C0000}"/>
    <cellStyle name="40% - Accent6 5 3 2 2 2" xfId="11466" xr:uid="{00000000-0005-0000-0000-0000B22C0000}"/>
    <cellStyle name="40% - Accent6 5 3 2 2 3" xfId="11467" xr:uid="{00000000-0005-0000-0000-0000B32C0000}"/>
    <cellStyle name="40% - Accent6 5 3 2 3" xfId="11468" xr:uid="{00000000-0005-0000-0000-0000B42C0000}"/>
    <cellStyle name="40% - Accent6 5 3 2 4" xfId="11469" xr:uid="{00000000-0005-0000-0000-0000B52C0000}"/>
    <cellStyle name="40% - Accent6 5 3 2_Cartnew2" xfId="11470" xr:uid="{00000000-0005-0000-0000-0000B62C0000}"/>
    <cellStyle name="40% - Accent6 5 3 3" xfId="11471" xr:uid="{00000000-0005-0000-0000-0000B72C0000}"/>
    <cellStyle name="40% - Accent6 5 3 3 2" xfId="11472" xr:uid="{00000000-0005-0000-0000-0000B82C0000}"/>
    <cellStyle name="40% - Accent6 5 3 3 3" xfId="11473" xr:uid="{00000000-0005-0000-0000-0000B92C0000}"/>
    <cellStyle name="40% - Accent6 5 3 4" xfId="11474" xr:uid="{00000000-0005-0000-0000-0000BA2C0000}"/>
    <cellStyle name="40% - Accent6 5 3 4 2" xfId="11475" xr:uid="{00000000-0005-0000-0000-0000BB2C0000}"/>
    <cellStyle name="40% - Accent6 5 3 4 3" xfId="11476" xr:uid="{00000000-0005-0000-0000-0000BC2C0000}"/>
    <cellStyle name="40% - Accent6 5 3 5" xfId="11477" xr:uid="{00000000-0005-0000-0000-0000BD2C0000}"/>
    <cellStyle name="40% - Accent6 5 3 6" xfId="11478" xr:uid="{00000000-0005-0000-0000-0000BE2C0000}"/>
    <cellStyle name="40% - Accent6 5 3_Cartnew2" xfId="11479" xr:uid="{00000000-0005-0000-0000-0000BF2C0000}"/>
    <cellStyle name="40% - Accent6 5 4" xfId="11480" xr:uid="{00000000-0005-0000-0000-0000C02C0000}"/>
    <cellStyle name="40% - Accent6 5 4 2" xfId="11481" xr:uid="{00000000-0005-0000-0000-0000C12C0000}"/>
    <cellStyle name="40% - Accent6 5 4 2 2" xfId="11482" xr:uid="{00000000-0005-0000-0000-0000C22C0000}"/>
    <cellStyle name="40% - Accent6 5 4 2 3" xfId="11483" xr:uid="{00000000-0005-0000-0000-0000C32C0000}"/>
    <cellStyle name="40% - Accent6 5 4 3" xfId="11484" xr:uid="{00000000-0005-0000-0000-0000C42C0000}"/>
    <cellStyle name="40% - Accent6 5 4 4" xfId="11485" xr:uid="{00000000-0005-0000-0000-0000C52C0000}"/>
    <cellStyle name="40% - Accent6 5 4_Cartnew2" xfId="11486" xr:uid="{00000000-0005-0000-0000-0000C62C0000}"/>
    <cellStyle name="40% - Accent6 5 5" xfId="11487" xr:uid="{00000000-0005-0000-0000-0000C72C0000}"/>
    <cellStyle name="40% - Accent6 5 5 2" xfId="11488" xr:uid="{00000000-0005-0000-0000-0000C82C0000}"/>
    <cellStyle name="40% - Accent6 5 5 3" xfId="11489" xr:uid="{00000000-0005-0000-0000-0000C92C0000}"/>
    <cellStyle name="40% - Accent6 5 6" xfId="11490" xr:uid="{00000000-0005-0000-0000-0000CA2C0000}"/>
    <cellStyle name="40% - Accent6 5 6 2" xfId="11491" xr:uid="{00000000-0005-0000-0000-0000CB2C0000}"/>
    <cellStyle name="40% - Accent6 5 6 3" xfId="11492" xr:uid="{00000000-0005-0000-0000-0000CC2C0000}"/>
    <cellStyle name="40% - Accent6 5 7" xfId="11493" xr:uid="{00000000-0005-0000-0000-0000CD2C0000}"/>
    <cellStyle name="40% - Accent6 5 8" xfId="11494" xr:uid="{00000000-0005-0000-0000-0000CE2C0000}"/>
    <cellStyle name="40% - Accent6 5_Cartnew2" xfId="11495" xr:uid="{00000000-0005-0000-0000-0000CF2C0000}"/>
    <cellStyle name="40% - Accent6 6" xfId="11496" xr:uid="{00000000-0005-0000-0000-0000D02C0000}"/>
    <cellStyle name="40% - Accent6 6 2" xfId="11497" xr:uid="{00000000-0005-0000-0000-0000D12C0000}"/>
    <cellStyle name="40% - Accent6 6 2 2" xfId="11498" xr:uid="{00000000-0005-0000-0000-0000D22C0000}"/>
    <cellStyle name="40% - Accent6 6 2 2 2" xfId="11499" xr:uid="{00000000-0005-0000-0000-0000D32C0000}"/>
    <cellStyle name="40% - Accent6 6 2 2 2 2" xfId="11500" xr:uid="{00000000-0005-0000-0000-0000D42C0000}"/>
    <cellStyle name="40% - Accent6 6 2 2 2 3" xfId="11501" xr:uid="{00000000-0005-0000-0000-0000D52C0000}"/>
    <cellStyle name="40% - Accent6 6 2 2 3" xfId="11502" xr:uid="{00000000-0005-0000-0000-0000D62C0000}"/>
    <cellStyle name="40% - Accent6 6 2 2 4" xfId="11503" xr:uid="{00000000-0005-0000-0000-0000D72C0000}"/>
    <cellStyle name="40% - Accent6 6 2 2_Cartnew2" xfId="11504" xr:uid="{00000000-0005-0000-0000-0000D82C0000}"/>
    <cellStyle name="40% - Accent6 6 2 3" xfId="11505" xr:uid="{00000000-0005-0000-0000-0000D92C0000}"/>
    <cellStyle name="40% - Accent6 6 2 3 2" xfId="11506" xr:uid="{00000000-0005-0000-0000-0000DA2C0000}"/>
    <cellStyle name="40% - Accent6 6 2 3 3" xfId="11507" xr:uid="{00000000-0005-0000-0000-0000DB2C0000}"/>
    <cellStyle name="40% - Accent6 6 2 4" xfId="11508" xr:uid="{00000000-0005-0000-0000-0000DC2C0000}"/>
    <cellStyle name="40% - Accent6 6 2 4 2" xfId="11509" xr:uid="{00000000-0005-0000-0000-0000DD2C0000}"/>
    <cellStyle name="40% - Accent6 6 2 4 3" xfId="11510" xr:uid="{00000000-0005-0000-0000-0000DE2C0000}"/>
    <cellStyle name="40% - Accent6 6 2 5" xfId="11511" xr:uid="{00000000-0005-0000-0000-0000DF2C0000}"/>
    <cellStyle name="40% - Accent6 6 2 6" xfId="11512" xr:uid="{00000000-0005-0000-0000-0000E02C0000}"/>
    <cellStyle name="40% - Accent6 6 2_Cartnew2" xfId="11513" xr:uid="{00000000-0005-0000-0000-0000E12C0000}"/>
    <cellStyle name="40% - Accent6 6 3" xfId="11514" xr:uid="{00000000-0005-0000-0000-0000E22C0000}"/>
    <cellStyle name="40% - Accent6 6 3 2" xfId="11515" xr:uid="{00000000-0005-0000-0000-0000E32C0000}"/>
    <cellStyle name="40% - Accent6 6 3 2 2" xfId="11516" xr:uid="{00000000-0005-0000-0000-0000E42C0000}"/>
    <cellStyle name="40% - Accent6 6 3 2 3" xfId="11517" xr:uid="{00000000-0005-0000-0000-0000E52C0000}"/>
    <cellStyle name="40% - Accent6 6 3 3" xfId="11518" xr:uid="{00000000-0005-0000-0000-0000E62C0000}"/>
    <cellStyle name="40% - Accent6 6 3 4" xfId="11519" xr:uid="{00000000-0005-0000-0000-0000E72C0000}"/>
    <cellStyle name="40% - Accent6 6 3_Cartnew2" xfId="11520" xr:uid="{00000000-0005-0000-0000-0000E82C0000}"/>
    <cellStyle name="40% - Accent6 6 4" xfId="11521" xr:uid="{00000000-0005-0000-0000-0000E92C0000}"/>
    <cellStyle name="40% - Accent6 6 4 2" xfId="11522" xr:uid="{00000000-0005-0000-0000-0000EA2C0000}"/>
    <cellStyle name="40% - Accent6 6 4 3" xfId="11523" xr:uid="{00000000-0005-0000-0000-0000EB2C0000}"/>
    <cellStyle name="40% - Accent6 6 5" xfId="11524" xr:uid="{00000000-0005-0000-0000-0000EC2C0000}"/>
    <cellStyle name="40% - Accent6 6 5 2" xfId="11525" xr:uid="{00000000-0005-0000-0000-0000ED2C0000}"/>
    <cellStyle name="40% - Accent6 6 5 3" xfId="11526" xr:uid="{00000000-0005-0000-0000-0000EE2C0000}"/>
    <cellStyle name="40% - Accent6 6 6" xfId="11527" xr:uid="{00000000-0005-0000-0000-0000EF2C0000}"/>
    <cellStyle name="40% - Accent6 6 7" xfId="11528" xr:uid="{00000000-0005-0000-0000-0000F02C0000}"/>
    <cellStyle name="40% - Accent6 6_Cartnew2" xfId="11529" xr:uid="{00000000-0005-0000-0000-0000F12C0000}"/>
    <cellStyle name="40% - Accent6 7" xfId="11530" xr:uid="{00000000-0005-0000-0000-0000F22C0000}"/>
    <cellStyle name="40% - Accent6 7 2" xfId="11531" xr:uid="{00000000-0005-0000-0000-0000F32C0000}"/>
    <cellStyle name="40% - Accent6 7 2 2" xfId="11532" xr:uid="{00000000-0005-0000-0000-0000F42C0000}"/>
    <cellStyle name="40% - Accent6 7 2 2 2" xfId="11533" xr:uid="{00000000-0005-0000-0000-0000F52C0000}"/>
    <cellStyle name="40% - Accent6 7 2 2 2 2" xfId="11534" xr:uid="{00000000-0005-0000-0000-0000F62C0000}"/>
    <cellStyle name="40% - Accent6 7 2 2 2 3" xfId="11535" xr:uid="{00000000-0005-0000-0000-0000F72C0000}"/>
    <cellStyle name="40% - Accent6 7 2 2 3" xfId="11536" xr:uid="{00000000-0005-0000-0000-0000F82C0000}"/>
    <cellStyle name="40% - Accent6 7 2 2 4" xfId="11537" xr:uid="{00000000-0005-0000-0000-0000F92C0000}"/>
    <cellStyle name="40% - Accent6 7 2 2_Cartnew2" xfId="11538" xr:uid="{00000000-0005-0000-0000-0000FA2C0000}"/>
    <cellStyle name="40% - Accent6 7 2 3" xfId="11539" xr:uid="{00000000-0005-0000-0000-0000FB2C0000}"/>
    <cellStyle name="40% - Accent6 7 2 3 2" xfId="11540" xr:uid="{00000000-0005-0000-0000-0000FC2C0000}"/>
    <cellStyle name="40% - Accent6 7 2 3 3" xfId="11541" xr:uid="{00000000-0005-0000-0000-0000FD2C0000}"/>
    <cellStyle name="40% - Accent6 7 2 4" xfId="11542" xr:uid="{00000000-0005-0000-0000-0000FE2C0000}"/>
    <cellStyle name="40% - Accent6 7 2 4 2" xfId="11543" xr:uid="{00000000-0005-0000-0000-0000FF2C0000}"/>
    <cellStyle name="40% - Accent6 7 2 4 3" xfId="11544" xr:uid="{00000000-0005-0000-0000-0000002D0000}"/>
    <cellStyle name="40% - Accent6 7 2 5" xfId="11545" xr:uid="{00000000-0005-0000-0000-0000012D0000}"/>
    <cellStyle name="40% - Accent6 7 2 6" xfId="11546" xr:uid="{00000000-0005-0000-0000-0000022D0000}"/>
    <cellStyle name="40% - Accent6 7 2_Cartnew2" xfId="11547" xr:uid="{00000000-0005-0000-0000-0000032D0000}"/>
    <cellStyle name="40% - Accent6 7 3" xfId="11548" xr:uid="{00000000-0005-0000-0000-0000042D0000}"/>
    <cellStyle name="40% - Accent6 7 3 2" xfId="11549" xr:uid="{00000000-0005-0000-0000-0000052D0000}"/>
    <cellStyle name="40% - Accent6 7 3 2 2" xfId="11550" xr:uid="{00000000-0005-0000-0000-0000062D0000}"/>
    <cellStyle name="40% - Accent6 7 3 2 3" xfId="11551" xr:uid="{00000000-0005-0000-0000-0000072D0000}"/>
    <cellStyle name="40% - Accent6 7 3 3" xfId="11552" xr:uid="{00000000-0005-0000-0000-0000082D0000}"/>
    <cellStyle name="40% - Accent6 7 3 4" xfId="11553" xr:uid="{00000000-0005-0000-0000-0000092D0000}"/>
    <cellStyle name="40% - Accent6 7 3_Cartnew2" xfId="11554" xr:uid="{00000000-0005-0000-0000-00000A2D0000}"/>
    <cellStyle name="40% - Accent6 7 4" xfId="11555" xr:uid="{00000000-0005-0000-0000-00000B2D0000}"/>
    <cellStyle name="40% - Accent6 7 4 2" xfId="11556" xr:uid="{00000000-0005-0000-0000-00000C2D0000}"/>
    <cellStyle name="40% - Accent6 7 4 3" xfId="11557" xr:uid="{00000000-0005-0000-0000-00000D2D0000}"/>
    <cellStyle name="40% - Accent6 7 5" xfId="11558" xr:uid="{00000000-0005-0000-0000-00000E2D0000}"/>
    <cellStyle name="40% - Accent6 7 5 2" xfId="11559" xr:uid="{00000000-0005-0000-0000-00000F2D0000}"/>
    <cellStyle name="40% - Accent6 7 5 3" xfId="11560" xr:uid="{00000000-0005-0000-0000-0000102D0000}"/>
    <cellStyle name="40% - Accent6 7 6" xfId="11561" xr:uid="{00000000-0005-0000-0000-0000112D0000}"/>
    <cellStyle name="40% - Accent6 7 7" xfId="11562" xr:uid="{00000000-0005-0000-0000-0000122D0000}"/>
    <cellStyle name="40% - Accent6 7_Cartnew2" xfId="11563" xr:uid="{00000000-0005-0000-0000-0000132D0000}"/>
    <cellStyle name="40% - Accent6 8" xfId="11564" xr:uid="{00000000-0005-0000-0000-0000142D0000}"/>
    <cellStyle name="40% - Accent6 8 2" xfId="11565" xr:uid="{00000000-0005-0000-0000-0000152D0000}"/>
    <cellStyle name="40% - Accent6 8 2 2" xfId="11566" xr:uid="{00000000-0005-0000-0000-0000162D0000}"/>
    <cellStyle name="40% - Accent6 8 2 2 2" xfId="11567" xr:uid="{00000000-0005-0000-0000-0000172D0000}"/>
    <cellStyle name="40% - Accent6 8 2 2 3" xfId="11568" xr:uid="{00000000-0005-0000-0000-0000182D0000}"/>
    <cellStyle name="40% - Accent6 8 2 3" xfId="11569" xr:uid="{00000000-0005-0000-0000-0000192D0000}"/>
    <cellStyle name="40% - Accent6 8 2 4" xfId="11570" xr:uid="{00000000-0005-0000-0000-00001A2D0000}"/>
    <cellStyle name="40% - Accent6 8 2_Cartnew2" xfId="11571" xr:uid="{00000000-0005-0000-0000-00001B2D0000}"/>
    <cellStyle name="40% - Accent6 8 3" xfId="11572" xr:uid="{00000000-0005-0000-0000-00001C2D0000}"/>
    <cellStyle name="40% - Accent6 8 3 2" xfId="11573" xr:uid="{00000000-0005-0000-0000-00001D2D0000}"/>
    <cellStyle name="40% - Accent6 8 3 3" xfId="11574" xr:uid="{00000000-0005-0000-0000-00001E2D0000}"/>
    <cellStyle name="40% - Accent6 8 4" xfId="11575" xr:uid="{00000000-0005-0000-0000-00001F2D0000}"/>
    <cellStyle name="40% - Accent6 8 4 2" xfId="11576" xr:uid="{00000000-0005-0000-0000-0000202D0000}"/>
    <cellStyle name="40% - Accent6 8 4 3" xfId="11577" xr:uid="{00000000-0005-0000-0000-0000212D0000}"/>
    <cellStyle name="40% - Accent6 8 5" xfId="11578" xr:uid="{00000000-0005-0000-0000-0000222D0000}"/>
    <cellStyle name="40% - Accent6 8 6" xfId="11579" xr:uid="{00000000-0005-0000-0000-0000232D0000}"/>
    <cellStyle name="40% - Accent6 8_Cartnew2" xfId="11580" xr:uid="{00000000-0005-0000-0000-0000242D0000}"/>
    <cellStyle name="40% - Accent6 9" xfId="11581" xr:uid="{00000000-0005-0000-0000-0000252D0000}"/>
    <cellStyle name="40% - Accent6 9 2" xfId="11582" xr:uid="{00000000-0005-0000-0000-0000262D0000}"/>
    <cellStyle name="40% - Accent6 9 2 2" xfId="11583" xr:uid="{00000000-0005-0000-0000-0000272D0000}"/>
    <cellStyle name="40% - Accent6 9 2 2 2" xfId="11584" xr:uid="{00000000-0005-0000-0000-0000282D0000}"/>
    <cellStyle name="40% - Accent6 9 2 2 3" xfId="11585" xr:uid="{00000000-0005-0000-0000-0000292D0000}"/>
    <cellStyle name="40% - Accent6 9 2 3" xfId="11586" xr:uid="{00000000-0005-0000-0000-00002A2D0000}"/>
    <cellStyle name="40% - Accent6 9 2 4" xfId="11587" xr:uid="{00000000-0005-0000-0000-00002B2D0000}"/>
    <cellStyle name="40% - Accent6 9 2_Cartnew2" xfId="11588" xr:uid="{00000000-0005-0000-0000-00002C2D0000}"/>
    <cellStyle name="40% - Accent6 9 3" xfId="11589" xr:uid="{00000000-0005-0000-0000-00002D2D0000}"/>
    <cellStyle name="40% - Accent6 9 3 2" xfId="11590" xr:uid="{00000000-0005-0000-0000-00002E2D0000}"/>
    <cellStyle name="40% - Accent6 9 3 3" xfId="11591" xr:uid="{00000000-0005-0000-0000-00002F2D0000}"/>
    <cellStyle name="40% - Accent6 9 4" xfId="11592" xr:uid="{00000000-0005-0000-0000-0000302D0000}"/>
    <cellStyle name="40% - Accent6 9 4 2" xfId="11593" xr:uid="{00000000-0005-0000-0000-0000312D0000}"/>
    <cellStyle name="40% - Accent6 9 4 3" xfId="11594" xr:uid="{00000000-0005-0000-0000-0000322D0000}"/>
    <cellStyle name="40% - Accent6 9 5" xfId="11595" xr:uid="{00000000-0005-0000-0000-0000332D0000}"/>
    <cellStyle name="40% - Accent6 9 6" xfId="11596" xr:uid="{00000000-0005-0000-0000-0000342D0000}"/>
    <cellStyle name="40% - Accent6 9_Cartnew2" xfId="11597" xr:uid="{00000000-0005-0000-0000-0000352D0000}"/>
    <cellStyle name="40% - Cor1" xfId="11598" xr:uid="{00000000-0005-0000-0000-0000362D0000}"/>
    <cellStyle name="40% - Cor1 2" xfId="11599" xr:uid="{00000000-0005-0000-0000-0000372D0000}"/>
    <cellStyle name="40% - Cor1 2 2" xfId="11600" xr:uid="{00000000-0005-0000-0000-0000382D0000}"/>
    <cellStyle name="40% - Cor1 2 3" xfId="11601" xr:uid="{00000000-0005-0000-0000-0000392D0000}"/>
    <cellStyle name="40% - Cor1 2 4" xfId="11602" xr:uid="{00000000-0005-0000-0000-00003A2D0000}"/>
    <cellStyle name="40% - Cor1 2 5" xfId="11603" xr:uid="{00000000-0005-0000-0000-00003B2D0000}"/>
    <cellStyle name="40% - Cor1 2 6" xfId="11604" xr:uid="{00000000-0005-0000-0000-00003C2D0000}"/>
    <cellStyle name="40% - Cor2" xfId="11605" xr:uid="{00000000-0005-0000-0000-00003D2D0000}"/>
    <cellStyle name="40% - Cor2 2" xfId="11606" xr:uid="{00000000-0005-0000-0000-00003E2D0000}"/>
    <cellStyle name="40% - Cor2 2 2" xfId="11607" xr:uid="{00000000-0005-0000-0000-00003F2D0000}"/>
    <cellStyle name="40% - Cor2 2 3" xfId="11608" xr:uid="{00000000-0005-0000-0000-0000402D0000}"/>
    <cellStyle name="40% - Cor2 2 4" xfId="11609" xr:uid="{00000000-0005-0000-0000-0000412D0000}"/>
    <cellStyle name="40% - Cor2 2 5" xfId="11610" xr:uid="{00000000-0005-0000-0000-0000422D0000}"/>
    <cellStyle name="40% - Cor2 2 6" xfId="11611" xr:uid="{00000000-0005-0000-0000-0000432D0000}"/>
    <cellStyle name="40% - Cor3" xfId="11612" xr:uid="{00000000-0005-0000-0000-0000442D0000}"/>
    <cellStyle name="40% - Cor3 2" xfId="11613" xr:uid="{00000000-0005-0000-0000-0000452D0000}"/>
    <cellStyle name="40% - Cor3 2 2" xfId="11614" xr:uid="{00000000-0005-0000-0000-0000462D0000}"/>
    <cellStyle name="40% - Cor3 2 3" xfId="11615" xr:uid="{00000000-0005-0000-0000-0000472D0000}"/>
    <cellStyle name="40% - Cor3 2 4" xfId="11616" xr:uid="{00000000-0005-0000-0000-0000482D0000}"/>
    <cellStyle name="40% - Cor3 2 5" xfId="11617" xr:uid="{00000000-0005-0000-0000-0000492D0000}"/>
    <cellStyle name="40% - Cor3 2 6" xfId="11618" xr:uid="{00000000-0005-0000-0000-00004A2D0000}"/>
    <cellStyle name="40% - Cor4" xfId="11619" xr:uid="{00000000-0005-0000-0000-00004B2D0000}"/>
    <cellStyle name="40% - Cor4 2" xfId="11620" xr:uid="{00000000-0005-0000-0000-00004C2D0000}"/>
    <cellStyle name="40% - Cor4 2 2" xfId="11621" xr:uid="{00000000-0005-0000-0000-00004D2D0000}"/>
    <cellStyle name="40% - Cor4 2 3" xfId="11622" xr:uid="{00000000-0005-0000-0000-00004E2D0000}"/>
    <cellStyle name="40% - Cor4 2 4" xfId="11623" xr:uid="{00000000-0005-0000-0000-00004F2D0000}"/>
    <cellStyle name="40% - Cor4 2 5" xfId="11624" xr:uid="{00000000-0005-0000-0000-0000502D0000}"/>
    <cellStyle name="40% - Cor4 2 6" xfId="11625" xr:uid="{00000000-0005-0000-0000-0000512D0000}"/>
    <cellStyle name="40% - Cor5" xfId="11626" xr:uid="{00000000-0005-0000-0000-0000522D0000}"/>
    <cellStyle name="40% - Cor5 2" xfId="11627" xr:uid="{00000000-0005-0000-0000-0000532D0000}"/>
    <cellStyle name="40% - Cor5 2 2" xfId="11628" xr:uid="{00000000-0005-0000-0000-0000542D0000}"/>
    <cellStyle name="40% - Cor5 2 3" xfId="11629" xr:uid="{00000000-0005-0000-0000-0000552D0000}"/>
    <cellStyle name="40% - Cor5 2 4" xfId="11630" xr:uid="{00000000-0005-0000-0000-0000562D0000}"/>
    <cellStyle name="40% - Cor5 2 5" xfId="11631" xr:uid="{00000000-0005-0000-0000-0000572D0000}"/>
    <cellStyle name="40% - Cor5 2 6" xfId="11632" xr:uid="{00000000-0005-0000-0000-0000582D0000}"/>
    <cellStyle name="40% - Cor6" xfId="11633" xr:uid="{00000000-0005-0000-0000-0000592D0000}"/>
    <cellStyle name="40% - Cor6 2" xfId="11634" xr:uid="{00000000-0005-0000-0000-00005A2D0000}"/>
    <cellStyle name="40% - Cor6 2 2" xfId="11635" xr:uid="{00000000-0005-0000-0000-00005B2D0000}"/>
    <cellStyle name="40% - Cor6 2 3" xfId="11636" xr:uid="{00000000-0005-0000-0000-00005C2D0000}"/>
    <cellStyle name="40% - Cor6 2 4" xfId="11637" xr:uid="{00000000-0005-0000-0000-00005D2D0000}"/>
    <cellStyle name="40% - Cor6 2 5" xfId="11638" xr:uid="{00000000-0005-0000-0000-00005E2D0000}"/>
    <cellStyle name="40% - Cor6 2 6" xfId="11639" xr:uid="{00000000-0005-0000-0000-00005F2D0000}"/>
    <cellStyle name="40% - Ênfase1" xfId="11640" xr:uid="{00000000-0005-0000-0000-0000602D0000}"/>
    <cellStyle name="40% - Ênfase2" xfId="11641" xr:uid="{00000000-0005-0000-0000-0000612D0000}"/>
    <cellStyle name="40% - Ênfase3" xfId="11642" xr:uid="{00000000-0005-0000-0000-0000622D0000}"/>
    <cellStyle name="40% - Ênfase4" xfId="11643" xr:uid="{00000000-0005-0000-0000-0000632D0000}"/>
    <cellStyle name="40% - Ênfase5" xfId="11644" xr:uid="{00000000-0005-0000-0000-0000642D0000}"/>
    <cellStyle name="40% - Ênfase6" xfId="11645" xr:uid="{00000000-0005-0000-0000-0000652D0000}"/>
    <cellStyle name="40% - Énfasis1" xfId="11646" xr:uid="{00000000-0005-0000-0000-0000662D0000}"/>
    <cellStyle name="40% - Énfasis2" xfId="11647" xr:uid="{00000000-0005-0000-0000-0000672D0000}"/>
    <cellStyle name="40% - Énfasis3" xfId="11648" xr:uid="{00000000-0005-0000-0000-0000682D0000}"/>
    <cellStyle name="40% - Énfasis4" xfId="11649" xr:uid="{00000000-0005-0000-0000-0000692D0000}"/>
    <cellStyle name="40% - Énfasis5" xfId="11650" xr:uid="{00000000-0005-0000-0000-00006A2D0000}"/>
    <cellStyle name="40% - Énfasis6" xfId="11651" xr:uid="{00000000-0005-0000-0000-00006B2D0000}"/>
    <cellStyle name="60% - 1. jelölőszín" xfId="11652" xr:uid="{00000000-0005-0000-0000-00006C2D0000}"/>
    <cellStyle name="60% - 2. jelölőszín" xfId="11653" xr:uid="{00000000-0005-0000-0000-00006D2D0000}"/>
    <cellStyle name="60% - 3. jelölőszín" xfId="11654" xr:uid="{00000000-0005-0000-0000-00006E2D0000}"/>
    <cellStyle name="60% - 4. jelölőszín" xfId="11655" xr:uid="{00000000-0005-0000-0000-00006F2D0000}"/>
    <cellStyle name="60% - 5. jelölőszín" xfId="11656" xr:uid="{00000000-0005-0000-0000-0000702D0000}"/>
    <cellStyle name="60% - 6. jelölőszín" xfId="11657" xr:uid="{00000000-0005-0000-0000-0000712D0000}"/>
    <cellStyle name="60% - Accent1 10" xfId="11658" xr:uid="{00000000-0005-0000-0000-0000722D0000}"/>
    <cellStyle name="60% - Accent1 10 2" xfId="11659" xr:uid="{00000000-0005-0000-0000-0000732D0000}"/>
    <cellStyle name="60% - Accent1 10 3" xfId="11660" xr:uid="{00000000-0005-0000-0000-0000742D0000}"/>
    <cellStyle name="60% - Accent1 11" xfId="11661" xr:uid="{00000000-0005-0000-0000-0000752D0000}"/>
    <cellStyle name="60% - Accent1 11 2" xfId="11662" xr:uid="{00000000-0005-0000-0000-0000762D0000}"/>
    <cellStyle name="60% - Accent1 11 3" xfId="11663" xr:uid="{00000000-0005-0000-0000-0000772D0000}"/>
    <cellStyle name="60% - Accent1 12" xfId="11664" xr:uid="{00000000-0005-0000-0000-0000782D0000}"/>
    <cellStyle name="60% - Accent1 12 2" xfId="11665" xr:uid="{00000000-0005-0000-0000-0000792D0000}"/>
    <cellStyle name="60% - Accent1 12 3" xfId="11666" xr:uid="{00000000-0005-0000-0000-00007A2D0000}"/>
    <cellStyle name="60% - Accent1 13" xfId="11667" xr:uid="{00000000-0005-0000-0000-00007B2D0000}"/>
    <cellStyle name="60% - Accent1 13 2" xfId="11668" xr:uid="{00000000-0005-0000-0000-00007C2D0000}"/>
    <cellStyle name="60% - Accent1 13 3" xfId="11669" xr:uid="{00000000-0005-0000-0000-00007D2D0000}"/>
    <cellStyle name="60% - Accent1 14" xfId="11670" xr:uid="{00000000-0005-0000-0000-00007E2D0000}"/>
    <cellStyle name="60% - Accent1 14 2" xfId="11671" xr:uid="{00000000-0005-0000-0000-00007F2D0000}"/>
    <cellStyle name="60% - Accent1 14 3" xfId="11672" xr:uid="{00000000-0005-0000-0000-0000802D0000}"/>
    <cellStyle name="60% - Accent1 15" xfId="11673" xr:uid="{00000000-0005-0000-0000-0000812D0000}"/>
    <cellStyle name="60% - Accent1 15 2" xfId="11674" xr:uid="{00000000-0005-0000-0000-0000822D0000}"/>
    <cellStyle name="60% - Accent1 15 3" xfId="11675" xr:uid="{00000000-0005-0000-0000-0000832D0000}"/>
    <cellStyle name="60% - Accent1 16" xfId="11676" xr:uid="{00000000-0005-0000-0000-0000842D0000}"/>
    <cellStyle name="60% - Accent1 16 2" xfId="11677" xr:uid="{00000000-0005-0000-0000-0000852D0000}"/>
    <cellStyle name="60% - Accent1 16 3" xfId="11678" xr:uid="{00000000-0005-0000-0000-0000862D0000}"/>
    <cellStyle name="60% - Accent1 17" xfId="11679" xr:uid="{00000000-0005-0000-0000-0000872D0000}"/>
    <cellStyle name="60% - Accent1 17 2" xfId="11680" xr:uid="{00000000-0005-0000-0000-0000882D0000}"/>
    <cellStyle name="60% - Accent1 17 3" xfId="11681" xr:uid="{00000000-0005-0000-0000-0000892D0000}"/>
    <cellStyle name="60% - Accent1 18" xfId="11682" xr:uid="{00000000-0005-0000-0000-00008A2D0000}"/>
    <cellStyle name="60% - Accent1 19" xfId="11683" xr:uid="{00000000-0005-0000-0000-00008B2D0000}"/>
    <cellStyle name="60% - Accent1 2" xfId="11684" xr:uid="{00000000-0005-0000-0000-00008C2D0000}"/>
    <cellStyle name="60% - Accent1 2 2" xfId="11685" xr:uid="{00000000-0005-0000-0000-00008D2D0000}"/>
    <cellStyle name="60% - Accent1 2 3" xfId="11686" xr:uid="{00000000-0005-0000-0000-00008E2D0000}"/>
    <cellStyle name="60% - Accent1 2 4" xfId="11687" xr:uid="{00000000-0005-0000-0000-00008F2D0000}"/>
    <cellStyle name="60% - Accent1 2 5" xfId="11688" xr:uid="{00000000-0005-0000-0000-0000902D0000}"/>
    <cellStyle name="60% - Accent1 2 6" xfId="11689" xr:uid="{00000000-0005-0000-0000-0000912D0000}"/>
    <cellStyle name="60% - Accent1 20" xfId="11690" xr:uid="{00000000-0005-0000-0000-0000922D0000}"/>
    <cellStyle name="60% - Accent1 21" xfId="11691" xr:uid="{00000000-0005-0000-0000-0000932D0000}"/>
    <cellStyle name="60% - Accent1 22" xfId="11692" xr:uid="{00000000-0005-0000-0000-0000942D0000}"/>
    <cellStyle name="60% - Accent1 3" xfId="11693" xr:uid="{00000000-0005-0000-0000-0000952D0000}"/>
    <cellStyle name="60% - Accent1 3 2" xfId="11694" xr:uid="{00000000-0005-0000-0000-0000962D0000}"/>
    <cellStyle name="60% - Accent1 3 3" xfId="11695" xr:uid="{00000000-0005-0000-0000-0000972D0000}"/>
    <cellStyle name="60% - Accent1 3 4" xfId="11696" xr:uid="{00000000-0005-0000-0000-0000982D0000}"/>
    <cellStyle name="60% - Accent1 3 5" xfId="11697" xr:uid="{00000000-0005-0000-0000-0000992D0000}"/>
    <cellStyle name="60% - Accent1 3 6" xfId="11698" xr:uid="{00000000-0005-0000-0000-00009A2D0000}"/>
    <cellStyle name="60% - Accent1 4" xfId="11699" xr:uid="{00000000-0005-0000-0000-00009B2D0000}"/>
    <cellStyle name="60% - Accent1 4 2" xfId="11700" xr:uid="{00000000-0005-0000-0000-00009C2D0000}"/>
    <cellStyle name="60% - Accent1 4 3" xfId="11701" xr:uid="{00000000-0005-0000-0000-00009D2D0000}"/>
    <cellStyle name="60% - Accent1 4 4" xfId="11702" xr:uid="{00000000-0005-0000-0000-00009E2D0000}"/>
    <cellStyle name="60% - Accent1 4 5" xfId="11703" xr:uid="{00000000-0005-0000-0000-00009F2D0000}"/>
    <cellStyle name="60% - Accent1 4 6" xfId="11704" xr:uid="{00000000-0005-0000-0000-0000A02D0000}"/>
    <cellStyle name="60% - Accent1 5" xfId="11705" xr:uid="{00000000-0005-0000-0000-0000A12D0000}"/>
    <cellStyle name="60% - Accent1 5 2" xfId="11706" xr:uid="{00000000-0005-0000-0000-0000A22D0000}"/>
    <cellStyle name="60% - Accent1 5 3" xfId="11707" xr:uid="{00000000-0005-0000-0000-0000A32D0000}"/>
    <cellStyle name="60% - Accent1 5 4" xfId="11708" xr:uid="{00000000-0005-0000-0000-0000A42D0000}"/>
    <cellStyle name="60% - Accent1 5 5" xfId="11709" xr:uid="{00000000-0005-0000-0000-0000A52D0000}"/>
    <cellStyle name="60% - Accent1 5 6" xfId="11710" xr:uid="{00000000-0005-0000-0000-0000A62D0000}"/>
    <cellStyle name="60% - Accent1 6" xfId="11711" xr:uid="{00000000-0005-0000-0000-0000A72D0000}"/>
    <cellStyle name="60% - Accent1 6 2" xfId="11712" xr:uid="{00000000-0005-0000-0000-0000A82D0000}"/>
    <cellStyle name="60% - Accent1 6 3" xfId="11713" xr:uid="{00000000-0005-0000-0000-0000A92D0000}"/>
    <cellStyle name="60% - Accent1 6 4" xfId="11714" xr:uid="{00000000-0005-0000-0000-0000AA2D0000}"/>
    <cellStyle name="60% - Accent1 7" xfId="11715" xr:uid="{00000000-0005-0000-0000-0000AB2D0000}"/>
    <cellStyle name="60% - Accent1 7 2" xfId="11716" xr:uid="{00000000-0005-0000-0000-0000AC2D0000}"/>
    <cellStyle name="60% - Accent1 7 3" xfId="11717" xr:uid="{00000000-0005-0000-0000-0000AD2D0000}"/>
    <cellStyle name="60% - Accent1 8" xfId="11718" xr:uid="{00000000-0005-0000-0000-0000AE2D0000}"/>
    <cellStyle name="60% - Accent1 8 2" xfId="11719" xr:uid="{00000000-0005-0000-0000-0000AF2D0000}"/>
    <cellStyle name="60% - Accent1 8 3" xfId="11720" xr:uid="{00000000-0005-0000-0000-0000B02D0000}"/>
    <cellStyle name="60% - Accent1 9" xfId="11721" xr:uid="{00000000-0005-0000-0000-0000B12D0000}"/>
    <cellStyle name="60% - Accent1 9 2" xfId="11722" xr:uid="{00000000-0005-0000-0000-0000B22D0000}"/>
    <cellStyle name="60% - Accent1 9 3" xfId="11723" xr:uid="{00000000-0005-0000-0000-0000B32D0000}"/>
    <cellStyle name="60% - Accent2 10" xfId="11724" xr:uid="{00000000-0005-0000-0000-0000B42D0000}"/>
    <cellStyle name="60% - Accent2 10 2" xfId="11725" xr:uid="{00000000-0005-0000-0000-0000B52D0000}"/>
    <cellStyle name="60% - Accent2 10 3" xfId="11726" xr:uid="{00000000-0005-0000-0000-0000B62D0000}"/>
    <cellStyle name="60% - Accent2 11" xfId="11727" xr:uid="{00000000-0005-0000-0000-0000B72D0000}"/>
    <cellStyle name="60% - Accent2 11 2" xfId="11728" xr:uid="{00000000-0005-0000-0000-0000B82D0000}"/>
    <cellStyle name="60% - Accent2 11 3" xfId="11729" xr:uid="{00000000-0005-0000-0000-0000B92D0000}"/>
    <cellStyle name="60% - Accent2 12" xfId="11730" xr:uid="{00000000-0005-0000-0000-0000BA2D0000}"/>
    <cellStyle name="60% - Accent2 12 2" xfId="11731" xr:uid="{00000000-0005-0000-0000-0000BB2D0000}"/>
    <cellStyle name="60% - Accent2 12 3" xfId="11732" xr:uid="{00000000-0005-0000-0000-0000BC2D0000}"/>
    <cellStyle name="60% - Accent2 13" xfId="11733" xr:uid="{00000000-0005-0000-0000-0000BD2D0000}"/>
    <cellStyle name="60% - Accent2 13 2" xfId="11734" xr:uid="{00000000-0005-0000-0000-0000BE2D0000}"/>
    <cellStyle name="60% - Accent2 13 3" xfId="11735" xr:uid="{00000000-0005-0000-0000-0000BF2D0000}"/>
    <cellStyle name="60% - Accent2 14" xfId="11736" xr:uid="{00000000-0005-0000-0000-0000C02D0000}"/>
    <cellStyle name="60% - Accent2 14 2" xfId="11737" xr:uid="{00000000-0005-0000-0000-0000C12D0000}"/>
    <cellStyle name="60% - Accent2 14 3" xfId="11738" xr:uid="{00000000-0005-0000-0000-0000C22D0000}"/>
    <cellStyle name="60% - Accent2 15" xfId="11739" xr:uid="{00000000-0005-0000-0000-0000C32D0000}"/>
    <cellStyle name="60% - Accent2 15 2" xfId="11740" xr:uid="{00000000-0005-0000-0000-0000C42D0000}"/>
    <cellStyle name="60% - Accent2 15 3" xfId="11741" xr:uid="{00000000-0005-0000-0000-0000C52D0000}"/>
    <cellStyle name="60% - Accent2 16" xfId="11742" xr:uid="{00000000-0005-0000-0000-0000C62D0000}"/>
    <cellStyle name="60% - Accent2 16 2" xfId="11743" xr:uid="{00000000-0005-0000-0000-0000C72D0000}"/>
    <cellStyle name="60% - Accent2 16 3" xfId="11744" xr:uid="{00000000-0005-0000-0000-0000C82D0000}"/>
    <cellStyle name="60% - Accent2 17" xfId="11745" xr:uid="{00000000-0005-0000-0000-0000C92D0000}"/>
    <cellStyle name="60% - Accent2 17 2" xfId="11746" xr:uid="{00000000-0005-0000-0000-0000CA2D0000}"/>
    <cellStyle name="60% - Accent2 17 3" xfId="11747" xr:uid="{00000000-0005-0000-0000-0000CB2D0000}"/>
    <cellStyle name="60% - Accent2 18" xfId="11748" xr:uid="{00000000-0005-0000-0000-0000CC2D0000}"/>
    <cellStyle name="60% - Accent2 19" xfId="11749" xr:uid="{00000000-0005-0000-0000-0000CD2D0000}"/>
    <cellStyle name="60% - Accent2 2" xfId="11750" xr:uid="{00000000-0005-0000-0000-0000CE2D0000}"/>
    <cellStyle name="60% - Accent2 2 2" xfId="11751" xr:uid="{00000000-0005-0000-0000-0000CF2D0000}"/>
    <cellStyle name="60% - Accent2 2 3" xfId="11752" xr:uid="{00000000-0005-0000-0000-0000D02D0000}"/>
    <cellStyle name="60% - Accent2 2 4" xfId="11753" xr:uid="{00000000-0005-0000-0000-0000D12D0000}"/>
    <cellStyle name="60% - Accent2 2 5" xfId="11754" xr:uid="{00000000-0005-0000-0000-0000D22D0000}"/>
    <cellStyle name="60% - Accent2 2 6" xfId="11755" xr:uid="{00000000-0005-0000-0000-0000D32D0000}"/>
    <cellStyle name="60% - Accent2 20" xfId="11756" xr:uid="{00000000-0005-0000-0000-0000D42D0000}"/>
    <cellStyle name="60% - Accent2 21" xfId="11757" xr:uid="{00000000-0005-0000-0000-0000D52D0000}"/>
    <cellStyle name="60% - Accent2 22" xfId="11758" xr:uid="{00000000-0005-0000-0000-0000D62D0000}"/>
    <cellStyle name="60% - Accent2 3" xfId="11759" xr:uid="{00000000-0005-0000-0000-0000D72D0000}"/>
    <cellStyle name="60% - Accent2 3 2" xfId="11760" xr:uid="{00000000-0005-0000-0000-0000D82D0000}"/>
    <cellStyle name="60% - Accent2 3 3" xfId="11761" xr:uid="{00000000-0005-0000-0000-0000D92D0000}"/>
    <cellStyle name="60% - Accent2 3 4" xfId="11762" xr:uid="{00000000-0005-0000-0000-0000DA2D0000}"/>
    <cellStyle name="60% - Accent2 3 5" xfId="11763" xr:uid="{00000000-0005-0000-0000-0000DB2D0000}"/>
    <cellStyle name="60% - Accent2 3 6" xfId="11764" xr:uid="{00000000-0005-0000-0000-0000DC2D0000}"/>
    <cellStyle name="60% - Accent2 4" xfId="11765" xr:uid="{00000000-0005-0000-0000-0000DD2D0000}"/>
    <cellStyle name="60% - Accent2 4 2" xfId="11766" xr:uid="{00000000-0005-0000-0000-0000DE2D0000}"/>
    <cellStyle name="60% - Accent2 4 3" xfId="11767" xr:uid="{00000000-0005-0000-0000-0000DF2D0000}"/>
    <cellStyle name="60% - Accent2 4 4" xfId="11768" xr:uid="{00000000-0005-0000-0000-0000E02D0000}"/>
    <cellStyle name="60% - Accent2 4 5" xfId="11769" xr:uid="{00000000-0005-0000-0000-0000E12D0000}"/>
    <cellStyle name="60% - Accent2 4 6" xfId="11770" xr:uid="{00000000-0005-0000-0000-0000E22D0000}"/>
    <cellStyle name="60% - Accent2 5" xfId="11771" xr:uid="{00000000-0005-0000-0000-0000E32D0000}"/>
    <cellStyle name="60% - Accent2 5 2" xfId="11772" xr:uid="{00000000-0005-0000-0000-0000E42D0000}"/>
    <cellStyle name="60% - Accent2 5 3" xfId="11773" xr:uid="{00000000-0005-0000-0000-0000E52D0000}"/>
    <cellStyle name="60% - Accent2 5 4" xfId="11774" xr:uid="{00000000-0005-0000-0000-0000E62D0000}"/>
    <cellStyle name="60% - Accent2 5 5" xfId="11775" xr:uid="{00000000-0005-0000-0000-0000E72D0000}"/>
    <cellStyle name="60% - Accent2 5 6" xfId="11776" xr:uid="{00000000-0005-0000-0000-0000E82D0000}"/>
    <cellStyle name="60% - Accent2 6" xfId="11777" xr:uid="{00000000-0005-0000-0000-0000E92D0000}"/>
    <cellStyle name="60% - Accent2 6 2" xfId="11778" xr:uid="{00000000-0005-0000-0000-0000EA2D0000}"/>
    <cellStyle name="60% - Accent2 6 3" xfId="11779" xr:uid="{00000000-0005-0000-0000-0000EB2D0000}"/>
    <cellStyle name="60% - Accent2 6 4" xfId="11780" xr:uid="{00000000-0005-0000-0000-0000EC2D0000}"/>
    <cellStyle name="60% - Accent2 7" xfId="11781" xr:uid="{00000000-0005-0000-0000-0000ED2D0000}"/>
    <cellStyle name="60% - Accent2 7 2" xfId="11782" xr:uid="{00000000-0005-0000-0000-0000EE2D0000}"/>
    <cellStyle name="60% - Accent2 7 3" xfId="11783" xr:uid="{00000000-0005-0000-0000-0000EF2D0000}"/>
    <cellStyle name="60% - Accent2 8" xfId="11784" xr:uid="{00000000-0005-0000-0000-0000F02D0000}"/>
    <cellStyle name="60% - Accent2 8 2" xfId="11785" xr:uid="{00000000-0005-0000-0000-0000F12D0000}"/>
    <cellStyle name="60% - Accent2 8 3" xfId="11786" xr:uid="{00000000-0005-0000-0000-0000F22D0000}"/>
    <cellStyle name="60% - Accent2 9" xfId="11787" xr:uid="{00000000-0005-0000-0000-0000F32D0000}"/>
    <cellStyle name="60% - Accent2 9 2" xfId="11788" xr:uid="{00000000-0005-0000-0000-0000F42D0000}"/>
    <cellStyle name="60% - Accent2 9 3" xfId="11789" xr:uid="{00000000-0005-0000-0000-0000F52D0000}"/>
    <cellStyle name="60% - Accent3 10" xfId="11790" xr:uid="{00000000-0005-0000-0000-0000F62D0000}"/>
    <cellStyle name="60% - Accent3 10 2" xfId="11791" xr:uid="{00000000-0005-0000-0000-0000F72D0000}"/>
    <cellStyle name="60% - Accent3 10 3" xfId="11792" xr:uid="{00000000-0005-0000-0000-0000F82D0000}"/>
    <cellStyle name="60% - Accent3 11" xfId="11793" xr:uid="{00000000-0005-0000-0000-0000F92D0000}"/>
    <cellStyle name="60% - Accent3 11 2" xfId="11794" xr:uid="{00000000-0005-0000-0000-0000FA2D0000}"/>
    <cellStyle name="60% - Accent3 11 3" xfId="11795" xr:uid="{00000000-0005-0000-0000-0000FB2D0000}"/>
    <cellStyle name="60% - Accent3 12" xfId="11796" xr:uid="{00000000-0005-0000-0000-0000FC2D0000}"/>
    <cellStyle name="60% - Accent3 12 2" xfId="11797" xr:uid="{00000000-0005-0000-0000-0000FD2D0000}"/>
    <cellStyle name="60% - Accent3 12 3" xfId="11798" xr:uid="{00000000-0005-0000-0000-0000FE2D0000}"/>
    <cellStyle name="60% - Accent3 13" xfId="11799" xr:uid="{00000000-0005-0000-0000-0000FF2D0000}"/>
    <cellStyle name="60% - Accent3 13 2" xfId="11800" xr:uid="{00000000-0005-0000-0000-0000002E0000}"/>
    <cellStyle name="60% - Accent3 13 3" xfId="11801" xr:uid="{00000000-0005-0000-0000-0000012E0000}"/>
    <cellStyle name="60% - Accent3 14" xfId="11802" xr:uid="{00000000-0005-0000-0000-0000022E0000}"/>
    <cellStyle name="60% - Accent3 14 2" xfId="11803" xr:uid="{00000000-0005-0000-0000-0000032E0000}"/>
    <cellStyle name="60% - Accent3 14 3" xfId="11804" xr:uid="{00000000-0005-0000-0000-0000042E0000}"/>
    <cellStyle name="60% - Accent3 15" xfId="11805" xr:uid="{00000000-0005-0000-0000-0000052E0000}"/>
    <cellStyle name="60% - Accent3 15 2" xfId="11806" xr:uid="{00000000-0005-0000-0000-0000062E0000}"/>
    <cellStyle name="60% - Accent3 15 3" xfId="11807" xr:uid="{00000000-0005-0000-0000-0000072E0000}"/>
    <cellStyle name="60% - Accent3 16" xfId="11808" xr:uid="{00000000-0005-0000-0000-0000082E0000}"/>
    <cellStyle name="60% - Accent3 16 2" xfId="11809" xr:uid="{00000000-0005-0000-0000-0000092E0000}"/>
    <cellStyle name="60% - Accent3 16 3" xfId="11810" xr:uid="{00000000-0005-0000-0000-00000A2E0000}"/>
    <cellStyle name="60% - Accent3 17" xfId="11811" xr:uid="{00000000-0005-0000-0000-00000B2E0000}"/>
    <cellStyle name="60% - Accent3 17 2" xfId="11812" xr:uid="{00000000-0005-0000-0000-00000C2E0000}"/>
    <cellStyle name="60% - Accent3 17 3" xfId="11813" xr:uid="{00000000-0005-0000-0000-00000D2E0000}"/>
    <cellStyle name="60% - Accent3 18" xfId="11814" xr:uid="{00000000-0005-0000-0000-00000E2E0000}"/>
    <cellStyle name="60% - Accent3 19" xfId="11815" xr:uid="{00000000-0005-0000-0000-00000F2E0000}"/>
    <cellStyle name="60% - Accent3 2" xfId="11816" xr:uid="{00000000-0005-0000-0000-0000102E0000}"/>
    <cellStyle name="60% - Accent3 2 2" xfId="11817" xr:uid="{00000000-0005-0000-0000-0000112E0000}"/>
    <cellStyle name="60% - Accent3 2 3" xfId="11818" xr:uid="{00000000-0005-0000-0000-0000122E0000}"/>
    <cellStyle name="60% - Accent3 2 4" xfId="11819" xr:uid="{00000000-0005-0000-0000-0000132E0000}"/>
    <cellStyle name="60% - Accent3 2 5" xfId="11820" xr:uid="{00000000-0005-0000-0000-0000142E0000}"/>
    <cellStyle name="60% - Accent3 2 6" xfId="11821" xr:uid="{00000000-0005-0000-0000-0000152E0000}"/>
    <cellStyle name="60% - Accent3 20" xfId="11822" xr:uid="{00000000-0005-0000-0000-0000162E0000}"/>
    <cellStyle name="60% - Accent3 21" xfId="11823" xr:uid="{00000000-0005-0000-0000-0000172E0000}"/>
    <cellStyle name="60% - Accent3 22" xfId="11824" xr:uid="{00000000-0005-0000-0000-0000182E0000}"/>
    <cellStyle name="60% - Accent3 3" xfId="11825" xr:uid="{00000000-0005-0000-0000-0000192E0000}"/>
    <cellStyle name="60% - Accent3 3 2" xfId="11826" xr:uid="{00000000-0005-0000-0000-00001A2E0000}"/>
    <cellStyle name="60% - Accent3 3 3" xfId="11827" xr:uid="{00000000-0005-0000-0000-00001B2E0000}"/>
    <cellStyle name="60% - Accent3 3 4" xfId="11828" xr:uid="{00000000-0005-0000-0000-00001C2E0000}"/>
    <cellStyle name="60% - Accent3 3 5" xfId="11829" xr:uid="{00000000-0005-0000-0000-00001D2E0000}"/>
    <cellStyle name="60% - Accent3 3 6" xfId="11830" xr:uid="{00000000-0005-0000-0000-00001E2E0000}"/>
    <cellStyle name="60% - Accent3 4" xfId="11831" xr:uid="{00000000-0005-0000-0000-00001F2E0000}"/>
    <cellStyle name="60% - Accent3 4 2" xfId="11832" xr:uid="{00000000-0005-0000-0000-0000202E0000}"/>
    <cellStyle name="60% - Accent3 4 3" xfId="11833" xr:uid="{00000000-0005-0000-0000-0000212E0000}"/>
    <cellStyle name="60% - Accent3 4 4" xfId="11834" xr:uid="{00000000-0005-0000-0000-0000222E0000}"/>
    <cellStyle name="60% - Accent3 4 5" xfId="11835" xr:uid="{00000000-0005-0000-0000-0000232E0000}"/>
    <cellStyle name="60% - Accent3 4 6" xfId="11836" xr:uid="{00000000-0005-0000-0000-0000242E0000}"/>
    <cellStyle name="60% - Accent3 5" xfId="11837" xr:uid="{00000000-0005-0000-0000-0000252E0000}"/>
    <cellStyle name="60% - Accent3 5 2" xfId="11838" xr:uid="{00000000-0005-0000-0000-0000262E0000}"/>
    <cellStyle name="60% - Accent3 5 3" xfId="11839" xr:uid="{00000000-0005-0000-0000-0000272E0000}"/>
    <cellStyle name="60% - Accent3 5 4" xfId="11840" xr:uid="{00000000-0005-0000-0000-0000282E0000}"/>
    <cellStyle name="60% - Accent3 5 5" xfId="11841" xr:uid="{00000000-0005-0000-0000-0000292E0000}"/>
    <cellStyle name="60% - Accent3 5 6" xfId="11842" xr:uid="{00000000-0005-0000-0000-00002A2E0000}"/>
    <cellStyle name="60% - Accent3 6" xfId="11843" xr:uid="{00000000-0005-0000-0000-00002B2E0000}"/>
    <cellStyle name="60% - Accent3 6 2" xfId="11844" xr:uid="{00000000-0005-0000-0000-00002C2E0000}"/>
    <cellStyle name="60% - Accent3 6 3" xfId="11845" xr:uid="{00000000-0005-0000-0000-00002D2E0000}"/>
    <cellStyle name="60% - Accent3 6 4" xfId="11846" xr:uid="{00000000-0005-0000-0000-00002E2E0000}"/>
    <cellStyle name="60% - Accent3 7" xfId="11847" xr:uid="{00000000-0005-0000-0000-00002F2E0000}"/>
    <cellStyle name="60% - Accent3 7 2" xfId="11848" xr:uid="{00000000-0005-0000-0000-0000302E0000}"/>
    <cellStyle name="60% - Accent3 7 3" xfId="11849" xr:uid="{00000000-0005-0000-0000-0000312E0000}"/>
    <cellStyle name="60% - Accent3 8" xfId="11850" xr:uid="{00000000-0005-0000-0000-0000322E0000}"/>
    <cellStyle name="60% - Accent3 8 2" xfId="11851" xr:uid="{00000000-0005-0000-0000-0000332E0000}"/>
    <cellStyle name="60% - Accent3 8 3" xfId="11852" xr:uid="{00000000-0005-0000-0000-0000342E0000}"/>
    <cellStyle name="60% - Accent3 9" xfId="11853" xr:uid="{00000000-0005-0000-0000-0000352E0000}"/>
    <cellStyle name="60% - Accent3 9 2" xfId="11854" xr:uid="{00000000-0005-0000-0000-0000362E0000}"/>
    <cellStyle name="60% - Accent3 9 3" xfId="11855" xr:uid="{00000000-0005-0000-0000-0000372E0000}"/>
    <cellStyle name="60% - Accent4 10" xfId="11856" xr:uid="{00000000-0005-0000-0000-0000382E0000}"/>
    <cellStyle name="60% - Accent4 10 2" xfId="11857" xr:uid="{00000000-0005-0000-0000-0000392E0000}"/>
    <cellStyle name="60% - Accent4 10 3" xfId="11858" xr:uid="{00000000-0005-0000-0000-00003A2E0000}"/>
    <cellStyle name="60% - Accent4 11" xfId="11859" xr:uid="{00000000-0005-0000-0000-00003B2E0000}"/>
    <cellStyle name="60% - Accent4 11 2" xfId="11860" xr:uid="{00000000-0005-0000-0000-00003C2E0000}"/>
    <cellStyle name="60% - Accent4 11 3" xfId="11861" xr:uid="{00000000-0005-0000-0000-00003D2E0000}"/>
    <cellStyle name="60% - Accent4 12" xfId="11862" xr:uid="{00000000-0005-0000-0000-00003E2E0000}"/>
    <cellStyle name="60% - Accent4 12 2" xfId="11863" xr:uid="{00000000-0005-0000-0000-00003F2E0000}"/>
    <cellStyle name="60% - Accent4 12 3" xfId="11864" xr:uid="{00000000-0005-0000-0000-0000402E0000}"/>
    <cellStyle name="60% - Accent4 13" xfId="11865" xr:uid="{00000000-0005-0000-0000-0000412E0000}"/>
    <cellStyle name="60% - Accent4 13 2" xfId="11866" xr:uid="{00000000-0005-0000-0000-0000422E0000}"/>
    <cellStyle name="60% - Accent4 13 3" xfId="11867" xr:uid="{00000000-0005-0000-0000-0000432E0000}"/>
    <cellStyle name="60% - Accent4 14" xfId="11868" xr:uid="{00000000-0005-0000-0000-0000442E0000}"/>
    <cellStyle name="60% - Accent4 14 2" xfId="11869" xr:uid="{00000000-0005-0000-0000-0000452E0000}"/>
    <cellStyle name="60% - Accent4 14 3" xfId="11870" xr:uid="{00000000-0005-0000-0000-0000462E0000}"/>
    <cellStyle name="60% - Accent4 15" xfId="11871" xr:uid="{00000000-0005-0000-0000-0000472E0000}"/>
    <cellStyle name="60% - Accent4 15 2" xfId="11872" xr:uid="{00000000-0005-0000-0000-0000482E0000}"/>
    <cellStyle name="60% - Accent4 15 3" xfId="11873" xr:uid="{00000000-0005-0000-0000-0000492E0000}"/>
    <cellStyle name="60% - Accent4 16" xfId="11874" xr:uid="{00000000-0005-0000-0000-00004A2E0000}"/>
    <cellStyle name="60% - Accent4 16 2" xfId="11875" xr:uid="{00000000-0005-0000-0000-00004B2E0000}"/>
    <cellStyle name="60% - Accent4 16 3" xfId="11876" xr:uid="{00000000-0005-0000-0000-00004C2E0000}"/>
    <cellStyle name="60% - Accent4 17" xfId="11877" xr:uid="{00000000-0005-0000-0000-00004D2E0000}"/>
    <cellStyle name="60% - Accent4 17 2" xfId="11878" xr:uid="{00000000-0005-0000-0000-00004E2E0000}"/>
    <cellStyle name="60% - Accent4 17 3" xfId="11879" xr:uid="{00000000-0005-0000-0000-00004F2E0000}"/>
    <cellStyle name="60% - Accent4 18" xfId="11880" xr:uid="{00000000-0005-0000-0000-0000502E0000}"/>
    <cellStyle name="60% - Accent4 19" xfId="11881" xr:uid="{00000000-0005-0000-0000-0000512E0000}"/>
    <cellStyle name="60% - Accent4 2" xfId="11882" xr:uid="{00000000-0005-0000-0000-0000522E0000}"/>
    <cellStyle name="60% - Accent4 2 2" xfId="11883" xr:uid="{00000000-0005-0000-0000-0000532E0000}"/>
    <cellStyle name="60% - Accent4 2 3" xfId="11884" xr:uid="{00000000-0005-0000-0000-0000542E0000}"/>
    <cellStyle name="60% - Accent4 2 4" xfId="11885" xr:uid="{00000000-0005-0000-0000-0000552E0000}"/>
    <cellStyle name="60% - Accent4 2 5" xfId="11886" xr:uid="{00000000-0005-0000-0000-0000562E0000}"/>
    <cellStyle name="60% - Accent4 2 6" xfId="11887" xr:uid="{00000000-0005-0000-0000-0000572E0000}"/>
    <cellStyle name="60% - Accent4 20" xfId="11888" xr:uid="{00000000-0005-0000-0000-0000582E0000}"/>
    <cellStyle name="60% - Accent4 21" xfId="11889" xr:uid="{00000000-0005-0000-0000-0000592E0000}"/>
    <cellStyle name="60% - Accent4 22" xfId="11890" xr:uid="{00000000-0005-0000-0000-00005A2E0000}"/>
    <cellStyle name="60% - Accent4 3" xfId="11891" xr:uid="{00000000-0005-0000-0000-00005B2E0000}"/>
    <cellStyle name="60% - Accent4 3 2" xfId="11892" xr:uid="{00000000-0005-0000-0000-00005C2E0000}"/>
    <cellStyle name="60% - Accent4 3 3" xfId="11893" xr:uid="{00000000-0005-0000-0000-00005D2E0000}"/>
    <cellStyle name="60% - Accent4 3 4" xfId="11894" xr:uid="{00000000-0005-0000-0000-00005E2E0000}"/>
    <cellStyle name="60% - Accent4 3 5" xfId="11895" xr:uid="{00000000-0005-0000-0000-00005F2E0000}"/>
    <cellStyle name="60% - Accent4 3 6" xfId="11896" xr:uid="{00000000-0005-0000-0000-0000602E0000}"/>
    <cellStyle name="60% - Accent4 4" xfId="11897" xr:uid="{00000000-0005-0000-0000-0000612E0000}"/>
    <cellStyle name="60% - Accent4 4 2" xfId="11898" xr:uid="{00000000-0005-0000-0000-0000622E0000}"/>
    <cellStyle name="60% - Accent4 4 3" xfId="11899" xr:uid="{00000000-0005-0000-0000-0000632E0000}"/>
    <cellStyle name="60% - Accent4 4 4" xfId="11900" xr:uid="{00000000-0005-0000-0000-0000642E0000}"/>
    <cellStyle name="60% - Accent4 4 5" xfId="11901" xr:uid="{00000000-0005-0000-0000-0000652E0000}"/>
    <cellStyle name="60% - Accent4 4 6" xfId="11902" xr:uid="{00000000-0005-0000-0000-0000662E0000}"/>
    <cellStyle name="60% - Accent4 5" xfId="11903" xr:uid="{00000000-0005-0000-0000-0000672E0000}"/>
    <cellStyle name="60% - Accent4 5 2" xfId="11904" xr:uid="{00000000-0005-0000-0000-0000682E0000}"/>
    <cellStyle name="60% - Accent4 5 3" xfId="11905" xr:uid="{00000000-0005-0000-0000-0000692E0000}"/>
    <cellStyle name="60% - Accent4 5 4" xfId="11906" xr:uid="{00000000-0005-0000-0000-00006A2E0000}"/>
    <cellStyle name="60% - Accent4 5 5" xfId="11907" xr:uid="{00000000-0005-0000-0000-00006B2E0000}"/>
    <cellStyle name="60% - Accent4 5 6" xfId="11908" xr:uid="{00000000-0005-0000-0000-00006C2E0000}"/>
    <cellStyle name="60% - Accent4 6" xfId="11909" xr:uid="{00000000-0005-0000-0000-00006D2E0000}"/>
    <cellStyle name="60% - Accent4 6 2" xfId="11910" xr:uid="{00000000-0005-0000-0000-00006E2E0000}"/>
    <cellStyle name="60% - Accent4 6 3" xfId="11911" xr:uid="{00000000-0005-0000-0000-00006F2E0000}"/>
    <cellStyle name="60% - Accent4 6 4" xfId="11912" xr:uid="{00000000-0005-0000-0000-0000702E0000}"/>
    <cellStyle name="60% - Accent4 7" xfId="11913" xr:uid="{00000000-0005-0000-0000-0000712E0000}"/>
    <cellStyle name="60% - Accent4 7 2" xfId="11914" xr:uid="{00000000-0005-0000-0000-0000722E0000}"/>
    <cellStyle name="60% - Accent4 7 3" xfId="11915" xr:uid="{00000000-0005-0000-0000-0000732E0000}"/>
    <cellStyle name="60% - Accent4 8" xfId="11916" xr:uid="{00000000-0005-0000-0000-0000742E0000}"/>
    <cellStyle name="60% - Accent4 8 2" xfId="11917" xr:uid="{00000000-0005-0000-0000-0000752E0000}"/>
    <cellStyle name="60% - Accent4 8 3" xfId="11918" xr:uid="{00000000-0005-0000-0000-0000762E0000}"/>
    <cellStyle name="60% - Accent4 9" xfId="11919" xr:uid="{00000000-0005-0000-0000-0000772E0000}"/>
    <cellStyle name="60% - Accent4 9 2" xfId="11920" xr:uid="{00000000-0005-0000-0000-0000782E0000}"/>
    <cellStyle name="60% - Accent4 9 3" xfId="11921" xr:uid="{00000000-0005-0000-0000-0000792E0000}"/>
    <cellStyle name="60% - Accent5 10" xfId="11922" xr:uid="{00000000-0005-0000-0000-00007A2E0000}"/>
    <cellStyle name="60% - Accent5 10 2" xfId="11923" xr:uid="{00000000-0005-0000-0000-00007B2E0000}"/>
    <cellStyle name="60% - Accent5 10 3" xfId="11924" xr:uid="{00000000-0005-0000-0000-00007C2E0000}"/>
    <cellStyle name="60% - Accent5 11" xfId="11925" xr:uid="{00000000-0005-0000-0000-00007D2E0000}"/>
    <cellStyle name="60% - Accent5 11 2" xfId="11926" xr:uid="{00000000-0005-0000-0000-00007E2E0000}"/>
    <cellStyle name="60% - Accent5 11 3" xfId="11927" xr:uid="{00000000-0005-0000-0000-00007F2E0000}"/>
    <cellStyle name="60% - Accent5 12" xfId="11928" xr:uid="{00000000-0005-0000-0000-0000802E0000}"/>
    <cellStyle name="60% - Accent5 12 2" xfId="11929" xr:uid="{00000000-0005-0000-0000-0000812E0000}"/>
    <cellStyle name="60% - Accent5 12 3" xfId="11930" xr:uid="{00000000-0005-0000-0000-0000822E0000}"/>
    <cellStyle name="60% - Accent5 13" xfId="11931" xr:uid="{00000000-0005-0000-0000-0000832E0000}"/>
    <cellStyle name="60% - Accent5 13 2" xfId="11932" xr:uid="{00000000-0005-0000-0000-0000842E0000}"/>
    <cellStyle name="60% - Accent5 13 3" xfId="11933" xr:uid="{00000000-0005-0000-0000-0000852E0000}"/>
    <cellStyle name="60% - Accent5 14" xfId="11934" xr:uid="{00000000-0005-0000-0000-0000862E0000}"/>
    <cellStyle name="60% - Accent5 14 2" xfId="11935" xr:uid="{00000000-0005-0000-0000-0000872E0000}"/>
    <cellStyle name="60% - Accent5 14 3" xfId="11936" xr:uid="{00000000-0005-0000-0000-0000882E0000}"/>
    <cellStyle name="60% - Accent5 15" xfId="11937" xr:uid="{00000000-0005-0000-0000-0000892E0000}"/>
    <cellStyle name="60% - Accent5 15 2" xfId="11938" xr:uid="{00000000-0005-0000-0000-00008A2E0000}"/>
    <cellStyle name="60% - Accent5 15 3" xfId="11939" xr:uid="{00000000-0005-0000-0000-00008B2E0000}"/>
    <cellStyle name="60% - Accent5 16" xfId="11940" xr:uid="{00000000-0005-0000-0000-00008C2E0000}"/>
    <cellStyle name="60% - Accent5 16 2" xfId="11941" xr:uid="{00000000-0005-0000-0000-00008D2E0000}"/>
    <cellStyle name="60% - Accent5 16 3" xfId="11942" xr:uid="{00000000-0005-0000-0000-00008E2E0000}"/>
    <cellStyle name="60% - Accent5 17" xfId="11943" xr:uid="{00000000-0005-0000-0000-00008F2E0000}"/>
    <cellStyle name="60% - Accent5 17 2" xfId="11944" xr:uid="{00000000-0005-0000-0000-0000902E0000}"/>
    <cellStyle name="60% - Accent5 17 3" xfId="11945" xr:uid="{00000000-0005-0000-0000-0000912E0000}"/>
    <cellStyle name="60% - Accent5 18" xfId="11946" xr:uid="{00000000-0005-0000-0000-0000922E0000}"/>
    <cellStyle name="60% - Accent5 19" xfId="11947" xr:uid="{00000000-0005-0000-0000-0000932E0000}"/>
    <cellStyle name="60% - Accent5 2" xfId="11948" xr:uid="{00000000-0005-0000-0000-0000942E0000}"/>
    <cellStyle name="60% - Accent5 2 2" xfId="11949" xr:uid="{00000000-0005-0000-0000-0000952E0000}"/>
    <cellStyle name="60% - Accent5 2 3" xfId="11950" xr:uid="{00000000-0005-0000-0000-0000962E0000}"/>
    <cellStyle name="60% - Accent5 2 4" xfId="11951" xr:uid="{00000000-0005-0000-0000-0000972E0000}"/>
    <cellStyle name="60% - Accent5 2 5" xfId="11952" xr:uid="{00000000-0005-0000-0000-0000982E0000}"/>
    <cellStyle name="60% - Accent5 2 6" xfId="11953" xr:uid="{00000000-0005-0000-0000-0000992E0000}"/>
    <cellStyle name="60% - Accent5 20" xfId="11954" xr:uid="{00000000-0005-0000-0000-00009A2E0000}"/>
    <cellStyle name="60% - Accent5 21" xfId="11955" xr:uid="{00000000-0005-0000-0000-00009B2E0000}"/>
    <cellStyle name="60% - Accent5 22" xfId="11956" xr:uid="{00000000-0005-0000-0000-00009C2E0000}"/>
    <cellStyle name="60% - Accent5 3" xfId="11957" xr:uid="{00000000-0005-0000-0000-00009D2E0000}"/>
    <cellStyle name="60% - Accent5 3 2" xfId="11958" xr:uid="{00000000-0005-0000-0000-00009E2E0000}"/>
    <cellStyle name="60% - Accent5 3 3" xfId="11959" xr:uid="{00000000-0005-0000-0000-00009F2E0000}"/>
    <cellStyle name="60% - Accent5 3 4" xfId="11960" xr:uid="{00000000-0005-0000-0000-0000A02E0000}"/>
    <cellStyle name="60% - Accent5 3 5" xfId="11961" xr:uid="{00000000-0005-0000-0000-0000A12E0000}"/>
    <cellStyle name="60% - Accent5 3 6" xfId="11962" xr:uid="{00000000-0005-0000-0000-0000A22E0000}"/>
    <cellStyle name="60% - Accent5 4" xfId="11963" xr:uid="{00000000-0005-0000-0000-0000A32E0000}"/>
    <cellStyle name="60% - Accent5 4 2" xfId="11964" xr:uid="{00000000-0005-0000-0000-0000A42E0000}"/>
    <cellStyle name="60% - Accent5 4 3" xfId="11965" xr:uid="{00000000-0005-0000-0000-0000A52E0000}"/>
    <cellStyle name="60% - Accent5 4 4" xfId="11966" xr:uid="{00000000-0005-0000-0000-0000A62E0000}"/>
    <cellStyle name="60% - Accent5 4 5" xfId="11967" xr:uid="{00000000-0005-0000-0000-0000A72E0000}"/>
    <cellStyle name="60% - Accent5 4 6" xfId="11968" xr:uid="{00000000-0005-0000-0000-0000A82E0000}"/>
    <cellStyle name="60% - Accent5 5" xfId="11969" xr:uid="{00000000-0005-0000-0000-0000A92E0000}"/>
    <cellStyle name="60% - Accent5 5 2" xfId="11970" xr:uid="{00000000-0005-0000-0000-0000AA2E0000}"/>
    <cellStyle name="60% - Accent5 5 3" xfId="11971" xr:uid="{00000000-0005-0000-0000-0000AB2E0000}"/>
    <cellStyle name="60% - Accent5 5 4" xfId="11972" xr:uid="{00000000-0005-0000-0000-0000AC2E0000}"/>
    <cellStyle name="60% - Accent5 5 5" xfId="11973" xr:uid="{00000000-0005-0000-0000-0000AD2E0000}"/>
    <cellStyle name="60% - Accent5 5 6" xfId="11974" xr:uid="{00000000-0005-0000-0000-0000AE2E0000}"/>
    <cellStyle name="60% - Accent5 6" xfId="11975" xr:uid="{00000000-0005-0000-0000-0000AF2E0000}"/>
    <cellStyle name="60% - Accent5 6 2" xfId="11976" xr:uid="{00000000-0005-0000-0000-0000B02E0000}"/>
    <cellStyle name="60% - Accent5 6 3" xfId="11977" xr:uid="{00000000-0005-0000-0000-0000B12E0000}"/>
    <cellStyle name="60% - Accent5 6 4" xfId="11978" xr:uid="{00000000-0005-0000-0000-0000B22E0000}"/>
    <cellStyle name="60% - Accent5 7" xfId="11979" xr:uid="{00000000-0005-0000-0000-0000B32E0000}"/>
    <cellStyle name="60% - Accent5 7 2" xfId="11980" xr:uid="{00000000-0005-0000-0000-0000B42E0000}"/>
    <cellStyle name="60% - Accent5 7 3" xfId="11981" xr:uid="{00000000-0005-0000-0000-0000B52E0000}"/>
    <cellStyle name="60% - Accent5 8" xfId="11982" xr:uid="{00000000-0005-0000-0000-0000B62E0000}"/>
    <cellStyle name="60% - Accent5 8 2" xfId="11983" xr:uid="{00000000-0005-0000-0000-0000B72E0000}"/>
    <cellStyle name="60% - Accent5 8 3" xfId="11984" xr:uid="{00000000-0005-0000-0000-0000B82E0000}"/>
    <cellStyle name="60% - Accent5 9" xfId="11985" xr:uid="{00000000-0005-0000-0000-0000B92E0000}"/>
    <cellStyle name="60% - Accent5 9 2" xfId="11986" xr:uid="{00000000-0005-0000-0000-0000BA2E0000}"/>
    <cellStyle name="60% - Accent5 9 3" xfId="11987" xr:uid="{00000000-0005-0000-0000-0000BB2E0000}"/>
    <cellStyle name="60% - Accent6 10" xfId="11988" xr:uid="{00000000-0005-0000-0000-0000BC2E0000}"/>
    <cellStyle name="60% - Accent6 10 2" xfId="11989" xr:uid="{00000000-0005-0000-0000-0000BD2E0000}"/>
    <cellStyle name="60% - Accent6 10 3" xfId="11990" xr:uid="{00000000-0005-0000-0000-0000BE2E0000}"/>
    <cellStyle name="60% - Accent6 11" xfId="11991" xr:uid="{00000000-0005-0000-0000-0000BF2E0000}"/>
    <cellStyle name="60% - Accent6 11 2" xfId="11992" xr:uid="{00000000-0005-0000-0000-0000C02E0000}"/>
    <cellStyle name="60% - Accent6 11 3" xfId="11993" xr:uid="{00000000-0005-0000-0000-0000C12E0000}"/>
    <cellStyle name="60% - Accent6 12" xfId="11994" xr:uid="{00000000-0005-0000-0000-0000C22E0000}"/>
    <cellStyle name="60% - Accent6 12 2" xfId="11995" xr:uid="{00000000-0005-0000-0000-0000C32E0000}"/>
    <cellStyle name="60% - Accent6 12 3" xfId="11996" xr:uid="{00000000-0005-0000-0000-0000C42E0000}"/>
    <cellStyle name="60% - Accent6 13" xfId="11997" xr:uid="{00000000-0005-0000-0000-0000C52E0000}"/>
    <cellStyle name="60% - Accent6 13 2" xfId="11998" xr:uid="{00000000-0005-0000-0000-0000C62E0000}"/>
    <cellStyle name="60% - Accent6 13 3" xfId="11999" xr:uid="{00000000-0005-0000-0000-0000C72E0000}"/>
    <cellStyle name="60% - Accent6 14" xfId="12000" xr:uid="{00000000-0005-0000-0000-0000C82E0000}"/>
    <cellStyle name="60% - Accent6 14 2" xfId="12001" xr:uid="{00000000-0005-0000-0000-0000C92E0000}"/>
    <cellStyle name="60% - Accent6 14 3" xfId="12002" xr:uid="{00000000-0005-0000-0000-0000CA2E0000}"/>
    <cellStyle name="60% - Accent6 15" xfId="12003" xr:uid="{00000000-0005-0000-0000-0000CB2E0000}"/>
    <cellStyle name="60% - Accent6 15 2" xfId="12004" xr:uid="{00000000-0005-0000-0000-0000CC2E0000}"/>
    <cellStyle name="60% - Accent6 15 3" xfId="12005" xr:uid="{00000000-0005-0000-0000-0000CD2E0000}"/>
    <cellStyle name="60% - Accent6 16" xfId="12006" xr:uid="{00000000-0005-0000-0000-0000CE2E0000}"/>
    <cellStyle name="60% - Accent6 16 2" xfId="12007" xr:uid="{00000000-0005-0000-0000-0000CF2E0000}"/>
    <cellStyle name="60% - Accent6 16 3" xfId="12008" xr:uid="{00000000-0005-0000-0000-0000D02E0000}"/>
    <cellStyle name="60% - Accent6 17" xfId="12009" xr:uid="{00000000-0005-0000-0000-0000D12E0000}"/>
    <cellStyle name="60% - Accent6 17 2" xfId="12010" xr:uid="{00000000-0005-0000-0000-0000D22E0000}"/>
    <cellStyle name="60% - Accent6 17 3" xfId="12011" xr:uid="{00000000-0005-0000-0000-0000D32E0000}"/>
    <cellStyle name="60% - Accent6 18" xfId="12012" xr:uid="{00000000-0005-0000-0000-0000D42E0000}"/>
    <cellStyle name="60% - Accent6 19" xfId="12013" xr:uid="{00000000-0005-0000-0000-0000D52E0000}"/>
    <cellStyle name="60% - Accent6 2" xfId="12014" xr:uid="{00000000-0005-0000-0000-0000D62E0000}"/>
    <cellStyle name="60% - Accent6 2 2" xfId="12015" xr:uid="{00000000-0005-0000-0000-0000D72E0000}"/>
    <cellStyle name="60% - Accent6 2 3" xfId="12016" xr:uid="{00000000-0005-0000-0000-0000D82E0000}"/>
    <cellStyle name="60% - Accent6 2 4" xfId="12017" xr:uid="{00000000-0005-0000-0000-0000D92E0000}"/>
    <cellStyle name="60% - Accent6 2 5" xfId="12018" xr:uid="{00000000-0005-0000-0000-0000DA2E0000}"/>
    <cellStyle name="60% - Accent6 2 6" xfId="12019" xr:uid="{00000000-0005-0000-0000-0000DB2E0000}"/>
    <cellStyle name="60% - Accent6 20" xfId="12020" xr:uid="{00000000-0005-0000-0000-0000DC2E0000}"/>
    <cellStyle name="60% - Accent6 21" xfId="12021" xr:uid="{00000000-0005-0000-0000-0000DD2E0000}"/>
    <cellStyle name="60% - Accent6 22" xfId="12022" xr:uid="{00000000-0005-0000-0000-0000DE2E0000}"/>
    <cellStyle name="60% - Accent6 3" xfId="12023" xr:uid="{00000000-0005-0000-0000-0000DF2E0000}"/>
    <cellStyle name="60% - Accent6 3 2" xfId="12024" xr:uid="{00000000-0005-0000-0000-0000E02E0000}"/>
    <cellStyle name="60% - Accent6 3 3" xfId="12025" xr:uid="{00000000-0005-0000-0000-0000E12E0000}"/>
    <cellStyle name="60% - Accent6 3 4" xfId="12026" xr:uid="{00000000-0005-0000-0000-0000E22E0000}"/>
    <cellStyle name="60% - Accent6 3 5" xfId="12027" xr:uid="{00000000-0005-0000-0000-0000E32E0000}"/>
    <cellStyle name="60% - Accent6 3 6" xfId="12028" xr:uid="{00000000-0005-0000-0000-0000E42E0000}"/>
    <cellStyle name="60% - Accent6 4" xfId="12029" xr:uid="{00000000-0005-0000-0000-0000E52E0000}"/>
    <cellStyle name="60% - Accent6 4 2" xfId="12030" xr:uid="{00000000-0005-0000-0000-0000E62E0000}"/>
    <cellStyle name="60% - Accent6 4 3" xfId="12031" xr:uid="{00000000-0005-0000-0000-0000E72E0000}"/>
    <cellStyle name="60% - Accent6 4 4" xfId="12032" xr:uid="{00000000-0005-0000-0000-0000E82E0000}"/>
    <cellStyle name="60% - Accent6 4 5" xfId="12033" xr:uid="{00000000-0005-0000-0000-0000E92E0000}"/>
    <cellStyle name="60% - Accent6 4 6" xfId="12034" xr:uid="{00000000-0005-0000-0000-0000EA2E0000}"/>
    <cellStyle name="60% - Accent6 5" xfId="12035" xr:uid="{00000000-0005-0000-0000-0000EB2E0000}"/>
    <cellStyle name="60% - Accent6 5 2" xfId="12036" xr:uid="{00000000-0005-0000-0000-0000EC2E0000}"/>
    <cellStyle name="60% - Accent6 5 3" xfId="12037" xr:uid="{00000000-0005-0000-0000-0000ED2E0000}"/>
    <cellStyle name="60% - Accent6 5 4" xfId="12038" xr:uid="{00000000-0005-0000-0000-0000EE2E0000}"/>
    <cellStyle name="60% - Accent6 5 5" xfId="12039" xr:uid="{00000000-0005-0000-0000-0000EF2E0000}"/>
    <cellStyle name="60% - Accent6 5 6" xfId="12040" xr:uid="{00000000-0005-0000-0000-0000F02E0000}"/>
    <cellStyle name="60% - Accent6 6" xfId="12041" xr:uid="{00000000-0005-0000-0000-0000F12E0000}"/>
    <cellStyle name="60% - Accent6 6 2" xfId="12042" xr:uid="{00000000-0005-0000-0000-0000F22E0000}"/>
    <cellStyle name="60% - Accent6 6 3" xfId="12043" xr:uid="{00000000-0005-0000-0000-0000F32E0000}"/>
    <cellStyle name="60% - Accent6 6 4" xfId="12044" xr:uid="{00000000-0005-0000-0000-0000F42E0000}"/>
    <cellStyle name="60% - Accent6 7" xfId="12045" xr:uid="{00000000-0005-0000-0000-0000F52E0000}"/>
    <cellStyle name="60% - Accent6 7 2" xfId="12046" xr:uid="{00000000-0005-0000-0000-0000F62E0000}"/>
    <cellStyle name="60% - Accent6 7 3" xfId="12047" xr:uid="{00000000-0005-0000-0000-0000F72E0000}"/>
    <cellStyle name="60% - Accent6 8" xfId="12048" xr:uid="{00000000-0005-0000-0000-0000F82E0000}"/>
    <cellStyle name="60% - Accent6 8 2" xfId="12049" xr:uid="{00000000-0005-0000-0000-0000F92E0000}"/>
    <cellStyle name="60% - Accent6 8 3" xfId="12050" xr:uid="{00000000-0005-0000-0000-0000FA2E0000}"/>
    <cellStyle name="60% - Accent6 9" xfId="12051" xr:uid="{00000000-0005-0000-0000-0000FB2E0000}"/>
    <cellStyle name="60% - Accent6 9 2" xfId="12052" xr:uid="{00000000-0005-0000-0000-0000FC2E0000}"/>
    <cellStyle name="60% - Accent6 9 3" xfId="12053" xr:uid="{00000000-0005-0000-0000-0000FD2E0000}"/>
    <cellStyle name="60% - Cor1" xfId="12054" xr:uid="{00000000-0005-0000-0000-0000FE2E0000}"/>
    <cellStyle name="60% - Cor1 2" xfId="12055" xr:uid="{00000000-0005-0000-0000-0000FF2E0000}"/>
    <cellStyle name="60% - Cor1 2 2" xfId="12056" xr:uid="{00000000-0005-0000-0000-0000002F0000}"/>
    <cellStyle name="60% - Cor1 2 3" xfId="12057" xr:uid="{00000000-0005-0000-0000-0000012F0000}"/>
    <cellStyle name="60% - Cor1 2 4" xfId="12058" xr:uid="{00000000-0005-0000-0000-0000022F0000}"/>
    <cellStyle name="60% - Cor1 2 5" xfId="12059" xr:uid="{00000000-0005-0000-0000-0000032F0000}"/>
    <cellStyle name="60% - Cor1 2 6" xfId="12060" xr:uid="{00000000-0005-0000-0000-0000042F0000}"/>
    <cellStyle name="60% - Cor2" xfId="12061" xr:uid="{00000000-0005-0000-0000-0000052F0000}"/>
    <cellStyle name="60% - Cor2 2" xfId="12062" xr:uid="{00000000-0005-0000-0000-0000062F0000}"/>
    <cellStyle name="60% - Cor2 2 2" xfId="12063" xr:uid="{00000000-0005-0000-0000-0000072F0000}"/>
    <cellStyle name="60% - Cor2 2 3" xfId="12064" xr:uid="{00000000-0005-0000-0000-0000082F0000}"/>
    <cellStyle name="60% - Cor2 2 4" xfId="12065" xr:uid="{00000000-0005-0000-0000-0000092F0000}"/>
    <cellStyle name="60% - Cor2 2 5" xfId="12066" xr:uid="{00000000-0005-0000-0000-00000A2F0000}"/>
    <cellStyle name="60% - Cor2 2 6" xfId="12067" xr:uid="{00000000-0005-0000-0000-00000B2F0000}"/>
    <cellStyle name="60% - Cor3" xfId="12068" xr:uid="{00000000-0005-0000-0000-00000C2F0000}"/>
    <cellStyle name="60% - Cor3 2" xfId="12069" xr:uid="{00000000-0005-0000-0000-00000D2F0000}"/>
    <cellStyle name="60% - Cor3 2 2" xfId="12070" xr:uid="{00000000-0005-0000-0000-00000E2F0000}"/>
    <cellStyle name="60% - Cor3 2 3" xfId="12071" xr:uid="{00000000-0005-0000-0000-00000F2F0000}"/>
    <cellStyle name="60% - Cor3 2 4" xfId="12072" xr:uid="{00000000-0005-0000-0000-0000102F0000}"/>
    <cellStyle name="60% - Cor3 2 5" xfId="12073" xr:uid="{00000000-0005-0000-0000-0000112F0000}"/>
    <cellStyle name="60% - Cor3 2 6" xfId="12074" xr:uid="{00000000-0005-0000-0000-0000122F0000}"/>
    <cellStyle name="60% - Cor4" xfId="12075" xr:uid="{00000000-0005-0000-0000-0000132F0000}"/>
    <cellStyle name="60% - Cor4 2" xfId="12076" xr:uid="{00000000-0005-0000-0000-0000142F0000}"/>
    <cellStyle name="60% - Cor4 2 2" xfId="12077" xr:uid="{00000000-0005-0000-0000-0000152F0000}"/>
    <cellStyle name="60% - Cor4 2 3" xfId="12078" xr:uid="{00000000-0005-0000-0000-0000162F0000}"/>
    <cellStyle name="60% - Cor4 2 4" xfId="12079" xr:uid="{00000000-0005-0000-0000-0000172F0000}"/>
    <cellStyle name="60% - Cor4 2 5" xfId="12080" xr:uid="{00000000-0005-0000-0000-0000182F0000}"/>
    <cellStyle name="60% - Cor4 2 6" xfId="12081" xr:uid="{00000000-0005-0000-0000-0000192F0000}"/>
    <cellStyle name="60% - Cor5" xfId="12082" xr:uid="{00000000-0005-0000-0000-00001A2F0000}"/>
    <cellStyle name="60% - Cor5 2" xfId="12083" xr:uid="{00000000-0005-0000-0000-00001B2F0000}"/>
    <cellStyle name="60% - Cor5 2 2" xfId="12084" xr:uid="{00000000-0005-0000-0000-00001C2F0000}"/>
    <cellStyle name="60% - Cor5 2 3" xfId="12085" xr:uid="{00000000-0005-0000-0000-00001D2F0000}"/>
    <cellStyle name="60% - Cor5 2 4" xfId="12086" xr:uid="{00000000-0005-0000-0000-00001E2F0000}"/>
    <cellStyle name="60% - Cor5 2 5" xfId="12087" xr:uid="{00000000-0005-0000-0000-00001F2F0000}"/>
    <cellStyle name="60% - Cor5 2 6" xfId="12088" xr:uid="{00000000-0005-0000-0000-0000202F0000}"/>
    <cellStyle name="60% - Cor6" xfId="12089" xr:uid="{00000000-0005-0000-0000-0000212F0000}"/>
    <cellStyle name="60% - Cor6 2" xfId="12090" xr:uid="{00000000-0005-0000-0000-0000222F0000}"/>
    <cellStyle name="60% - Cor6 2 2" xfId="12091" xr:uid="{00000000-0005-0000-0000-0000232F0000}"/>
    <cellStyle name="60% - Cor6 2 3" xfId="12092" xr:uid="{00000000-0005-0000-0000-0000242F0000}"/>
    <cellStyle name="60% - Cor6 2 4" xfId="12093" xr:uid="{00000000-0005-0000-0000-0000252F0000}"/>
    <cellStyle name="60% - Cor6 2 5" xfId="12094" xr:uid="{00000000-0005-0000-0000-0000262F0000}"/>
    <cellStyle name="60% - Cor6 2 6" xfId="12095" xr:uid="{00000000-0005-0000-0000-0000272F0000}"/>
    <cellStyle name="60% - Ênfase1" xfId="12096" xr:uid="{00000000-0005-0000-0000-0000282F0000}"/>
    <cellStyle name="60% - Ênfase2" xfId="12097" xr:uid="{00000000-0005-0000-0000-0000292F0000}"/>
    <cellStyle name="60% - Ênfase3" xfId="12098" xr:uid="{00000000-0005-0000-0000-00002A2F0000}"/>
    <cellStyle name="60% - Ênfase4" xfId="12099" xr:uid="{00000000-0005-0000-0000-00002B2F0000}"/>
    <cellStyle name="60% - Ênfase5" xfId="12100" xr:uid="{00000000-0005-0000-0000-00002C2F0000}"/>
    <cellStyle name="60% - Ênfase6" xfId="12101" xr:uid="{00000000-0005-0000-0000-00002D2F0000}"/>
    <cellStyle name="60% - Énfasis1" xfId="12102" xr:uid="{00000000-0005-0000-0000-00002E2F0000}"/>
    <cellStyle name="60% - Énfasis2" xfId="12103" xr:uid="{00000000-0005-0000-0000-00002F2F0000}"/>
    <cellStyle name="60% - Énfasis3" xfId="12104" xr:uid="{00000000-0005-0000-0000-0000302F0000}"/>
    <cellStyle name="60% - Énfasis4" xfId="12105" xr:uid="{00000000-0005-0000-0000-0000312F0000}"/>
    <cellStyle name="60% - Énfasis5" xfId="12106" xr:uid="{00000000-0005-0000-0000-0000322F0000}"/>
    <cellStyle name="60% - Énfasis6" xfId="12107" xr:uid="{00000000-0005-0000-0000-0000332F0000}"/>
    <cellStyle name="Accent1 10" xfId="12108" xr:uid="{00000000-0005-0000-0000-0000342F0000}"/>
    <cellStyle name="Accent1 10 2" xfId="12109" xr:uid="{00000000-0005-0000-0000-0000352F0000}"/>
    <cellStyle name="Accent1 10 3" xfId="12110" xr:uid="{00000000-0005-0000-0000-0000362F0000}"/>
    <cellStyle name="Accent1 11" xfId="12111" xr:uid="{00000000-0005-0000-0000-0000372F0000}"/>
    <cellStyle name="Accent1 11 2" xfId="12112" xr:uid="{00000000-0005-0000-0000-0000382F0000}"/>
    <cellStyle name="Accent1 11 3" xfId="12113" xr:uid="{00000000-0005-0000-0000-0000392F0000}"/>
    <cellStyle name="Accent1 12" xfId="12114" xr:uid="{00000000-0005-0000-0000-00003A2F0000}"/>
    <cellStyle name="Accent1 12 2" xfId="12115" xr:uid="{00000000-0005-0000-0000-00003B2F0000}"/>
    <cellStyle name="Accent1 12 3" xfId="12116" xr:uid="{00000000-0005-0000-0000-00003C2F0000}"/>
    <cellStyle name="Accent1 13" xfId="12117" xr:uid="{00000000-0005-0000-0000-00003D2F0000}"/>
    <cellStyle name="Accent1 13 2" xfId="12118" xr:uid="{00000000-0005-0000-0000-00003E2F0000}"/>
    <cellStyle name="Accent1 13 3" xfId="12119" xr:uid="{00000000-0005-0000-0000-00003F2F0000}"/>
    <cellStyle name="Accent1 14" xfId="12120" xr:uid="{00000000-0005-0000-0000-0000402F0000}"/>
    <cellStyle name="Accent1 14 2" xfId="12121" xr:uid="{00000000-0005-0000-0000-0000412F0000}"/>
    <cellStyle name="Accent1 14 3" xfId="12122" xr:uid="{00000000-0005-0000-0000-0000422F0000}"/>
    <cellStyle name="Accent1 15" xfId="12123" xr:uid="{00000000-0005-0000-0000-0000432F0000}"/>
    <cellStyle name="Accent1 15 2" xfId="12124" xr:uid="{00000000-0005-0000-0000-0000442F0000}"/>
    <cellStyle name="Accent1 15 3" xfId="12125" xr:uid="{00000000-0005-0000-0000-0000452F0000}"/>
    <cellStyle name="Accent1 16" xfId="12126" xr:uid="{00000000-0005-0000-0000-0000462F0000}"/>
    <cellStyle name="Accent1 16 2" xfId="12127" xr:uid="{00000000-0005-0000-0000-0000472F0000}"/>
    <cellStyle name="Accent1 16 3" xfId="12128" xr:uid="{00000000-0005-0000-0000-0000482F0000}"/>
    <cellStyle name="Accent1 17" xfId="12129" xr:uid="{00000000-0005-0000-0000-0000492F0000}"/>
    <cellStyle name="Accent1 17 2" xfId="12130" xr:uid="{00000000-0005-0000-0000-00004A2F0000}"/>
    <cellStyle name="Accent1 17 3" xfId="12131" xr:uid="{00000000-0005-0000-0000-00004B2F0000}"/>
    <cellStyle name="Accent1 18" xfId="12132" xr:uid="{00000000-0005-0000-0000-00004C2F0000}"/>
    <cellStyle name="Accent1 19" xfId="12133" xr:uid="{00000000-0005-0000-0000-00004D2F0000}"/>
    <cellStyle name="Accent1 2" xfId="12134" xr:uid="{00000000-0005-0000-0000-00004E2F0000}"/>
    <cellStyle name="Accent1 2 2" xfId="12135" xr:uid="{00000000-0005-0000-0000-00004F2F0000}"/>
    <cellStyle name="Accent1 2 3" xfId="12136" xr:uid="{00000000-0005-0000-0000-0000502F0000}"/>
    <cellStyle name="Accent1 2 4" xfId="12137" xr:uid="{00000000-0005-0000-0000-0000512F0000}"/>
    <cellStyle name="Accent1 2 5" xfId="12138" xr:uid="{00000000-0005-0000-0000-0000522F0000}"/>
    <cellStyle name="Accent1 2 6" xfId="12139" xr:uid="{00000000-0005-0000-0000-0000532F0000}"/>
    <cellStyle name="Accent1 20" xfId="12140" xr:uid="{00000000-0005-0000-0000-0000542F0000}"/>
    <cellStyle name="Accent1 21" xfId="12141" xr:uid="{00000000-0005-0000-0000-0000552F0000}"/>
    <cellStyle name="Accent1 22" xfId="12142" xr:uid="{00000000-0005-0000-0000-0000562F0000}"/>
    <cellStyle name="Accent1 3" xfId="12143" xr:uid="{00000000-0005-0000-0000-0000572F0000}"/>
    <cellStyle name="Accent1 3 2" xfId="12144" xr:uid="{00000000-0005-0000-0000-0000582F0000}"/>
    <cellStyle name="Accent1 3 3" xfId="12145" xr:uid="{00000000-0005-0000-0000-0000592F0000}"/>
    <cellStyle name="Accent1 3 4" xfId="12146" xr:uid="{00000000-0005-0000-0000-00005A2F0000}"/>
    <cellStyle name="Accent1 3 5" xfId="12147" xr:uid="{00000000-0005-0000-0000-00005B2F0000}"/>
    <cellStyle name="Accent1 3 6" xfId="12148" xr:uid="{00000000-0005-0000-0000-00005C2F0000}"/>
    <cellStyle name="Accent1 4" xfId="12149" xr:uid="{00000000-0005-0000-0000-00005D2F0000}"/>
    <cellStyle name="Accent1 4 2" xfId="12150" xr:uid="{00000000-0005-0000-0000-00005E2F0000}"/>
    <cellStyle name="Accent1 4 3" xfId="12151" xr:uid="{00000000-0005-0000-0000-00005F2F0000}"/>
    <cellStyle name="Accent1 4 4" xfId="12152" xr:uid="{00000000-0005-0000-0000-0000602F0000}"/>
    <cellStyle name="Accent1 4 5" xfId="12153" xr:uid="{00000000-0005-0000-0000-0000612F0000}"/>
    <cellStyle name="Accent1 4 6" xfId="12154" xr:uid="{00000000-0005-0000-0000-0000622F0000}"/>
    <cellStyle name="Accent1 5" xfId="12155" xr:uid="{00000000-0005-0000-0000-0000632F0000}"/>
    <cellStyle name="Accent1 5 2" xfId="12156" xr:uid="{00000000-0005-0000-0000-0000642F0000}"/>
    <cellStyle name="Accent1 5 3" xfId="12157" xr:uid="{00000000-0005-0000-0000-0000652F0000}"/>
    <cellStyle name="Accent1 5 4" xfId="12158" xr:uid="{00000000-0005-0000-0000-0000662F0000}"/>
    <cellStyle name="Accent1 5 5" xfId="12159" xr:uid="{00000000-0005-0000-0000-0000672F0000}"/>
    <cellStyle name="Accent1 5 6" xfId="12160" xr:uid="{00000000-0005-0000-0000-0000682F0000}"/>
    <cellStyle name="Accent1 6" xfId="12161" xr:uid="{00000000-0005-0000-0000-0000692F0000}"/>
    <cellStyle name="Accent1 6 2" xfId="12162" xr:uid="{00000000-0005-0000-0000-00006A2F0000}"/>
    <cellStyle name="Accent1 6 3" xfId="12163" xr:uid="{00000000-0005-0000-0000-00006B2F0000}"/>
    <cellStyle name="Accent1 6 4" xfId="12164" xr:uid="{00000000-0005-0000-0000-00006C2F0000}"/>
    <cellStyle name="Accent1 7" xfId="12165" xr:uid="{00000000-0005-0000-0000-00006D2F0000}"/>
    <cellStyle name="Accent1 7 2" xfId="12166" xr:uid="{00000000-0005-0000-0000-00006E2F0000}"/>
    <cellStyle name="Accent1 7 3" xfId="12167" xr:uid="{00000000-0005-0000-0000-00006F2F0000}"/>
    <cellStyle name="Accent1 8" xfId="12168" xr:uid="{00000000-0005-0000-0000-0000702F0000}"/>
    <cellStyle name="Accent1 8 2" xfId="12169" xr:uid="{00000000-0005-0000-0000-0000712F0000}"/>
    <cellStyle name="Accent1 8 3" xfId="12170" xr:uid="{00000000-0005-0000-0000-0000722F0000}"/>
    <cellStyle name="Accent1 9" xfId="12171" xr:uid="{00000000-0005-0000-0000-0000732F0000}"/>
    <cellStyle name="Accent1 9 2" xfId="12172" xr:uid="{00000000-0005-0000-0000-0000742F0000}"/>
    <cellStyle name="Accent1 9 3" xfId="12173" xr:uid="{00000000-0005-0000-0000-0000752F0000}"/>
    <cellStyle name="Accent2 10" xfId="12174" xr:uid="{00000000-0005-0000-0000-0000762F0000}"/>
    <cellStyle name="Accent2 10 2" xfId="12175" xr:uid="{00000000-0005-0000-0000-0000772F0000}"/>
    <cellStyle name="Accent2 10 3" xfId="12176" xr:uid="{00000000-0005-0000-0000-0000782F0000}"/>
    <cellStyle name="Accent2 11" xfId="12177" xr:uid="{00000000-0005-0000-0000-0000792F0000}"/>
    <cellStyle name="Accent2 11 2" xfId="12178" xr:uid="{00000000-0005-0000-0000-00007A2F0000}"/>
    <cellStyle name="Accent2 11 3" xfId="12179" xr:uid="{00000000-0005-0000-0000-00007B2F0000}"/>
    <cellStyle name="Accent2 12" xfId="12180" xr:uid="{00000000-0005-0000-0000-00007C2F0000}"/>
    <cellStyle name="Accent2 12 2" xfId="12181" xr:uid="{00000000-0005-0000-0000-00007D2F0000}"/>
    <cellStyle name="Accent2 12 3" xfId="12182" xr:uid="{00000000-0005-0000-0000-00007E2F0000}"/>
    <cellStyle name="Accent2 13" xfId="12183" xr:uid="{00000000-0005-0000-0000-00007F2F0000}"/>
    <cellStyle name="Accent2 13 2" xfId="12184" xr:uid="{00000000-0005-0000-0000-0000802F0000}"/>
    <cellStyle name="Accent2 13 3" xfId="12185" xr:uid="{00000000-0005-0000-0000-0000812F0000}"/>
    <cellStyle name="Accent2 14" xfId="12186" xr:uid="{00000000-0005-0000-0000-0000822F0000}"/>
    <cellStyle name="Accent2 14 2" xfId="12187" xr:uid="{00000000-0005-0000-0000-0000832F0000}"/>
    <cellStyle name="Accent2 14 3" xfId="12188" xr:uid="{00000000-0005-0000-0000-0000842F0000}"/>
    <cellStyle name="Accent2 15" xfId="12189" xr:uid="{00000000-0005-0000-0000-0000852F0000}"/>
    <cellStyle name="Accent2 15 2" xfId="12190" xr:uid="{00000000-0005-0000-0000-0000862F0000}"/>
    <cellStyle name="Accent2 15 3" xfId="12191" xr:uid="{00000000-0005-0000-0000-0000872F0000}"/>
    <cellStyle name="Accent2 16" xfId="12192" xr:uid="{00000000-0005-0000-0000-0000882F0000}"/>
    <cellStyle name="Accent2 16 2" xfId="12193" xr:uid="{00000000-0005-0000-0000-0000892F0000}"/>
    <cellStyle name="Accent2 16 3" xfId="12194" xr:uid="{00000000-0005-0000-0000-00008A2F0000}"/>
    <cellStyle name="Accent2 17" xfId="12195" xr:uid="{00000000-0005-0000-0000-00008B2F0000}"/>
    <cellStyle name="Accent2 17 2" xfId="12196" xr:uid="{00000000-0005-0000-0000-00008C2F0000}"/>
    <cellStyle name="Accent2 17 3" xfId="12197" xr:uid="{00000000-0005-0000-0000-00008D2F0000}"/>
    <cellStyle name="Accent2 18" xfId="12198" xr:uid="{00000000-0005-0000-0000-00008E2F0000}"/>
    <cellStyle name="Accent2 19" xfId="12199" xr:uid="{00000000-0005-0000-0000-00008F2F0000}"/>
    <cellStyle name="Accent2 2" xfId="12200" xr:uid="{00000000-0005-0000-0000-0000902F0000}"/>
    <cellStyle name="Accent2 2 2" xfId="12201" xr:uid="{00000000-0005-0000-0000-0000912F0000}"/>
    <cellStyle name="Accent2 2 3" xfId="12202" xr:uid="{00000000-0005-0000-0000-0000922F0000}"/>
    <cellStyle name="Accent2 2 4" xfId="12203" xr:uid="{00000000-0005-0000-0000-0000932F0000}"/>
    <cellStyle name="Accent2 2 5" xfId="12204" xr:uid="{00000000-0005-0000-0000-0000942F0000}"/>
    <cellStyle name="Accent2 2 6" xfId="12205" xr:uid="{00000000-0005-0000-0000-0000952F0000}"/>
    <cellStyle name="Accent2 20" xfId="12206" xr:uid="{00000000-0005-0000-0000-0000962F0000}"/>
    <cellStyle name="Accent2 21" xfId="12207" xr:uid="{00000000-0005-0000-0000-0000972F0000}"/>
    <cellStyle name="Accent2 22" xfId="12208" xr:uid="{00000000-0005-0000-0000-0000982F0000}"/>
    <cellStyle name="Accent2 3" xfId="12209" xr:uid="{00000000-0005-0000-0000-0000992F0000}"/>
    <cellStyle name="Accent2 3 2" xfId="12210" xr:uid="{00000000-0005-0000-0000-00009A2F0000}"/>
    <cellStyle name="Accent2 3 3" xfId="12211" xr:uid="{00000000-0005-0000-0000-00009B2F0000}"/>
    <cellStyle name="Accent2 3 4" xfId="12212" xr:uid="{00000000-0005-0000-0000-00009C2F0000}"/>
    <cellStyle name="Accent2 3 5" xfId="12213" xr:uid="{00000000-0005-0000-0000-00009D2F0000}"/>
    <cellStyle name="Accent2 3 6" xfId="12214" xr:uid="{00000000-0005-0000-0000-00009E2F0000}"/>
    <cellStyle name="Accent2 4" xfId="12215" xr:uid="{00000000-0005-0000-0000-00009F2F0000}"/>
    <cellStyle name="Accent2 4 2" xfId="12216" xr:uid="{00000000-0005-0000-0000-0000A02F0000}"/>
    <cellStyle name="Accent2 4 3" xfId="12217" xr:uid="{00000000-0005-0000-0000-0000A12F0000}"/>
    <cellStyle name="Accent2 4 4" xfId="12218" xr:uid="{00000000-0005-0000-0000-0000A22F0000}"/>
    <cellStyle name="Accent2 4 5" xfId="12219" xr:uid="{00000000-0005-0000-0000-0000A32F0000}"/>
    <cellStyle name="Accent2 4 6" xfId="12220" xr:uid="{00000000-0005-0000-0000-0000A42F0000}"/>
    <cellStyle name="Accent2 5" xfId="12221" xr:uid="{00000000-0005-0000-0000-0000A52F0000}"/>
    <cellStyle name="Accent2 5 2" xfId="12222" xr:uid="{00000000-0005-0000-0000-0000A62F0000}"/>
    <cellStyle name="Accent2 5 3" xfId="12223" xr:uid="{00000000-0005-0000-0000-0000A72F0000}"/>
    <cellStyle name="Accent2 5 4" xfId="12224" xr:uid="{00000000-0005-0000-0000-0000A82F0000}"/>
    <cellStyle name="Accent2 5 5" xfId="12225" xr:uid="{00000000-0005-0000-0000-0000A92F0000}"/>
    <cellStyle name="Accent2 5 6" xfId="12226" xr:uid="{00000000-0005-0000-0000-0000AA2F0000}"/>
    <cellStyle name="Accent2 6" xfId="12227" xr:uid="{00000000-0005-0000-0000-0000AB2F0000}"/>
    <cellStyle name="Accent2 6 2" xfId="12228" xr:uid="{00000000-0005-0000-0000-0000AC2F0000}"/>
    <cellStyle name="Accent2 6 3" xfId="12229" xr:uid="{00000000-0005-0000-0000-0000AD2F0000}"/>
    <cellStyle name="Accent2 6 4" xfId="12230" xr:uid="{00000000-0005-0000-0000-0000AE2F0000}"/>
    <cellStyle name="Accent2 7" xfId="12231" xr:uid="{00000000-0005-0000-0000-0000AF2F0000}"/>
    <cellStyle name="Accent2 7 2" xfId="12232" xr:uid="{00000000-0005-0000-0000-0000B02F0000}"/>
    <cellStyle name="Accent2 7 3" xfId="12233" xr:uid="{00000000-0005-0000-0000-0000B12F0000}"/>
    <cellStyle name="Accent2 8" xfId="12234" xr:uid="{00000000-0005-0000-0000-0000B22F0000}"/>
    <cellStyle name="Accent2 8 2" xfId="12235" xr:uid="{00000000-0005-0000-0000-0000B32F0000}"/>
    <cellStyle name="Accent2 8 3" xfId="12236" xr:uid="{00000000-0005-0000-0000-0000B42F0000}"/>
    <cellStyle name="Accent2 9" xfId="12237" xr:uid="{00000000-0005-0000-0000-0000B52F0000}"/>
    <cellStyle name="Accent2 9 2" xfId="12238" xr:uid="{00000000-0005-0000-0000-0000B62F0000}"/>
    <cellStyle name="Accent2 9 3" xfId="12239" xr:uid="{00000000-0005-0000-0000-0000B72F0000}"/>
    <cellStyle name="Accent3 10" xfId="12240" xr:uid="{00000000-0005-0000-0000-0000B82F0000}"/>
    <cellStyle name="Accent3 10 2" xfId="12241" xr:uid="{00000000-0005-0000-0000-0000B92F0000}"/>
    <cellStyle name="Accent3 10 3" xfId="12242" xr:uid="{00000000-0005-0000-0000-0000BA2F0000}"/>
    <cellStyle name="Accent3 11" xfId="12243" xr:uid="{00000000-0005-0000-0000-0000BB2F0000}"/>
    <cellStyle name="Accent3 11 2" xfId="12244" xr:uid="{00000000-0005-0000-0000-0000BC2F0000}"/>
    <cellStyle name="Accent3 11 3" xfId="12245" xr:uid="{00000000-0005-0000-0000-0000BD2F0000}"/>
    <cellStyle name="Accent3 12" xfId="12246" xr:uid="{00000000-0005-0000-0000-0000BE2F0000}"/>
    <cellStyle name="Accent3 12 2" xfId="12247" xr:uid="{00000000-0005-0000-0000-0000BF2F0000}"/>
    <cellStyle name="Accent3 12 3" xfId="12248" xr:uid="{00000000-0005-0000-0000-0000C02F0000}"/>
    <cellStyle name="Accent3 13" xfId="12249" xr:uid="{00000000-0005-0000-0000-0000C12F0000}"/>
    <cellStyle name="Accent3 13 2" xfId="12250" xr:uid="{00000000-0005-0000-0000-0000C22F0000}"/>
    <cellStyle name="Accent3 13 3" xfId="12251" xr:uid="{00000000-0005-0000-0000-0000C32F0000}"/>
    <cellStyle name="Accent3 14" xfId="12252" xr:uid="{00000000-0005-0000-0000-0000C42F0000}"/>
    <cellStyle name="Accent3 14 2" xfId="12253" xr:uid="{00000000-0005-0000-0000-0000C52F0000}"/>
    <cellStyle name="Accent3 14 3" xfId="12254" xr:uid="{00000000-0005-0000-0000-0000C62F0000}"/>
    <cellStyle name="Accent3 15" xfId="12255" xr:uid="{00000000-0005-0000-0000-0000C72F0000}"/>
    <cellStyle name="Accent3 15 2" xfId="12256" xr:uid="{00000000-0005-0000-0000-0000C82F0000}"/>
    <cellStyle name="Accent3 15 3" xfId="12257" xr:uid="{00000000-0005-0000-0000-0000C92F0000}"/>
    <cellStyle name="Accent3 16" xfId="12258" xr:uid="{00000000-0005-0000-0000-0000CA2F0000}"/>
    <cellStyle name="Accent3 16 2" xfId="12259" xr:uid="{00000000-0005-0000-0000-0000CB2F0000}"/>
    <cellStyle name="Accent3 16 3" xfId="12260" xr:uid="{00000000-0005-0000-0000-0000CC2F0000}"/>
    <cellStyle name="Accent3 17" xfId="12261" xr:uid="{00000000-0005-0000-0000-0000CD2F0000}"/>
    <cellStyle name="Accent3 17 2" xfId="12262" xr:uid="{00000000-0005-0000-0000-0000CE2F0000}"/>
    <cellStyle name="Accent3 17 3" xfId="12263" xr:uid="{00000000-0005-0000-0000-0000CF2F0000}"/>
    <cellStyle name="Accent3 18" xfId="12264" xr:uid="{00000000-0005-0000-0000-0000D02F0000}"/>
    <cellStyle name="Accent3 19" xfId="12265" xr:uid="{00000000-0005-0000-0000-0000D12F0000}"/>
    <cellStyle name="Accent3 2" xfId="12266" xr:uid="{00000000-0005-0000-0000-0000D22F0000}"/>
    <cellStyle name="Accent3 2 2" xfId="12267" xr:uid="{00000000-0005-0000-0000-0000D32F0000}"/>
    <cellStyle name="Accent3 2 3" xfId="12268" xr:uid="{00000000-0005-0000-0000-0000D42F0000}"/>
    <cellStyle name="Accent3 2 4" xfId="12269" xr:uid="{00000000-0005-0000-0000-0000D52F0000}"/>
    <cellStyle name="Accent3 2 5" xfId="12270" xr:uid="{00000000-0005-0000-0000-0000D62F0000}"/>
    <cellStyle name="Accent3 2 6" xfId="12271" xr:uid="{00000000-0005-0000-0000-0000D72F0000}"/>
    <cellStyle name="Accent3 20" xfId="12272" xr:uid="{00000000-0005-0000-0000-0000D82F0000}"/>
    <cellStyle name="Accent3 21" xfId="12273" xr:uid="{00000000-0005-0000-0000-0000D92F0000}"/>
    <cellStyle name="Accent3 22" xfId="12274" xr:uid="{00000000-0005-0000-0000-0000DA2F0000}"/>
    <cellStyle name="Accent3 3" xfId="12275" xr:uid="{00000000-0005-0000-0000-0000DB2F0000}"/>
    <cellStyle name="Accent3 3 2" xfId="12276" xr:uid="{00000000-0005-0000-0000-0000DC2F0000}"/>
    <cellStyle name="Accent3 3 3" xfId="12277" xr:uid="{00000000-0005-0000-0000-0000DD2F0000}"/>
    <cellStyle name="Accent3 3 4" xfId="12278" xr:uid="{00000000-0005-0000-0000-0000DE2F0000}"/>
    <cellStyle name="Accent3 3 5" xfId="12279" xr:uid="{00000000-0005-0000-0000-0000DF2F0000}"/>
    <cellStyle name="Accent3 3 6" xfId="12280" xr:uid="{00000000-0005-0000-0000-0000E02F0000}"/>
    <cellStyle name="Accent3 4" xfId="12281" xr:uid="{00000000-0005-0000-0000-0000E12F0000}"/>
    <cellStyle name="Accent3 4 2" xfId="12282" xr:uid="{00000000-0005-0000-0000-0000E22F0000}"/>
    <cellStyle name="Accent3 4 3" xfId="12283" xr:uid="{00000000-0005-0000-0000-0000E32F0000}"/>
    <cellStyle name="Accent3 4 4" xfId="12284" xr:uid="{00000000-0005-0000-0000-0000E42F0000}"/>
    <cellStyle name="Accent3 4 5" xfId="12285" xr:uid="{00000000-0005-0000-0000-0000E52F0000}"/>
    <cellStyle name="Accent3 4 6" xfId="12286" xr:uid="{00000000-0005-0000-0000-0000E62F0000}"/>
    <cellStyle name="Accent3 5" xfId="12287" xr:uid="{00000000-0005-0000-0000-0000E72F0000}"/>
    <cellStyle name="Accent3 5 2" xfId="12288" xr:uid="{00000000-0005-0000-0000-0000E82F0000}"/>
    <cellStyle name="Accent3 5 3" xfId="12289" xr:uid="{00000000-0005-0000-0000-0000E92F0000}"/>
    <cellStyle name="Accent3 5 4" xfId="12290" xr:uid="{00000000-0005-0000-0000-0000EA2F0000}"/>
    <cellStyle name="Accent3 5 5" xfId="12291" xr:uid="{00000000-0005-0000-0000-0000EB2F0000}"/>
    <cellStyle name="Accent3 5 6" xfId="12292" xr:uid="{00000000-0005-0000-0000-0000EC2F0000}"/>
    <cellStyle name="Accent3 6" xfId="12293" xr:uid="{00000000-0005-0000-0000-0000ED2F0000}"/>
    <cellStyle name="Accent3 6 2" xfId="12294" xr:uid="{00000000-0005-0000-0000-0000EE2F0000}"/>
    <cellStyle name="Accent3 6 3" xfId="12295" xr:uid="{00000000-0005-0000-0000-0000EF2F0000}"/>
    <cellStyle name="Accent3 6 4" xfId="12296" xr:uid="{00000000-0005-0000-0000-0000F02F0000}"/>
    <cellStyle name="Accent3 7" xfId="12297" xr:uid="{00000000-0005-0000-0000-0000F12F0000}"/>
    <cellStyle name="Accent3 7 2" xfId="12298" xr:uid="{00000000-0005-0000-0000-0000F22F0000}"/>
    <cellStyle name="Accent3 7 3" xfId="12299" xr:uid="{00000000-0005-0000-0000-0000F32F0000}"/>
    <cellStyle name="Accent3 8" xfId="12300" xr:uid="{00000000-0005-0000-0000-0000F42F0000}"/>
    <cellStyle name="Accent3 8 2" xfId="12301" xr:uid="{00000000-0005-0000-0000-0000F52F0000}"/>
    <cellStyle name="Accent3 8 3" xfId="12302" xr:uid="{00000000-0005-0000-0000-0000F62F0000}"/>
    <cellStyle name="Accent3 9" xfId="12303" xr:uid="{00000000-0005-0000-0000-0000F72F0000}"/>
    <cellStyle name="Accent3 9 2" xfId="12304" xr:uid="{00000000-0005-0000-0000-0000F82F0000}"/>
    <cellStyle name="Accent3 9 3" xfId="12305" xr:uid="{00000000-0005-0000-0000-0000F92F0000}"/>
    <cellStyle name="Accent4 10" xfId="12306" xr:uid="{00000000-0005-0000-0000-0000FA2F0000}"/>
    <cellStyle name="Accent4 10 2" xfId="12307" xr:uid="{00000000-0005-0000-0000-0000FB2F0000}"/>
    <cellStyle name="Accent4 10 3" xfId="12308" xr:uid="{00000000-0005-0000-0000-0000FC2F0000}"/>
    <cellStyle name="Accent4 11" xfId="12309" xr:uid="{00000000-0005-0000-0000-0000FD2F0000}"/>
    <cellStyle name="Accent4 11 2" xfId="12310" xr:uid="{00000000-0005-0000-0000-0000FE2F0000}"/>
    <cellStyle name="Accent4 11 3" xfId="12311" xr:uid="{00000000-0005-0000-0000-0000FF2F0000}"/>
    <cellStyle name="Accent4 12" xfId="12312" xr:uid="{00000000-0005-0000-0000-000000300000}"/>
    <cellStyle name="Accent4 12 2" xfId="12313" xr:uid="{00000000-0005-0000-0000-000001300000}"/>
    <cellStyle name="Accent4 12 3" xfId="12314" xr:uid="{00000000-0005-0000-0000-000002300000}"/>
    <cellStyle name="Accent4 13" xfId="12315" xr:uid="{00000000-0005-0000-0000-000003300000}"/>
    <cellStyle name="Accent4 13 2" xfId="12316" xr:uid="{00000000-0005-0000-0000-000004300000}"/>
    <cellStyle name="Accent4 13 3" xfId="12317" xr:uid="{00000000-0005-0000-0000-000005300000}"/>
    <cellStyle name="Accent4 14" xfId="12318" xr:uid="{00000000-0005-0000-0000-000006300000}"/>
    <cellStyle name="Accent4 14 2" xfId="12319" xr:uid="{00000000-0005-0000-0000-000007300000}"/>
    <cellStyle name="Accent4 14 3" xfId="12320" xr:uid="{00000000-0005-0000-0000-000008300000}"/>
    <cellStyle name="Accent4 15" xfId="12321" xr:uid="{00000000-0005-0000-0000-000009300000}"/>
    <cellStyle name="Accent4 15 2" xfId="12322" xr:uid="{00000000-0005-0000-0000-00000A300000}"/>
    <cellStyle name="Accent4 15 3" xfId="12323" xr:uid="{00000000-0005-0000-0000-00000B300000}"/>
    <cellStyle name="Accent4 16" xfId="12324" xr:uid="{00000000-0005-0000-0000-00000C300000}"/>
    <cellStyle name="Accent4 16 2" xfId="12325" xr:uid="{00000000-0005-0000-0000-00000D300000}"/>
    <cellStyle name="Accent4 16 3" xfId="12326" xr:uid="{00000000-0005-0000-0000-00000E300000}"/>
    <cellStyle name="Accent4 17" xfId="12327" xr:uid="{00000000-0005-0000-0000-00000F300000}"/>
    <cellStyle name="Accent4 17 2" xfId="12328" xr:uid="{00000000-0005-0000-0000-000010300000}"/>
    <cellStyle name="Accent4 17 3" xfId="12329" xr:uid="{00000000-0005-0000-0000-000011300000}"/>
    <cellStyle name="Accent4 18" xfId="12330" xr:uid="{00000000-0005-0000-0000-000012300000}"/>
    <cellStyle name="Accent4 19" xfId="12331" xr:uid="{00000000-0005-0000-0000-000013300000}"/>
    <cellStyle name="Accent4 2" xfId="12332" xr:uid="{00000000-0005-0000-0000-000014300000}"/>
    <cellStyle name="Accent4 2 2" xfId="12333" xr:uid="{00000000-0005-0000-0000-000015300000}"/>
    <cellStyle name="Accent4 2 3" xfId="12334" xr:uid="{00000000-0005-0000-0000-000016300000}"/>
    <cellStyle name="Accent4 2 4" xfId="12335" xr:uid="{00000000-0005-0000-0000-000017300000}"/>
    <cellStyle name="Accent4 2 5" xfId="12336" xr:uid="{00000000-0005-0000-0000-000018300000}"/>
    <cellStyle name="Accent4 2 6" xfId="12337" xr:uid="{00000000-0005-0000-0000-000019300000}"/>
    <cellStyle name="Accent4 20" xfId="12338" xr:uid="{00000000-0005-0000-0000-00001A300000}"/>
    <cellStyle name="Accent4 21" xfId="12339" xr:uid="{00000000-0005-0000-0000-00001B300000}"/>
    <cellStyle name="Accent4 22" xfId="12340" xr:uid="{00000000-0005-0000-0000-00001C300000}"/>
    <cellStyle name="Accent4 3" xfId="12341" xr:uid="{00000000-0005-0000-0000-00001D300000}"/>
    <cellStyle name="Accent4 3 2" xfId="12342" xr:uid="{00000000-0005-0000-0000-00001E300000}"/>
    <cellStyle name="Accent4 3 3" xfId="12343" xr:uid="{00000000-0005-0000-0000-00001F300000}"/>
    <cellStyle name="Accent4 3 4" xfId="12344" xr:uid="{00000000-0005-0000-0000-000020300000}"/>
    <cellStyle name="Accent4 3 5" xfId="12345" xr:uid="{00000000-0005-0000-0000-000021300000}"/>
    <cellStyle name="Accent4 3 6" xfId="12346" xr:uid="{00000000-0005-0000-0000-000022300000}"/>
    <cellStyle name="Accent4 4" xfId="12347" xr:uid="{00000000-0005-0000-0000-000023300000}"/>
    <cellStyle name="Accent4 4 2" xfId="12348" xr:uid="{00000000-0005-0000-0000-000024300000}"/>
    <cellStyle name="Accent4 4 3" xfId="12349" xr:uid="{00000000-0005-0000-0000-000025300000}"/>
    <cellStyle name="Accent4 4 4" xfId="12350" xr:uid="{00000000-0005-0000-0000-000026300000}"/>
    <cellStyle name="Accent4 4 5" xfId="12351" xr:uid="{00000000-0005-0000-0000-000027300000}"/>
    <cellStyle name="Accent4 4 6" xfId="12352" xr:uid="{00000000-0005-0000-0000-000028300000}"/>
    <cellStyle name="Accent4 5" xfId="12353" xr:uid="{00000000-0005-0000-0000-000029300000}"/>
    <cellStyle name="Accent4 5 2" xfId="12354" xr:uid="{00000000-0005-0000-0000-00002A300000}"/>
    <cellStyle name="Accent4 5 3" xfId="12355" xr:uid="{00000000-0005-0000-0000-00002B300000}"/>
    <cellStyle name="Accent4 5 4" xfId="12356" xr:uid="{00000000-0005-0000-0000-00002C300000}"/>
    <cellStyle name="Accent4 5 5" xfId="12357" xr:uid="{00000000-0005-0000-0000-00002D300000}"/>
    <cellStyle name="Accent4 5 6" xfId="12358" xr:uid="{00000000-0005-0000-0000-00002E300000}"/>
    <cellStyle name="Accent4 6" xfId="12359" xr:uid="{00000000-0005-0000-0000-00002F300000}"/>
    <cellStyle name="Accent4 6 2" xfId="12360" xr:uid="{00000000-0005-0000-0000-000030300000}"/>
    <cellStyle name="Accent4 6 3" xfId="12361" xr:uid="{00000000-0005-0000-0000-000031300000}"/>
    <cellStyle name="Accent4 6 4" xfId="12362" xr:uid="{00000000-0005-0000-0000-000032300000}"/>
    <cellStyle name="Accent4 7" xfId="12363" xr:uid="{00000000-0005-0000-0000-000033300000}"/>
    <cellStyle name="Accent4 7 2" xfId="12364" xr:uid="{00000000-0005-0000-0000-000034300000}"/>
    <cellStyle name="Accent4 7 3" xfId="12365" xr:uid="{00000000-0005-0000-0000-000035300000}"/>
    <cellStyle name="Accent4 8" xfId="12366" xr:uid="{00000000-0005-0000-0000-000036300000}"/>
    <cellStyle name="Accent4 8 2" xfId="12367" xr:uid="{00000000-0005-0000-0000-000037300000}"/>
    <cellStyle name="Accent4 8 3" xfId="12368" xr:uid="{00000000-0005-0000-0000-000038300000}"/>
    <cellStyle name="Accent4 9" xfId="12369" xr:uid="{00000000-0005-0000-0000-000039300000}"/>
    <cellStyle name="Accent4 9 2" xfId="12370" xr:uid="{00000000-0005-0000-0000-00003A300000}"/>
    <cellStyle name="Accent4 9 3" xfId="12371" xr:uid="{00000000-0005-0000-0000-00003B300000}"/>
    <cellStyle name="Accent5 10" xfId="12372" xr:uid="{00000000-0005-0000-0000-00003C300000}"/>
    <cellStyle name="Accent5 10 2" xfId="12373" xr:uid="{00000000-0005-0000-0000-00003D300000}"/>
    <cellStyle name="Accent5 10 3" xfId="12374" xr:uid="{00000000-0005-0000-0000-00003E300000}"/>
    <cellStyle name="Accent5 11" xfId="12375" xr:uid="{00000000-0005-0000-0000-00003F300000}"/>
    <cellStyle name="Accent5 11 2" xfId="12376" xr:uid="{00000000-0005-0000-0000-000040300000}"/>
    <cellStyle name="Accent5 11 3" xfId="12377" xr:uid="{00000000-0005-0000-0000-000041300000}"/>
    <cellStyle name="Accent5 12" xfId="12378" xr:uid="{00000000-0005-0000-0000-000042300000}"/>
    <cellStyle name="Accent5 12 2" xfId="12379" xr:uid="{00000000-0005-0000-0000-000043300000}"/>
    <cellStyle name="Accent5 12 3" xfId="12380" xr:uid="{00000000-0005-0000-0000-000044300000}"/>
    <cellStyle name="Accent5 13" xfId="12381" xr:uid="{00000000-0005-0000-0000-000045300000}"/>
    <cellStyle name="Accent5 13 2" xfId="12382" xr:uid="{00000000-0005-0000-0000-000046300000}"/>
    <cellStyle name="Accent5 13 3" xfId="12383" xr:uid="{00000000-0005-0000-0000-000047300000}"/>
    <cellStyle name="Accent5 14" xfId="12384" xr:uid="{00000000-0005-0000-0000-000048300000}"/>
    <cellStyle name="Accent5 14 2" xfId="12385" xr:uid="{00000000-0005-0000-0000-000049300000}"/>
    <cellStyle name="Accent5 14 3" xfId="12386" xr:uid="{00000000-0005-0000-0000-00004A300000}"/>
    <cellStyle name="Accent5 15" xfId="12387" xr:uid="{00000000-0005-0000-0000-00004B300000}"/>
    <cellStyle name="Accent5 15 2" xfId="12388" xr:uid="{00000000-0005-0000-0000-00004C300000}"/>
    <cellStyle name="Accent5 15 3" xfId="12389" xr:uid="{00000000-0005-0000-0000-00004D300000}"/>
    <cellStyle name="Accent5 16" xfId="12390" xr:uid="{00000000-0005-0000-0000-00004E300000}"/>
    <cellStyle name="Accent5 16 2" xfId="12391" xr:uid="{00000000-0005-0000-0000-00004F300000}"/>
    <cellStyle name="Accent5 16 3" xfId="12392" xr:uid="{00000000-0005-0000-0000-000050300000}"/>
    <cellStyle name="Accent5 17" xfId="12393" xr:uid="{00000000-0005-0000-0000-000051300000}"/>
    <cellStyle name="Accent5 17 2" xfId="12394" xr:uid="{00000000-0005-0000-0000-000052300000}"/>
    <cellStyle name="Accent5 17 3" xfId="12395" xr:uid="{00000000-0005-0000-0000-000053300000}"/>
    <cellStyle name="Accent5 18" xfId="12396" xr:uid="{00000000-0005-0000-0000-000054300000}"/>
    <cellStyle name="Accent5 19" xfId="12397" xr:uid="{00000000-0005-0000-0000-000055300000}"/>
    <cellStyle name="Accent5 2" xfId="12398" xr:uid="{00000000-0005-0000-0000-000056300000}"/>
    <cellStyle name="Accent5 2 2" xfId="12399" xr:uid="{00000000-0005-0000-0000-000057300000}"/>
    <cellStyle name="Accent5 2 3" xfId="12400" xr:uid="{00000000-0005-0000-0000-000058300000}"/>
    <cellStyle name="Accent5 2 4" xfId="12401" xr:uid="{00000000-0005-0000-0000-000059300000}"/>
    <cellStyle name="Accent5 2 5" xfId="12402" xr:uid="{00000000-0005-0000-0000-00005A300000}"/>
    <cellStyle name="Accent5 2 6" xfId="12403" xr:uid="{00000000-0005-0000-0000-00005B300000}"/>
    <cellStyle name="Accent5 20" xfId="12404" xr:uid="{00000000-0005-0000-0000-00005C300000}"/>
    <cellStyle name="Accent5 21" xfId="12405" xr:uid="{00000000-0005-0000-0000-00005D300000}"/>
    <cellStyle name="Accent5 22" xfId="12406" xr:uid="{00000000-0005-0000-0000-00005E300000}"/>
    <cellStyle name="Accent5 3" xfId="12407" xr:uid="{00000000-0005-0000-0000-00005F300000}"/>
    <cellStyle name="Accent5 3 2" xfId="12408" xr:uid="{00000000-0005-0000-0000-000060300000}"/>
    <cellStyle name="Accent5 3 3" xfId="12409" xr:uid="{00000000-0005-0000-0000-000061300000}"/>
    <cellStyle name="Accent5 3 4" xfId="12410" xr:uid="{00000000-0005-0000-0000-000062300000}"/>
    <cellStyle name="Accent5 3 5" xfId="12411" xr:uid="{00000000-0005-0000-0000-000063300000}"/>
    <cellStyle name="Accent5 3 6" xfId="12412" xr:uid="{00000000-0005-0000-0000-000064300000}"/>
    <cellStyle name="Accent5 4" xfId="12413" xr:uid="{00000000-0005-0000-0000-000065300000}"/>
    <cellStyle name="Accent5 4 2" xfId="12414" xr:uid="{00000000-0005-0000-0000-000066300000}"/>
    <cellStyle name="Accent5 4 3" xfId="12415" xr:uid="{00000000-0005-0000-0000-000067300000}"/>
    <cellStyle name="Accent5 4 4" xfId="12416" xr:uid="{00000000-0005-0000-0000-000068300000}"/>
    <cellStyle name="Accent5 4 5" xfId="12417" xr:uid="{00000000-0005-0000-0000-000069300000}"/>
    <cellStyle name="Accent5 4 6" xfId="12418" xr:uid="{00000000-0005-0000-0000-00006A300000}"/>
    <cellStyle name="Accent5 5" xfId="12419" xr:uid="{00000000-0005-0000-0000-00006B300000}"/>
    <cellStyle name="Accent5 5 2" xfId="12420" xr:uid="{00000000-0005-0000-0000-00006C300000}"/>
    <cellStyle name="Accent5 5 3" xfId="12421" xr:uid="{00000000-0005-0000-0000-00006D300000}"/>
    <cellStyle name="Accent5 5 4" xfId="12422" xr:uid="{00000000-0005-0000-0000-00006E300000}"/>
    <cellStyle name="Accent5 5 5" xfId="12423" xr:uid="{00000000-0005-0000-0000-00006F300000}"/>
    <cellStyle name="Accent5 5 6" xfId="12424" xr:uid="{00000000-0005-0000-0000-000070300000}"/>
    <cellStyle name="Accent5 6" xfId="12425" xr:uid="{00000000-0005-0000-0000-000071300000}"/>
    <cellStyle name="Accent5 6 2" xfId="12426" xr:uid="{00000000-0005-0000-0000-000072300000}"/>
    <cellStyle name="Accent5 6 3" xfId="12427" xr:uid="{00000000-0005-0000-0000-000073300000}"/>
    <cellStyle name="Accent5 6 4" xfId="12428" xr:uid="{00000000-0005-0000-0000-000074300000}"/>
    <cellStyle name="Accent5 7" xfId="12429" xr:uid="{00000000-0005-0000-0000-000075300000}"/>
    <cellStyle name="Accent5 7 2" xfId="12430" xr:uid="{00000000-0005-0000-0000-000076300000}"/>
    <cellStyle name="Accent5 7 3" xfId="12431" xr:uid="{00000000-0005-0000-0000-000077300000}"/>
    <cellStyle name="Accent5 8" xfId="12432" xr:uid="{00000000-0005-0000-0000-000078300000}"/>
    <cellStyle name="Accent5 8 2" xfId="12433" xr:uid="{00000000-0005-0000-0000-000079300000}"/>
    <cellStyle name="Accent5 8 3" xfId="12434" xr:uid="{00000000-0005-0000-0000-00007A300000}"/>
    <cellStyle name="Accent5 9" xfId="12435" xr:uid="{00000000-0005-0000-0000-00007B300000}"/>
    <cellStyle name="Accent5 9 2" xfId="12436" xr:uid="{00000000-0005-0000-0000-00007C300000}"/>
    <cellStyle name="Accent5 9 3" xfId="12437" xr:uid="{00000000-0005-0000-0000-00007D300000}"/>
    <cellStyle name="Accent6 10" xfId="12438" xr:uid="{00000000-0005-0000-0000-00007E300000}"/>
    <cellStyle name="Accent6 10 2" xfId="12439" xr:uid="{00000000-0005-0000-0000-00007F300000}"/>
    <cellStyle name="Accent6 10 3" xfId="12440" xr:uid="{00000000-0005-0000-0000-000080300000}"/>
    <cellStyle name="Accent6 11" xfId="12441" xr:uid="{00000000-0005-0000-0000-000081300000}"/>
    <cellStyle name="Accent6 11 2" xfId="12442" xr:uid="{00000000-0005-0000-0000-000082300000}"/>
    <cellStyle name="Accent6 11 3" xfId="12443" xr:uid="{00000000-0005-0000-0000-000083300000}"/>
    <cellStyle name="Accent6 12" xfId="12444" xr:uid="{00000000-0005-0000-0000-000084300000}"/>
    <cellStyle name="Accent6 12 2" xfId="12445" xr:uid="{00000000-0005-0000-0000-000085300000}"/>
    <cellStyle name="Accent6 12 3" xfId="12446" xr:uid="{00000000-0005-0000-0000-000086300000}"/>
    <cellStyle name="Accent6 13" xfId="12447" xr:uid="{00000000-0005-0000-0000-000087300000}"/>
    <cellStyle name="Accent6 13 2" xfId="12448" xr:uid="{00000000-0005-0000-0000-000088300000}"/>
    <cellStyle name="Accent6 13 3" xfId="12449" xr:uid="{00000000-0005-0000-0000-000089300000}"/>
    <cellStyle name="Accent6 14" xfId="12450" xr:uid="{00000000-0005-0000-0000-00008A300000}"/>
    <cellStyle name="Accent6 14 2" xfId="12451" xr:uid="{00000000-0005-0000-0000-00008B300000}"/>
    <cellStyle name="Accent6 14 3" xfId="12452" xr:uid="{00000000-0005-0000-0000-00008C300000}"/>
    <cellStyle name="Accent6 15" xfId="12453" xr:uid="{00000000-0005-0000-0000-00008D300000}"/>
    <cellStyle name="Accent6 15 2" xfId="12454" xr:uid="{00000000-0005-0000-0000-00008E300000}"/>
    <cellStyle name="Accent6 15 3" xfId="12455" xr:uid="{00000000-0005-0000-0000-00008F300000}"/>
    <cellStyle name="Accent6 16" xfId="12456" xr:uid="{00000000-0005-0000-0000-000090300000}"/>
    <cellStyle name="Accent6 16 2" xfId="12457" xr:uid="{00000000-0005-0000-0000-000091300000}"/>
    <cellStyle name="Accent6 16 3" xfId="12458" xr:uid="{00000000-0005-0000-0000-000092300000}"/>
    <cellStyle name="Accent6 17" xfId="12459" xr:uid="{00000000-0005-0000-0000-000093300000}"/>
    <cellStyle name="Accent6 17 2" xfId="12460" xr:uid="{00000000-0005-0000-0000-000094300000}"/>
    <cellStyle name="Accent6 17 3" xfId="12461" xr:uid="{00000000-0005-0000-0000-000095300000}"/>
    <cellStyle name="Accent6 18" xfId="12462" xr:uid="{00000000-0005-0000-0000-000096300000}"/>
    <cellStyle name="Accent6 19" xfId="12463" xr:uid="{00000000-0005-0000-0000-000097300000}"/>
    <cellStyle name="Accent6 2" xfId="12464" xr:uid="{00000000-0005-0000-0000-000098300000}"/>
    <cellStyle name="Accent6 2 2" xfId="12465" xr:uid="{00000000-0005-0000-0000-000099300000}"/>
    <cellStyle name="Accent6 2 3" xfId="12466" xr:uid="{00000000-0005-0000-0000-00009A300000}"/>
    <cellStyle name="Accent6 2 4" xfId="12467" xr:uid="{00000000-0005-0000-0000-00009B300000}"/>
    <cellStyle name="Accent6 2 5" xfId="12468" xr:uid="{00000000-0005-0000-0000-00009C300000}"/>
    <cellStyle name="Accent6 2 6" xfId="12469" xr:uid="{00000000-0005-0000-0000-00009D300000}"/>
    <cellStyle name="Accent6 20" xfId="12470" xr:uid="{00000000-0005-0000-0000-00009E300000}"/>
    <cellStyle name="Accent6 21" xfId="12471" xr:uid="{00000000-0005-0000-0000-00009F300000}"/>
    <cellStyle name="Accent6 22" xfId="12472" xr:uid="{00000000-0005-0000-0000-0000A0300000}"/>
    <cellStyle name="Accent6 3" xfId="12473" xr:uid="{00000000-0005-0000-0000-0000A1300000}"/>
    <cellStyle name="Accent6 3 2" xfId="12474" xr:uid="{00000000-0005-0000-0000-0000A2300000}"/>
    <cellStyle name="Accent6 3 3" xfId="12475" xr:uid="{00000000-0005-0000-0000-0000A3300000}"/>
    <cellStyle name="Accent6 3 4" xfId="12476" xr:uid="{00000000-0005-0000-0000-0000A4300000}"/>
    <cellStyle name="Accent6 3 5" xfId="12477" xr:uid="{00000000-0005-0000-0000-0000A5300000}"/>
    <cellStyle name="Accent6 3 6" xfId="12478" xr:uid="{00000000-0005-0000-0000-0000A6300000}"/>
    <cellStyle name="Accent6 4" xfId="12479" xr:uid="{00000000-0005-0000-0000-0000A7300000}"/>
    <cellStyle name="Accent6 4 2" xfId="12480" xr:uid="{00000000-0005-0000-0000-0000A8300000}"/>
    <cellStyle name="Accent6 4 3" xfId="12481" xr:uid="{00000000-0005-0000-0000-0000A9300000}"/>
    <cellStyle name="Accent6 4 4" xfId="12482" xr:uid="{00000000-0005-0000-0000-0000AA300000}"/>
    <cellStyle name="Accent6 4 5" xfId="12483" xr:uid="{00000000-0005-0000-0000-0000AB300000}"/>
    <cellStyle name="Accent6 4 6" xfId="12484" xr:uid="{00000000-0005-0000-0000-0000AC300000}"/>
    <cellStyle name="Accent6 5" xfId="12485" xr:uid="{00000000-0005-0000-0000-0000AD300000}"/>
    <cellStyle name="Accent6 5 2" xfId="12486" xr:uid="{00000000-0005-0000-0000-0000AE300000}"/>
    <cellStyle name="Accent6 5 3" xfId="12487" xr:uid="{00000000-0005-0000-0000-0000AF300000}"/>
    <cellStyle name="Accent6 5 4" xfId="12488" xr:uid="{00000000-0005-0000-0000-0000B0300000}"/>
    <cellStyle name="Accent6 5 5" xfId="12489" xr:uid="{00000000-0005-0000-0000-0000B1300000}"/>
    <cellStyle name="Accent6 5 6" xfId="12490" xr:uid="{00000000-0005-0000-0000-0000B2300000}"/>
    <cellStyle name="Accent6 6" xfId="12491" xr:uid="{00000000-0005-0000-0000-0000B3300000}"/>
    <cellStyle name="Accent6 6 2" xfId="12492" xr:uid="{00000000-0005-0000-0000-0000B4300000}"/>
    <cellStyle name="Accent6 6 3" xfId="12493" xr:uid="{00000000-0005-0000-0000-0000B5300000}"/>
    <cellStyle name="Accent6 6 4" xfId="12494" xr:uid="{00000000-0005-0000-0000-0000B6300000}"/>
    <cellStyle name="Accent6 7" xfId="12495" xr:uid="{00000000-0005-0000-0000-0000B7300000}"/>
    <cellStyle name="Accent6 7 2" xfId="12496" xr:uid="{00000000-0005-0000-0000-0000B8300000}"/>
    <cellStyle name="Accent6 7 3" xfId="12497" xr:uid="{00000000-0005-0000-0000-0000B9300000}"/>
    <cellStyle name="Accent6 8" xfId="12498" xr:uid="{00000000-0005-0000-0000-0000BA300000}"/>
    <cellStyle name="Accent6 8 2" xfId="12499" xr:uid="{00000000-0005-0000-0000-0000BB300000}"/>
    <cellStyle name="Accent6 8 3" xfId="12500" xr:uid="{00000000-0005-0000-0000-0000BC300000}"/>
    <cellStyle name="Accent6 9" xfId="12501" xr:uid="{00000000-0005-0000-0000-0000BD300000}"/>
    <cellStyle name="Accent6 9 2" xfId="12502" xr:uid="{00000000-0005-0000-0000-0000BE300000}"/>
    <cellStyle name="Accent6 9 3" xfId="12503" xr:uid="{00000000-0005-0000-0000-0000BF300000}"/>
    <cellStyle name="ÅëÈ­ [0]_´ë¿ìÃâÇÏ¿äÃ» " xfId="12504" xr:uid="{00000000-0005-0000-0000-0000C0300000}"/>
    <cellStyle name="ÅëÈ­_´ë¿ìÃâÇÏ¿äÃ» " xfId="12505" xr:uid="{00000000-0005-0000-0000-0000C1300000}"/>
    <cellStyle name="ÄÞ¸¶ [0]_´ë¿ìÃâÇÏ¿äÃ» " xfId="12506" xr:uid="{00000000-0005-0000-0000-0000C2300000}"/>
    <cellStyle name="ÄÞ¸¶_´ë¿ìÃâÇÏ¿äÃ» " xfId="12507" xr:uid="{00000000-0005-0000-0000-0000C3300000}"/>
    <cellStyle name="background" xfId="12508" xr:uid="{00000000-0005-0000-0000-0000C4300000}"/>
    <cellStyle name="Bad 10" xfId="12509" xr:uid="{00000000-0005-0000-0000-0000C5300000}"/>
    <cellStyle name="Bad 10 2" xfId="12510" xr:uid="{00000000-0005-0000-0000-0000C6300000}"/>
    <cellStyle name="Bad 10 3" xfId="12511" xr:uid="{00000000-0005-0000-0000-0000C7300000}"/>
    <cellStyle name="Bad 11" xfId="12512" xr:uid="{00000000-0005-0000-0000-0000C8300000}"/>
    <cellStyle name="Bad 11 2" xfId="12513" xr:uid="{00000000-0005-0000-0000-0000C9300000}"/>
    <cellStyle name="Bad 11 3" xfId="12514" xr:uid="{00000000-0005-0000-0000-0000CA300000}"/>
    <cellStyle name="Bad 12" xfId="12515" xr:uid="{00000000-0005-0000-0000-0000CB300000}"/>
    <cellStyle name="Bad 12 2" xfId="12516" xr:uid="{00000000-0005-0000-0000-0000CC300000}"/>
    <cellStyle name="Bad 12 3" xfId="12517" xr:uid="{00000000-0005-0000-0000-0000CD300000}"/>
    <cellStyle name="Bad 13" xfId="12518" xr:uid="{00000000-0005-0000-0000-0000CE300000}"/>
    <cellStyle name="Bad 13 2" xfId="12519" xr:uid="{00000000-0005-0000-0000-0000CF300000}"/>
    <cellStyle name="Bad 13 3" xfId="12520" xr:uid="{00000000-0005-0000-0000-0000D0300000}"/>
    <cellStyle name="Bad 14" xfId="12521" xr:uid="{00000000-0005-0000-0000-0000D1300000}"/>
    <cellStyle name="Bad 14 2" xfId="12522" xr:uid="{00000000-0005-0000-0000-0000D2300000}"/>
    <cellStyle name="Bad 14 3" xfId="12523" xr:uid="{00000000-0005-0000-0000-0000D3300000}"/>
    <cellStyle name="Bad 15" xfId="12524" xr:uid="{00000000-0005-0000-0000-0000D4300000}"/>
    <cellStyle name="Bad 15 2" xfId="12525" xr:uid="{00000000-0005-0000-0000-0000D5300000}"/>
    <cellStyle name="Bad 15 3" xfId="12526" xr:uid="{00000000-0005-0000-0000-0000D6300000}"/>
    <cellStyle name="Bad 16" xfId="12527" xr:uid="{00000000-0005-0000-0000-0000D7300000}"/>
    <cellStyle name="Bad 16 2" xfId="12528" xr:uid="{00000000-0005-0000-0000-0000D8300000}"/>
    <cellStyle name="Bad 16 3" xfId="12529" xr:uid="{00000000-0005-0000-0000-0000D9300000}"/>
    <cellStyle name="Bad 17" xfId="12530" xr:uid="{00000000-0005-0000-0000-0000DA300000}"/>
    <cellStyle name="Bad 17 2" xfId="12531" xr:uid="{00000000-0005-0000-0000-0000DB300000}"/>
    <cellStyle name="Bad 17 3" xfId="12532" xr:uid="{00000000-0005-0000-0000-0000DC300000}"/>
    <cellStyle name="Bad 18" xfId="12533" xr:uid="{00000000-0005-0000-0000-0000DD300000}"/>
    <cellStyle name="Bad 19" xfId="12534" xr:uid="{00000000-0005-0000-0000-0000DE300000}"/>
    <cellStyle name="Bad 2" xfId="12535" xr:uid="{00000000-0005-0000-0000-0000DF300000}"/>
    <cellStyle name="Bad 2 2" xfId="12536" xr:uid="{00000000-0005-0000-0000-0000E0300000}"/>
    <cellStyle name="Bad 2 3" xfId="12537" xr:uid="{00000000-0005-0000-0000-0000E1300000}"/>
    <cellStyle name="Bad 2 4" xfId="12538" xr:uid="{00000000-0005-0000-0000-0000E2300000}"/>
    <cellStyle name="Bad 2 5" xfId="12539" xr:uid="{00000000-0005-0000-0000-0000E3300000}"/>
    <cellStyle name="Bad 2 6" xfId="12540" xr:uid="{00000000-0005-0000-0000-0000E4300000}"/>
    <cellStyle name="Bad 20" xfId="12541" xr:uid="{00000000-0005-0000-0000-0000E5300000}"/>
    <cellStyle name="Bad 21" xfId="12542" xr:uid="{00000000-0005-0000-0000-0000E6300000}"/>
    <cellStyle name="Bad 22" xfId="12543" xr:uid="{00000000-0005-0000-0000-0000E7300000}"/>
    <cellStyle name="Bad 3" xfId="12544" xr:uid="{00000000-0005-0000-0000-0000E8300000}"/>
    <cellStyle name="Bad 3 2" xfId="12545" xr:uid="{00000000-0005-0000-0000-0000E9300000}"/>
    <cellStyle name="Bad 3 3" xfId="12546" xr:uid="{00000000-0005-0000-0000-0000EA300000}"/>
    <cellStyle name="Bad 3 4" xfId="12547" xr:uid="{00000000-0005-0000-0000-0000EB300000}"/>
    <cellStyle name="Bad 3 5" xfId="12548" xr:uid="{00000000-0005-0000-0000-0000EC300000}"/>
    <cellStyle name="Bad 3 6" xfId="12549" xr:uid="{00000000-0005-0000-0000-0000ED300000}"/>
    <cellStyle name="Bad 4" xfId="12550" xr:uid="{00000000-0005-0000-0000-0000EE300000}"/>
    <cellStyle name="Bad 4 2" xfId="12551" xr:uid="{00000000-0005-0000-0000-0000EF300000}"/>
    <cellStyle name="Bad 4 3" xfId="12552" xr:uid="{00000000-0005-0000-0000-0000F0300000}"/>
    <cellStyle name="Bad 4 4" xfId="12553" xr:uid="{00000000-0005-0000-0000-0000F1300000}"/>
    <cellStyle name="Bad 4 5" xfId="12554" xr:uid="{00000000-0005-0000-0000-0000F2300000}"/>
    <cellStyle name="Bad 4 6" xfId="12555" xr:uid="{00000000-0005-0000-0000-0000F3300000}"/>
    <cellStyle name="Bad 5" xfId="12556" xr:uid="{00000000-0005-0000-0000-0000F4300000}"/>
    <cellStyle name="Bad 5 2" xfId="12557" xr:uid="{00000000-0005-0000-0000-0000F5300000}"/>
    <cellStyle name="Bad 5 3" xfId="12558" xr:uid="{00000000-0005-0000-0000-0000F6300000}"/>
    <cellStyle name="Bad 5 4" xfId="12559" xr:uid="{00000000-0005-0000-0000-0000F7300000}"/>
    <cellStyle name="Bad 5 5" xfId="12560" xr:uid="{00000000-0005-0000-0000-0000F8300000}"/>
    <cellStyle name="Bad 5 6" xfId="12561" xr:uid="{00000000-0005-0000-0000-0000F9300000}"/>
    <cellStyle name="Bad 6" xfId="12562" xr:uid="{00000000-0005-0000-0000-0000FA300000}"/>
    <cellStyle name="Bad 6 2" xfId="12563" xr:uid="{00000000-0005-0000-0000-0000FB300000}"/>
    <cellStyle name="Bad 6 3" xfId="12564" xr:uid="{00000000-0005-0000-0000-0000FC300000}"/>
    <cellStyle name="Bad 6 4" xfId="12565" xr:uid="{00000000-0005-0000-0000-0000FD300000}"/>
    <cellStyle name="Bad 7" xfId="12566" xr:uid="{00000000-0005-0000-0000-0000FE300000}"/>
    <cellStyle name="Bad 7 2" xfId="12567" xr:uid="{00000000-0005-0000-0000-0000FF300000}"/>
    <cellStyle name="Bad 7 3" xfId="12568" xr:uid="{00000000-0005-0000-0000-000000310000}"/>
    <cellStyle name="Bad 8" xfId="12569" xr:uid="{00000000-0005-0000-0000-000001310000}"/>
    <cellStyle name="Bad 8 2" xfId="12570" xr:uid="{00000000-0005-0000-0000-000002310000}"/>
    <cellStyle name="Bad 8 3" xfId="12571" xr:uid="{00000000-0005-0000-0000-000003310000}"/>
    <cellStyle name="Bad 9" xfId="12572" xr:uid="{00000000-0005-0000-0000-000004310000}"/>
    <cellStyle name="Bad 9 2" xfId="12573" xr:uid="{00000000-0005-0000-0000-000005310000}"/>
    <cellStyle name="Bad 9 3" xfId="12574" xr:uid="{00000000-0005-0000-0000-000006310000}"/>
    <cellStyle name="banner" xfId="12575" xr:uid="{00000000-0005-0000-0000-000007310000}"/>
    <cellStyle name="Bevitel" xfId="12576" xr:uid="{00000000-0005-0000-0000-000008310000}"/>
    <cellStyle name="Bom" xfId="12577" xr:uid="{00000000-0005-0000-0000-000009310000}"/>
    <cellStyle name="Buena" xfId="12578" xr:uid="{00000000-0005-0000-0000-00000A310000}"/>
    <cellStyle name="Ç¥ÁØ_´ë¿ìÃâÇÏ¿äÃ» " xfId="12579" xr:uid="{00000000-0005-0000-0000-00000B310000}"/>
    <cellStyle name="Cabeçalho 1" xfId="12580" xr:uid="{00000000-0005-0000-0000-00000C310000}"/>
    <cellStyle name="Cabeçalho 1 2" xfId="12581" xr:uid="{00000000-0005-0000-0000-00000D310000}"/>
    <cellStyle name="Cabeçalho 1 2 2" xfId="12582" xr:uid="{00000000-0005-0000-0000-00000E310000}"/>
    <cellStyle name="Cabeçalho 1 2 3" xfId="12583" xr:uid="{00000000-0005-0000-0000-00000F310000}"/>
    <cellStyle name="Cabeçalho 1 2 4" xfId="12584" xr:uid="{00000000-0005-0000-0000-000010310000}"/>
    <cellStyle name="Cabeçalho 1 2 5" xfId="12585" xr:uid="{00000000-0005-0000-0000-000011310000}"/>
    <cellStyle name="Cabeçalho 1 2 6" xfId="12586" xr:uid="{00000000-0005-0000-0000-000012310000}"/>
    <cellStyle name="Cabeçalho 1 3" xfId="12587" xr:uid="{00000000-0005-0000-0000-000013310000}"/>
    <cellStyle name="Cabeçalho 1 4" xfId="12588" xr:uid="{00000000-0005-0000-0000-000014310000}"/>
    <cellStyle name="Cabeçalho 1 5" xfId="12589" xr:uid="{00000000-0005-0000-0000-000015310000}"/>
    <cellStyle name="Cabeçalho 1 6" xfId="12590" xr:uid="{00000000-0005-0000-0000-000016310000}"/>
    <cellStyle name="Cabeçalho 1 7" xfId="12591" xr:uid="{00000000-0005-0000-0000-000017310000}"/>
    <cellStyle name="Cabeçalho 1 8" xfId="12592" xr:uid="{00000000-0005-0000-0000-000018310000}"/>
    <cellStyle name="Cabeçalho 1 9" xfId="12593" xr:uid="{00000000-0005-0000-0000-000019310000}"/>
    <cellStyle name="Cabeçalho 2" xfId="12594" xr:uid="{00000000-0005-0000-0000-00001A310000}"/>
    <cellStyle name="Cabeçalho 2 2" xfId="12595" xr:uid="{00000000-0005-0000-0000-00001B310000}"/>
    <cellStyle name="Cabeçalho 2 2 2" xfId="12596" xr:uid="{00000000-0005-0000-0000-00001C310000}"/>
    <cellStyle name="Cabeçalho 2 2 3" xfId="12597" xr:uid="{00000000-0005-0000-0000-00001D310000}"/>
    <cellStyle name="Cabeçalho 2 2 4" xfId="12598" xr:uid="{00000000-0005-0000-0000-00001E310000}"/>
    <cellStyle name="Cabeçalho 2 2 5" xfId="12599" xr:uid="{00000000-0005-0000-0000-00001F310000}"/>
    <cellStyle name="Cabeçalho 2 2 6" xfId="12600" xr:uid="{00000000-0005-0000-0000-000020310000}"/>
    <cellStyle name="Cabeçalho 2 3" xfId="12601" xr:uid="{00000000-0005-0000-0000-000021310000}"/>
    <cellStyle name="Cabeçalho 2 4" xfId="12602" xr:uid="{00000000-0005-0000-0000-000022310000}"/>
    <cellStyle name="Cabeçalho 2 5" xfId="12603" xr:uid="{00000000-0005-0000-0000-000023310000}"/>
    <cellStyle name="Cabeçalho 2 6" xfId="12604" xr:uid="{00000000-0005-0000-0000-000024310000}"/>
    <cellStyle name="Cabeçalho 2 7" xfId="12605" xr:uid="{00000000-0005-0000-0000-000025310000}"/>
    <cellStyle name="Cabeçalho 2 8" xfId="12606" xr:uid="{00000000-0005-0000-0000-000026310000}"/>
    <cellStyle name="Cabeçalho 2 9" xfId="12607" xr:uid="{00000000-0005-0000-0000-000027310000}"/>
    <cellStyle name="Cabeçalho 3" xfId="12608" xr:uid="{00000000-0005-0000-0000-000028310000}"/>
    <cellStyle name="Cabeçalho 3 2" xfId="12609" xr:uid="{00000000-0005-0000-0000-000029310000}"/>
    <cellStyle name="Cabeçalho 3 2 2" xfId="12610" xr:uid="{00000000-0005-0000-0000-00002A310000}"/>
    <cellStyle name="Cabeçalho 3 2 3" xfId="12611" xr:uid="{00000000-0005-0000-0000-00002B310000}"/>
    <cellStyle name="Cabeçalho 3 2 4" xfId="12612" xr:uid="{00000000-0005-0000-0000-00002C310000}"/>
    <cellStyle name="Cabeçalho 3 2 5" xfId="12613" xr:uid="{00000000-0005-0000-0000-00002D310000}"/>
    <cellStyle name="Cabeçalho 3 2 6" xfId="12614" xr:uid="{00000000-0005-0000-0000-00002E310000}"/>
    <cellStyle name="Cabeçalho 3 3" xfId="12615" xr:uid="{00000000-0005-0000-0000-00002F310000}"/>
    <cellStyle name="Cabeçalho 3 4" xfId="12616" xr:uid="{00000000-0005-0000-0000-000030310000}"/>
    <cellStyle name="Cabeçalho 3 5" xfId="12617" xr:uid="{00000000-0005-0000-0000-000031310000}"/>
    <cellStyle name="Cabeçalho 3 6" xfId="12618" xr:uid="{00000000-0005-0000-0000-000032310000}"/>
    <cellStyle name="Cabeçalho 3 7" xfId="12619" xr:uid="{00000000-0005-0000-0000-000033310000}"/>
    <cellStyle name="Cabeçalho 4" xfId="12620" xr:uid="{00000000-0005-0000-0000-000034310000}"/>
    <cellStyle name="Cabeçalho 4 2" xfId="12621" xr:uid="{00000000-0005-0000-0000-000035310000}"/>
    <cellStyle name="Cabeçalho 4 2 2" xfId="12622" xr:uid="{00000000-0005-0000-0000-000036310000}"/>
    <cellStyle name="Cabeçalho 4 2 3" xfId="12623" xr:uid="{00000000-0005-0000-0000-000037310000}"/>
    <cellStyle name="Cabeçalho 4 2 4" xfId="12624" xr:uid="{00000000-0005-0000-0000-000038310000}"/>
    <cellStyle name="Cabeçalho 4 2 5" xfId="12625" xr:uid="{00000000-0005-0000-0000-000039310000}"/>
    <cellStyle name="Cabeçalho 4 2 6" xfId="12626" xr:uid="{00000000-0005-0000-0000-00003A310000}"/>
    <cellStyle name="Cabeçalho 4 3" xfId="12627" xr:uid="{00000000-0005-0000-0000-00003B310000}"/>
    <cellStyle name="Cabeçalho 4 4" xfId="12628" xr:uid="{00000000-0005-0000-0000-00003C310000}"/>
    <cellStyle name="Cabeçalho 4 5" xfId="12629" xr:uid="{00000000-0005-0000-0000-00003D310000}"/>
    <cellStyle name="Cabeçalho 4 6" xfId="12630" xr:uid="{00000000-0005-0000-0000-00003E310000}"/>
    <cellStyle name="Cabeçalho 4 7" xfId="12631" xr:uid="{00000000-0005-0000-0000-00003F310000}"/>
    <cellStyle name="calc" xfId="12632" xr:uid="{00000000-0005-0000-0000-000040310000}"/>
    <cellStyle name="Calc Currency (0)" xfId="12633" xr:uid="{00000000-0005-0000-0000-000041310000}"/>
    <cellStyle name="Calc Currency (0) 2" xfId="12634" xr:uid="{00000000-0005-0000-0000-000042310000}"/>
    <cellStyle name="Calc Currency (2)" xfId="12635" xr:uid="{00000000-0005-0000-0000-000043310000}"/>
    <cellStyle name="Calc Currency (2) 2" xfId="12636" xr:uid="{00000000-0005-0000-0000-000044310000}"/>
    <cellStyle name="Calc Percent (0)" xfId="12637" xr:uid="{00000000-0005-0000-0000-000045310000}"/>
    <cellStyle name="Calc Percent (0) 2" xfId="12638" xr:uid="{00000000-0005-0000-0000-000046310000}"/>
    <cellStyle name="Calc Percent (1)" xfId="12639" xr:uid="{00000000-0005-0000-0000-000047310000}"/>
    <cellStyle name="Calc Percent (1) 2" xfId="12640" xr:uid="{00000000-0005-0000-0000-000048310000}"/>
    <cellStyle name="Calc Percent (2)" xfId="12641" xr:uid="{00000000-0005-0000-0000-000049310000}"/>
    <cellStyle name="Calc Percent (2) 2" xfId="12642" xr:uid="{00000000-0005-0000-0000-00004A310000}"/>
    <cellStyle name="Calc Units (0)" xfId="12643" xr:uid="{00000000-0005-0000-0000-00004B310000}"/>
    <cellStyle name="Calc Units (0) 2" xfId="12644" xr:uid="{00000000-0005-0000-0000-00004C310000}"/>
    <cellStyle name="Calc Units (1)" xfId="12645" xr:uid="{00000000-0005-0000-0000-00004D310000}"/>
    <cellStyle name="Calc Units (1) 2" xfId="12646" xr:uid="{00000000-0005-0000-0000-00004E310000}"/>
    <cellStyle name="Calc Units (2)" xfId="12647" xr:uid="{00000000-0005-0000-0000-00004F310000}"/>
    <cellStyle name="Calc Units (2) 2" xfId="12648" xr:uid="{00000000-0005-0000-0000-000050310000}"/>
    <cellStyle name="calc_AdTermStructure" xfId="12649" xr:uid="{00000000-0005-0000-0000-000051310000}"/>
    <cellStyle name="calculated" xfId="12650" xr:uid="{00000000-0005-0000-0000-000052310000}"/>
    <cellStyle name="Calculation 10" xfId="12651" xr:uid="{00000000-0005-0000-0000-000053310000}"/>
    <cellStyle name="Calculation 10 2" xfId="12652" xr:uid="{00000000-0005-0000-0000-000054310000}"/>
    <cellStyle name="Calculation 10 3" xfId="12653" xr:uid="{00000000-0005-0000-0000-000055310000}"/>
    <cellStyle name="Calculation 11" xfId="12654" xr:uid="{00000000-0005-0000-0000-000056310000}"/>
    <cellStyle name="Calculation 11 2" xfId="12655" xr:uid="{00000000-0005-0000-0000-000057310000}"/>
    <cellStyle name="Calculation 11 3" xfId="12656" xr:uid="{00000000-0005-0000-0000-000058310000}"/>
    <cellStyle name="Calculation 12" xfId="12657" xr:uid="{00000000-0005-0000-0000-000059310000}"/>
    <cellStyle name="Calculation 12 2" xfId="12658" xr:uid="{00000000-0005-0000-0000-00005A310000}"/>
    <cellStyle name="Calculation 12 3" xfId="12659" xr:uid="{00000000-0005-0000-0000-00005B310000}"/>
    <cellStyle name="Calculation 13" xfId="12660" xr:uid="{00000000-0005-0000-0000-00005C310000}"/>
    <cellStyle name="Calculation 13 2" xfId="12661" xr:uid="{00000000-0005-0000-0000-00005D310000}"/>
    <cellStyle name="Calculation 13 3" xfId="12662" xr:uid="{00000000-0005-0000-0000-00005E310000}"/>
    <cellStyle name="Calculation 14" xfId="12663" xr:uid="{00000000-0005-0000-0000-00005F310000}"/>
    <cellStyle name="Calculation 14 2" xfId="12664" xr:uid="{00000000-0005-0000-0000-000060310000}"/>
    <cellStyle name="Calculation 14 3" xfId="12665" xr:uid="{00000000-0005-0000-0000-000061310000}"/>
    <cellStyle name="Calculation 15" xfId="12666" xr:uid="{00000000-0005-0000-0000-000062310000}"/>
    <cellStyle name="Calculation 15 2" xfId="12667" xr:uid="{00000000-0005-0000-0000-000063310000}"/>
    <cellStyle name="Calculation 15 3" xfId="12668" xr:uid="{00000000-0005-0000-0000-000064310000}"/>
    <cellStyle name="Calculation 16" xfId="12669" xr:uid="{00000000-0005-0000-0000-000065310000}"/>
    <cellStyle name="Calculation 16 2" xfId="12670" xr:uid="{00000000-0005-0000-0000-000066310000}"/>
    <cellStyle name="Calculation 16 3" xfId="12671" xr:uid="{00000000-0005-0000-0000-000067310000}"/>
    <cellStyle name="Calculation 17" xfId="12672" xr:uid="{00000000-0005-0000-0000-000068310000}"/>
    <cellStyle name="Calculation 17 2" xfId="12673" xr:uid="{00000000-0005-0000-0000-000069310000}"/>
    <cellStyle name="Calculation 17 3" xfId="12674" xr:uid="{00000000-0005-0000-0000-00006A310000}"/>
    <cellStyle name="Calculation 18" xfId="12675" xr:uid="{00000000-0005-0000-0000-00006B310000}"/>
    <cellStyle name="Calculation 19" xfId="12676" xr:uid="{00000000-0005-0000-0000-00006C310000}"/>
    <cellStyle name="Calculation 2" xfId="12677" xr:uid="{00000000-0005-0000-0000-00006D310000}"/>
    <cellStyle name="Calculation 2 2" xfId="12678" xr:uid="{00000000-0005-0000-0000-00006E310000}"/>
    <cellStyle name="Calculation 2 3" xfId="12679" xr:uid="{00000000-0005-0000-0000-00006F310000}"/>
    <cellStyle name="Calculation 2 4" xfId="12680" xr:uid="{00000000-0005-0000-0000-000070310000}"/>
    <cellStyle name="Calculation 2 5" xfId="12681" xr:uid="{00000000-0005-0000-0000-000071310000}"/>
    <cellStyle name="Calculation 2 6" xfId="12682" xr:uid="{00000000-0005-0000-0000-000072310000}"/>
    <cellStyle name="Calculation 2 7" xfId="12683" xr:uid="{00000000-0005-0000-0000-000073310000}"/>
    <cellStyle name="Calculation 2 8" xfId="12684" xr:uid="{00000000-0005-0000-0000-000074310000}"/>
    <cellStyle name="Calculation 20" xfId="12685" xr:uid="{00000000-0005-0000-0000-000075310000}"/>
    <cellStyle name="Calculation 21" xfId="12686" xr:uid="{00000000-0005-0000-0000-000076310000}"/>
    <cellStyle name="Calculation 22" xfId="12687" xr:uid="{00000000-0005-0000-0000-000077310000}"/>
    <cellStyle name="Calculation 3" xfId="12688" xr:uid="{00000000-0005-0000-0000-000078310000}"/>
    <cellStyle name="Calculation 3 2" xfId="12689" xr:uid="{00000000-0005-0000-0000-000079310000}"/>
    <cellStyle name="Calculation 3 3" xfId="12690" xr:uid="{00000000-0005-0000-0000-00007A310000}"/>
    <cellStyle name="Calculation 3 4" xfId="12691" xr:uid="{00000000-0005-0000-0000-00007B310000}"/>
    <cellStyle name="Calculation 3 5" xfId="12692" xr:uid="{00000000-0005-0000-0000-00007C310000}"/>
    <cellStyle name="Calculation 3 6" xfId="12693" xr:uid="{00000000-0005-0000-0000-00007D310000}"/>
    <cellStyle name="Calculation 3 7" xfId="12694" xr:uid="{00000000-0005-0000-0000-00007E310000}"/>
    <cellStyle name="Calculation 3 8" xfId="12695" xr:uid="{00000000-0005-0000-0000-00007F310000}"/>
    <cellStyle name="Calculation 4" xfId="12696" xr:uid="{00000000-0005-0000-0000-000080310000}"/>
    <cellStyle name="Calculation 4 2" xfId="12697" xr:uid="{00000000-0005-0000-0000-000081310000}"/>
    <cellStyle name="Calculation 4 3" xfId="12698" xr:uid="{00000000-0005-0000-0000-000082310000}"/>
    <cellStyle name="Calculation 4 4" xfId="12699" xr:uid="{00000000-0005-0000-0000-000083310000}"/>
    <cellStyle name="Calculation 4 5" xfId="12700" xr:uid="{00000000-0005-0000-0000-000084310000}"/>
    <cellStyle name="Calculation 4 6" xfId="12701" xr:uid="{00000000-0005-0000-0000-000085310000}"/>
    <cellStyle name="Calculation 4 7" xfId="12702" xr:uid="{00000000-0005-0000-0000-000086310000}"/>
    <cellStyle name="Calculation 4 8" xfId="12703" xr:uid="{00000000-0005-0000-0000-000087310000}"/>
    <cellStyle name="Calculation 5" xfId="12704" xr:uid="{00000000-0005-0000-0000-000088310000}"/>
    <cellStyle name="Calculation 5 2" xfId="12705" xr:uid="{00000000-0005-0000-0000-000089310000}"/>
    <cellStyle name="Calculation 5 3" xfId="12706" xr:uid="{00000000-0005-0000-0000-00008A310000}"/>
    <cellStyle name="Calculation 5 4" xfId="12707" xr:uid="{00000000-0005-0000-0000-00008B310000}"/>
    <cellStyle name="Calculation 5 5" xfId="12708" xr:uid="{00000000-0005-0000-0000-00008C310000}"/>
    <cellStyle name="Calculation 5 6" xfId="12709" xr:uid="{00000000-0005-0000-0000-00008D310000}"/>
    <cellStyle name="Calculation 5 7" xfId="12710" xr:uid="{00000000-0005-0000-0000-00008E310000}"/>
    <cellStyle name="Calculation 5 8" xfId="12711" xr:uid="{00000000-0005-0000-0000-00008F310000}"/>
    <cellStyle name="Calculation 6" xfId="12712" xr:uid="{00000000-0005-0000-0000-000090310000}"/>
    <cellStyle name="Calculation 6 2" xfId="12713" xr:uid="{00000000-0005-0000-0000-000091310000}"/>
    <cellStyle name="Calculation 6 3" xfId="12714" xr:uid="{00000000-0005-0000-0000-000092310000}"/>
    <cellStyle name="Calculation 6 4" xfId="12715" xr:uid="{00000000-0005-0000-0000-000093310000}"/>
    <cellStyle name="Calculation 7" xfId="12716" xr:uid="{00000000-0005-0000-0000-000094310000}"/>
    <cellStyle name="Calculation 7 2" xfId="12717" xr:uid="{00000000-0005-0000-0000-000095310000}"/>
    <cellStyle name="Calculation 7 3" xfId="12718" xr:uid="{00000000-0005-0000-0000-000096310000}"/>
    <cellStyle name="Calculation 8" xfId="12719" xr:uid="{00000000-0005-0000-0000-000097310000}"/>
    <cellStyle name="Calculation 8 2" xfId="12720" xr:uid="{00000000-0005-0000-0000-000098310000}"/>
    <cellStyle name="Calculation 8 3" xfId="12721" xr:uid="{00000000-0005-0000-0000-000099310000}"/>
    <cellStyle name="Calculation 9" xfId="12722" xr:uid="{00000000-0005-0000-0000-00009A310000}"/>
    <cellStyle name="Calculation 9 2" xfId="12723" xr:uid="{00000000-0005-0000-0000-00009B310000}"/>
    <cellStyle name="Calculation 9 3" xfId="12724" xr:uid="{00000000-0005-0000-0000-00009C310000}"/>
    <cellStyle name="Cálculo" xfId="12725" xr:uid="{00000000-0005-0000-0000-00009D310000}"/>
    <cellStyle name="Cálculo 2" xfId="12726" xr:uid="{00000000-0005-0000-0000-00009E310000}"/>
    <cellStyle name="Cálculo 2 2" xfId="12727" xr:uid="{00000000-0005-0000-0000-00009F310000}"/>
    <cellStyle name="Cálculo 2 3" xfId="12728" xr:uid="{00000000-0005-0000-0000-0000A0310000}"/>
    <cellStyle name="Cálculo 2 4" xfId="12729" xr:uid="{00000000-0005-0000-0000-0000A1310000}"/>
    <cellStyle name="Cálculo 2 5" xfId="12730" xr:uid="{00000000-0005-0000-0000-0000A2310000}"/>
    <cellStyle name="Cálculo 2 6" xfId="12731" xr:uid="{00000000-0005-0000-0000-0000A3310000}"/>
    <cellStyle name="Cálculo 2 7" xfId="12732" xr:uid="{00000000-0005-0000-0000-0000A4310000}"/>
    <cellStyle name="Cálculo 2 8" xfId="12733" xr:uid="{00000000-0005-0000-0000-0000A5310000}"/>
    <cellStyle name="Cálculo 3" xfId="12734" xr:uid="{00000000-0005-0000-0000-0000A6310000}"/>
    <cellStyle name="Cálculo 4" xfId="12735" xr:uid="{00000000-0005-0000-0000-0000A7310000}"/>
    <cellStyle name="CalcҐCurrency (0)_laroux" xfId="12736" xr:uid="{00000000-0005-0000-0000-0000A8310000}"/>
    <cellStyle name="Celda de comprobación" xfId="12737" xr:uid="{00000000-0005-0000-0000-0000A9310000}"/>
    <cellStyle name="Celda vinculada" xfId="12738" xr:uid="{00000000-0005-0000-0000-0000AA310000}"/>
    <cellStyle name="Célula de Verificação" xfId="12739" xr:uid="{00000000-0005-0000-0000-0000AB310000}"/>
    <cellStyle name="Célula Ligada" xfId="12740" xr:uid="{00000000-0005-0000-0000-0000AC310000}"/>
    <cellStyle name="Célula Ligada 2" xfId="12741" xr:uid="{00000000-0005-0000-0000-0000AD310000}"/>
    <cellStyle name="Célula Ligada 2 2" xfId="12742" xr:uid="{00000000-0005-0000-0000-0000AE310000}"/>
    <cellStyle name="Célula Ligada 2 3" xfId="12743" xr:uid="{00000000-0005-0000-0000-0000AF310000}"/>
    <cellStyle name="Célula Ligada 2 4" xfId="12744" xr:uid="{00000000-0005-0000-0000-0000B0310000}"/>
    <cellStyle name="Célula Ligada 2 5" xfId="12745" xr:uid="{00000000-0005-0000-0000-0000B1310000}"/>
    <cellStyle name="Célula Ligada 2 6" xfId="12746" xr:uid="{00000000-0005-0000-0000-0000B2310000}"/>
    <cellStyle name="Célula Ligada 3" xfId="12747" xr:uid="{00000000-0005-0000-0000-0000B3310000}"/>
    <cellStyle name="Célula Ligada 4" xfId="12748" xr:uid="{00000000-0005-0000-0000-0000B4310000}"/>
    <cellStyle name="Célula Ligada 5" xfId="12749" xr:uid="{00000000-0005-0000-0000-0000B5310000}"/>
    <cellStyle name="Célula Ligada 6" xfId="12750" xr:uid="{00000000-0005-0000-0000-0000B6310000}"/>
    <cellStyle name="Célula Ligada 7" xfId="12751" xr:uid="{00000000-0005-0000-0000-0000B7310000}"/>
    <cellStyle name="Célula Vinculada" xfId="12752" xr:uid="{00000000-0005-0000-0000-0000B8310000}"/>
    <cellStyle name="Check Cell 10" xfId="12753" xr:uid="{00000000-0005-0000-0000-0000B9310000}"/>
    <cellStyle name="Check Cell 10 2" xfId="12754" xr:uid="{00000000-0005-0000-0000-0000BA310000}"/>
    <cellStyle name="Check Cell 10 3" xfId="12755" xr:uid="{00000000-0005-0000-0000-0000BB310000}"/>
    <cellStyle name="Check Cell 11" xfId="12756" xr:uid="{00000000-0005-0000-0000-0000BC310000}"/>
    <cellStyle name="Check Cell 11 2" xfId="12757" xr:uid="{00000000-0005-0000-0000-0000BD310000}"/>
    <cellStyle name="Check Cell 11 3" xfId="12758" xr:uid="{00000000-0005-0000-0000-0000BE310000}"/>
    <cellStyle name="Check Cell 12" xfId="12759" xr:uid="{00000000-0005-0000-0000-0000BF310000}"/>
    <cellStyle name="Check Cell 12 2" xfId="12760" xr:uid="{00000000-0005-0000-0000-0000C0310000}"/>
    <cellStyle name="Check Cell 12 3" xfId="12761" xr:uid="{00000000-0005-0000-0000-0000C1310000}"/>
    <cellStyle name="Check Cell 13" xfId="12762" xr:uid="{00000000-0005-0000-0000-0000C2310000}"/>
    <cellStyle name="Check Cell 13 2" xfId="12763" xr:uid="{00000000-0005-0000-0000-0000C3310000}"/>
    <cellStyle name="Check Cell 13 3" xfId="12764" xr:uid="{00000000-0005-0000-0000-0000C4310000}"/>
    <cellStyle name="Check Cell 14" xfId="12765" xr:uid="{00000000-0005-0000-0000-0000C5310000}"/>
    <cellStyle name="Check Cell 14 2" xfId="12766" xr:uid="{00000000-0005-0000-0000-0000C6310000}"/>
    <cellStyle name="Check Cell 14 3" xfId="12767" xr:uid="{00000000-0005-0000-0000-0000C7310000}"/>
    <cellStyle name="Check Cell 15" xfId="12768" xr:uid="{00000000-0005-0000-0000-0000C8310000}"/>
    <cellStyle name="Check Cell 15 2" xfId="12769" xr:uid="{00000000-0005-0000-0000-0000C9310000}"/>
    <cellStyle name="Check Cell 15 3" xfId="12770" xr:uid="{00000000-0005-0000-0000-0000CA310000}"/>
    <cellStyle name="Check Cell 16" xfId="12771" xr:uid="{00000000-0005-0000-0000-0000CB310000}"/>
    <cellStyle name="Check Cell 16 2" xfId="12772" xr:uid="{00000000-0005-0000-0000-0000CC310000}"/>
    <cellStyle name="Check Cell 16 3" xfId="12773" xr:uid="{00000000-0005-0000-0000-0000CD310000}"/>
    <cellStyle name="Check Cell 17" xfId="12774" xr:uid="{00000000-0005-0000-0000-0000CE310000}"/>
    <cellStyle name="Check Cell 17 2" xfId="12775" xr:uid="{00000000-0005-0000-0000-0000CF310000}"/>
    <cellStyle name="Check Cell 17 3" xfId="12776" xr:uid="{00000000-0005-0000-0000-0000D0310000}"/>
    <cellStyle name="Check Cell 18" xfId="12777" xr:uid="{00000000-0005-0000-0000-0000D1310000}"/>
    <cellStyle name="Check Cell 19" xfId="12778" xr:uid="{00000000-0005-0000-0000-0000D2310000}"/>
    <cellStyle name="Check Cell 2" xfId="12779" xr:uid="{00000000-0005-0000-0000-0000D3310000}"/>
    <cellStyle name="Check Cell 2 2" xfId="12780" xr:uid="{00000000-0005-0000-0000-0000D4310000}"/>
    <cellStyle name="Check Cell 2 3" xfId="12781" xr:uid="{00000000-0005-0000-0000-0000D5310000}"/>
    <cellStyle name="Check Cell 2 4" xfId="12782" xr:uid="{00000000-0005-0000-0000-0000D6310000}"/>
    <cellStyle name="Check Cell 2 5" xfId="12783" xr:uid="{00000000-0005-0000-0000-0000D7310000}"/>
    <cellStyle name="Check Cell 2 6" xfId="12784" xr:uid="{00000000-0005-0000-0000-0000D8310000}"/>
    <cellStyle name="Check Cell 20" xfId="12785" xr:uid="{00000000-0005-0000-0000-0000D9310000}"/>
    <cellStyle name="Check Cell 21" xfId="12786" xr:uid="{00000000-0005-0000-0000-0000DA310000}"/>
    <cellStyle name="Check Cell 22" xfId="12787" xr:uid="{00000000-0005-0000-0000-0000DB310000}"/>
    <cellStyle name="Check Cell 3" xfId="12788" xr:uid="{00000000-0005-0000-0000-0000DC310000}"/>
    <cellStyle name="Check Cell 3 2" xfId="12789" xr:uid="{00000000-0005-0000-0000-0000DD310000}"/>
    <cellStyle name="Check Cell 3 3" xfId="12790" xr:uid="{00000000-0005-0000-0000-0000DE310000}"/>
    <cellStyle name="Check Cell 3 4" xfId="12791" xr:uid="{00000000-0005-0000-0000-0000DF310000}"/>
    <cellStyle name="Check Cell 3 5" xfId="12792" xr:uid="{00000000-0005-0000-0000-0000E0310000}"/>
    <cellStyle name="Check Cell 3 6" xfId="12793" xr:uid="{00000000-0005-0000-0000-0000E1310000}"/>
    <cellStyle name="Check Cell 4" xfId="12794" xr:uid="{00000000-0005-0000-0000-0000E2310000}"/>
    <cellStyle name="Check Cell 4 2" xfId="12795" xr:uid="{00000000-0005-0000-0000-0000E3310000}"/>
    <cellStyle name="Check Cell 4 3" xfId="12796" xr:uid="{00000000-0005-0000-0000-0000E4310000}"/>
    <cellStyle name="Check Cell 4 4" xfId="12797" xr:uid="{00000000-0005-0000-0000-0000E5310000}"/>
    <cellStyle name="Check Cell 4 5" xfId="12798" xr:uid="{00000000-0005-0000-0000-0000E6310000}"/>
    <cellStyle name="Check Cell 4 6" xfId="12799" xr:uid="{00000000-0005-0000-0000-0000E7310000}"/>
    <cellStyle name="Check Cell 5" xfId="12800" xr:uid="{00000000-0005-0000-0000-0000E8310000}"/>
    <cellStyle name="Check Cell 5 2" xfId="12801" xr:uid="{00000000-0005-0000-0000-0000E9310000}"/>
    <cellStyle name="Check Cell 5 3" xfId="12802" xr:uid="{00000000-0005-0000-0000-0000EA310000}"/>
    <cellStyle name="Check Cell 5 4" xfId="12803" xr:uid="{00000000-0005-0000-0000-0000EB310000}"/>
    <cellStyle name="Check Cell 5 5" xfId="12804" xr:uid="{00000000-0005-0000-0000-0000EC310000}"/>
    <cellStyle name="Check Cell 5 6" xfId="12805" xr:uid="{00000000-0005-0000-0000-0000ED310000}"/>
    <cellStyle name="Check Cell 6" xfId="12806" xr:uid="{00000000-0005-0000-0000-0000EE310000}"/>
    <cellStyle name="Check Cell 6 2" xfId="12807" xr:uid="{00000000-0005-0000-0000-0000EF310000}"/>
    <cellStyle name="Check Cell 6 3" xfId="12808" xr:uid="{00000000-0005-0000-0000-0000F0310000}"/>
    <cellStyle name="Check Cell 6 4" xfId="12809" xr:uid="{00000000-0005-0000-0000-0000F1310000}"/>
    <cellStyle name="Check Cell 7" xfId="12810" xr:uid="{00000000-0005-0000-0000-0000F2310000}"/>
    <cellStyle name="Check Cell 7 2" xfId="12811" xr:uid="{00000000-0005-0000-0000-0000F3310000}"/>
    <cellStyle name="Check Cell 7 3" xfId="12812" xr:uid="{00000000-0005-0000-0000-0000F4310000}"/>
    <cellStyle name="Check Cell 8" xfId="12813" xr:uid="{00000000-0005-0000-0000-0000F5310000}"/>
    <cellStyle name="Check Cell 8 2" xfId="12814" xr:uid="{00000000-0005-0000-0000-0000F6310000}"/>
    <cellStyle name="Check Cell 8 3" xfId="12815" xr:uid="{00000000-0005-0000-0000-0000F7310000}"/>
    <cellStyle name="Check Cell 9" xfId="12816" xr:uid="{00000000-0005-0000-0000-0000F8310000}"/>
    <cellStyle name="Check Cell 9 2" xfId="12817" xr:uid="{00000000-0005-0000-0000-0000F9310000}"/>
    <cellStyle name="Check Cell 9 3" xfId="12818" xr:uid="{00000000-0005-0000-0000-0000FA310000}"/>
    <cellStyle name="checkExposure" xfId="12819" xr:uid="{00000000-0005-0000-0000-0000FB310000}"/>
    <cellStyle name="checkExposure 2" xfId="12820" xr:uid="{00000000-0005-0000-0000-0000FC310000}"/>
    <cellStyle name="checkLiq" xfId="12821" xr:uid="{00000000-0005-0000-0000-0000FD310000}"/>
    <cellStyle name="checkLiq 2" xfId="12822" xr:uid="{00000000-0005-0000-0000-0000FE310000}"/>
    <cellStyle name="Cím" xfId="12823" xr:uid="{00000000-0005-0000-0000-0000FF310000}"/>
    <cellStyle name="Címsor 1" xfId="12824" xr:uid="{00000000-0005-0000-0000-000000320000}"/>
    <cellStyle name="Címsor 2" xfId="12825" xr:uid="{00000000-0005-0000-0000-000001320000}"/>
    <cellStyle name="Címsor 3" xfId="12826" xr:uid="{00000000-0005-0000-0000-000002320000}"/>
    <cellStyle name="Címsor 4" xfId="12827" xr:uid="{00000000-0005-0000-0000-000003320000}"/>
    <cellStyle name="Comma [00]" xfId="12828" xr:uid="{00000000-0005-0000-0000-000005320000}"/>
    <cellStyle name="Comma [00] 2" xfId="12829" xr:uid="{00000000-0005-0000-0000-000006320000}"/>
    <cellStyle name="Comma 10" xfId="12830" xr:uid="{00000000-0005-0000-0000-000007320000}"/>
    <cellStyle name="Comma 10 2" xfId="12831" xr:uid="{00000000-0005-0000-0000-000008320000}"/>
    <cellStyle name="Comma 10 3" xfId="12832" xr:uid="{00000000-0005-0000-0000-000009320000}"/>
    <cellStyle name="Comma 10 4" xfId="12833" xr:uid="{00000000-0005-0000-0000-00000A320000}"/>
    <cellStyle name="Comma 10 5" xfId="12834" xr:uid="{00000000-0005-0000-0000-00000B320000}"/>
    <cellStyle name="Comma 10 6" xfId="12835" xr:uid="{00000000-0005-0000-0000-00000C320000}"/>
    <cellStyle name="Comma 10 7" xfId="12836" xr:uid="{00000000-0005-0000-0000-00000D320000}"/>
    <cellStyle name="Comma 10 8" xfId="12837" xr:uid="{00000000-0005-0000-0000-00000E320000}"/>
    <cellStyle name="Comma 10 9" xfId="21480" xr:uid="{00000000-0005-0000-0000-00000F320000}"/>
    <cellStyle name="Comma 11" xfId="12838" xr:uid="{00000000-0005-0000-0000-000010320000}"/>
    <cellStyle name="Comma 11 2" xfId="12839" xr:uid="{00000000-0005-0000-0000-000011320000}"/>
    <cellStyle name="Comma 11 3" xfId="12840" xr:uid="{00000000-0005-0000-0000-000012320000}"/>
    <cellStyle name="Comma 11 4" xfId="21481" xr:uid="{00000000-0005-0000-0000-000013320000}"/>
    <cellStyle name="Comma 12" xfId="12841" xr:uid="{00000000-0005-0000-0000-000014320000}"/>
    <cellStyle name="Comma 12 2" xfId="21482" xr:uid="{00000000-0005-0000-0000-000015320000}"/>
    <cellStyle name="Comma 13" xfId="12842" xr:uid="{00000000-0005-0000-0000-000016320000}"/>
    <cellStyle name="Comma 13 2" xfId="12843" xr:uid="{00000000-0005-0000-0000-000017320000}"/>
    <cellStyle name="Comma 13 2 2" xfId="12844" xr:uid="{00000000-0005-0000-0000-000018320000}"/>
    <cellStyle name="Comma 13 2 2 2" xfId="12845" xr:uid="{00000000-0005-0000-0000-000019320000}"/>
    <cellStyle name="Comma 13 2 2 2 2" xfId="12846" xr:uid="{00000000-0005-0000-0000-00001A320000}"/>
    <cellStyle name="Comma 13 2 2 2 2 2" xfId="12847" xr:uid="{00000000-0005-0000-0000-00001B320000}"/>
    <cellStyle name="Comma 13 2 2 2 2 3" xfId="12848" xr:uid="{00000000-0005-0000-0000-00001C320000}"/>
    <cellStyle name="Comma 13 2 2 2 3" xfId="12849" xr:uid="{00000000-0005-0000-0000-00001D320000}"/>
    <cellStyle name="Comma 13 2 2 2 4" xfId="12850" xr:uid="{00000000-0005-0000-0000-00001E320000}"/>
    <cellStyle name="Comma 13 2 2 3" xfId="12851" xr:uid="{00000000-0005-0000-0000-00001F320000}"/>
    <cellStyle name="Comma 13 2 2 3 2" xfId="12852" xr:uid="{00000000-0005-0000-0000-000020320000}"/>
    <cellStyle name="Comma 13 2 2 3 3" xfId="12853" xr:uid="{00000000-0005-0000-0000-000021320000}"/>
    <cellStyle name="Comma 13 2 2 4" xfId="12854" xr:uid="{00000000-0005-0000-0000-000022320000}"/>
    <cellStyle name="Comma 13 2 2 4 2" xfId="12855" xr:uid="{00000000-0005-0000-0000-000023320000}"/>
    <cellStyle name="Comma 13 2 2 4 3" xfId="12856" xr:uid="{00000000-0005-0000-0000-000024320000}"/>
    <cellStyle name="Comma 13 2 2 5" xfId="12857" xr:uid="{00000000-0005-0000-0000-000025320000}"/>
    <cellStyle name="Comma 13 2 2 6" xfId="12858" xr:uid="{00000000-0005-0000-0000-000026320000}"/>
    <cellStyle name="Comma 13 2 2 7" xfId="12859" xr:uid="{00000000-0005-0000-0000-000027320000}"/>
    <cellStyle name="Comma 13 2 3" xfId="12860" xr:uid="{00000000-0005-0000-0000-000028320000}"/>
    <cellStyle name="Comma 13 2 3 2" xfId="12861" xr:uid="{00000000-0005-0000-0000-000029320000}"/>
    <cellStyle name="Comma 13 2 3 2 2" xfId="12862" xr:uid="{00000000-0005-0000-0000-00002A320000}"/>
    <cellStyle name="Comma 13 2 3 2 3" xfId="12863" xr:uid="{00000000-0005-0000-0000-00002B320000}"/>
    <cellStyle name="Comma 13 2 3 3" xfId="12864" xr:uid="{00000000-0005-0000-0000-00002C320000}"/>
    <cellStyle name="Comma 13 2 3 4" xfId="12865" xr:uid="{00000000-0005-0000-0000-00002D320000}"/>
    <cellStyle name="Comma 13 2 4" xfId="12866" xr:uid="{00000000-0005-0000-0000-00002E320000}"/>
    <cellStyle name="Comma 13 2 4 2" xfId="12867" xr:uid="{00000000-0005-0000-0000-00002F320000}"/>
    <cellStyle name="Comma 13 2 4 3" xfId="12868" xr:uid="{00000000-0005-0000-0000-000030320000}"/>
    <cellStyle name="Comma 13 2 5" xfId="12869" xr:uid="{00000000-0005-0000-0000-000031320000}"/>
    <cellStyle name="Comma 13 2 5 2" xfId="12870" xr:uid="{00000000-0005-0000-0000-000032320000}"/>
    <cellStyle name="Comma 13 2 5 3" xfId="12871" xr:uid="{00000000-0005-0000-0000-000033320000}"/>
    <cellStyle name="Comma 13 2 6" xfId="12872" xr:uid="{00000000-0005-0000-0000-000034320000}"/>
    <cellStyle name="Comma 13 2 7" xfId="12873" xr:uid="{00000000-0005-0000-0000-000035320000}"/>
    <cellStyle name="Comma 13 2 8" xfId="12874" xr:uid="{00000000-0005-0000-0000-000036320000}"/>
    <cellStyle name="Comma 13 3" xfId="12875" xr:uid="{00000000-0005-0000-0000-000037320000}"/>
    <cellStyle name="Comma 13 3 2" xfId="12876" xr:uid="{00000000-0005-0000-0000-000038320000}"/>
    <cellStyle name="Comma 13 3 2 2" xfId="12877" xr:uid="{00000000-0005-0000-0000-000039320000}"/>
    <cellStyle name="Comma 13 3 2 2 2" xfId="12878" xr:uid="{00000000-0005-0000-0000-00003A320000}"/>
    <cellStyle name="Comma 13 3 2 2 3" xfId="12879" xr:uid="{00000000-0005-0000-0000-00003B320000}"/>
    <cellStyle name="Comma 13 3 2 3" xfId="12880" xr:uid="{00000000-0005-0000-0000-00003C320000}"/>
    <cellStyle name="Comma 13 3 2 4" xfId="12881" xr:uid="{00000000-0005-0000-0000-00003D320000}"/>
    <cellStyle name="Comma 13 3 3" xfId="12882" xr:uid="{00000000-0005-0000-0000-00003E320000}"/>
    <cellStyle name="Comma 13 3 3 2" xfId="12883" xr:uid="{00000000-0005-0000-0000-00003F320000}"/>
    <cellStyle name="Comma 13 3 3 3" xfId="12884" xr:uid="{00000000-0005-0000-0000-000040320000}"/>
    <cellStyle name="Comma 13 3 4" xfId="12885" xr:uid="{00000000-0005-0000-0000-000041320000}"/>
    <cellStyle name="Comma 13 3 4 2" xfId="12886" xr:uid="{00000000-0005-0000-0000-000042320000}"/>
    <cellStyle name="Comma 13 3 4 3" xfId="12887" xr:uid="{00000000-0005-0000-0000-000043320000}"/>
    <cellStyle name="Comma 13 3 5" xfId="12888" xr:uid="{00000000-0005-0000-0000-000044320000}"/>
    <cellStyle name="Comma 13 3 6" xfId="12889" xr:uid="{00000000-0005-0000-0000-000045320000}"/>
    <cellStyle name="Comma 13 3 7" xfId="12890" xr:uid="{00000000-0005-0000-0000-000046320000}"/>
    <cellStyle name="Comma 13 4" xfId="12891" xr:uid="{00000000-0005-0000-0000-000047320000}"/>
    <cellStyle name="Comma 13 4 2" xfId="12892" xr:uid="{00000000-0005-0000-0000-000048320000}"/>
    <cellStyle name="Comma 13 4 2 2" xfId="12893" xr:uid="{00000000-0005-0000-0000-000049320000}"/>
    <cellStyle name="Comma 13 4 2 3" xfId="12894" xr:uid="{00000000-0005-0000-0000-00004A320000}"/>
    <cellStyle name="Comma 13 4 3" xfId="12895" xr:uid="{00000000-0005-0000-0000-00004B320000}"/>
    <cellStyle name="Comma 13 4 4" xfId="12896" xr:uid="{00000000-0005-0000-0000-00004C320000}"/>
    <cellStyle name="Comma 13 5" xfId="12897" xr:uid="{00000000-0005-0000-0000-00004D320000}"/>
    <cellStyle name="Comma 13 5 2" xfId="12898" xr:uid="{00000000-0005-0000-0000-00004E320000}"/>
    <cellStyle name="Comma 13 5 3" xfId="12899" xr:uid="{00000000-0005-0000-0000-00004F320000}"/>
    <cellStyle name="Comma 13 6" xfId="12900" xr:uid="{00000000-0005-0000-0000-000050320000}"/>
    <cellStyle name="Comma 13 6 2" xfId="12901" xr:uid="{00000000-0005-0000-0000-000051320000}"/>
    <cellStyle name="Comma 13 6 3" xfId="12902" xr:uid="{00000000-0005-0000-0000-000052320000}"/>
    <cellStyle name="Comma 13 7" xfId="12903" xr:uid="{00000000-0005-0000-0000-000053320000}"/>
    <cellStyle name="Comma 13 8" xfId="12904" xr:uid="{00000000-0005-0000-0000-000054320000}"/>
    <cellStyle name="Comma 13 9" xfId="12905" xr:uid="{00000000-0005-0000-0000-000055320000}"/>
    <cellStyle name="Comma 14" xfId="12906" xr:uid="{00000000-0005-0000-0000-000056320000}"/>
    <cellStyle name="Comma 15" xfId="12907" xr:uid="{00000000-0005-0000-0000-000057320000}"/>
    <cellStyle name="Comma 16" xfId="12908" xr:uid="{00000000-0005-0000-0000-000058320000}"/>
    <cellStyle name="Comma 17" xfId="12909" xr:uid="{00000000-0005-0000-0000-000059320000}"/>
    <cellStyle name="Comma 18" xfId="12910" xr:uid="{00000000-0005-0000-0000-00005A320000}"/>
    <cellStyle name="Comma 19" xfId="12911" xr:uid="{00000000-0005-0000-0000-00005B320000}"/>
    <cellStyle name="Comma 2" xfId="12912" xr:uid="{00000000-0005-0000-0000-00005C320000}"/>
    <cellStyle name="Comma 2 10" xfId="12913" xr:uid="{00000000-0005-0000-0000-00005D320000}"/>
    <cellStyle name="Comma 2 10 2" xfId="12914" xr:uid="{00000000-0005-0000-0000-00005E320000}"/>
    <cellStyle name="Comma 2 10 3" xfId="12915" xr:uid="{00000000-0005-0000-0000-00005F320000}"/>
    <cellStyle name="Comma 2 11" xfId="12916" xr:uid="{00000000-0005-0000-0000-000060320000}"/>
    <cellStyle name="Comma 2 11 2" xfId="12917" xr:uid="{00000000-0005-0000-0000-000061320000}"/>
    <cellStyle name="Comma 2 11 3" xfId="12918" xr:uid="{00000000-0005-0000-0000-000062320000}"/>
    <cellStyle name="Comma 2 12" xfId="12919" xr:uid="{00000000-0005-0000-0000-000063320000}"/>
    <cellStyle name="Comma 2 13" xfId="12920" xr:uid="{00000000-0005-0000-0000-000064320000}"/>
    <cellStyle name="Comma 2 13 2" xfId="12921" xr:uid="{00000000-0005-0000-0000-000065320000}"/>
    <cellStyle name="Comma 2 14" xfId="12922" xr:uid="{00000000-0005-0000-0000-000066320000}"/>
    <cellStyle name="Comma 2 14 2" xfId="12923" xr:uid="{00000000-0005-0000-0000-000067320000}"/>
    <cellStyle name="Comma 2 15" xfId="12924" xr:uid="{00000000-0005-0000-0000-000068320000}"/>
    <cellStyle name="Comma 2 15 2" xfId="12925" xr:uid="{00000000-0005-0000-0000-000069320000}"/>
    <cellStyle name="Comma 2 16" xfId="12926" xr:uid="{00000000-0005-0000-0000-00006A320000}"/>
    <cellStyle name="Comma 2 17" xfId="12927" xr:uid="{00000000-0005-0000-0000-00006B320000}"/>
    <cellStyle name="Comma 2 17 2" xfId="12928" xr:uid="{00000000-0005-0000-0000-00006C320000}"/>
    <cellStyle name="Comma 2 18" xfId="12929" xr:uid="{00000000-0005-0000-0000-00006D320000}"/>
    <cellStyle name="Comma 2 18 2" xfId="12930" xr:uid="{00000000-0005-0000-0000-00006E320000}"/>
    <cellStyle name="Comma 2 19" xfId="12931" xr:uid="{00000000-0005-0000-0000-00006F320000}"/>
    <cellStyle name="Comma 2 19 2" xfId="12932" xr:uid="{00000000-0005-0000-0000-000070320000}"/>
    <cellStyle name="Comma 2 2" xfId="12933" xr:uid="{00000000-0005-0000-0000-000071320000}"/>
    <cellStyle name="Comma 2 2 10" xfId="12934" xr:uid="{00000000-0005-0000-0000-000072320000}"/>
    <cellStyle name="Comma 2 2 10 2" xfId="12935" xr:uid="{00000000-0005-0000-0000-000073320000}"/>
    <cellStyle name="Comma 2 2 11" xfId="12936" xr:uid="{00000000-0005-0000-0000-000074320000}"/>
    <cellStyle name="Comma 2 2 12" xfId="12937" xr:uid="{00000000-0005-0000-0000-000075320000}"/>
    <cellStyle name="Comma 2 2 13" xfId="12938" xr:uid="{00000000-0005-0000-0000-000076320000}"/>
    <cellStyle name="Comma 2 2 14" xfId="12939" xr:uid="{00000000-0005-0000-0000-000077320000}"/>
    <cellStyle name="Comma 2 2 15" xfId="21484" xr:uid="{00000000-0005-0000-0000-000078320000}"/>
    <cellStyle name="Comma 2 2 2" xfId="12940" xr:uid="{00000000-0005-0000-0000-000079320000}"/>
    <cellStyle name="Comma 2 2 2 10" xfId="12941" xr:uid="{00000000-0005-0000-0000-00007A320000}"/>
    <cellStyle name="Comma 2 2 2 11" xfId="12942" xr:uid="{00000000-0005-0000-0000-00007B320000}"/>
    <cellStyle name="Comma 2 2 2 2" xfId="12943" xr:uid="{00000000-0005-0000-0000-00007C320000}"/>
    <cellStyle name="Comma 2 2 2 2 2" xfId="12944" xr:uid="{00000000-0005-0000-0000-00007D320000}"/>
    <cellStyle name="Comma 2 2 2 2 2 2" xfId="12945" xr:uid="{00000000-0005-0000-0000-00007E320000}"/>
    <cellStyle name="Comma 2 2 2 2 2 2 2" xfId="12946" xr:uid="{00000000-0005-0000-0000-00007F320000}"/>
    <cellStyle name="Comma 2 2 2 2 2 2 2 2" xfId="12947" xr:uid="{00000000-0005-0000-0000-000080320000}"/>
    <cellStyle name="Comma 2 2 2 2 2 2 2 2 2" xfId="12948" xr:uid="{00000000-0005-0000-0000-000081320000}"/>
    <cellStyle name="Comma 2 2 2 2 2 2 2 2 3" xfId="12949" xr:uid="{00000000-0005-0000-0000-000082320000}"/>
    <cellStyle name="Comma 2 2 2 2 2 2 2 3" xfId="12950" xr:uid="{00000000-0005-0000-0000-000083320000}"/>
    <cellStyle name="Comma 2 2 2 2 2 2 2 4" xfId="12951" xr:uid="{00000000-0005-0000-0000-000084320000}"/>
    <cellStyle name="Comma 2 2 2 2 2 2 3" xfId="12952" xr:uid="{00000000-0005-0000-0000-000085320000}"/>
    <cellStyle name="Comma 2 2 2 2 2 2 3 2" xfId="12953" xr:uid="{00000000-0005-0000-0000-000086320000}"/>
    <cellStyle name="Comma 2 2 2 2 2 2 3 3" xfId="12954" xr:uid="{00000000-0005-0000-0000-000087320000}"/>
    <cellStyle name="Comma 2 2 2 2 2 2 4" xfId="12955" xr:uid="{00000000-0005-0000-0000-000088320000}"/>
    <cellStyle name="Comma 2 2 2 2 2 2 4 2" xfId="12956" xr:uid="{00000000-0005-0000-0000-000089320000}"/>
    <cellStyle name="Comma 2 2 2 2 2 2 4 3" xfId="12957" xr:uid="{00000000-0005-0000-0000-00008A320000}"/>
    <cellStyle name="Comma 2 2 2 2 2 2 5" xfId="12958" xr:uid="{00000000-0005-0000-0000-00008B320000}"/>
    <cellStyle name="Comma 2 2 2 2 2 2 6" xfId="12959" xr:uid="{00000000-0005-0000-0000-00008C320000}"/>
    <cellStyle name="Comma 2 2 2 2 2 3" xfId="12960" xr:uid="{00000000-0005-0000-0000-00008D320000}"/>
    <cellStyle name="Comma 2 2 2 2 2 3 2" xfId="12961" xr:uid="{00000000-0005-0000-0000-00008E320000}"/>
    <cellStyle name="Comma 2 2 2 2 2 3 2 2" xfId="12962" xr:uid="{00000000-0005-0000-0000-00008F320000}"/>
    <cellStyle name="Comma 2 2 2 2 2 3 2 3" xfId="12963" xr:uid="{00000000-0005-0000-0000-000090320000}"/>
    <cellStyle name="Comma 2 2 2 2 2 3 3" xfId="12964" xr:uid="{00000000-0005-0000-0000-000091320000}"/>
    <cellStyle name="Comma 2 2 2 2 2 3 4" xfId="12965" xr:uid="{00000000-0005-0000-0000-000092320000}"/>
    <cellStyle name="Comma 2 2 2 2 2 4" xfId="12966" xr:uid="{00000000-0005-0000-0000-000093320000}"/>
    <cellStyle name="Comma 2 2 2 2 2 4 2" xfId="12967" xr:uid="{00000000-0005-0000-0000-000094320000}"/>
    <cellStyle name="Comma 2 2 2 2 2 4 3" xfId="12968" xr:uid="{00000000-0005-0000-0000-000095320000}"/>
    <cellStyle name="Comma 2 2 2 2 2 5" xfId="12969" xr:uid="{00000000-0005-0000-0000-000096320000}"/>
    <cellStyle name="Comma 2 2 2 2 2 5 2" xfId="12970" xr:uid="{00000000-0005-0000-0000-000097320000}"/>
    <cellStyle name="Comma 2 2 2 2 2 5 3" xfId="12971" xr:uid="{00000000-0005-0000-0000-000098320000}"/>
    <cellStyle name="Comma 2 2 2 2 2 6" xfId="12972" xr:uid="{00000000-0005-0000-0000-000099320000}"/>
    <cellStyle name="Comma 2 2 2 2 2 7" xfId="12973" xr:uid="{00000000-0005-0000-0000-00009A320000}"/>
    <cellStyle name="Comma 2 2 2 2 2 8" xfId="12974" xr:uid="{00000000-0005-0000-0000-00009B320000}"/>
    <cellStyle name="Comma 2 2 2 2 3" xfId="12975" xr:uid="{00000000-0005-0000-0000-00009C320000}"/>
    <cellStyle name="Comma 2 2 2 2 3 2" xfId="12976" xr:uid="{00000000-0005-0000-0000-00009D320000}"/>
    <cellStyle name="Comma 2 2 2 2 3 2 2" xfId="12977" xr:uid="{00000000-0005-0000-0000-00009E320000}"/>
    <cellStyle name="Comma 2 2 2 2 3 2 2 2" xfId="12978" xr:uid="{00000000-0005-0000-0000-00009F320000}"/>
    <cellStyle name="Comma 2 2 2 2 3 2 2 3" xfId="12979" xr:uid="{00000000-0005-0000-0000-0000A0320000}"/>
    <cellStyle name="Comma 2 2 2 2 3 2 3" xfId="12980" xr:uid="{00000000-0005-0000-0000-0000A1320000}"/>
    <cellStyle name="Comma 2 2 2 2 3 2 4" xfId="12981" xr:uid="{00000000-0005-0000-0000-0000A2320000}"/>
    <cellStyle name="Comma 2 2 2 2 3 3" xfId="12982" xr:uid="{00000000-0005-0000-0000-0000A3320000}"/>
    <cellStyle name="Comma 2 2 2 2 3 3 2" xfId="12983" xr:uid="{00000000-0005-0000-0000-0000A4320000}"/>
    <cellStyle name="Comma 2 2 2 2 3 3 3" xfId="12984" xr:uid="{00000000-0005-0000-0000-0000A5320000}"/>
    <cellStyle name="Comma 2 2 2 2 3 4" xfId="12985" xr:uid="{00000000-0005-0000-0000-0000A6320000}"/>
    <cellStyle name="Comma 2 2 2 2 3 4 2" xfId="12986" xr:uid="{00000000-0005-0000-0000-0000A7320000}"/>
    <cellStyle name="Comma 2 2 2 2 3 4 3" xfId="12987" xr:uid="{00000000-0005-0000-0000-0000A8320000}"/>
    <cellStyle name="Comma 2 2 2 2 3 5" xfId="12988" xr:uid="{00000000-0005-0000-0000-0000A9320000}"/>
    <cellStyle name="Comma 2 2 2 2 3 6" xfId="12989" xr:uid="{00000000-0005-0000-0000-0000AA320000}"/>
    <cellStyle name="Comma 2 2 2 2 4" xfId="12990" xr:uid="{00000000-0005-0000-0000-0000AB320000}"/>
    <cellStyle name="Comma 2 2 2 2 4 2" xfId="12991" xr:uid="{00000000-0005-0000-0000-0000AC320000}"/>
    <cellStyle name="Comma 2 2 2 2 4 2 2" xfId="12992" xr:uid="{00000000-0005-0000-0000-0000AD320000}"/>
    <cellStyle name="Comma 2 2 2 2 4 2 3" xfId="12993" xr:uid="{00000000-0005-0000-0000-0000AE320000}"/>
    <cellStyle name="Comma 2 2 2 2 4 3" xfId="12994" xr:uid="{00000000-0005-0000-0000-0000AF320000}"/>
    <cellStyle name="Comma 2 2 2 2 4 4" xfId="12995" xr:uid="{00000000-0005-0000-0000-0000B0320000}"/>
    <cellStyle name="Comma 2 2 2 2 5" xfId="12996" xr:uid="{00000000-0005-0000-0000-0000B1320000}"/>
    <cellStyle name="Comma 2 2 2 2 5 2" xfId="12997" xr:uid="{00000000-0005-0000-0000-0000B2320000}"/>
    <cellStyle name="Comma 2 2 2 2 5 3" xfId="12998" xr:uid="{00000000-0005-0000-0000-0000B3320000}"/>
    <cellStyle name="Comma 2 2 2 2 6" xfId="12999" xr:uid="{00000000-0005-0000-0000-0000B4320000}"/>
    <cellStyle name="Comma 2 2 2 2 6 2" xfId="13000" xr:uid="{00000000-0005-0000-0000-0000B5320000}"/>
    <cellStyle name="Comma 2 2 2 2 6 3" xfId="13001" xr:uid="{00000000-0005-0000-0000-0000B6320000}"/>
    <cellStyle name="Comma 2 2 2 2 7" xfId="13002" xr:uid="{00000000-0005-0000-0000-0000B7320000}"/>
    <cellStyle name="Comma 2 2 2 2 8" xfId="13003" xr:uid="{00000000-0005-0000-0000-0000B8320000}"/>
    <cellStyle name="Comma 2 2 2 2 9" xfId="13004" xr:uid="{00000000-0005-0000-0000-0000B9320000}"/>
    <cellStyle name="Comma 2 2 2 3" xfId="13005" xr:uid="{00000000-0005-0000-0000-0000BA320000}"/>
    <cellStyle name="Comma 2 2 2 3 2" xfId="13006" xr:uid="{00000000-0005-0000-0000-0000BB320000}"/>
    <cellStyle name="Comma 2 2 2 3 2 2" xfId="13007" xr:uid="{00000000-0005-0000-0000-0000BC320000}"/>
    <cellStyle name="Comma 2 2 2 3 2 2 2" xfId="13008" xr:uid="{00000000-0005-0000-0000-0000BD320000}"/>
    <cellStyle name="Comma 2 2 2 3 2 2 2 2" xfId="13009" xr:uid="{00000000-0005-0000-0000-0000BE320000}"/>
    <cellStyle name="Comma 2 2 2 3 2 2 2 3" xfId="13010" xr:uid="{00000000-0005-0000-0000-0000BF320000}"/>
    <cellStyle name="Comma 2 2 2 3 2 2 3" xfId="13011" xr:uid="{00000000-0005-0000-0000-0000C0320000}"/>
    <cellStyle name="Comma 2 2 2 3 2 2 4" xfId="13012" xr:uid="{00000000-0005-0000-0000-0000C1320000}"/>
    <cellStyle name="Comma 2 2 2 3 2 3" xfId="13013" xr:uid="{00000000-0005-0000-0000-0000C2320000}"/>
    <cellStyle name="Comma 2 2 2 3 2 3 2" xfId="13014" xr:uid="{00000000-0005-0000-0000-0000C3320000}"/>
    <cellStyle name="Comma 2 2 2 3 2 3 3" xfId="13015" xr:uid="{00000000-0005-0000-0000-0000C4320000}"/>
    <cellStyle name="Comma 2 2 2 3 2 4" xfId="13016" xr:uid="{00000000-0005-0000-0000-0000C5320000}"/>
    <cellStyle name="Comma 2 2 2 3 2 4 2" xfId="13017" xr:uid="{00000000-0005-0000-0000-0000C6320000}"/>
    <cellStyle name="Comma 2 2 2 3 2 4 3" xfId="13018" xr:uid="{00000000-0005-0000-0000-0000C7320000}"/>
    <cellStyle name="Comma 2 2 2 3 2 5" xfId="13019" xr:uid="{00000000-0005-0000-0000-0000C8320000}"/>
    <cellStyle name="Comma 2 2 2 3 2 6" xfId="13020" xr:uid="{00000000-0005-0000-0000-0000C9320000}"/>
    <cellStyle name="Comma 2 2 2 3 3" xfId="13021" xr:uid="{00000000-0005-0000-0000-0000CA320000}"/>
    <cellStyle name="Comma 2 2 2 3 3 2" xfId="13022" xr:uid="{00000000-0005-0000-0000-0000CB320000}"/>
    <cellStyle name="Comma 2 2 2 3 3 2 2" xfId="13023" xr:uid="{00000000-0005-0000-0000-0000CC320000}"/>
    <cellStyle name="Comma 2 2 2 3 3 2 3" xfId="13024" xr:uid="{00000000-0005-0000-0000-0000CD320000}"/>
    <cellStyle name="Comma 2 2 2 3 3 3" xfId="13025" xr:uid="{00000000-0005-0000-0000-0000CE320000}"/>
    <cellStyle name="Comma 2 2 2 3 3 4" xfId="13026" xr:uid="{00000000-0005-0000-0000-0000CF320000}"/>
    <cellStyle name="Comma 2 2 2 3 4" xfId="13027" xr:uid="{00000000-0005-0000-0000-0000D0320000}"/>
    <cellStyle name="Comma 2 2 2 3 4 2" xfId="13028" xr:uid="{00000000-0005-0000-0000-0000D1320000}"/>
    <cellStyle name="Comma 2 2 2 3 4 3" xfId="13029" xr:uid="{00000000-0005-0000-0000-0000D2320000}"/>
    <cellStyle name="Comma 2 2 2 3 5" xfId="13030" xr:uid="{00000000-0005-0000-0000-0000D3320000}"/>
    <cellStyle name="Comma 2 2 2 3 5 2" xfId="13031" xr:uid="{00000000-0005-0000-0000-0000D4320000}"/>
    <cellStyle name="Comma 2 2 2 3 5 3" xfId="13032" xr:uid="{00000000-0005-0000-0000-0000D5320000}"/>
    <cellStyle name="Comma 2 2 2 3 6" xfId="13033" xr:uid="{00000000-0005-0000-0000-0000D6320000}"/>
    <cellStyle name="Comma 2 2 2 3 7" xfId="13034" xr:uid="{00000000-0005-0000-0000-0000D7320000}"/>
    <cellStyle name="Comma 2 2 2 3 8" xfId="13035" xr:uid="{00000000-0005-0000-0000-0000D8320000}"/>
    <cellStyle name="Comma 2 2 2 4" xfId="13036" xr:uid="{00000000-0005-0000-0000-0000D9320000}"/>
    <cellStyle name="Comma 2 2 2 4 2" xfId="13037" xr:uid="{00000000-0005-0000-0000-0000DA320000}"/>
    <cellStyle name="Comma 2 2 2 4 2 2" xfId="13038" xr:uid="{00000000-0005-0000-0000-0000DB320000}"/>
    <cellStyle name="Comma 2 2 2 4 2 2 2" xfId="13039" xr:uid="{00000000-0005-0000-0000-0000DC320000}"/>
    <cellStyle name="Comma 2 2 2 4 2 2 2 2" xfId="13040" xr:uid="{00000000-0005-0000-0000-0000DD320000}"/>
    <cellStyle name="Comma 2 2 2 4 2 2 2 3" xfId="13041" xr:uid="{00000000-0005-0000-0000-0000DE320000}"/>
    <cellStyle name="Comma 2 2 2 4 2 2 3" xfId="13042" xr:uid="{00000000-0005-0000-0000-0000DF320000}"/>
    <cellStyle name="Comma 2 2 2 4 2 2 4" xfId="13043" xr:uid="{00000000-0005-0000-0000-0000E0320000}"/>
    <cellStyle name="Comma 2 2 2 4 2 3" xfId="13044" xr:uid="{00000000-0005-0000-0000-0000E1320000}"/>
    <cellStyle name="Comma 2 2 2 4 2 3 2" xfId="13045" xr:uid="{00000000-0005-0000-0000-0000E2320000}"/>
    <cellStyle name="Comma 2 2 2 4 2 3 3" xfId="13046" xr:uid="{00000000-0005-0000-0000-0000E3320000}"/>
    <cellStyle name="Comma 2 2 2 4 2 4" xfId="13047" xr:uid="{00000000-0005-0000-0000-0000E4320000}"/>
    <cellStyle name="Comma 2 2 2 4 2 4 2" xfId="13048" xr:uid="{00000000-0005-0000-0000-0000E5320000}"/>
    <cellStyle name="Comma 2 2 2 4 2 4 3" xfId="13049" xr:uid="{00000000-0005-0000-0000-0000E6320000}"/>
    <cellStyle name="Comma 2 2 2 4 2 5" xfId="13050" xr:uid="{00000000-0005-0000-0000-0000E7320000}"/>
    <cellStyle name="Comma 2 2 2 4 2 6" xfId="13051" xr:uid="{00000000-0005-0000-0000-0000E8320000}"/>
    <cellStyle name="Comma 2 2 2 4 3" xfId="13052" xr:uid="{00000000-0005-0000-0000-0000E9320000}"/>
    <cellStyle name="Comma 2 2 2 4 3 2" xfId="13053" xr:uid="{00000000-0005-0000-0000-0000EA320000}"/>
    <cellStyle name="Comma 2 2 2 4 3 2 2" xfId="13054" xr:uid="{00000000-0005-0000-0000-0000EB320000}"/>
    <cellStyle name="Comma 2 2 2 4 3 2 3" xfId="13055" xr:uid="{00000000-0005-0000-0000-0000EC320000}"/>
    <cellStyle name="Comma 2 2 2 4 3 3" xfId="13056" xr:uid="{00000000-0005-0000-0000-0000ED320000}"/>
    <cellStyle name="Comma 2 2 2 4 3 4" xfId="13057" xr:uid="{00000000-0005-0000-0000-0000EE320000}"/>
    <cellStyle name="Comma 2 2 2 4 4" xfId="13058" xr:uid="{00000000-0005-0000-0000-0000EF320000}"/>
    <cellStyle name="Comma 2 2 2 4 4 2" xfId="13059" xr:uid="{00000000-0005-0000-0000-0000F0320000}"/>
    <cellStyle name="Comma 2 2 2 4 4 3" xfId="13060" xr:uid="{00000000-0005-0000-0000-0000F1320000}"/>
    <cellStyle name="Comma 2 2 2 4 5" xfId="13061" xr:uid="{00000000-0005-0000-0000-0000F2320000}"/>
    <cellStyle name="Comma 2 2 2 4 5 2" xfId="13062" xr:uid="{00000000-0005-0000-0000-0000F3320000}"/>
    <cellStyle name="Comma 2 2 2 4 5 3" xfId="13063" xr:uid="{00000000-0005-0000-0000-0000F4320000}"/>
    <cellStyle name="Comma 2 2 2 4 6" xfId="13064" xr:uid="{00000000-0005-0000-0000-0000F5320000}"/>
    <cellStyle name="Comma 2 2 2 4 7" xfId="13065" xr:uid="{00000000-0005-0000-0000-0000F6320000}"/>
    <cellStyle name="Comma 2 2 2 5" xfId="13066" xr:uid="{00000000-0005-0000-0000-0000F7320000}"/>
    <cellStyle name="Comma 2 2 2 5 2" xfId="13067" xr:uid="{00000000-0005-0000-0000-0000F8320000}"/>
    <cellStyle name="Comma 2 2 2 5 2 2" xfId="13068" xr:uid="{00000000-0005-0000-0000-0000F9320000}"/>
    <cellStyle name="Comma 2 2 2 5 2 2 2" xfId="13069" xr:uid="{00000000-0005-0000-0000-0000FA320000}"/>
    <cellStyle name="Comma 2 2 2 5 2 2 3" xfId="13070" xr:uid="{00000000-0005-0000-0000-0000FB320000}"/>
    <cellStyle name="Comma 2 2 2 5 2 3" xfId="13071" xr:uid="{00000000-0005-0000-0000-0000FC320000}"/>
    <cellStyle name="Comma 2 2 2 5 2 4" xfId="13072" xr:uid="{00000000-0005-0000-0000-0000FD320000}"/>
    <cellStyle name="Comma 2 2 2 5 3" xfId="13073" xr:uid="{00000000-0005-0000-0000-0000FE320000}"/>
    <cellStyle name="Comma 2 2 2 5 3 2" xfId="13074" xr:uid="{00000000-0005-0000-0000-0000FF320000}"/>
    <cellStyle name="Comma 2 2 2 5 3 3" xfId="13075" xr:uid="{00000000-0005-0000-0000-000000330000}"/>
    <cellStyle name="Comma 2 2 2 5 4" xfId="13076" xr:uid="{00000000-0005-0000-0000-000001330000}"/>
    <cellStyle name="Comma 2 2 2 5 4 2" xfId="13077" xr:uid="{00000000-0005-0000-0000-000002330000}"/>
    <cellStyle name="Comma 2 2 2 5 4 3" xfId="13078" xr:uid="{00000000-0005-0000-0000-000003330000}"/>
    <cellStyle name="Comma 2 2 2 5 5" xfId="13079" xr:uid="{00000000-0005-0000-0000-000004330000}"/>
    <cellStyle name="Comma 2 2 2 5 6" xfId="13080" xr:uid="{00000000-0005-0000-0000-000005330000}"/>
    <cellStyle name="Comma 2 2 2 6" xfId="13081" xr:uid="{00000000-0005-0000-0000-000006330000}"/>
    <cellStyle name="Comma 2 2 2 6 2" xfId="13082" xr:uid="{00000000-0005-0000-0000-000007330000}"/>
    <cellStyle name="Comma 2 2 2 6 2 2" xfId="13083" xr:uid="{00000000-0005-0000-0000-000008330000}"/>
    <cellStyle name="Comma 2 2 2 6 2 3" xfId="13084" xr:uid="{00000000-0005-0000-0000-000009330000}"/>
    <cellStyle name="Comma 2 2 2 6 3" xfId="13085" xr:uid="{00000000-0005-0000-0000-00000A330000}"/>
    <cellStyle name="Comma 2 2 2 6 4" xfId="13086" xr:uid="{00000000-0005-0000-0000-00000B330000}"/>
    <cellStyle name="Comma 2 2 2 7" xfId="13087" xr:uid="{00000000-0005-0000-0000-00000C330000}"/>
    <cellStyle name="Comma 2 2 2 7 2" xfId="13088" xr:uid="{00000000-0005-0000-0000-00000D330000}"/>
    <cellStyle name="Comma 2 2 2 7 3" xfId="13089" xr:uid="{00000000-0005-0000-0000-00000E330000}"/>
    <cellStyle name="Comma 2 2 2 8" xfId="13090" xr:uid="{00000000-0005-0000-0000-00000F330000}"/>
    <cellStyle name="Comma 2 2 2 8 2" xfId="13091" xr:uid="{00000000-0005-0000-0000-000010330000}"/>
    <cellStyle name="Comma 2 2 2 8 3" xfId="13092" xr:uid="{00000000-0005-0000-0000-000011330000}"/>
    <cellStyle name="Comma 2 2 2 9" xfId="13093" xr:uid="{00000000-0005-0000-0000-000012330000}"/>
    <cellStyle name="Comma 2 2 2 9 2" xfId="13094" xr:uid="{00000000-0005-0000-0000-000013330000}"/>
    <cellStyle name="Comma 2 2 3" xfId="13095" xr:uid="{00000000-0005-0000-0000-000014330000}"/>
    <cellStyle name="Comma 2 2 3 10" xfId="13096" xr:uid="{00000000-0005-0000-0000-000015330000}"/>
    <cellStyle name="Comma 2 2 3 11" xfId="13097" xr:uid="{00000000-0005-0000-0000-000016330000}"/>
    <cellStyle name="Comma 2 2 3 12" xfId="13098" xr:uid="{00000000-0005-0000-0000-000017330000}"/>
    <cellStyle name="Comma 2 2 3 2" xfId="13099" xr:uid="{00000000-0005-0000-0000-000018330000}"/>
    <cellStyle name="Comma 2 2 3 2 2" xfId="13100" xr:uid="{00000000-0005-0000-0000-000019330000}"/>
    <cellStyle name="Comma 2 2 3 2 2 2" xfId="13101" xr:uid="{00000000-0005-0000-0000-00001A330000}"/>
    <cellStyle name="Comma 2 2 3 2 2 2 2" xfId="13102" xr:uid="{00000000-0005-0000-0000-00001B330000}"/>
    <cellStyle name="Comma 2 2 3 2 2 2 2 2" xfId="13103" xr:uid="{00000000-0005-0000-0000-00001C330000}"/>
    <cellStyle name="Comma 2 2 3 2 2 2 2 3" xfId="13104" xr:uid="{00000000-0005-0000-0000-00001D330000}"/>
    <cellStyle name="Comma 2 2 3 2 2 2 3" xfId="13105" xr:uid="{00000000-0005-0000-0000-00001E330000}"/>
    <cellStyle name="Comma 2 2 3 2 2 2 4" xfId="13106" xr:uid="{00000000-0005-0000-0000-00001F330000}"/>
    <cellStyle name="Comma 2 2 3 2 2 3" xfId="13107" xr:uid="{00000000-0005-0000-0000-000020330000}"/>
    <cellStyle name="Comma 2 2 3 2 2 3 2" xfId="13108" xr:uid="{00000000-0005-0000-0000-000021330000}"/>
    <cellStyle name="Comma 2 2 3 2 2 3 3" xfId="13109" xr:uid="{00000000-0005-0000-0000-000022330000}"/>
    <cellStyle name="Comma 2 2 3 2 2 4" xfId="13110" xr:uid="{00000000-0005-0000-0000-000023330000}"/>
    <cellStyle name="Comma 2 2 3 2 2 4 2" xfId="13111" xr:uid="{00000000-0005-0000-0000-000024330000}"/>
    <cellStyle name="Comma 2 2 3 2 2 4 3" xfId="13112" xr:uid="{00000000-0005-0000-0000-000025330000}"/>
    <cellStyle name="Comma 2 2 3 2 2 5" xfId="13113" xr:uid="{00000000-0005-0000-0000-000026330000}"/>
    <cellStyle name="Comma 2 2 3 2 2 6" xfId="13114" xr:uid="{00000000-0005-0000-0000-000027330000}"/>
    <cellStyle name="Comma 2 2 3 2 3" xfId="13115" xr:uid="{00000000-0005-0000-0000-000028330000}"/>
    <cellStyle name="Comma 2 2 3 2 3 2" xfId="13116" xr:uid="{00000000-0005-0000-0000-000029330000}"/>
    <cellStyle name="Comma 2 2 3 2 3 2 2" xfId="13117" xr:uid="{00000000-0005-0000-0000-00002A330000}"/>
    <cellStyle name="Comma 2 2 3 2 3 2 3" xfId="13118" xr:uid="{00000000-0005-0000-0000-00002B330000}"/>
    <cellStyle name="Comma 2 2 3 2 3 3" xfId="13119" xr:uid="{00000000-0005-0000-0000-00002C330000}"/>
    <cellStyle name="Comma 2 2 3 2 3 4" xfId="13120" xr:uid="{00000000-0005-0000-0000-00002D330000}"/>
    <cellStyle name="Comma 2 2 3 2 4" xfId="13121" xr:uid="{00000000-0005-0000-0000-00002E330000}"/>
    <cellStyle name="Comma 2 2 3 2 4 2" xfId="13122" xr:uid="{00000000-0005-0000-0000-00002F330000}"/>
    <cellStyle name="Comma 2 2 3 2 4 3" xfId="13123" xr:uid="{00000000-0005-0000-0000-000030330000}"/>
    <cellStyle name="Comma 2 2 3 2 5" xfId="13124" xr:uid="{00000000-0005-0000-0000-000031330000}"/>
    <cellStyle name="Comma 2 2 3 2 5 2" xfId="13125" xr:uid="{00000000-0005-0000-0000-000032330000}"/>
    <cellStyle name="Comma 2 2 3 2 5 3" xfId="13126" xr:uid="{00000000-0005-0000-0000-000033330000}"/>
    <cellStyle name="Comma 2 2 3 2 6" xfId="13127" xr:uid="{00000000-0005-0000-0000-000034330000}"/>
    <cellStyle name="Comma 2 2 3 2 7" xfId="13128" xr:uid="{00000000-0005-0000-0000-000035330000}"/>
    <cellStyle name="Comma 2 2 3 2 8" xfId="13129" xr:uid="{00000000-0005-0000-0000-000036330000}"/>
    <cellStyle name="Comma 2 2 3 3" xfId="13130" xr:uid="{00000000-0005-0000-0000-000037330000}"/>
    <cellStyle name="Comma 2 2 3 3 2" xfId="13131" xr:uid="{00000000-0005-0000-0000-000038330000}"/>
    <cellStyle name="Comma 2 2 3 3 2 2" xfId="13132" xr:uid="{00000000-0005-0000-0000-000039330000}"/>
    <cellStyle name="Comma 2 2 3 3 2 2 2" xfId="13133" xr:uid="{00000000-0005-0000-0000-00003A330000}"/>
    <cellStyle name="Comma 2 2 3 3 2 2 3" xfId="13134" xr:uid="{00000000-0005-0000-0000-00003B330000}"/>
    <cellStyle name="Comma 2 2 3 3 2 3" xfId="13135" xr:uid="{00000000-0005-0000-0000-00003C330000}"/>
    <cellStyle name="Comma 2 2 3 3 2 4" xfId="13136" xr:uid="{00000000-0005-0000-0000-00003D330000}"/>
    <cellStyle name="Comma 2 2 3 3 3" xfId="13137" xr:uid="{00000000-0005-0000-0000-00003E330000}"/>
    <cellStyle name="Comma 2 2 3 3 3 2" xfId="13138" xr:uid="{00000000-0005-0000-0000-00003F330000}"/>
    <cellStyle name="Comma 2 2 3 3 3 3" xfId="13139" xr:uid="{00000000-0005-0000-0000-000040330000}"/>
    <cellStyle name="Comma 2 2 3 3 4" xfId="13140" xr:uid="{00000000-0005-0000-0000-000041330000}"/>
    <cellStyle name="Comma 2 2 3 3 4 2" xfId="13141" xr:uid="{00000000-0005-0000-0000-000042330000}"/>
    <cellStyle name="Comma 2 2 3 3 4 3" xfId="13142" xr:uid="{00000000-0005-0000-0000-000043330000}"/>
    <cellStyle name="Comma 2 2 3 3 5" xfId="13143" xr:uid="{00000000-0005-0000-0000-000044330000}"/>
    <cellStyle name="Comma 2 2 3 3 6" xfId="13144" xr:uid="{00000000-0005-0000-0000-000045330000}"/>
    <cellStyle name="Comma 2 2 3 4" xfId="13145" xr:uid="{00000000-0005-0000-0000-000046330000}"/>
    <cellStyle name="Comma 2 2 3 4 2" xfId="13146" xr:uid="{00000000-0005-0000-0000-000047330000}"/>
    <cellStyle name="Comma 2 2 3 4 2 2" xfId="13147" xr:uid="{00000000-0005-0000-0000-000048330000}"/>
    <cellStyle name="Comma 2 2 3 4 2 3" xfId="13148" xr:uid="{00000000-0005-0000-0000-000049330000}"/>
    <cellStyle name="Comma 2 2 3 4 3" xfId="13149" xr:uid="{00000000-0005-0000-0000-00004A330000}"/>
    <cellStyle name="Comma 2 2 3 4 4" xfId="13150" xr:uid="{00000000-0005-0000-0000-00004B330000}"/>
    <cellStyle name="Comma 2 2 3 5" xfId="13151" xr:uid="{00000000-0005-0000-0000-00004C330000}"/>
    <cellStyle name="Comma 2 2 3 5 2" xfId="13152" xr:uid="{00000000-0005-0000-0000-00004D330000}"/>
    <cellStyle name="Comma 2 2 3 5 3" xfId="13153" xr:uid="{00000000-0005-0000-0000-00004E330000}"/>
    <cellStyle name="Comma 2 2 3 6" xfId="13154" xr:uid="{00000000-0005-0000-0000-00004F330000}"/>
    <cellStyle name="Comma 2 2 3 6 2" xfId="13155" xr:uid="{00000000-0005-0000-0000-000050330000}"/>
    <cellStyle name="Comma 2 2 3 6 3" xfId="13156" xr:uid="{00000000-0005-0000-0000-000051330000}"/>
    <cellStyle name="Comma 2 2 3 7" xfId="13157" xr:uid="{00000000-0005-0000-0000-000052330000}"/>
    <cellStyle name="Comma 2 2 3 7 2" xfId="13158" xr:uid="{00000000-0005-0000-0000-000053330000}"/>
    <cellStyle name="Comma 2 2 3 7 3" xfId="13159" xr:uid="{00000000-0005-0000-0000-000054330000}"/>
    <cellStyle name="Comma 2 2 3 8" xfId="13160" xr:uid="{00000000-0005-0000-0000-000055330000}"/>
    <cellStyle name="Comma 2 2 3 9" xfId="13161" xr:uid="{00000000-0005-0000-0000-000056330000}"/>
    <cellStyle name="Comma 2 2 4" xfId="13162" xr:uid="{00000000-0005-0000-0000-000057330000}"/>
    <cellStyle name="Comma 2 2 4 10" xfId="13163" xr:uid="{00000000-0005-0000-0000-000058330000}"/>
    <cellStyle name="Comma 2 2 4 11" xfId="13164" xr:uid="{00000000-0005-0000-0000-000059330000}"/>
    <cellStyle name="Comma 2 2 4 11 2" xfId="13165" xr:uid="{00000000-0005-0000-0000-00005A330000}"/>
    <cellStyle name="Comma 2 2 4 12" xfId="13166" xr:uid="{00000000-0005-0000-0000-00005B330000}"/>
    <cellStyle name="Comma 2 2 4 12 2" xfId="13167" xr:uid="{00000000-0005-0000-0000-00005C330000}"/>
    <cellStyle name="Comma 2 2 4 13" xfId="13168" xr:uid="{00000000-0005-0000-0000-00005D330000}"/>
    <cellStyle name="Comma 2 2 4 13 2" xfId="13169" xr:uid="{00000000-0005-0000-0000-00005E330000}"/>
    <cellStyle name="Comma 2 2 4 14" xfId="13170" xr:uid="{00000000-0005-0000-0000-00005F330000}"/>
    <cellStyle name="Comma 2 2 4 14 2" xfId="13171" xr:uid="{00000000-0005-0000-0000-000060330000}"/>
    <cellStyle name="Comma 2 2 4 15" xfId="13172" xr:uid="{00000000-0005-0000-0000-000061330000}"/>
    <cellStyle name="Comma 2 2 4 15 2" xfId="13173" xr:uid="{00000000-0005-0000-0000-000062330000}"/>
    <cellStyle name="Comma 2 2 4 16" xfId="13174" xr:uid="{00000000-0005-0000-0000-000063330000}"/>
    <cellStyle name="Comma 2 2 4 16 2" xfId="13175" xr:uid="{00000000-0005-0000-0000-000064330000}"/>
    <cellStyle name="Comma 2 2 4 17" xfId="13176" xr:uid="{00000000-0005-0000-0000-000065330000}"/>
    <cellStyle name="Comma 2 2 4 17 2" xfId="13177" xr:uid="{00000000-0005-0000-0000-000066330000}"/>
    <cellStyle name="Comma 2 2 4 18" xfId="13178" xr:uid="{00000000-0005-0000-0000-000067330000}"/>
    <cellStyle name="Comma 2 2 4 18 2" xfId="13179" xr:uid="{00000000-0005-0000-0000-000068330000}"/>
    <cellStyle name="Comma 2 2 4 19" xfId="13180" xr:uid="{00000000-0005-0000-0000-000069330000}"/>
    <cellStyle name="Comma 2 2 4 19 2" xfId="13181" xr:uid="{00000000-0005-0000-0000-00006A330000}"/>
    <cellStyle name="Comma 2 2 4 2" xfId="13182" xr:uid="{00000000-0005-0000-0000-00006B330000}"/>
    <cellStyle name="Comma 2 2 4 2 2" xfId="13183" xr:uid="{00000000-0005-0000-0000-00006C330000}"/>
    <cellStyle name="Comma 2 2 4 2 2 2" xfId="13184" xr:uid="{00000000-0005-0000-0000-00006D330000}"/>
    <cellStyle name="Comma 2 2 4 2 3" xfId="13185" xr:uid="{00000000-0005-0000-0000-00006E330000}"/>
    <cellStyle name="Comma 2 2 4 2 3 2" xfId="13186" xr:uid="{00000000-0005-0000-0000-00006F330000}"/>
    <cellStyle name="Comma 2 2 4 2 4" xfId="13187" xr:uid="{00000000-0005-0000-0000-000070330000}"/>
    <cellStyle name="Comma 2 2 4 2 4 2" xfId="13188" xr:uid="{00000000-0005-0000-0000-000071330000}"/>
    <cellStyle name="Comma 2 2 4 3" xfId="13189" xr:uid="{00000000-0005-0000-0000-000072330000}"/>
    <cellStyle name="Comma 2 2 4 3 2" xfId="13190" xr:uid="{00000000-0005-0000-0000-000073330000}"/>
    <cellStyle name="Comma 2 2 4 3 2 2" xfId="13191" xr:uid="{00000000-0005-0000-0000-000074330000}"/>
    <cellStyle name="Comma 2 2 4 3 2 2 2" xfId="13192" xr:uid="{00000000-0005-0000-0000-000075330000}"/>
    <cellStyle name="Comma 2 2 4 3 2 2 3" xfId="13193" xr:uid="{00000000-0005-0000-0000-000076330000}"/>
    <cellStyle name="Comma 2 2 4 3 2 3" xfId="13194" xr:uid="{00000000-0005-0000-0000-000077330000}"/>
    <cellStyle name="Comma 2 2 4 3 2 4" xfId="13195" xr:uid="{00000000-0005-0000-0000-000078330000}"/>
    <cellStyle name="Comma 2 2 4 3 3" xfId="13196" xr:uid="{00000000-0005-0000-0000-000079330000}"/>
    <cellStyle name="Comma 2 2 4 3 3 2" xfId="13197" xr:uid="{00000000-0005-0000-0000-00007A330000}"/>
    <cellStyle name="Comma 2 2 4 3 3 3" xfId="13198" xr:uid="{00000000-0005-0000-0000-00007B330000}"/>
    <cellStyle name="Comma 2 2 4 3 4" xfId="13199" xr:uid="{00000000-0005-0000-0000-00007C330000}"/>
    <cellStyle name="Comma 2 2 4 3 4 2" xfId="13200" xr:uid="{00000000-0005-0000-0000-00007D330000}"/>
    <cellStyle name="Comma 2 2 4 3 4 3" xfId="13201" xr:uid="{00000000-0005-0000-0000-00007E330000}"/>
    <cellStyle name="Comma 2 2 4 3 5" xfId="13202" xr:uid="{00000000-0005-0000-0000-00007F330000}"/>
    <cellStyle name="Comma 2 2 4 3 6" xfId="13203" xr:uid="{00000000-0005-0000-0000-000080330000}"/>
    <cellStyle name="Comma 2 2 4 4" xfId="13204" xr:uid="{00000000-0005-0000-0000-000081330000}"/>
    <cellStyle name="Comma 2 2 4 4 2" xfId="13205" xr:uid="{00000000-0005-0000-0000-000082330000}"/>
    <cellStyle name="Comma 2 2 4 4 2 2" xfId="13206" xr:uid="{00000000-0005-0000-0000-000083330000}"/>
    <cellStyle name="Comma 2 2 4 4 2 3" xfId="13207" xr:uid="{00000000-0005-0000-0000-000084330000}"/>
    <cellStyle name="Comma 2 2 4 4 3" xfId="13208" xr:uid="{00000000-0005-0000-0000-000085330000}"/>
    <cellStyle name="Comma 2 2 4 4 4" xfId="13209" xr:uid="{00000000-0005-0000-0000-000086330000}"/>
    <cellStyle name="Comma 2 2 4 5" xfId="13210" xr:uid="{00000000-0005-0000-0000-000087330000}"/>
    <cellStyle name="Comma 2 2 4 5 2" xfId="13211" xr:uid="{00000000-0005-0000-0000-000088330000}"/>
    <cellStyle name="Comma 2 2 4 5 3" xfId="13212" xr:uid="{00000000-0005-0000-0000-000089330000}"/>
    <cellStyle name="Comma 2 2 4 6" xfId="13213" xr:uid="{00000000-0005-0000-0000-00008A330000}"/>
    <cellStyle name="Comma 2 2 4 6 2" xfId="13214" xr:uid="{00000000-0005-0000-0000-00008B330000}"/>
    <cellStyle name="Comma 2 2 4 6 3" xfId="13215" xr:uid="{00000000-0005-0000-0000-00008C330000}"/>
    <cellStyle name="Comma 2 2 4 7" xfId="13216" xr:uid="{00000000-0005-0000-0000-00008D330000}"/>
    <cellStyle name="Comma 2 2 4 8" xfId="13217" xr:uid="{00000000-0005-0000-0000-00008E330000}"/>
    <cellStyle name="Comma 2 2 4 9" xfId="13218" xr:uid="{00000000-0005-0000-0000-00008F330000}"/>
    <cellStyle name="Comma 2 2 5" xfId="13219" xr:uid="{00000000-0005-0000-0000-000090330000}"/>
    <cellStyle name="Comma 2 2 5 10" xfId="13220" xr:uid="{00000000-0005-0000-0000-000091330000}"/>
    <cellStyle name="Comma 2 2 5 10 2" xfId="13221" xr:uid="{00000000-0005-0000-0000-000092330000}"/>
    <cellStyle name="Comma 2 2 5 11" xfId="13222" xr:uid="{00000000-0005-0000-0000-000093330000}"/>
    <cellStyle name="Comma 2 2 5 11 2" xfId="13223" xr:uid="{00000000-0005-0000-0000-000094330000}"/>
    <cellStyle name="Comma 2 2 5 12" xfId="13224" xr:uid="{00000000-0005-0000-0000-000095330000}"/>
    <cellStyle name="Comma 2 2 5 12 2" xfId="13225" xr:uid="{00000000-0005-0000-0000-000096330000}"/>
    <cellStyle name="Comma 2 2 5 2" xfId="13226" xr:uid="{00000000-0005-0000-0000-000097330000}"/>
    <cellStyle name="Comma 2 2 5 2 2" xfId="13227" xr:uid="{00000000-0005-0000-0000-000098330000}"/>
    <cellStyle name="Comma 2 2 5 2 2 2" xfId="13228" xr:uid="{00000000-0005-0000-0000-000099330000}"/>
    <cellStyle name="Comma 2 2 5 2 2 2 2" xfId="13229" xr:uid="{00000000-0005-0000-0000-00009A330000}"/>
    <cellStyle name="Comma 2 2 5 2 2 2 3" xfId="13230" xr:uid="{00000000-0005-0000-0000-00009B330000}"/>
    <cellStyle name="Comma 2 2 5 2 2 3" xfId="13231" xr:uid="{00000000-0005-0000-0000-00009C330000}"/>
    <cellStyle name="Comma 2 2 5 2 2 4" xfId="13232" xr:uid="{00000000-0005-0000-0000-00009D330000}"/>
    <cellStyle name="Comma 2 2 5 2 3" xfId="13233" xr:uid="{00000000-0005-0000-0000-00009E330000}"/>
    <cellStyle name="Comma 2 2 5 2 3 2" xfId="13234" xr:uid="{00000000-0005-0000-0000-00009F330000}"/>
    <cellStyle name="Comma 2 2 5 2 3 3" xfId="13235" xr:uid="{00000000-0005-0000-0000-0000A0330000}"/>
    <cellStyle name="Comma 2 2 5 2 4" xfId="13236" xr:uid="{00000000-0005-0000-0000-0000A1330000}"/>
    <cellStyle name="Comma 2 2 5 2 4 2" xfId="13237" xr:uid="{00000000-0005-0000-0000-0000A2330000}"/>
    <cellStyle name="Comma 2 2 5 2 4 3" xfId="13238" xr:uid="{00000000-0005-0000-0000-0000A3330000}"/>
    <cellStyle name="Comma 2 2 5 2 5" xfId="13239" xr:uid="{00000000-0005-0000-0000-0000A4330000}"/>
    <cellStyle name="Comma 2 2 5 2 5 2" xfId="13240" xr:uid="{00000000-0005-0000-0000-0000A5330000}"/>
    <cellStyle name="Comma 2 2 5 2 6" xfId="13241" xr:uid="{00000000-0005-0000-0000-0000A6330000}"/>
    <cellStyle name="Comma 2 2 5 2 7" xfId="13242" xr:uid="{00000000-0005-0000-0000-0000A7330000}"/>
    <cellStyle name="Comma 2 2 5 2 8" xfId="13243" xr:uid="{00000000-0005-0000-0000-0000A8330000}"/>
    <cellStyle name="Comma 2 2 5 3" xfId="13244" xr:uid="{00000000-0005-0000-0000-0000A9330000}"/>
    <cellStyle name="Comma 2 2 5 3 2" xfId="13245" xr:uid="{00000000-0005-0000-0000-0000AA330000}"/>
    <cellStyle name="Comma 2 2 5 3 2 2" xfId="13246" xr:uid="{00000000-0005-0000-0000-0000AB330000}"/>
    <cellStyle name="Comma 2 2 5 3 2 3" xfId="13247" xr:uid="{00000000-0005-0000-0000-0000AC330000}"/>
    <cellStyle name="Comma 2 2 5 3 3" xfId="13248" xr:uid="{00000000-0005-0000-0000-0000AD330000}"/>
    <cellStyle name="Comma 2 2 5 3 4" xfId="13249" xr:uid="{00000000-0005-0000-0000-0000AE330000}"/>
    <cellStyle name="Comma 2 2 5 4" xfId="13250" xr:uid="{00000000-0005-0000-0000-0000AF330000}"/>
    <cellStyle name="Comma 2 2 5 4 2" xfId="13251" xr:uid="{00000000-0005-0000-0000-0000B0330000}"/>
    <cellStyle name="Comma 2 2 5 4 3" xfId="13252" xr:uid="{00000000-0005-0000-0000-0000B1330000}"/>
    <cellStyle name="Comma 2 2 5 5" xfId="13253" xr:uid="{00000000-0005-0000-0000-0000B2330000}"/>
    <cellStyle name="Comma 2 2 5 5 2" xfId="13254" xr:uid="{00000000-0005-0000-0000-0000B3330000}"/>
    <cellStyle name="Comma 2 2 5 5 3" xfId="13255" xr:uid="{00000000-0005-0000-0000-0000B4330000}"/>
    <cellStyle name="Comma 2 2 5 6" xfId="13256" xr:uid="{00000000-0005-0000-0000-0000B5330000}"/>
    <cellStyle name="Comma 2 2 5 7" xfId="13257" xr:uid="{00000000-0005-0000-0000-0000B6330000}"/>
    <cellStyle name="Comma 2 2 5 8" xfId="13258" xr:uid="{00000000-0005-0000-0000-0000B7330000}"/>
    <cellStyle name="Comma 2 2 5 9" xfId="13259" xr:uid="{00000000-0005-0000-0000-0000B8330000}"/>
    <cellStyle name="Comma 2 2 6" xfId="13260" xr:uid="{00000000-0005-0000-0000-0000B9330000}"/>
    <cellStyle name="Comma 2 2 6 10" xfId="13261" xr:uid="{00000000-0005-0000-0000-0000BA330000}"/>
    <cellStyle name="Comma 2 2 6 2" xfId="13262" xr:uid="{00000000-0005-0000-0000-0000BB330000}"/>
    <cellStyle name="Comma 2 2 6 2 2" xfId="13263" xr:uid="{00000000-0005-0000-0000-0000BC330000}"/>
    <cellStyle name="Comma 2 2 6 2 2 2" xfId="13264" xr:uid="{00000000-0005-0000-0000-0000BD330000}"/>
    <cellStyle name="Comma 2 2 6 2 2 3" xfId="13265" xr:uid="{00000000-0005-0000-0000-0000BE330000}"/>
    <cellStyle name="Comma 2 2 6 2 3" xfId="13266" xr:uid="{00000000-0005-0000-0000-0000BF330000}"/>
    <cellStyle name="Comma 2 2 6 2 4" xfId="13267" xr:uid="{00000000-0005-0000-0000-0000C0330000}"/>
    <cellStyle name="Comma 2 2 6 3" xfId="13268" xr:uid="{00000000-0005-0000-0000-0000C1330000}"/>
    <cellStyle name="Comma 2 2 6 3 2" xfId="13269" xr:uid="{00000000-0005-0000-0000-0000C2330000}"/>
    <cellStyle name="Comma 2 2 6 3 3" xfId="13270" xr:uid="{00000000-0005-0000-0000-0000C3330000}"/>
    <cellStyle name="Comma 2 2 6 4" xfId="13271" xr:uid="{00000000-0005-0000-0000-0000C4330000}"/>
    <cellStyle name="Comma 2 2 6 4 2" xfId="13272" xr:uid="{00000000-0005-0000-0000-0000C5330000}"/>
    <cellStyle name="Comma 2 2 6 4 3" xfId="13273" xr:uid="{00000000-0005-0000-0000-0000C6330000}"/>
    <cellStyle name="Comma 2 2 6 5" xfId="13274" xr:uid="{00000000-0005-0000-0000-0000C7330000}"/>
    <cellStyle name="Comma 2 2 6 5 2" xfId="13275" xr:uid="{00000000-0005-0000-0000-0000C8330000}"/>
    <cellStyle name="Comma 2 2 6 5 3" xfId="13276" xr:uid="{00000000-0005-0000-0000-0000C9330000}"/>
    <cellStyle name="Comma 2 2 6 6" xfId="13277" xr:uid="{00000000-0005-0000-0000-0000CA330000}"/>
    <cellStyle name="Comma 2 2 6 7" xfId="13278" xr:uid="{00000000-0005-0000-0000-0000CB330000}"/>
    <cellStyle name="Comma 2 2 6 8" xfId="13279" xr:uid="{00000000-0005-0000-0000-0000CC330000}"/>
    <cellStyle name="Comma 2 2 6 9" xfId="13280" xr:uid="{00000000-0005-0000-0000-0000CD330000}"/>
    <cellStyle name="Comma 2 2 7" xfId="13281" xr:uid="{00000000-0005-0000-0000-0000CE330000}"/>
    <cellStyle name="Comma 2 2 7 2" xfId="13282" xr:uid="{00000000-0005-0000-0000-0000CF330000}"/>
    <cellStyle name="Comma 2 2 7 2 2" xfId="13283" xr:uid="{00000000-0005-0000-0000-0000D0330000}"/>
    <cellStyle name="Comma 2 2 7 2 3" xfId="13284" xr:uid="{00000000-0005-0000-0000-0000D1330000}"/>
    <cellStyle name="Comma 2 2 7 3" xfId="13285" xr:uid="{00000000-0005-0000-0000-0000D2330000}"/>
    <cellStyle name="Comma 2 2 7 3 2" xfId="13286" xr:uid="{00000000-0005-0000-0000-0000D3330000}"/>
    <cellStyle name="Comma 2 2 7 4" xfId="13287" xr:uid="{00000000-0005-0000-0000-0000D4330000}"/>
    <cellStyle name="Comma 2 2 7 5" xfId="13288" xr:uid="{00000000-0005-0000-0000-0000D5330000}"/>
    <cellStyle name="Comma 2 2 7 6" xfId="13289" xr:uid="{00000000-0005-0000-0000-0000D6330000}"/>
    <cellStyle name="Comma 2 2 7 7" xfId="13290" xr:uid="{00000000-0005-0000-0000-0000D7330000}"/>
    <cellStyle name="Comma 2 2 7 8" xfId="13291" xr:uid="{00000000-0005-0000-0000-0000D8330000}"/>
    <cellStyle name="Comma 2 2 8" xfId="13292" xr:uid="{00000000-0005-0000-0000-0000D9330000}"/>
    <cellStyle name="Comma 2 2 8 2" xfId="13293" xr:uid="{00000000-0005-0000-0000-0000DA330000}"/>
    <cellStyle name="Comma 2 2 8 3" xfId="13294" xr:uid="{00000000-0005-0000-0000-0000DB330000}"/>
    <cellStyle name="Comma 2 2 9" xfId="13295" xr:uid="{00000000-0005-0000-0000-0000DC330000}"/>
    <cellStyle name="Comma 2 2 9 2" xfId="13296" xr:uid="{00000000-0005-0000-0000-0000DD330000}"/>
    <cellStyle name="Comma 2 2 9 3" xfId="13297" xr:uid="{00000000-0005-0000-0000-0000DE330000}"/>
    <cellStyle name="Comma 2 20" xfId="21483" xr:uid="{00000000-0005-0000-0000-0000DF330000}"/>
    <cellStyle name="Comma 2 3" xfId="13298" xr:uid="{00000000-0005-0000-0000-0000E0330000}"/>
    <cellStyle name="Comma 2 3 10" xfId="13299" xr:uid="{00000000-0005-0000-0000-0000E1330000}"/>
    <cellStyle name="Comma 2 3 10 2" xfId="13300" xr:uid="{00000000-0005-0000-0000-0000E2330000}"/>
    <cellStyle name="Comma 2 3 11" xfId="13301" xr:uid="{00000000-0005-0000-0000-0000E3330000}"/>
    <cellStyle name="Comma 2 3 11 2" xfId="13302" xr:uid="{00000000-0005-0000-0000-0000E4330000}"/>
    <cellStyle name="Comma 2 3 12" xfId="13303" xr:uid="{00000000-0005-0000-0000-0000E5330000}"/>
    <cellStyle name="Comma 2 3 13" xfId="13304" xr:uid="{00000000-0005-0000-0000-0000E6330000}"/>
    <cellStyle name="Comma 2 3 13 2" xfId="13305" xr:uid="{00000000-0005-0000-0000-0000E7330000}"/>
    <cellStyle name="Comma 2 3 14" xfId="13306" xr:uid="{00000000-0005-0000-0000-0000E8330000}"/>
    <cellStyle name="Comma 2 3 14 2" xfId="13307" xr:uid="{00000000-0005-0000-0000-0000E9330000}"/>
    <cellStyle name="Comma 2 3 15" xfId="13308" xr:uid="{00000000-0005-0000-0000-0000EA330000}"/>
    <cellStyle name="Comma 2 3 15 2" xfId="13309" xr:uid="{00000000-0005-0000-0000-0000EB330000}"/>
    <cellStyle name="Comma 2 3 16" xfId="21485" xr:uid="{00000000-0005-0000-0000-0000EC330000}"/>
    <cellStyle name="Comma 2 3 2" xfId="13310" xr:uid="{00000000-0005-0000-0000-0000ED330000}"/>
    <cellStyle name="Comma 2 3 2 2" xfId="13311" xr:uid="{00000000-0005-0000-0000-0000EE330000}"/>
    <cellStyle name="Comma 2 3 2 3" xfId="13312" xr:uid="{00000000-0005-0000-0000-0000EF330000}"/>
    <cellStyle name="Comma 2 3 2 4" xfId="13313" xr:uid="{00000000-0005-0000-0000-0000F0330000}"/>
    <cellStyle name="Comma 2 3 2 5" xfId="13314" xr:uid="{00000000-0005-0000-0000-0000F1330000}"/>
    <cellStyle name="Comma 2 3 2 6" xfId="13315" xr:uid="{00000000-0005-0000-0000-0000F2330000}"/>
    <cellStyle name="Comma 2 3 2 7" xfId="13316" xr:uid="{00000000-0005-0000-0000-0000F3330000}"/>
    <cellStyle name="Comma 2 3 2 8" xfId="13317" xr:uid="{00000000-0005-0000-0000-0000F4330000}"/>
    <cellStyle name="Comma 2 3 2 9" xfId="13318" xr:uid="{00000000-0005-0000-0000-0000F5330000}"/>
    <cellStyle name="Comma 2 3 3" xfId="13319" xr:uid="{00000000-0005-0000-0000-0000F6330000}"/>
    <cellStyle name="Comma 2 3 3 2" xfId="13320" xr:uid="{00000000-0005-0000-0000-0000F7330000}"/>
    <cellStyle name="Comma 2 3 3 2 2" xfId="13321" xr:uid="{00000000-0005-0000-0000-0000F8330000}"/>
    <cellStyle name="Comma 2 3 3 2 2 2" xfId="13322" xr:uid="{00000000-0005-0000-0000-0000F9330000}"/>
    <cellStyle name="Comma 2 3 3 2 2 2 2" xfId="13323" xr:uid="{00000000-0005-0000-0000-0000FA330000}"/>
    <cellStyle name="Comma 2 3 3 2 2 2 3" xfId="13324" xr:uid="{00000000-0005-0000-0000-0000FB330000}"/>
    <cellStyle name="Comma 2 3 3 2 2 3" xfId="13325" xr:uid="{00000000-0005-0000-0000-0000FC330000}"/>
    <cellStyle name="Comma 2 3 3 2 2 4" xfId="13326" xr:uid="{00000000-0005-0000-0000-0000FD330000}"/>
    <cellStyle name="Comma 2 3 3 2 3" xfId="13327" xr:uid="{00000000-0005-0000-0000-0000FE330000}"/>
    <cellStyle name="Comma 2 3 3 2 3 2" xfId="13328" xr:uid="{00000000-0005-0000-0000-0000FF330000}"/>
    <cellStyle name="Comma 2 3 3 2 3 3" xfId="13329" xr:uid="{00000000-0005-0000-0000-000000340000}"/>
    <cellStyle name="Comma 2 3 3 2 4" xfId="13330" xr:uid="{00000000-0005-0000-0000-000001340000}"/>
    <cellStyle name="Comma 2 3 3 2 4 2" xfId="13331" xr:uid="{00000000-0005-0000-0000-000002340000}"/>
    <cellStyle name="Comma 2 3 3 2 4 3" xfId="13332" xr:uid="{00000000-0005-0000-0000-000003340000}"/>
    <cellStyle name="Comma 2 3 3 2 5" xfId="13333" xr:uid="{00000000-0005-0000-0000-000004340000}"/>
    <cellStyle name="Comma 2 3 3 2 6" xfId="13334" xr:uid="{00000000-0005-0000-0000-000005340000}"/>
    <cellStyle name="Comma 2 3 3 2 7" xfId="13335" xr:uid="{00000000-0005-0000-0000-000006340000}"/>
    <cellStyle name="Comma 2 3 3 3" xfId="13336" xr:uid="{00000000-0005-0000-0000-000007340000}"/>
    <cellStyle name="Comma 2 3 3 3 2" xfId="13337" xr:uid="{00000000-0005-0000-0000-000008340000}"/>
    <cellStyle name="Comma 2 3 3 3 2 2" xfId="13338" xr:uid="{00000000-0005-0000-0000-000009340000}"/>
    <cellStyle name="Comma 2 3 3 3 2 3" xfId="13339" xr:uid="{00000000-0005-0000-0000-00000A340000}"/>
    <cellStyle name="Comma 2 3 3 3 3" xfId="13340" xr:uid="{00000000-0005-0000-0000-00000B340000}"/>
    <cellStyle name="Comma 2 3 3 3 4" xfId="13341" xr:uid="{00000000-0005-0000-0000-00000C340000}"/>
    <cellStyle name="Comma 2 3 3 4" xfId="13342" xr:uid="{00000000-0005-0000-0000-00000D340000}"/>
    <cellStyle name="Comma 2 3 3 4 2" xfId="13343" xr:uid="{00000000-0005-0000-0000-00000E340000}"/>
    <cellStyle name="Comma 2 3 3 4 3" xfId="13344" xr:uid="{00000000-0005-0000-0000-00000F340000}"/>
    <cellStyle name="Comma 2 3 3 5" xfId="13345" xr:uid="{00000000-0005-0000-0000-000010340000}"/>
    <cellStyle name="Comma 2 3 3 5 2" xfId="13346" xr:uid="{00000000-0005-0000-0000-000011340000}"/>
    <cellStyle name="Comma 2 3 3 5 3" xfId="13347" xr:uid="{00000000-0005-0000-0000-000012340000}"/>
    <cellStyle name="Comma 2 3 3 6" xfId="13348" xr:uid="{00000000-0005-0000-0000-000013340000}"/>
    <cellStyle name="Comma 2 3 3 7" xfId="13349" xr:uid="{00000000-0005-0000-0000-000014340000}"/>
    <cellStyle name="Comma 2 3 3 8" xfId="13350" xr:uid="{00000000-0005-0000-0000-000015340000}"/>
    <cellStyle name="Comma 2 3 4" xfId="13351" xr:uid="{00000000-0005-0000-0000-000016340000}"/>
    <cellStyle name="Comma 2 3 4 2" xfId="13352" xr:uid="{00000000-0005-0000-0000-000017340000}"/>
    <cellStyle name="Comma 2 3 4 2 2" xfId="13353" xr:uid="{00000000-0005-0000-0000-000018340000}"/>
    <cellStyle name="Comma 2 3 4 3" xfId="13354" xr:uid="{00000000-0005-0000-0000-000019340000}"/>
    <cellStyle name="Comma 2 3 4 3 2" xfId="13355" xr:uid="{00000000-0005-0000-0000-00001A340000}"/>
    <cellStyle name="Comma 2 3 4 4" xfId="13356" xr:uid="{00000000-0005-0000-0000-00001B340000}"/>
    <cellStyle name="Comma 2 3 4 4 2" xfId="13357" xr:uid="{00000000-0005-0000-0000-00001C340000}"/>
    <cellStyle name="Comma 2 3 5" xfId="13358" xr:uid="{00000000-0005-0000-0000-00001D340000}"/>
    <cellStyle name="Comma 2 3 6" xfId="13359" xr:uid="{00000000-0005-0000-0000-00001E340000}"/>
    <cellStyle name="Comma 2 3 6 2" xfId="13360" xr:uid="{00000000-0005-0000-0000-00001F340000}"/>
    <cellStyle name="Comma 2 3 7" xfId="13361" xr:uid="{00000000-0005-0000-0000-000020340000}"/>
    <cellStyle name="Comma 2 3 7 2" xfId="13362" xr:uid="{00000000-0005-0000-0000-000021340000}"/>
    <cellStyle name="Comma 2 3 8" xfId="13363" xr:uid="{00000000-0005-0000-0000-000022340000}"/>
    <cellStyle name="Comma 2 3 8 2" xfId="13364" xr:uid="{00000000-0005-0000-0000-000023340000}"/>
    <cellStyle name="Comma 2 3 9" xfId="13365" xr:uid="{00000000-0005-0000-0000-000024340000}"/>
    <cellStyle name="Comma 2 3 9 2" xfId="13366" xr:uid="{00000000-0005-0000-0000-000025340000}"/>
    <cellStyle name="Comma 2 4" xfId="13367" xr:uid="{00000000-0005-0000-0000-000026340000}"/>
    <cellStyle name="Comma 2 4 10" xfId="13368" xr:uid="{00000000-0005-0000-0000-000027340000}"/>
    <cellStyle name="Comma 2 4 10 2" xfId="13369" xr:uid="{00000000-0005-0000-0000-000028340000}"/>
    <cellStyle name="Comma 2 4 11" xfId="13370" xr:uid="{00000000-0005-0000-0000-000029340000}"/>
    <cellStyle name="Comma 2 4 11 2" xfId="13371" xr:uid="{00000000-0005-0000-0000-00002A340000}"/>
    <cellStyle name="Comma 2 4 12" xfId="13372" xr:uid="{00000000-0005-0000-0000-00002B340000}"/>
    <cellStyle name="Comma 2 4 12 2" xfId="13373" xr:uid="{00000000-0005-0000-0000-00002C340000}"/>
    <cellStyle name="Comma 2 4 13" xfId="13374" xr:uid="{00000000-0005-0000-0000-00002D340000}"/>
    <cellStyle name="Comma 2 4 13 2" xfId="13375" xr:uid="{00000000-0005-0000-0000-00002E340000}"/>
    <cellStyle name="Comma 2 4 14" xfId="13376" xr:uid="{00000000-0005-0000-0000-00002F340000}"/>
    <cellStyle name="Comma 2 4 14 2" xfId="13377" xr:uid="{00000000-0005-0000-0000-000030340000}"/>
    <cellStyle name="Comma 2 4 15" xfId="13378" xr:uid="{00000000-0005-0000-0000-000031340000}"/>
    <cellStyle name="Comma 2 4 16" xfId="13379" xr:uid="{00000000-0005-0000-0000-000032340000}"/>
    <cellStyle name="Comma 2 4 17" xfId="13380" xr:uid="{00000000-0005-0000-0000-000033340000}"/>
    <cellStyle name="Comma 2 4 18" xfId="13381" xr:uid="{00000000-0005-0000-0000-000034340000}"/>
    <cellStyle name="Comma 2 4 19" xfId="13382" xr:uid="{00000000-0005-0000-0000-000035340000}"/>
    <cellStyle name="Comma 2 4 2" xfId="13383" xr:uid="{00000000-0005-0000-0000-000036340000}"/>
    <cellStyle name="Comma 2 4 2 10" xfId="13384" xr:uid="{00000000-0005-0000-0000-000037340000}"/>
    <cellStyle name="Comma 2 4 2 10 2" xfId="13385" xr:uid="{00000000-0005-0000-0000-000038340000}"/>
    <cellStyle name="Comma 2 4 2 11" xfId="13386" xr:uid="{00000000-0005-0000-0000-000039340000}"/>
    <cellStyle name="Comma 2 4 2 12" xfId="13387" xr:uid="{00000000-0005-0000-0000-00003A340000}"/>
    <cellStyle name="Comma 2 4 2 2" xfId="13388" xr:uid="{00000000-0005-0000-0000-00003B340000}"/>
    <cellStyle name="Comma 2 4 2 2 10" xfId="13389" xr:uid="{00000000-0005-0000-0000-00003C340000}"/>
    <cellStyle name="Comma 2 4 2 2 10 2" xfId="13390" xr:uid="{00000000-0005-0000-0000-00003D340000}"/>
    <cellStyle name="Comma 2 4 2 2 11" xfId="13391" xr:uid="{00000000-0005-0000-0000-00003E340000}"/>
    <cellStyle name="Comma 2 4 2 2 11 2" xfId="13392" xr:uid="{00000000-0005-0000-0000-00003F340000}"/>
    <cellStyle name="Comma 2 4 2 2 12" xfId="13393" xr:uid="{00000000-0005-0000-0000-000040340000}"/>
    <cellStyle name="Comma 2 4 2 2 12 2" xfId="13394" xr:uid="{00000000-0005-0000-0000-000041340000}"/>
    <cellStyle name="Comma 2 4 2 2 13" xfId="13395" xr:uid="{00000000-0005-0000-0000-000042340000}"/>
    <cellStyle name="Comma 2 4 2 2 14" xfId="13396" xr:uid="{00000000-0005-0000-0000-000043340000}"/>
    <cellStyle name="Comma 2 4 2 2 2" xfId="13397" xr:uid="{00000000-0005-0000-0000-000044340000}"/>
    <cellStyle name="Comma 2 4 2 2 2 2" xfId="13398" xr:uid="{00000000-0005-0000-0000-000045340000}"/>
    <cellStyle name="Comma 2 4 2 2 2 2 2" xfId="13399" xr:uid="{00000000-0005-0000-0000-000046340000}"/>
    <cellStyle name="Comma 2 4 2 2 2 2 2 2" xfId="13400" xr:uid="{00000000-0005-0000-0000-000047340000}"/>
    <cellStyle name="Comma 2 4 2 2 2 2 2 3" xfId="13401" xr:uid="{00000000-0005-0000-0000-000048340000}"/>
    <cellStyle name="Comma 2 4 2 2 2 2 3" xfId="13402" xr:uid="{00000000-0005-0000-0000-000049340000}"/>
    <cellStyle name="Comma 2 4 2 2 2 2 4" xfId="13403" xr:uid="{00000000-0005-0000-0000-00004A340000}"/>
    <cellStyle name="Comma 2 4 2 2 2 3" xfId="13404" xr:uid="{00000000-0005-0000-0000-00004B340000}"/>
    <cellStyle name="Comma 2 4 2 2 2 3 2" xfId="13405" xr:uid="{00000000-0005-0000-0000-00004C340000}"/>
    <cellStyle name="Comma 2 4 2 2 2 3 3" xfId="13406" xr:uid="{00000000-0005-0000-0000-00004D340000}"/>
    <cellStyle name="Comma 2 4 2 2 2 4" xfId="13407" xr:uid="{00000000-0005-0000-0000-00004E340000}"/>
    <cellStyle name="Comma 2 4 2 2 2 4 2" xfId="13408" xr:uid="{00000000-0005-0000-0000-00004F340000}"/>
    <cellStyle name="Comma 2 4 2 2 2 4 3" xfId="13409" xr:uid="{00000000-0005-0000-0000-000050340000}"/>
    <cellStyle name="Comma 2 4 2 2 2 5" xfId="13410" xr:uid="{00000000-0005-0000-0000-000051340000}"/>
    <cellStyle name="Comma 2 4 2 2 2 6" xfId="13411" xr:uid="{00000000-0005-0000-0000-000052340000}"/>
    <cellStyle name="Comma 2 4 2 2 3" xfId="13412" xr:uid="{00000000-0005-0000-0000-000053340000}"/>
    <cellStyle name="Comma 2 4 2 2 3 2" xfId="13413" xr:uid="{00000000-0005-0000-0000-000054340000}"/>
    <cellStyle name="Comma 2 4 2 2 3 2 2" xfId="13414" xr:uid="{00000000-0005-0000-0000-000055340000}"/>
    <cellStyle name="Comma 2 4 2 2 3 2 3" xfId="13415" xr:uid="{00000000-0005-0000-0000-000056340000}"/>
    <cellStyle name="Comma 2 4 2 2 3 3" xfId="13416" xr:uid="{00000000-0005-0000-0000-000057340000}"/>
    <cellStyle name="Comma 2 4 2 2 3 4" xfId="13417" xr:uid="{00000000-0005-0000-0000-000058340000}"/>
    <cellStyle name="Comma 2 4 2 2 4" xfId="13418" xr:uid="{00000000-0005-0000-0000-000059340000}"/>
    <cellStyle name="Comma 2 4 2 2 4 2" xfId="13419" xr:uid="{00000000-0005-0000-0000-00005A340000}"/>
    <cellStyle name="Comma 2 4 2 2 4 3" xfId="13420" xr:uid="{00000000-0005-0000-0000-00005B340000}"/>
    <cellStyle name="Comma 2 4 2 2 5" xfId="13421" xr:uid="{00000000-0005-0000-0000-00005C340000}"/>
    <cellStyle name="Comma 2 4 2 2 5 2" xfId="13422" xr:uid="{00000000-0005-0000-0000-00005D340000}"/>
    <cellStyle name="Comma 2 4 2 2 5 3" xfId="13423" xr:uid="{00000000-0005-0000-0000-00005E340000}"/>
    <cellStyle name="Comma 2 4 2 2 6" xfId="13424" xr:uid="{00000000-0005-0000-0000-00005F340000}"/>
    <cellStyle name="Comma 2 4 2 2 6 2" xfId="13425" xr:uid="{00000000-0005-0000-0000-000060340000}"/>
    <cellStyle name="Comma 2 4 2 2 6 3" xfId="13426" xr:uid="{00000000-0005-0000-0000-000061340000}"/>
    <cellStyle name="Comma 2 4 2 2 7" xfId="13427" xr:uid="{00000000-0005-0000-0000-000062340000}"/>
    <cellStyle name="Comma 2 4 2 2 7 2" xfId="13428" xr:uid="{00000000-0005-0000-0000-000063340000}"/>
    <cellStyle name="Comma 2 4 2 2 8" xfId="13429" xr:uid="{00000000-0005-0000-0000-000064340000}"/>
    <cellStyle name="Comma 2 4 2 2 8 2" xfId="13430" xr:uid="{00000000-0005-0000-0000-000065340000}"/>
    <cellStyle name="Comma 2 4 2 2 9" xfId="13431" xr:uid="{00000000-0005-0000-0000-000066340000}"/>
    <cellStyle name="Comma 2 4 2 2 9 2" xfId="13432" xr:uid="{00000000-0005-0000-0000-000067340000}"/>
    <cellStyle name="Comma 2 4 2 3" xfId="13433" xr:uid="{00000000-0005-0000-0000-000068340000}"/>
    <cellStyle name="Comma 2 4 2 3 10" xfId="13434" xr:uid="{00000000-0005-0000-0000-000069340000}"/>
    <cellStyle name="Comma 2 4 2 3 2" xfId="13435" xr:uid="{00000000-0005-0000-0000-00006A340000}"/>
    <cellStyle name="Comma 2 4 2 3 2 2" xfId="13436" xr:uid="{00000000-0005-0000-0000-00006B340000}"/>
    <cellStyle name="Comma 2 4 2 3 2 2 2" xfId="13437" xr:uid="{00000000-0005-0000-0000-00006C340000}"/>
    <cellStyle name="Comma 2 4 2 3 2 2 2 2" xfId="13438" xr:uid="{00000000-0005-0000-0000-00006D340000}"/>
    <cellStyle name="Comma 2 4 2 3 2 2 2 3" xfId="13439" xr:uid="{00000000-0005-0000-0000-00006E340000}"/>
    <cellStyle name="Comma 2 4 2 3 2 2 3" xfId="13440" xr:uid="{00000000-0005-0000-0000-00006F340000}"/>
    <cellStyle name="Comma 2 4 2 3 2 2 4" xfId="13441" xr:uid="{00000000-0005-0000-0000-000070340000}"/>
    <cellStyle name="Comma 2 4 2 3 2 3" xfId="13442" xr:uid="{00000000-0005-0000-0000-000071340000}"/>
    <cellStyle name="Comma 2 4 2 3 2 3 2" xfId="13443" xr:uid="{00000000-0005-0000-0000-000072340000}"/>
    <cellStyle name="Comma 2 4 2 3 2 3 3" xfId="13444" xr:uid="{00000000-0005-0000-0000-000073340000}"/>
    <cellStyle name="Comma 2 4 2 3 2 4" xfId="13445" xr:uid="{00000000-0005-0000-0000-000074340000}"/>
    <cellStyle name="Comma 2 4 2 3 2 4 2" xfId="13446" xr:uid="{00000000-0005-0000-0000-000075340000}"/>
    <cellStyle name="Comma 2 4 2 3 2 4 3" xfId="13447" xr:uid="{00000000-0005-0000-0000-000076340000}"/>
    <cellStyle name="Comma 2 4 2 3 2 5" xfId="13448" xr:uid="{00000000-0005-0000-0000-000077340000}"/>
    <cellStyle name="Comma 2 4 2 3 2 6" xfId="13449" xr:uid="{00000000-0005-0000-0000-000078340000}"/>
    <cellStyle name="Comma 2 4 2 3 3" xfId="13450" xr:uid="{00000000-0005-0000-0000-000079340000}"/>
    <cellStyle name="Comma 2 4 2 3 3 2" xfId="13451" xr:uid="{00000000-0005-0000-0000-00007A340000}"/>
    <cellStyle name="Comma 2 4 2 3 3 2 2" xfId="13452" xr:uid="{00000000-0005-0000-0000-00007B340000}"/>
    <cellStyle name="Comma 2 4 2 3 3 2 3" xfId="13453" xr:uid="{00000000-0005-0000-0000-00007C340000}"/>
    <cellStyle name="Comma 2 4 2 3 3 3" xfId="13454" xr:uid="{00000000-0005-0000-0000-00007D340000}"/>
    <cellStyle name="Comma 2 4 2 3 3 4" xfId="13455" xr:uid="{00000000-0005-0000-0000-00007E340000}"/>
    <cellStyle name="Comma 2 4 2 3 4" xfId="13456" xr:uid="{00000000-0005-0000-0000-00007F340000}"/>
    <cellStyle name="Comma 2 4 2 3 4 2" xfId="13457" xr:uid="{00000000-0005-0000-0000-000080340000}"/>
    <cellStyle name="Comma 2 4 2 3 4 3" xfId="13458" xr:uid="{00000000-0005-0000-0000-000081340000}"/>
    <cellStyle name="Comma 2 4 2 3 5" xfId="13459" xr:uid="{00000000-0005-0000-0000-000082340000}"/>
    <cellStyle name="Comma 2 4 2 3 5 2" xfId="13460" xr:uid="{00000000-0005-0000-0000-000083340000}"/>
    <cellStyle name="Comma 2 4 2 3 5 3" xfId="13461" xr:uid="{00000000-0005-0000-0000-000084340000}"/>
    <cellStyle name="Comma 2 4 2 3 6" xfId="13462" xr:uid="{00000000-0005-0000-0000-000085340000}"/>
    <cellStyle name="Comma 2 4 2 3 6 2" xfId="13463" xr:uid="{00000000-0005-0000-0000-000086340000}"/>
    <cellStyle name="Comma 2 4 2 3 7" xfId="13464" xr:uid="{00000000-0005-0000-0000-000087340000}"/>
    <cellStyle name="Comma 2 4 2 3 7 2" xfId="13465" xr:uid="{00000000-0005-0000-0000-000088340000}"/>
    <cellStyle name="Comma 2 4 2 3 8" xfId="13466" xr:uid="{00000000-0005-0000-0000-000089340000}"/>
    <cellStyle name="Comma 2 4 2 3 8 2" xfId="13467" xr:uid="{00000000-0005-0000-0000-00008A340000}"/>
    <cellStyle name="Comma 2 4 2 3 9" xfId="13468" xr:uid="{00000000-0005-0000-0000-00008B340000}"/>
    <cellStyle name="Comma 2 4 2 4" xfId="13469" xr:uid="{00000000-0005-0000-0000-00008C340000}"/>
    <cellStyle name="Comma 2 4 2 4 2" xfId="13470" xr:uid="{00000000-0005-0000-0000-00008D340000}"/>
    <cellStyle name="Comma 2 4 2 4 2 2" xfId="13471" xr:uid="{00000000-0005-0000-0000-00008E340000}"/>
    <cellStyle name="Comma 2 4 2 4 2 2 2" xfId="13472" xr:uid="{00000000-0005-0000-0000-00008F340000}"/>
    <cellStyle name="Comma 2 4 2 4 2 2 3" xfId="13473" xr:uid="{00000000-0005-0000-0000-000090340000}"/>
    <cellStyle name="Comma 2 4 2 4 2 3" xfId="13474" xr:uid="{00000000-0005-0000-0000-000091340000}"/>
    <cellStyle name="Comma 2 4 2 4 2 4" xfId="13475" xr:uid="{00000000-0005-0000-0000-000092340000}"/>
    <cellStyle name="Comma 2 4 2 4 3" xfId="13476" xr:uid="{00000000-0005-0000-0000-000093340000}"/>
    <cellStyle name="Comma 2 4 2 4 3 2" xfId="13477" xr:uid="{00000000-0005-0000-0000-000094340000}"/>
    <cellStyle name="Comma 2 4 2 4 3 3" xfId="13478" xr:uid="{00000000-0005-0000-0000-000095340000}"/>
    <cellStyle name="Comma 2 4 2 4 4" xfId="13479" xr:uid="{00000000-0005-0000-0000-000096340000}"/>
    <cellStyle name="Comma 2 4 2 4 4 2" xfId="13480" xr:uid="{00000000-0005-0000-0000-000097340000}"/>
    <cellStyle name="Comma 2 4 2 4 4 3" xfId="13481" xr:uid="{00000000-0005-0000-0000-000098340000}"/>
    <cellStyle name="Comma 2 4 2 4 5" xfId="13482" xr:uid="{00000000-0005-0000-0000-000099340000}"/>
    <cellStyle name="Comma 2 4 2 4 6" xfId="13483" xr:uid="{00000000-0005-0000-0000-00009A340000}"/>
    <cellStyle name="Comma 2 4 2 5" xfId="13484" xr:uid="{00000000-0005-0000-0000-00009B340000}"/>
    <cellStyle name="Comma 2 4 2 5 2" xfId="13485" xr:uid="{00000000-0005-0000-0000-00009C340000}"/>
    <cellStyle name="Comma 2 4 2 5 2 2" xfId="13486" xr:uid="{00000000-0005-0000-0000-00009D340000}"/>
    <cellStyle name="Comma 2 4 2 5 2 3" xfId="13487" xr:uid="{00000000-0005-0000-0000-00009E340000}"/>
    <cellStyle name="Comma 2 4 2 5 3" xfId="13488" xr:uid="{00000000-0005-0000-0000-00009F340000}"/>
    <cellStyle name="Comma 2 4 2 5 4" xfId="13489" xr:uid="{00000000-0005-0000-0000-0000A0340000}"/>
    <cellStyle name="Comma 2 4 2 6" xfId="13490" xr:uid="{00000000-0005-0000-0000-0000A1340000}"/>
    <cellStyle name="Comma 2 4 2 6 2" xfId="13491" xr:uid="{00000000-0005-0000-0000-0000A2340000}"/>
    <cellStyle name="Comma 2 4 2 6 3" xfId="13492" xr:uid="{00000000-0005-0000-0000-0000A3340000}"/>
    <cellStyle name="Comma 2 4 2 7" xfId="13493" xr:uid="{00000000-0005-0000-0000-0000A4340000}"/>
    <cellStyle name="Comma 2 4 2 7 2" xfId="13494" xr:uid="{00000000-0005-0000-0000-0000A5340000}"/>
    <cellStyle name="Comma 2 4 2 7 3" xfId="13495" xr:uid="{00000000-0005-0000-0000-0000A6340000}"/>
    <cellStyle name="Comma 2 4 2 8" xfId="13496" xr:uid="{00000000-0005-0000-0000-0000A7340000}"/>
    <cellStyle name="Comma 2 4 2 8 2" xfId="13497" xr:uid="{00000000-0005-0000-0000-0000A8340000}"/>
    <cellStyle name="Comma 2 4 2 8 3" xfId="13498" xr:uid="{00000000-0005-0000-0000-0000A9340000}"/>
    <cellStyle name="Comma 2 4 2 9" xfId="13499" xr:uid="{00000000-0005-0000-0000-0000AA340000}"/>
    <cellStyle name="Comma 2 4 2 9 2" xfId="13500" xr:uid="{00000000-0005-0000-0000-0000AB340000}"/>
    <cellStyle name="Comma 2 4 20" xfId="21486" xr:uid="{00000000-0005-0000-0000-0000AC340000}"/>
    <cellStyle name="Comma 2 4 3" xfId="13501" xr:uid="{00000000-0005-0000-0000-0000AD340000}"/>
    <cellStyle name="Comma 2 4 3 2" xfId="13502" xr:uid="{00000000-0005-0000-0000-0000AE340000}"/>
    <cellStyle name="Comma 2 4 3 2 2" xfId="13503" xr:uid="{00000000-0005-0000-0000-0000AF340000}"/>
    <cellStyle name="Comma 2 4 3 2 2 2" xfId="13504" xr:uid="{00000000-0005-0000-0000-0000B0340000}"/>
    <cellStyle name="Comma 2 4 3 2 2 2 2" xfId="13505" xr:uid="{00000000-0005-0000-0000-0000B1340000}"/>
    <cellStyle name="Comma 2 4 3 2 2 2 3" xfId="13506" xr:uid="{00000000-0005-0000-0000-0000B2340000}"/>
    <cellStyle name="Comma 2 4 3 2 2 3" xfId="13507" xr:uid="{00000000-0005-0000-0000-0000B3340000}"/>
    <cellStyle name="Comma 2 4 3 2 2 4" xfId="13508" xr:uid="{00000000-0005-0000-0000-0000B4340000}"/>
    <cellStyle name="Comma 2 4 3 2 3" xfId="13509" xr:uid="{00000000-0005-0000-0000-0000B5340000}"/>
    <cellStyle name="Comma 2 4 3 2 3 2" xfId="13510" xr:uid="{00000000-0005-0000-0000-0000B6340000}"/>
    <cellStyle name="Comma 2 4 3 2 3 3" xfId="13511" xr:uid="{00000000-0005-0000-0000-0000B7340000}"/>
    <cellStyle name="Comma 2 4 3 2 4" xfId="13512" xr:uid="{00000000-0005-0000-0000-0000B8340000}"/>
    <cellStyle name="Comma 2 4 3 2 4 2" xfId="13513" xr:uid="{00000000-0005-0000-0000-0000B9340000}"/>
    <cellStyle name="Comma 2 4 3 2 4 3" xfId="13514" xr:uid="{00000000-0005-0000-0000-0000BA340000}"/>
    <cellStyle name="Comma 2 4 3 2 5" xfId="13515" xr:uid="{00000000-0005-0000-0000-0000BB340000}"/>
    <cellStyle name="Comma 2 4 3 2 6" xfId="13516" xr:uid="{00000000-0005-0000-0000-0000BC340000}"/>
    <cellStyle name="Comma 2 4 3 3" xfId="13517" xr:uid="{00000000-0005-0000-0000-0000BD340000}"/>
    <cellStyle name="Comma 2 4 3 3 2" xfId="13518" xr:uid="{00000000-0005-0000-0000-0000BE340000}"/>
    <cellStyle name="Comma 2 4 3 3 2 2" xfId="13519" xr:uid="{00000000-0005-0000-0000-0000BF340000}"/>
    <cellStyle name="Comma 2 4 3 3 2 3" xfId="13520" xr:uid="{00000000-0005-0000-0000-0000C0340000}"/>
    <cellStyle name="Comma 2 4 3 3 3" xfId="13521" xr:uid="{00000000-0005-0000-0000-0000C1340000}"/>
    <cellStyle name="Comma 2 4 3 3 4" xfId="13522" xr:uid="{00000000-0005-0000-0000-0000C2340000}"/>
    <cellStyle name="Comma 2 4 3 4" xfId="13523" xr:uid="{00000000-0005-0000-0000-0000C3340000}"/>
    <cellStyle name="Comma 2 4 3 4 2" xfId="13524" xr:uid="{00000000-0005-0000-0000-0000C4340000}"/>
    <cellStyle name="Comma 2 4 3 4 3" xfId="13525" xr:uid="{00000000-0005-0000-0000-0000C5340000}"/>
    <cellStyle name="Comma 2 4 3 5" xfId="13526" xr:uid="{00000000-0005-0000-0000-0000C6340000}"/>
    <cellStyle name="Comma 2 4 3 5 2" xfId="13527" xr:uid="{00000000-0005-0000-0000-0000C7340000}"/>
    <cellStyle name="Comma 2 4 3 5 3" xfId="13528" xr:uid="{00000000-0005-0000-0000-0000C8340000}"/>
    <cellStyle name="Comma 2 4 3 6" xfId="13529" xr:uid="{00000000-0005-0000-0000-0000C9340000}"/>
    <cellStyle name="Comma 2 4 3 7" xfId="13530" xr:uid="{00000000-0005-0000-0000-0000CA340000}"/>
    <cellStyle name="Comma 2 4 3 8" xfId="13531" xr:uid="{00000000-0005-0000-0000-0000CB340000}"/>
    <cellStyle name="Comma 2 4 4" xfId="13532" xr:uid="{00000000-0005-0000-0000-0000CC340000}"/>
    <cellStyle name="Comma 2 4 4 2" xfId="13533" xr:uid="{00000000-0005-0000-0000-0000CD340000}"/>
    <cellStyle name="Comma 2 4 4 2 2" xfId="13534" xr:uid="{00000000-0005-0000-0000-0000CE340000}"/>
    <cellStyle name="Comma 2 4 4 2 2 2" xfId="13535" xr:uid="{00000000-0005-0000-0000-0000CF340000}"/>
    <cellStyle name="Comma 2 4 4 2 2 2 2" xfId="13536" xr:uid="{00000000-0005-0000-0000-0000D0340000}"/>
    <cellStyle name="Comma 2 4 4 2 2 2 3" xfId="13537" xr:uid="{00000000-0005-0000-0000-0000D1340000}"/>
    <cellStyle name="Comma 2 4 4 2 2 3" xfId="13538" xr:uid="{00000000-0005-0000-0000-0000D2340000}"/>
    <cellStyle name="Comma 2 4 4 2 2 4" xfId="13539" xr:uid="{00000000-0005-0000-0000-0000D3340000}"/>
    <cellStyle name="Comma 2 4 4 2 3" xfId="13540" xr:uid="{00000000-0005-0000-0000-0000D4340000}"/>
    <cellStyle name="Comma 2 4 4 2 3 2" xfId="13541" xr:uid="{00000000-0005-0000-0000-0000D5340000}"/>
    <cellStyle name="Comma 2 4 4 2 3 3" xfId="13542" xr:uid="{00000000-0005-0000-0000-0000D6340000}"/>
    <cellStyle name="Comma 2 4 4 2 4" xfId="13543" xr:uid="{00000000-0005-0000-0000-0000D7340000}"/>
    <cellStyle name="Comma 2 4 4 2 4 2" xfId="13544" xr:uid="{00000000-0005-0000-0000-0000D8340000}"/>
    <cellStyle name="Comma 2 4 4 2 4 3" xfId="13545" xr:uid="{00000000-0005-0000-0000-0000D9340000}"/>
    <cellStyle name="Comma 2 4 4 2 5" xfId="13546" xr:uid="{00000000-0005-0000-0000-0000DA340000}"/>
    <cellStyle name="Comma 2 4 4 2 6" xfId="13547" xr:uid="{00000000-0005-0000-0000-0000DB340000}"/>
    <cellStyle name="Comma 2 4 4 3" xfId="13548" xr:uid="{00000000-0005-0000-0000-0000DC340000}"/>
    <cellStyle name="Comma 2 4 4 3 2" xfId="13549" xr:uid="{00000000-0005-0000-0000-0000DD340000}"/>
    <cellStyle name="Comma 2 4 4 3 2 2" xfId="13550" xr:uid="{00000000-0005-0000-0000-0000DE340000}"/>
    <cellStyle name="Comma 2 4 4 3 2 3" xfId="13551" xr:uid="{00000000-0005-0000-0000-0000DF340000}"/>
    <cellStyle name="Comma 2 4 4 3 3" xfId="13552" xr:uid="{00000000-0005-0000-0000-0000E0340000}"/>
    <cellStyle name="Comma 2 4 4 3 4" xfId="13553" xr:uid="{00000000-0005-0000-0000-0000E1340000}"/>
    <cellStyle name="Comma 2 4 4 4" xfId="13554" xr:uid="{00000000-0005-0000-0000-0000E2340000}"/>
    <cellStyle name="Comma 2 4 4 4 2" xfId="13555" xr:uid="{00000000-0005-0000-0000-0000E3340000}"/>
    <cellStyle name="Comma 2 4 4 4 3" xfId="13556" xr:uid="{00000000-0005-0000-0000-0000E4340000}"/>
    <cellStyle name="Comma 2 4 4 5" xfId="13557" xr:uid="{00000000-0005-0000-0000-0000E5340000}"/>
    <cellStyle name="Comma 2 4 4 5 2" xfId="13558" xr:uid="{00000000-0005-0000-0000-0000E6340000}"/>
    <cellStyle name="Comma 2 4 4 5 3" xfId="13559" xr:uid="{00000000-0005-0000-0000-0000E7340000}"/>
    <cellStyle name="Comma 2 4 4 6" xfId="13560" xr:uid="{00000000-0005-0000-0000-0000E8340000}"/>
    <cellStyle name="Comma 2 4 4 7" xfId="13561" xr:uid="{00000000-0005-0000-0000-0000E9340000}"/>
    <cellStyle name="Comma 2 4 5" xfId="13562" xr:uid="{00000000-0005-0000-0000-0000EA340000}"/>
    <cellStyle name="Comma 2 4 5 2" xfId="13563" xr:uid="{00000000-0005-0000-0000-0000EB340000}"/>
    <cellStyle name="Comma 2 4 5 2 2" xfId="13564" xr:uid="{00000000-0005-0000-0000-0000EC340000}"/>
    <cellStyle name="Comma 2 4 5 2 2 2" xfId="13565" xr:uid="{00000000-0005-0000-0000-0000ED340000}"/>
    <cellStyle name="Comma 2 4 5 2 2 3" xfId="13566" xr:uid="{00000000-0005-0000-0000-0000EE340000}"/>
    <cellStyle name="Comma 2 4 5 2 3" xfId="13567" xr:uid="{00000000-0005-0000-0000-0000EF340000}"/>
    <cellStyle name="Comma 2 4 5 2 4" xfId="13568" xr:uid="{00000000-0005-0000-0000-0000F0340000}"/>
    <cellStyle name="Comma 2 4 5 3" xfId="13569" xr:uid="{00000000-0005-0000-0000-0000F1340000}"/>
    <cellStyle name="Comma 2 4 5 3 2" xfId="13570" xr:uid="{00000000-0005-0000-0000-0000F2340000}"/>
    <cellStyle name="Comma 2 4 5 3 3" xfId="13571" xr:uid="{00000000-0005-0000-0000-0000F3340000}"/>
    <cellStyle name="Comma 2 4 5 4" xfId="13572" xr:uid="{00000000-0005-0000-0000-0000F4340000}"/>
    <cellStyle name="Comma 2 4 5 4 2" xfId="13573" xr:uid="{00000000-0005-0000-0000-0000F5340000}"/>
    <cellStyle name="Comma 2 4 5 4 3" xfId="13574" xr:uid="{00000000-0005-0000-0000-0000F6340000}"/>
    <cellStyle name="Comma 2 4 5 5" xfId="13575" xr:uid="{00000000-0005-0000-0000-0000F7340000}"/>
    <cellStyle name="Comma 2 4 5 6" xfId="13576" xr:uid="{00000000-0005-0000-0000-0000F8340000}"/>
    <cellStyle name="Comma 2 4 6" xfId="13577" xr:uid="{00000000-0005-0000-0000-0000F9340000}"/>
    <cellStyle name="Comma 2 4 6 2" xfId="13578" xr:uid="{00000000-0005-0000-0000-0000FA340000}"/>
    <cellStyle name="Comma 2 4 6 2 2" xfId="13579" xr:uid="{00000000-0005-0000-0000-0000FB340000}"/>
    <cellStyle name="Comma 2 4 6 2 3" xfId="13580" xr:uid="{00000000-0005-0000-0000-0000FC340000}"/>
    <cellStyle name="Comma 2 4 6 3" xfId="13581" xr:uid="{00000000-0005-0000-0000-0000FD340000}"/>
    <cellStyle name="Comma 2 4 6 4" xfId="13582" xr:uid="{00000000-0005-0000-0000-0000FE340000}"/>
    <cellStyle name="Comma 2 4 7" xfId="13583" xr:uid="{00000000-0005-0000-0000-0000FF340000}"/>
    <cellStyle name="Comma 2 4 7 2" xfId="13584" xr:uid="{00000000-0005-0000-0000-000000350000}"/>
    <cellStyle name="Comma 2 4 7 3" xfId="13585" xr:uid="{00000000-0005-0000-0000-000001350000}"/>
    <cellStyle name="Comma 2 4 8" xfId="13586" xr:uid="{00000000-0005-0000-0000-000002350000}"/>
    <cellStyle name="Comma 2 4 8 2" xfId="13587" xr:uid="{00000000-0005-0000-0000-000003350000}"/>
    <cellStyle name="Comma 2 4 8 3" xfId="13588" xr:uid="{00000000-0005-0000-0000-000004350000}"/>
    <cellStyle name="Comma 2 4 9" xfId="13589" xr:uid="{00000000-0005-0000-0000-000005350000}"/>
    <cellStyle name="Comma 2 4 9 2" xfId="13590" xr:uid="{00000000-0005-0000-0000-000006350000}"/>
    <cellStyle name="Comma 2 4 9 3" xfId="13591" xr:uid="{00000000-0005-0000-0000-000007350000}"/>
    <cellStyle name="Comma 2 5" xfId="13592" xr:uid="{00000000-0005-0000-0000-000008350000}"/>
    <cellStyle name="Comma 2 5 10" xfId="13593" xr:uid="{00000000-0005-0000-0000-000009350000}"/>
    <cellStyle name="Comma 2 5 10 2" xfId="13594" xr:uid="{00000000-0005-0000-0000-00000A350000}"/>
    <cellStyle name="Comma 2 5 11" xfId="13595" xr:uid="{00000000-0005-0000-0000-00000B350000}"/>
    <cellStyle name="Comma 2 5 12" xfId="13596" xr:uid="{00000000-0005-0000-0000-00000C350000}"/>
    <cellStyle name="Comma 2 5 2" xfId="13597" xr:uid="{00000000-0005-0000-0000-00000D350000}"/>
    <cellStyle name="Comma 2 5 2 2" xfId="13598" xr:uid="{00000000-0005-0000-0000-00000E350000}"/>
    <cellStyle name="Comma 2 5 2 2 2" xfId="13599" xr:uid="{00000000-0005-0000-0000-00000F350000}"/>
    <cellStyle name="Comma 2 5 2 2 2 2" xfId="13600" xr:uid="{00000000-0005-0000-0000-000010350000}"/>
    <cellStyle name="Comma 2 5 2 2 3" xfId="13601" xr:uid="{00000000-0005-0000-0000-000011350000}"/>
    <cellStyle name="Comma 2 5 2 2 3 2" xfId="13602" xr:uid="{00000000-0005-0000-0000-000012350000}"/>
    <cellStyle name="Comma 2 5 2 2 4" xfId="13603" xr:uid="{00000000-0005-0000-0000-000013350000}"/>
    <cellStyle name="Comma 2 5 2 2 4 2" xfId="13604" xr:uid="{00000000-0005-0000-0000-000014350000}"/>
    <cellStyle name="Comma 2 5 2 3" xfId="13605" xr:uid="{00000000-0005-0000-0000-000015350000}"/>
    <cellStyle name="Comma 2 5 2 3 2" xfId="13606" xr:uid="{00000000-0005-0000-0000-000016350000}"/>
    <cellStyle name="Comma 2 5 2 3 2 2" xfId="13607" xr:uid="{00000000-0005-0000-0000-000017350000}"/>
    <cellStyle name="Comma 2 5 2 3 2 2 2" xfId="13608" xr:uid="{00000000-0005-0000-0000-000018350000}"/>
    <cellStyle name="Comma 2 5 2 3 2 2 3" xfId="13609" xr:uid="{00000000-0005-0000-0000-000019350000}"/>
    <cellStyle name="Comma 2 5 2 3 2 3" xfId="13610" xr:uid="{00000000-0005-0000-0000-00001A350000}"/>
    <cellStyle name="Comma 2 5 2 3 2 4" xfId="13611" xr:uid="{00000000-0005-0000-0000-00001B350000}"/>
    <cellStyle name="Comma 2 5 2 3 3" xfId="13612" xr:uid="{00000000-0005-0000-0000-00001C350000}"/>
    <cellStyle name="Comma 2 5 2 3 3 2" xfId="13613" xr:uid="{00000000-0005-0000-0000-00001D350000}"/>
    <cellStyle name="Comma 2 5 2 3 3 3" xfId="13614" xr:uid="{00000000-0005-0000-0000-00001E350000}"/>
    <cellStyle name="Comma 2 5 2 3 4" xfId="13615" xr:uid="{00000000-0005-0000-0000-00001F350000}"/>
    <cellStyle name="Comma 2 5 2 3 4 2" xfId="13616" xr:uid="{00000000-0005-0000-0000-000020350000}"/>
    <cellStyle name="Comma 2 5 2 3 4 3" xfId="13617" xr:uid="{00000000-0005-0000-0000-000021350000}"/>
    <cellStyle name="Comma 2 5 2 3 5" xfId="13618" xr:uid="{00000000-0005-0000-0000-000022350000}"/>
    <cellStyle name="Comma 2 5 2 3 6" xfId="13619" xr:uid="{00000000-0005-0000-0000-000023350000}"/>
    <cellStyle name="Comma 2 5 2 4" xfId="13620" xr:uid="{00000000-0005-0000-0000-000024350000}"/>
    <cellStyle name="Comma 2 5 2 4 2" xfId="13621" xr:uid="{00000000-0005-0000-0000-000025350000}"/>
    <cellStyle name="Comma 2 5 2 4 2 2" xfId="13622" xr:uid="{00000000-0005-0000-0000-000026350000}"/>
    <cellStyle name="Comma 2 5 2 4 2 3" xfId="13623" xr:uid="{00000000-0005-0000-0000-000027350000}"/>
    <cellStyle name="Comma 2 5 2 4 3" xfId="13624" xr:uid="{00000000-0005-0000-0000-000028350000}"/>
    <cellStyle name="Comma 2 5 2 4 4" xfId="13625" xr:uid="{00000000-0005-0000-0000-000029350000}"/>
    <cellStyle name="Comma 2 5 2 5" xfId="13626" xr:uid="{00000000-0005-0000-0000-00002A350000}"/>
    <cellStyle name="Comma 2 5 2 5 2" xfId="13627" xr:uid="{00000000-0005-0000-0000-00002B350000}"/>
    <cellStyle name="Comma 2 5 2 5 3" xfId="13628" xr:uid="{00000000-0005-0000-0000-00002C350000}"/>
    <cellStyle name="Comma 2 5 2 6" xfId="13629" xr:uid="{00000000-0005-0000-0000-00002D350000}"/>
    <cellStyle name="Comma 2 5 2 6 2" xfId="13630" xr:uid="{00000000-0005-0000-0000-00002E350000}"/>
    <cellStyle name="Comma 2 5 2 6 3" xfId="13631" xr:uid="{00000000-0005-0000-0000-00002F350000}"/>
    <cellStyle name="Comma 2 5 2 7" xfId="13632" xr:uid="{00000000-0005-0000-0000-000030350000}"/>
    <cellStyle name="Comma 2 5 2 7 2" xfId="13633" xr:uid="{00000000-0005-0000-0000-000031350000}"/>
    <cellStyle name="Comma 2 5 2 8" xfId="13634" xr:uid="{00000000-0005-0000-0000-000032350000}"/>
    <cellStyle name="Comma 2 5 2 8 2" xfId="13635" xr:uid="{00000000-0005-0000-0000-000033350000}"/>
    <cellStyle name="Comma 2 5 2 9" xfId="13636" xr:uid="{00000000-0005-0000-0000-000034350000}"/>
    <cellStyle name="Comma 2 5 2 9 2" xfId="13637" xr:uid="{00000000-0005-0000-0000-000035350000}"/>
    <cellStyle name="Comma 2 5 3" xfId="13638" xr:uid="{00000000-0005-0000-0000-000036350000}"/>
    <cellStyle name="Comma 2 5 3 10" xfId="13639" xr:uid="{00000000-0005-0000-0000-000037350000}"/>
    <cellStyle name="Comma 2 5 3 2" xfId="13640" xr:uid="{00000000-0005-0000-0000-000038350000}"/>
    <cellStyle name="Comma 2 5 3 2 2" xfId="13641" xr:uid="{00000000-0005-0000-0000-000039350000}"/>
    <cellStyle name="Comma 2 5 3 2 2 2" xfId="13642" xr:uid="{00000000-0005-0000-0000-00003A350000}"/>
    <cellStyle name="Comma 2 5 3 2 2 2 2" xfId="13643" xr:uid="{00000000-0005-0000-0000-00003B350000}"/>
    <cellStyle name="Comma 2 5 3 2 2 2 3" xfId="13644" xr:uid="{00000000-0005-0000-0000-00003C350000}"/>
    <cellStyle name="Comma 2 5 3 2 2 3" xfId="13645" xr:uid="{00000000-0005-0000-0000-00003D350000}"/>
    <cellStyle name="Comma 2 5 3 2 2 4" xfId="13646" xr:uid="{00000000-0005-0000-0000-00003E350000}"/>
    <cellStyle name="Comma 2 5 3 2 3" xfId="13647" xr:uid="{00000000-0005-0000-0000-00003F350000}"/>
    <cellStyle name="Comma 2 5 3 2 3 2" xfId="13648" xr:uid="{00000000-0005-0000-0000-000040350000}"/>
    <cellStyle name="Comma 2 5 3 2 3 3" xfId="13649" xr:uid="{00000000-0005-0000-0000-000041350000}"/>
    <cellStyle name="Comma 2 5 3 2 4" xfId="13650" xr:uid="{00000000-0005-0000-0000-000042350000}"/>
    <cellStyle name="Comma 2 5 3 2 4 2" xfId="13651" xr:uid="{00000000-0005-0000-0000-000043350000}"/>
    <cellStyle name="Comma 2 5 3 2 4 3" xfId="13652" xr:uid="{00000000-0005-0000-0000-000044350000}"/>
    <cellStyle name="Comma 2 5 3 2 5" xfId="13653" xr:uid="{00000000-0005-0000-0000-000045350000}"/>
    <cellStyle name="Comma 2 5 3 2 6" xfId="13654" xr:uid="{00000000-0005-0000-0000-000046350000}"/>
    <cellStyle name="Comma 2 5 3 3" xfId="13655" xr:uid="{00000000-0005-0000-0000-000047350000}"/>
    <cellStyle name="Comma 2 5 3 3 2" xfId="13656" xr:uid="{00000000-0005-0000-0000-000048350000}"/>
    <cellStyle name="Comma 2 5 3 3 2 2" xfId="13657" xr:uid="{00000000-0005-0000-0000-000049350000}"/>
    <cellStyle name="Comma 2 5 3 3 2 3" xfId="13658" xr:uid="{00000000-0005-0000-0000-00004A350000}"/>
    <cellStyle name="Comma 2 5 3 3 3" xfId="13659" xr:uid="{00000000-0005-0000-0000-00004B350000}"/>
    <cellStyle name="Comma 2 5 3 3 4" xfId="13660" xr:uid="{00000000-0005-0000-0000-00004C350000}"/>
    <cellStyle name="Comma 2 5 3 4" xfId="13661" xr:uid="{00000000-0005-0000-0000-00004D350000}"/>
    <cellStyle name="Comma 2 5 3 4 2" xfId="13662" xr:uid="{00000000-0005-0000-0000-00004E350000}"/>
    <cellStyle name="Comma 2 5 3 4 3" xfId="13663" xr:uid="{00000000-0005-0000-0000-00004F350000}"/>
    <cellStyle name="Comma 2 5 3 5" xfId="13664" xr:uid="{00000000-0005-0000-0000-000050350000}"/>
    <cellStyle name="Comma 2 5 3 5 2" xfId="13665" xr:uid="{00000000-0005-0000-0000-000051350000}"/>
    <cellStyle name="Comma 2 5 3 5 3" xfId="13666" xr:uid="{00000000-0005-0000-0000-000052350000}"/>
    <cellStyle name="Comma 2 5 3 6" xfId="13667" xr:uid="{00000000-0005-0000-0000-000053350000}"/>
    <cellStyle name="Comma 2 5 3 6 2" xfId="13668" xr:uid="{00000000-0005-0000-0000-000054350000}"/>
    <cellStyle name="Comma 2 5 3 6 3" xfId="13669" xr:uid="{00000000-0005-0000-0000-000055350000}"/>
    <cellStyle name="Comma 2 5 3 7" xfId="13670" xr:uid="{00000000-0005-0000-0000-000056350000}"/>
    <cellStyle name="Comma 2 5 3 7 2" xfId="13671" xr:uid="{00000000-0005-0000-0000-000057350000}"/>
    <cellStyle name="Comma 2 5 3 8" xfId="13672" xr:uid="{00000000-0005-0000-0000-000058350000}"/>
    <cellStyle name="Comma 2 5 3 8 2" xfId="13673" xr:uid="{00000000-0005-0000-0000-000059350000}"/>
    <cellStyle name="Comma 2 5 3 9" xfId="13674" xr:uid="{00000000-0005-0000-0000-00005A350000}"/>
    <cellStyle name="Comma 2 5 4" xfId="13675" xr:uid="{00000000-0005-0000-0000-00005B350000}"/>
    <cellStyle name="Comma 2 5 4 2" xfId="13676" xr:uid="{00000000-0005-0000-0000-00005C350000}"/>
    <cellStyle name="Comma 2 5 4 2 2" xfId="13677" xr:uid="{00000000-0005-0000-0000-00005D350000}"/>
    <cellStyle name="Comma 2 5 4 2 2 2" xfId="13678" xr:uid="{00000000-0005-0000-0000-00005E350000}"/>
    <cellStyle name="Comma 2 5 4 2 2 3" xfId="13679" xr:uid="{00000000-0005-0000-0000-00005F350000}"/>
    <cellStyle name="Comma 2 5 4 2 3" xfId="13680" xr:uid="{00000000-0005-0000-0000-000060350000}"/>
    <cellStyle name="Comma 2 5 4 2 4" xfId="13681" xr:uid="{00000000-0005-0000-0000-000061350000}"/>
    <cellStyle name="Comma 2 5 4 3" xfId="13682" xr:uid="{00000000-0005-0000-0000-000062350000}"/>
    <cellStyle name="Comma 2 5 4 3 2" xfId="13683" xr:uid="{00000000-0005-0000-0000-000063350000}"/>
    <cellStyle name="Comma 2 5 4 3 3" xfId="13684" xr:uid="{00000000-0005-0000-0000-000064350000}"/>
    <cellStyle name="Comma 2 5 4 4" xfId="13685" xr:uid="{00000000-0005-0000-0000-000065350000}"/>
    <cellStyle name="Comma 2 5 4 4 2" xfId="13686" xr:uid="{00000000-0005-0000-0000-000066350000}"/>
    <cellStyle name="Comma 2 5 4 4 3" xfId="13687" xr:uid="{00000000-0005-0000-0000-000067350000}"/>
    <cellStyle name="Comma 2 5 4 5" xfId="13688" xr:uid="{00000000-0005-0000-0000-000068350000}"/>
    <cellStyle name="Comma 2 5 4 6" xfId="13689" xr:uid="{00000000-0005-0000-0000-000069350000}"/>
    <cellStyle name="Comma 2 5 5" xfId="13690" xr:uid="{00000000-0005-0000-0000-00006A350000}"/>
    <cellStyle name="Comma 2 5 5 2" xfId="13691" xr:uid="{00000000-0005-0000-0000-00006B350000}"/>
    <cellStyle name="Comma 2 5 5 2 2" xfId="13692" xr:uid="{00000000-0005-0000-0000-00006C350000}"/>
    <cellStyle name="Comma 2 5 5 2 3" xfId="13693" xr:uid="{00000000-0005-0000-0000-00006D350000}"/>
    <cellStyle name="Comma 2 5 5 3" xfId="13694" xr:uid="{00000000-0005-0000-0000-00006E350000}"/>
    <cellStyle name="Comma 2 5 5 4" xfId="13695" xr:uid="{00000000-0005-0000-0000-00006F350000}"/>
    <cellStyle name="Comma 2 5 6" xfId="13696" xr:uid="{00000000-0005-0000-0000-000070350000}"/>
    <cellStyle name="Comma 2 5 6 2" xfId="13697" xr:uid="{00000000-0005-0000-0000-000071350000}"/>
    <cellStyle name="Comma 2 5 6 3" xfId="13698" xr:uid="{00000000-0005-0000-0000-000072350000}"/>
    <cellStyle name="Comma 2 5 7" xfId="13699" xr:uid="{00000000-0005-0000-0000-000073350000}"/>
    <cellStyle name="Comma 2 5 7 2" xfId="13700" xr:uid="{00000000-0005-0000-0000-000074350000}"/>
    <cellStyle name="Comma 2 5 7 3" xfId="13701" xr:uid="{00000000-0005-0000-0000-000075350000}"/>
    <cellStyle name="Comma 2 5 8" xfId="13702" xr:uid="{00000000-0005-0000-0000-000076350000}"/>
    <cellStyle name="Comma 2 5 8 2" xfId="13703" xr:uid="{00000000-0005-0000-0000-000077350000}"/>
    <cellStyle name="Comma 2 5 8 3" xfId="13704" xr:uid="{00000000-0005-0000-0000-000078350000}"/>
    <cellStyle name="Comma 2 5 9" xfId="13705" xr:uid="{00000000-0005-0000-0000-000079350000}"/>
    <cellStyle name="Comma 2 5 9 2" xfId="13706" xr:uid="{00000000-0005-0000-0000-00007A350000}"/>
    <cellStyle name="Comma 2 6" xfId="13707" xr:uid="{00000000-0005-0000-0000-00007B350000}"/>
    <cellStyle name="Comma 2 6 10" xfId="13708" xr:uid="{00000000-0005-0000-0000-00007C350000}"/>
    <cellStyle name="Comma 2 6 11" xfId="13709" xr:uid="{00000000-0005-0000-0000-00007D350000}"/>
    <cellStyle name="Comma 2 6 12" xfId="13710" xr:uid="{00000000-0005-0000-0000-00007E350000}"/>
    <cellStyle name="Comma 2 6 13" xfId="13711" xr:uid="{00000000-0005-0000-0000-00007F350000}"/>
    <cellStyle name="Comma 2 6 14" xfId="13712" xr:uid="{00000000-0005-0000-0000-000080350000}"/>
    <cellStyle name="Comma 2 6 14 2" xfId="13713" xr:uid="{00000000-0005-0000-0000-000081350000}"/>
    <cellStyle name="Comma 2 6 15" xfId="13714" xr:uid="{00000000-0005-0000-0000-000082350000}"/>
    <cellStyle name="Comma 2 6 15 2" xfId="13715" xr:uid="{00000000-0005-0000-0000-000083350000}"/>
    <cellStyle name="Comma 2 6 16" xfId="13716" xr:uid="{00000000-0005-0000-0000-000084350000}"/>
    <cellStyle name="Comma 2 6 16 2" xfId="13717" xr:uid="{00000000-0005-0000-0000-000085350000}"/>
    <cellStyle name="Comma 2 6 2" xfId="13718" xr:uid="{00000000-0005-0000-0000-000086350000}"/>
    <cellStyle name="Comma 2 6 2 2" xfId="13719" xr:uid="{00000000-0005-0000-0000-000087350000}"/>
    <cellStyle name="Comma 2 6 2 2 2" xfId="13720" xr:uid="{00000000-0005-0000-0000-000088350000}"/>
    <cellStyle name="Comma 2 6 2 3" xfId="13721" xr:uid="{00000000-0005-0000-0000-000089350000}"/>
    <cellStyle name="Comma 2 6 2 3 2" xfId="13722" xr:uid="{00000000-0005-0000-0000-00008A350000}"/>
    <cellStyle name="Comma 2 6 2 4" xfId="13723" xr:uid="{00000000-0005-0000-0000-00008B350000}"/>
    <cellStyle name="Comma 2 6 2 4 2" xfId="13724" xr:uid="{00000000-0005-0000-0000-00008C350000}"/>
    <cellStyle name="Comma 2 6 3" xfId="13725" xr:uid="{00000000-0005-0000-0000-00008D350000}"/>
    <cellStyle name="Comma 2 6 3 2" xfId="13726" xr:uid="{00000000-0005-0000-0000-00008E350000}"/>
    <cellStyle name="Comma 2 6 3 2 2" xfId="13727" xr:uid="{00000000-0005-0000-0000-00008F350000}"/>
    <cellStyle name="Comma 2 6 3 2 2 2" xfId="13728" xr:uid="{00000000-0005-0000-0000-000090350000}"/>
    <cellStyle name="Comma 2 6 3 2 2 3" xfId="13729" xr:uid="{00000000-0005-0000-0000-000091350000}"/>
    <cellStyle name="Comma 2 6 3 2 3" xfId="13730" xr:uid="{00000000-0005-0000-0000-000092350000}"/>
    <cellStyle name="Comma 2 6 3 2 4" xfId="13731" xr:uid="{00000000-0005-0000-0000-000093350000}"/>
    <cellStyle name="Comma 2 6 3 3" xfId="13732" xr:uid="{00000000-0005-0000-0000-000094350000}"/>
    <cellStyle name="Comma 2 6 3 3 2" xfId="13733" xr:uid="{00000000-0005-0000-0000-000095350000}"/>
    <cellStyle name="Comma 2 6 3 3 3" xfId="13734" xr:uid="{00000000-0005-0000-0000-000096350000}"/>
    <cellStyle name="Comma 2 6 3 4" xfId="13735" xr:uid="{00000000-0005-0000-0000-000097350000}"/>
    <cellStyle name="Comma 2 6 3 4 2" xfId="13736" xr:uid="{00000000-0005-0000-0000-000098350000}"/>
    <cellStyle name="Comma 2 6 3 4 3" xfId="13737" xr:uid="{00000000-0005-0000-0000-000099350000}"/>
    <cellStyle name="Comma 2 6 3 5" xfId="13738" xr:uid="{00000000-0005-0000-0000-00009A350000}"/>
    <cellStyle name="Comma 2 6 3 5 2" xfId="13739" xr:uid="{00000000-0005-0000-0000-00009B350000}"/>
    <cellStyle name="Comma 2 6 3 6" xfId="13740" xr:uid="{00000000-0005-0000-0000-00009C350000}"/>
    <cellStyle name="Comma 2 6 3 6 2" xfId="13741" xr:uid="{00000000-0005-0000-0000-00009D350000}"/>
    <cellStyle name="Comma 2 6 3 7" xfId="13742" xr:uid="{00000000-0005-0000-0000-00009E350000}"/>
    <cellStyle name="Comma 2 6 3 7 2" xfId="13743" xr:uid="{00000000-0005-0000-0000-00009F350000}"/>
    <cellStyle name="Comma 2 6 3 8" xfId="13744" xr:uid="{00000000-0005-0000-0000-0000A0350000}"/>
    <cellStyle name="Comma 2 6 3 9" xfId="13745" xr:uid="{00000000-0005-0000-0000-0000A1350000}"/>
    <cellStyle name="Comma 2 6 4" xfId="13746" xr:uid="{00000000-0005-0000-0000-0000A2350000}"/>
    <cellStyle name="Comma 2 6 4 2" xfId="13747" xr:uid="{00000000-0005-0000-0000-0000A3350000}"/>
    <cellStyle name="Comma 2 6 4 2 2" xfId="13748" xr:uid="{00000000-0005-0000-0000-0000A4350000}"/>
    <cellStyle name="Comma 2 6 4 2 3" xfId="13749" xr:uid="{00000000-0005-0000-0000-0000A5350000}"/>
    <cellStyle name="Comma 2 6 4 3" xfId="13750" xr:uid="{00000000-0005-0000-0000-0000A6350000}"/>
    <cellStyle name="Comma 2 6 4 4" xfId="13751" xr:uid="{00000000-0005-0000-0000-0000A7350000}"/>
    <cellStyle name="Comma 2 6 5" xfId="13752" xr:uid="{00000000-0005-0000-0000-0000A8350000}"/>
    <cellStyle name="Comma 2 6 5 2" xfId="13753" xr:uid="{00000000-0005-0000-0000-0000A9350000}"/>
    <cellStyle name="Comma 2 6 5 3" xfId="13754" xr:uid="{00000000-0005-0000-0000-0000AA350000}"/>
    <cellStyle name="Comma 2 6 6" xfId="13755" xr:uid="{00000000-0005-0000-0000-0000AB350000}"/>
    <cellStyle name="Comma 2 6 6 2" xfId="13756" xr:uid="{00000000-0005-0000-0000-0000AC350000}"/>
    <cellStyle name="Comma 2 6 6 3" xfId="13757" xr:uid="{00000000-0005-0000-0000-0000AD350000}"/>
    <cellStyle name="Comma 2 6 7" xfId="13758" xr:uid="{00000000-0005-0000-0000-0000AE350000}"/>
    <cellStyle name="Comma 2 6 8" xfId="13759" xr:uid="{00000000-0005-0000-0000-0000AF350000}"/>
    <cellStyle name="Comma 2 6 9" xfId="13760" xr:uid="{00000000-0005-0000-0000-0000B0350000}"/>
    <cellStyle name="Comma 2 7" xfId="13761" xr:uid="{00000000-0005-0000-0000-0000B1350000}"/>
    <cellStyle name="Comma 2 7 10" xfId="13762" xr:uid="{00000000-0005-0000-0000-0000B2350000}"/>
    <cellStyle name="Comma 2 7 10 2" xfId="13763" xr:uid="{00000000-0005-0000-0000-0000B3350000}"/>
    <cellStyle name="Comma 2 7 11" xfId="13764" xr:uid="{00000000-0005-0000-0000-0000B4350000}"/>
    <cellStyle name="Comma 2 7 11 2" xfId="13765" xr:uid="{00000000-0005-0000-0000-0000B5350000}"/>
    <cellStyle name="Comma 2 7 12" xfId="13766" xr:uid="{00000000-0005-0000-0000-0000B6350000}"/>
    <cellStyle name="Comma 2 7 12 2" xfId="13767" xr:uid="{00000000-0005-0000-0000-0000B7350000}"/>
    <cellStyle name="Comma 2 7 13" xfId="13768" xr:uid="{00000000-0005-0000-0000-0000B8350000}"/>
    <cellStyle name="Comma 2 7 13 2" xfId="13769" xr:uid="{00000000-0005-0000-0000-0000B9350000}"/>
    <cellStyle name="Comma 2 7 14" xfId="13770" xr:uid="{00000000-0005-0000-0000-0000BA350000}"/>
    <cellStyle name="Comma 2 7 14 2" xfId="13771" xr:uid="{00000000-0005-0000-0000-0000BB350000}"/>
    <cellStyle name="Comma 2 7 15" xfId="13772" xr:uid="{00000000-0005-0000-0000-0000BC350000}"/>
    <cellStyle name="Comma 2 7 15 2" xfId="13773" xr:uid="{00000000-0005-0000-0000-0000BD350000}"/>
    <cellStyle name="Comma 2 7 16" xfId="13774" xr:uid="{00000000-0005-0000-0000-0000BE350000}"/>
    <cellStyle name="Comma 2 7 16 2" xfId="13775" xr:uid="{00000000-0005-0000-0000-0000BF350000}"/>
    <cellStyle name="Comma 2 7 2" xfId="13776" xr:uid="{00000000-0005-0000-0000-0000C0350000}"/>
    <cellStyle name="Comma 2 7 2 2" xfId="13777" xr:uid="{00000000-0005-0000-0000-0000C1350000}"/>
    <cellStyle name="Comma 2 7 2 3" xfId="13778" xr:uid="{00000000-0005-0000-0000-0000C2350000}"/>
    <cellStyle name="Comma 2 7 2 3 2" xfId="13779" xr:uid="{00000000-0005-0000-0000-0000C3350000}"/>
    <cellStyle name="Comma 2 7 2 4" xfId="13780" xr:uid="{00000000-0005-0000-0000-0000C4350000}"/>
    <cellStyle name="Comma 2 7 2 4 2" xfId="13781" xr:uid="{00000000-0005-0000-0000-0000C5350000}"/>
    <cellStyle name="Comma 2 7 2 5" xfId="13782" xr:uid="{00000000-0005-0000-0000-0000C6350000}"/>
    <cellStyle name="Comma 2 7 2 5 2" xfId="13783" xr:uid="{00000000-0005-0000-0000-0000C7350000}"/>
    <cellStyle name="Comma 2 7 3" xfId="13784" xr:uid="{00000000-0005-0000-0000-0000C8350000}"/>
    <cellStyle name="Comma 2 7 3 2" xfId="13785" xr:uid="{00000000-0005-0000-0000-0000C9350000}"/>
    <cellStyle name="Comma 2 7 3 2 2" xfId="13786" xr:uid="{00000000-0005-0000-0000-0000CA350000}"/>
    <cellStyle name="Comma 2 7 3 2 2 2" xfId="13787" xr:uid="{00000000-0005-0000-0000-0000CB350000}"/>
    <cellStyle name="Comma 2 7 3 2 2 3" xfId="13788" xr:uid="{00000000-0005-0000-0000-0000CC350000}"/>
    <cellStyle name="Comma 2 7 3 2 3" xfId="13789" xr:uid="{00000000-0005-0000-0000-0000CD350000}"/>
    <cellStyle name="Comma 2 7 3 2 4" xfId="13790" xr:uid="{00000000-0005-0000-0000-0000CE350000}"/>
    <cellStyle name="Comma 2 7 3 3" xfId="13791" xr:uid="{00000000-0005-0000-0000-0000CF350000}"/>
    <cellStyle name="Comma 2 7 3 3 2" xfId="13792" xr:uid="{00000000-0005-0000-0000-0000D0350000}"/>
    <cellStyle name="Comma 2 7 3 3 3" xfId="13793" xr:uid="{00000000-0005-0000-0000-0000D1350000}"/>
    <cellStyle name="Comma 2 7 3 4" xfId="13794" xr:uid="{00000000-0005-0000-0000-0000D2350000}"/>
    <cellStyle name="Comma 2 7 3 4 2" xfId="13795" xr:uid="{00000000-0005-0000-0000-0000D3350000}"/>
    <cellStyle name="Comma 2 7 3 4 3" xfId="13796" xr:uid="{00000000-0005-0000-0000-0000D4350000}"/>
    <cellStyle name="Comma 2 7 3 5" xfId="13797" xr:uid="{00000000-0005-0000-0000-0000D5350000}"/>
    <cellStyle name="Comma 2 7 3 6" xfId="13798" xr:uid="{00000000-0005-0000-0000-0000D6350000}"/>
    <cellStyle name="Comma 2 7 4" xfId="13799" xr:uid="{00000000-0005-0000-0000-0000D7350000}"/>
    <cellStyle name="Comma 2 7 4 2" xfId="13800" xr:uid="{00000000-0005-0000-0000-0000D8350000}"/>
    <cellStyle name="Comma 2 7 4 2 2" xfId="13801" xr:uid="{00000000-0005-0000-0000-0000D9350000}"/>
    <cellStyle name="Comma 2 7 4 2 3" xfId="13802" xr:uid="{00000000-0005-0000-0000-0000DA350000}"/>
    <cellStyle name="Comma 2 7 4 3" xfId="13803" xr:uid="{00000000-0005-0000-0000-0000DB350000}"/>
    <cellStyle name="Comma 2 7 4 4" xfId="13804" xr:uid="{00000000-0005-0000-0000-0000DC350000}"/>
    <cellStyle name="Comma 2 7 5" xfId="13805" xr:uid="{00000000-0005-0000-0000-0000DD350000}"/>
    <cellStyle name="Comma 2 7 5 2" xfId="13806" xr:uid="{00000000-0005-0000-0000-0000DE350000}"/>
    <cellStyle name="Comma 2 7 5 3" xfId="13807" xr:uid="{00000000-0005-0000-0000-0000DF350000}"/>
    <cellStyle name="Comma 2 7 6" xfId="13808" xr:uid="{00000000-0005-0000-0000-0000E0350000}"/>
    <cellStyle name="Comma 2 7 6 2" xfId="13809" xr:uid="{00000000-0005-0000-0000-0000E1350000}"/>
    <cellStyle name="Comma 2 7 6 3" xfId="13810" xr:uid="{00000000-0005-0000-0000-0000E2350000}"/>
    <cellStyle name="Comma 2 7 7" xfId="13811" xr:uid="{00000000-0005-0000-0000-0000E3350000}"/>
    <cellStyle name="Comma 2 7 7 2" xfId="13812" xr:uid="{00000000-0005-0000-0000-0000E4350000}"/>
    <cellStyle name="Comma 2 7 8" xfId="13813" xr:uid="{00000000-0005-0000-0000-0000E5350000}"/>
    <cellStyle name="Comma 2 7 8 2" xfId="13814" xr:uid="{00000000-0005-0000-0000-0000E6350000}"/>
    <cellStyle name="Comma 2 7 9" xfId="13815" xr:uid="{00000000-0005-0000-0000-0000E7350000}"/>
    <cellStyle name="Comma 2 7 9 2" xfId="13816" xr:uid="{00000000-0005-0000-0000-0000E8350000}"/>
    <cellStyle name="Comma 2 8" xfId="13817" xr:uid="{00000000-0005-0000-0000-0000E9350000}"/>
    <cellStyle name="Comma 2 8 2" xfId="13818" xr:uid="{00000000-0005-0000-0000-0000EA350000}"/>
    <cellStyle name="Comma 2 8 2 2" xfId="13819" xr:uid="{00000000-0005-0000-0000-0000EB350000}"/>
    <cellStyle name="Comma 2 8 2 2 2" xfId="13820" xr:uid="{00000000-0005-0000-0000-0000EC350000}"/>
    <cellStyle name="Comma 2 8 2 2 3" xfId="13821" xr:uid="{00000000-0005-0000-0000-0000ED350000}"/>
    <cellStyle name="Comma 2 8 2 3" xfId="13822" xr:uid="{00000000-0005-0000-0000-0000EE350000}"/>
    <cellStyle name="Comma 2 8 2 4" xfId="13823" xr:uid="{00000000-0005-0000-0000-0000EF350000}"/>
    <cellStyle name="Comma 2 8 3" xfId="13824" xr:uid="{00000000-0005-0000-0000-0000F0350000}"/>
    <cellStyle name="Comma 2 8 3 2" xfId="13825" xr:uid="{00000000-0005-0000-0000-0000F1350000}"/>
    <cellStyle name="Comma 2 8 3 3" xfId="13826" xr:uid="{00000000-0005-0000-0000-0000F2350000}"/>
    <cellStyle name="Comma 2 8 4" xfId="13827" xr:uid="{00000000-0005-0000-0000-0000F3350000}"/>
    <cellStyle name="Comma 2 8 4 2" xfId="13828" xr:uid="{00000000-0005-0000-0000-0000F4350000}"/>
    <cellStyle name="Comma 2 8 4 3" xfId="13829" xr:uid="{00000000-0005-0000-0000-0000F5350000}"/>
    <cellStyle name="Comma 2 8 5" xfId="13830" xr:uid="{00000000-0005-0000-0000-0000F6350000}"/>
    <cellStyle name="Comma 2 8 5 2" xfId="13831" xr:uid="{00000000-0005-0000-0000-0000F7350000}"/>
    <cellStyle name="Comma 2 8 6" xfId="13832" xr:uid="{00000000-0005-0000-0000-0000F8350000}"/>
    <cellStyle name="Comma 2 8 6 2" xfId="13833" xr:uid="{00000000-0005-0000-0000-0000F9350000}"/>
    <cellStyle name="Comma 2 8 7" xfId="13834" xr:uid="{00000000-0005-0000-0000-0000FA350000}"/>
    <cellStyle name="Comma 2 8 7 2" xfId="13835" xr:uid="{00000000-0005-0000-0000-0000FB350000}"/>
    <cellStyle name="Comma 2 9" xfId="13836" xr:uid="{00000000-0005-0000-0000-0000FC350000}"/>
    <cellStyle name="Comma 2 9 2" xfId="13837" xr:uid="{00000000-0005-0000-0000-0000FD350000}"/>
    <cellStyle name="Comma 2 9 2 2" xfId="13838" xr:uid="{00000000-0005-0000-0000-0000FE350000}"/>
    <cellStyle name="Comma 2 9 2 3" xfId="13839" xr:uid="{00000000-0005-0000-0000-0000FF350000}"/>
    <cellStyle name="Comma 2 9 3" xfId="13840" xr:uid="{00000000-0005-0000-0000-000000360000}"/>
    <cellStyle name="Comma 2 9 4" xfId="13841" xr:uid="{00000000-0005-0000-0000-000001360000}"/>
    <cellStyle name="Comma 2 9 5" xfId="13842" xr:uid="{00000000-0005-0000-0000-000002360000}"/>
    <cellStyle name="Comma 20" xfId="13843" xr:uid="{00000000-0005-0000-0000-000003360000}"/>
    <cellStyle name="Comma 21" xfId="13844" xr:uid="{00000000-0005-0000-0000-000004360000}"/>
    <cellStyle name="Comma 22" xfId="21529" xr:uid="{00000000-0005-0000-0000-000005360000}"/>
    <cellStyle name="Comma 23" xfId="21534" xr:uid="{00000000-0005-0000-0000-000006360000}"/>
    <cellStyle name="Comma 24" xfId="21535" xr:uid="{00000000-0005-0000-0000-000007360000}"/>
    <cellStyle name="Comma 3" xfId="13845" xr:uid="{00000000-0005-0000-0000-000008360000}"/>
    <cellStyle name="Comma 3 10" xfId="13846" xr:uid="{00000000-0005-0000-0000-000009360000}"/>
    <cellStyle name="Comma 3 10 2" xfId="13847" xr:uid="{00000000-0005-0000-0000-00000A360000}"/>
    <cellStyle name="Comma 3 11" xfId="13848" xr:uid="{00000000-0005-0000-0000-00000B360000}"/>
    <cellStyle name="Comma 3 11 2" xfId="13849" xr:uid="{00000000-0005-0000-0000-00000C360000}"/>
    <cellStyle name="Comma 3 12" xfId="13850" xr:uid="{00000000-0005-0000-0000-00000D360000}"/>
    <cellStyle name="Comma 3 12 2" xfId="13851" xr:uid="{00000000-0005-0000-0000-00000E360000}"/>
    <cellStyle name="Comma 3 13" xfId="13852" xr:uid="{00000000-0005-0000-0000-00000F360000}"/>
    <cellStyle name="Comma 3 13 2" xfId="13853" xr:uid="{00000000-0005-0000-0000-000010360000}"/>
    <cellStyle name="Comma 3 14" xfId="13854" xr:uid="{00000000-0005-0000-0000-000011360000}"/>
    <cellStyle name="Comma 3 14 2" xfId="13855" xr:uid="{00000000-0005-0000-0000-000012360000}"/>
    <cellStyle name="Comma 3 15" xfId="13856" xr:uid="{00000000-0005-0000-0000-000013360000}"/>
    <cellStyle name="Comma 3 15 2" xfId="13857" xr:uid="{00000000-0005-0000-0000-000014360000}"/>
    <cellStyle name="Comma 3 16" xfId="13858" xr:uid="{00000000-0005-0000-0000-000015360000}"/>
    <cellStyle name="Comma 3 17" xfId="13859" xr:uid="{00000000-0005-0000-0000-000016360000}"/>
    <cellStyle name="Comma 3 17 2" xfId="13860" xr:uid="{00000000-0005-0000-0000-000017360000}"/>
    <cellStyle name="Comma 3 18" xfId="13861" xr:uid="{00000000-0005-0000-0000-000018360000}"/>
    <cellStyle name="Comma 3 18 2" xfId="13862" xr:uid="{00000000-0005-0000-0000-000019360000}"/>
    <cellStyle name="Comma 3 19" xfId="13863" xr:uid="{00000000-0005-0000-0000-00001A360000}"/>
    <cellStyle name="Comma 3 19 2" xfId="13864" xr:uid="{00000000-0005-0000-0000-00001B360000}"/>
    <cellStyle name="Comma 3 2" xfId="13865" xr:uid="{00000000-0005-0000-0000-00001C360000}"/>
    <cellStyle name="Comma 3 2 10" xfId="13866" xr:uid="{00000000-0005-0000-0000-00001D360000}"/>
    <cellStyle name="Comma 3 2 11" xfId="13867" xr:uid="{00000000-0005-0000-0000-00001E360000}"/>
    <cellStyle name="Comma 3 2 12" xfId="13868" xr:uid="{00000000-0005-0000-0000-00001F360000}"/>
    <cellStyle name="Comma 3 2 13" xfId="21488" xr:uid="{00000000-0005-0000-0000-000020360000}"/>
    <cellStyle name="Comma 3 2 2" xfId="13869" xr:uid="{00000000-0005-0000-0000-000021360000}"/>
    <cellStyle name="Comma 3 2 3" xfId="13870" xr:uid="{00000000-0005-0000-0000-000022360000}"/>
    <cellStyle name="Comma 3 2 4" xfId="13871" xr:uid="{00000000-0005-0000-0000-000023360000}"/>
    <cellStyle name="Comma 3 2 4 2" xfId="13872" xr:uid="{00000000-0005-0000-0000-000024360000}"/>
    <cellStyle name="Comma 3 2 5" xfId="13873" xr:uid="{00000000-0005-0000-0000-000025360000}"/>
    <cellStyle name="Comma 3 2 6" xfId="13874" xr:uid="{00000000-0005-0000-0000-000026360000}"/>
    <cellStyle name="Comma 3 2 7" xfId="13875" xr:uid="{00000000-0005-0000-0000-000027360000}"/>
    <cellStyle name="Comma 3 2 8" xfId="13876" xr:uid="{00000000-0005-0000-0000-000028360000}"/>
    <cellStyle name="Comma 3 2 9" xfId="13877" xr:uid="{00000000-0005-0000-0000-000029360000}"/>
    <cellStyle name="Comma 3 20" xfId="21487" xr:uid="{00000000-0005-0000-0000-00002A360000}"/>
    <cellStyle name="Comma 3 3" xfId="13878" xr:uid="{00000000-0005-0000-0000-00002B360000}"/>
    <cellStyle name="Comma 3 3 2" xfId="13879" xr:uid="{00000000-0005-0000-0000-00002C360000}"/>
    <cellStyle name="Comma 3 3 2 2" xfId="13880" xr:uid="{00000000-0005-0000-0000-00002D360000}"/>
    <cellStyle name="Comma 3 3 2 2 2" xfId="13881" xr:uid="{00000000-0005-0000-0000-00002E360000}"/>
    <cellStyle name="Comma 3 3 2 2 2 2" xfId="13882" xr:uid="{00000000-0005-0000-0000-00002F360000}"/>
    <cellStyle name="Comma 3 3 2 2 2 3" xfId="13883" xr:uid="{00000000-0005-0000-0000-000030360000}"/>
    <cellStyle name="Comma 3 3 2 2 3" xfId="13884" xr:uid="{00000000-0005-0000-0000-000031360000}"/>
    <cellStyle name="Comma 3 3 2 2 4" xfId="13885" xr:uid="{00000000-0005-0000-0000-000032360000}"/>
    <cellStyle name="Comma 3 3 2 3" xfId="13886" xr:uid="{00000000-0005-0000-0000-000033360000}"/>
    <cellStyle name="Comma 3 3 2 3 2" xfId="13887" xr:uid="{00000000-0005-0000-0000-000034360000}"/>
    <cellStyle name="Comma 3 3 2 3 3" xfId="13888" xr:uid="{00000000-0005-0000-0000-000035360000}"/>
    <cellStyle name="Comma 3 3 2 4" xfId="13889" xr:uid="{00000000-0005-0000-0000-000036360000}"/>
    <cellStyle name="Comma 3 3 2 4 2" xfId="13890" xr:uid="{00000000-0005-0000-0000-000037360000}"/>
    <cellStyle name="Comma 3 3 2 4 3" xfId="13891" xr:uid="{00000000-0005-0000-0000-000038360000}"/>
    <cellStyle name="Comma 3 3 2 5" xfId="13892" xr:uid="{00000000-0005-0000-0000-000039360000}"/>
    <cellStyle name="Comma 3 3 2 6" xfId="13893" xr:uid="{00000000-0005-0000-0000-00003A360000}"/>
    <cellStyle name="Comma 3 3 2 7" xfId="13894" xr:uid="{00000000-0005-0000-0000-00003B360000}"/>
    <cellStyle name="Comma 3 3 3" xfId="13895" xr:uid="{00000000-0005-0000-0000-00003C360000}"/>
    <cellStyle name="Comma 3 3 3 2" xfId="13896" xr:uid="{00000000-0005-0000-0000-00003D360000}"/>
    <cellStyle name="Comma 3 3 3 2 2" xfId="13897" xr:uid="{00000000-0005-0000-0000-00003E360000}"/>
    <cellStyle name="Comma 3 3 3 2 3" xfId="13898" xr:uid="{00000000-0005-0000-0000-00003F360000}"/>
    <cellStyle name="Comma 3 3 3 3" xfId="13899" xr:uid="{00000000-0005-0000-0000-000040360000}"/>
    <cellStyle name="Comma 3 3 3 4" xfId="13900" xr:uid="{00000000-0005-0000-0000-000041360000}"/>
    <cellStyle name="Comma 3 3 4" xfId="13901" xr:uid="{00000000-0005-0000-0000-000042360000}"/>
    <cellStyle name="Comma 3 3 4 2" xfId="13902" xr:uid="{00000000-0005-0000-0000-000043360000}"/>
    <cellStyle name="Comma 3 3 4 3" xfId="13903" xr:uid="{00000000-0005-0000-0000-000044360000}"/>
    <cellStyle name="Comma 3 3 5" xfId="13904" xr:uid="{00000000-0005-0000-0000-000045360000}"/>
    <cellStyle name="Comma 3 3 5 2" xfId="13905" xr:uid="{00000000-0005-0000-0000-000046360000}"/>
    <cellStyle name="Comma 3 3 5 3" xfId="13906" xr:uid="{00000000-0005-0000-0000-000047360000}"/>
    <cellStyle name="Comma 3 3 6" xfId="13907" xr:uid="{00000000-0005-0000-0000-000048360000}"/>
    <cellStyle name="Comma 3 3 7" xfId="13908" xr:uid="{00000000-0005-0000-0000-000049360000}"/>
    <cellStyle name="Comma 3 3 8" xfId="13909" xr:uid="{00000000-0005-0000-0000-00004A360000}"/>
    <cellStyle name="Comma 3 3 9" xfId="21489" xr:uid="{00000000-0005-0000-0000-00004B360000}"/>
    <cellStyle name="Comma 3 4" xfId="13910" xr:uid="{00000000-0005-0000-0000-00004C360000}"/>
    <cellStyle name="Comma 3 4 2" xfId="13911" xr:uid="{00000000-0005-0000-0000-00004D360000}"/>
    <cellStyle name="Comma 3 4 2 2" xfId="13912" xr:uid="{00000000-0005-0000-0000-00004E360000}"/>
    <cellStyle name="Comma 3 4 3" xfId="13913" xr:uid="{00000000-0005-0000-0000-00004F360000}"/>
    <cellStyle name="Comma 3 4 3 2" xfId="13914" xr:uid="{00000000-0005-0000-0000-000050360000}"/>
    <cellStyle name="Comma 3 4 4" xfId="13915" xr:uid="{00000000-0005-0000-0000-000051360000}"/>
    <cellStyle name="Comma 3 4 4 2" xfId="13916" xr:uid="{00000000-0005-0000-0000-000052360000}"/>
    <cellStyle name="Comma 3 5" xfId="13917" xr:uid="{00000000-0005-0000-0000-000053360000}"/>
    <cellStyle name="Comma 3 5 2" xfId="13918" xr:uid="{00000000-0005-0000-0000-000054360000}"/>
    <cellStyle name="Comma 3 5 2 2" xfId="13919" xr:uid="{00000000-0005-0000-0000-000055360000}"/>
    <cellStyle name="Comma 3 5 2 2 2" xfId="13920" xr:uid="{00000000-0005-0000-0000-000056360000}"/>
    <cellStyle name="Comma 3 5 2 2 2 2" xfId="13921" xr:uid="{00000000-0005-0000-0000-000057360000}"/>
    <cellStyle name="Comma 3 5 2 2 2 3" xfId="13922" xr:uid="{00000000-0005-0000-0000-000058360000}"/>
    <cellStyle name="Comma 3 5 2 2 3" xfId="13923" xr:uid="{00000000-0005-0000-0000-000059360000}"/>
    <cellStyle name="Comma 3 5 2 2 4" xfId="13924" xr:uid="{00000000-0005-0000-0000-00005A360000}"/>
    <cellStyle name="Comma 3 5 2 3" xfId="13925" xr:uid="{00000000-0005-0000-0000-00005B360000}"/>
    <cellStyle name="Comma 3 5 2 3 2" xfId="13926" xr:uid="{00000000-0005-0000-0000-00005C360000}"/>
    <cellStyle name="Comma 3 5 2 3 3" xfId="13927" xr:uid="{00000000-0005-0000-0000-00005D360000}"/>
    <cellStyle name="Comma 3 5 2 4" xfId="13928" xr:uid="{00000000-0005-0000-0000-00005E360000}"/>
    <cellStyle name="Comma 3 5 2 4 2" xfId="13929" xr:uid="{00000000-0005-0000-0000-00005F360000}"/>
    <cellStyle name="Comma 3 5 2 4 3" xfId="13930" xr:uid="{00000000-0005-0000-0000-000060360000}"/>
    <cellStyle name="Comma 3 5 2 5" xfId="13931" xr:uid="{00000000-0005-0000-0000-000061360000}"/>
    <cellStyle name="Comma 3 5 2 6" xfId="13932" xr:uid="{00000000-0005-0000-0000-000062360000}"/>
    <cellStyle name="Comma 3 5 2 7" xfId="13933" xr:uid="{00000000-0005-0000-0000-000063360000}"/>
    <cellStyle name="Comma 3 5 3" xfId="13934" xr:uid="{00000000-0005-0000-0000-000064360000}"/>
    <cellStyle name="Comma 3 5 3 2" xfId="13935" xr:uid="{00000000-0005-0000-0000-000065360000}"/>
    <cellStyle name="Comma 3 5 3 2 2" xfId="13936" xr:uid="{00000000-0005-0000-0000-000066360000}"/>
    <cellStyle name="Comma 3 5 3 2 3" xfId="13937" xr:uid="{00000000-0005-0000-0000-000067360000}"/>
    <cellStyle name="Comma 3 5 3 3" xfId="13938" xr:uid="{00000000-0005-0000-0000-000068360000}"/>
    <cellStyle name="Comma 3 5 3 4" xfId="13939" xr:uid="{00000000-0005-0000-0000-000069360000}"/>
    <cellStyle name="Comma 3 5 4" xfId="13940" xr:uid="{00000000-0005-0000-0000-00006A360000}"/>
    <cellStyle name="Comma 3 5 4 2" xfId="13941" xr:uid="{00000000-0005-0000-0000-00006B360000}"/>
    <cellStyle name="Comma 3 5 4 3" xfId="13942" xr:uid="{00000000-0005-0000-0000-00006C360000}"/>
    <cellStyle name="Comma 3 5 5" xfId="13943" xr:uid="{00000000-0005-0000-0000-00006D360000}"/>
    <cellStyle name="Comma 3 5 5 2" xfId="13944" xr:uid="{00000000-0005-0000-0000-00006E360000}"/>
    <cellStyle name="Comma 3 5 5 3" xfId="13945" xr:uid="{00000000-0005-0000-0000-00006F360000}"/>
    <cellStyle name="Comma 3 5 6" xfId="13946" xr:uid="{00000000-0005-0000-0000-000070360000}"/>
    <cellStyle name="Comma 3 5 7" xfId="13947" xr:uid="{00000000-0005-0000-0000-000071360000}"/>
    <cellStyle name="Comma 3 5 8" xfId="13948" xr:uid="{00000000-0005-0000-0000-000072360000}"/>
    <cellStyle name="Comma 3 6" xfId="13949" xr:uid="{00000000-0005-0000-0000-000073360000}"/>
    <cellStyle name="Comma 3 7" xfId="13950" xr:uid="{00000000-0005-0000-0000-000074360000}"/>
    <cellStyle name="Comma 3 7 2" xfId="13951" xr:uid="{00000000-0005-0000-0000-000075360000}"/>
    <cellStyle name="Comma 3 7 2 2" xfId="13952" xr:uid="{00000000-0005-0000-0000-000076360000}"/>
    <cellStyle name="Comma 3 7 3" xfId="13953" xr:uid="{00000000-0005-0000-0000-000077360000}"/>
    <cellStyle name="Comma 3 7 3 2" xfId="13954" xr:uid="{00000000-0005-0000-0000-000078360000}"/>
    <cellStyle name="Comma 3 7 4" xfId="13955" xr:uid="{00000000-0005-0000-0000-000079360000}"/>
    <cellStyle name="Comma 3 7 4 2" xfId="13956" xr:uid="{00000000-0005-0000-0000-00007A360000}"/>
    <cellStyle name="Comma 3 7 5" xfId="13957" xr:uid="{00000000-0005-0000-0000-00007B360000}"/>
    <cellStyle name="Comma 3 7 5 2" xfId="13958" xr:uid="{00000000-0005-0000-0000-00007C360000}"/>
    <cellStyle name="Comma 3 7 6" xfId="13959" xr:uid="{00000000-0005-0000-0000-00007D360000}"/>
    <cellStyle name="Comma 3 7 6 2" xfId="13960" xr:uid="{00000000-0005-0000-0000-00007E360000}"/>
    <cellStyle name="Comma 3 7 7" xfId="13961" xr:uid="{00000000-0005-0000-0000-00007F360000}"/>
    <cellStyle name="Comma 3 7 7 2" xfId="13962" xr:uid="{00000000-0005-0000-0000-000080360000}"/>
    <cellStyle name="Comma 3 7 8" xfId="13963" xr:uid="{00000000-0005-0000-0000-000081360000}"/>
    <cellStyle name="Comma 3 7 8 2" xfId="13964" xr:uid="{00000000-0005-0000-0000-000082360000}"/>
    <cellStyle name="Comma 3 8" xfId="13965" xr:uid="{00000000-0005-0000-0000-000083360000}"/>
    <cellStyle name="Comma 3 8 2" xfId="13966" xr:uid="{00000000-0005-0000-0000-000084360000}"/>
    <cellStyle name="Comma 3 9" xfId="13967" xr:uid="{00000000-0005-0000-0000-000085360000}"/>
    <cellStyle name="Comma 4" xfId="13968" xr:uid="{00000000-0005-0000-0000-000086360000}"/>
    <cellStyle name="Comma 4 10" xfId="13969" xr:uid="{00000000-0005-0000-0000-000087360000}"/>
    <cellStyle name="Comma 4 10 2" xfId="13970" xr:uid="{00000000-0005-0000-0000-000088360000}"/>
    <cellStyle name="Comma 4 11" xfId="13971" xr:uid="{00000000-0005-0000-0000-000089360000}"/>
    <cellStyle name="Comma 4 11 2" xfId="13972" xr:uid="{00000000-0005-0000-0000-00008A360000}"/>
    <cellStyle name="Comma 4 12" xfId="13973" xr:uid="{00000000-0005-0000-0000-00008B360000}"/>
    <cellStyle name="Comma 4 12 2" xfId="13974" xr:uid="{00000000-0005-0000-0000-00008C360000}"/>
    <cellStyle name="Comma 4 13" xfId="13975" xr:uid="{00000000-0005-0000-0000-00008D360000}"/>
    <cellStyle name="Comma 4 14" xfId="13976" xr:uid="{00000000-0005-0000-0000-00008E360000}"/>
    <cellStyle name="Comma 4 15" xfId="21490" xr:uid="{00000000-0005-0000-0000-00008F360000}"/>
    <cellStyle name="Comma 4 2" xfId="13977" xr:uid="{00000000-0005-0000-0000-000090360000}"/>
    <cellStyle name="Comma 4 2 2" xfId="13978" xr:uid="{00000000-0005-0000-0000-000091360000}"/>
    <cellStyle name="Comma 4 2 2 2" xfId="13979" xr:uid="{00000000-0005-0000-0000-000092360000}"/>
    <cellStyle name="Comma 4 2 2 2 2" xfId="13980" xr:uid="{00000000-0005-0000-0000-000093360000}"/>
    <cellStyle name="Comma 4 2 2 2 2 2" xfId="13981" xr:uid="{00000000-0005-0000-0000-000094360000}"/>
    <cellStyle name="Comma 4 2 2 2 2 3" xfId="13982" xr:uid="{00000000-0005-0000-0000-000095360000}"/>
    <cellStyle name="Comma 4 2 2 2 3" xfId="13983" xr:uid="{00000000-0005-0000-0000-000096360000}"/>
    <cellStyle name="Comma 4 2 2 2 4" xfId="13984" xr:uid="{00000000-0005-0000-0000-000097360000}"/>
    <cellStyle name="Comma 4 2 2 3" xfId="13985" xr:uid="{00000000-0005-0000-0000-000098360000}"/>
    <cellStyle name="Comma 4 2 2 3 2" xfId="13986" xr:uid="{00000000-0005-0000-0000-000099360000}"/>
    <cellStyle name="Comma 4 2 2 3 3" xfId="13987" xr:uid="{00000000-0005-0000-0000-00009A360000}"/>
    <cellStyle name="Comma 4 2 2 4" xfId="13988" xr:uid="{00000000-0005-0000-0000-00009B360000}"/>
    <cellStyle name="Comma 4 2 2 4 2" xfId="13989" xr:uid="{00000000-0005-0000-0000-00009C360000}"/>
    <cellStyle name="Comma 4 2 2 4 3" xfId="13990" xr:uid="{00000000-0005-0000-0000-00009D360000}"/>
    <cellStyle name="Comma 4 2 2 5" xfId="13991" xr:uid="{00000000-0005-0000-0000-00009E360000}"/>
    <cellStyle name="Comma 4 2 2 6" xfId="13992" xr:uid="{00000000-0005-0000-0000-00009F360000}"/>
    <cellStyle name="Comma 4 2 2 7" xfId="13993" xr:uid="{00000000-0005-0000-0000-0000A0360000}"/>
    <cellStyle name="Comma 4 2 3" xfId="13994" xr:uid="{00000000-0005-0000-0000-0000A1360000}"/>
    <cellStyle name="Comma 4 2 3 2" xfId="13995" xr:uid="{00000000-0005-0000-0000-0000A2360000}"/>
    <cellStyle name="Comma 4 2 3 2 2" xfId="13996" xr:uid="{00000000-0005-0000-0000-0000A3360000}"/>
    <cellStyle name="Comma 4 2 3 2 3" xfId="13997" xr:uid="{00000000-0005-0000-0000-0000A4360000}"/>
    <cellStyle name="Comma 4 2 3 3" xfId="13998" xr:uid="{00000000-0005-0000-0000-0000A5360000}"/>
    <cellStyle name="Comma 4 2 3 4" xfId="13999" xr:uid="{00000000-0005-0000-0000-0000A6360000}"/>
    <cellStyle name="Comma 4 2 4" xfId="14000" xr:uid="{00000000-0005-0000-0000-0000A7360000}"/>
    <cellStyle name="Comma 4 2 4 2" xfId="14001" xr:uid="{00000000-0005-0000-0000-0000A8360000}"/>
    <cellStyle name="Comma 4 2 4 3" xfId="14002" xr:uid="{00000000-0005-0000-0000-0000A9360000}"/>
    <cellStyle name="Comma 4 2 5" xfId="14003" xr:uid="{00000000-0005-0000-0000-0000AA360000}"/>
    <cellStyle name="Comma 4 2 5 2" xfId="14004" xr:uid="{00000000-0005-0000-0000-0000AB360000}"/>
    <cellStyle name="Comma 4 2 5 3" xfId="14005" xr:uid="{00000000-0005-0000-0000-0000AC360000}"/>
    <cellStyle name="Comma 4 2 6" xfId="14006" xr:uid="{00000000-0005-0000-0000-0000AD360000}"/>
    <cellStyle name="Comma 4 2 7" xfId="14007" xr:uid="{00000000-0005-0000-0000-0000AE360000}"/>
    <cellStyle name="Comma 4 2 8" xfId="14008" xr:uid="{00000000-0005-0000-0000-0000AF360000}"/>
    <cellStyle name="Comma 4 3" xfId="14009" xr:uid="{00000000-0005-0000-0000-0000B0360000}"/>
    <cellStyle name="Comma 4 4" xfId="14010" xr:uid="{00000000-0005-0000-0000-0000B1360000}"/>
    <cellStyle name="Comma 4 4 2" xfId="14011" xr:uid="{00000000-0005-0000-0000-0000B2360000}"/>
    <cellStyle name="Comma 4 4 2 2" xfId="14012" xr:uid="{00000000-0005-0000-0000-0000B3360000}"/>
    <cellStyle name="Comma 4 4 2 2 2" xfId="14013" xr:uid="{00000000-0005-0000-0000-0000B4360000}"/>
    <cellStyle name="Comma 4 4 2 2 2 2" xfId="14014" xr:uid="{00000000-0005-0000-0000-0000B5360000}"/>
    <cellStyle name="Comma 4 4 2 2 2 3" xfId="14015" xr:uid="{00000000-0005-0000-0000-0000B6360000}"/>
    <cellStyle name="Comma 4 4 2 2 3" xfId="14016" xr:uid="{00000000-0005-0000-0000-0000B7360000}"/>
    <cellStyle name="Comma 4 4 2 2 4" xfId="14017" xr:uid="{00000000-0005-0000-0000-0000B8360000}"/>
    <cellStyle name="Comma 4 4 2 3" xfId="14018" xr:uid="{00000000-0005-0000-0000-0000B9360000}"/>
    <cellStyle name="Comma 4 4 2 3 2" xfId="14019" xr:uid="{00000000-0005-0000-0000-0000BA360000}"/>
    <cellStyle name="Comma 4 4 2 3 3" xfId="14020" xr:uid="{00000000-0005-0000-0000-0000BB360000}"/>
    <cellStyle name="Comma 4 4 2 4" xfId="14021" xr:uid="{00000000-0005-0000-0000-0000BC360000}"/>
    <cellStyle name="Comma 4 4 2 4 2" xfId="14022" xr:uid="{00000000-0005-0000-0000-0000BD360000}"/>
    <cellStyle name="Comma 4 4 2 4 3" xfId="14023" xr:uid="{00000000-0005-0000-0000-0000BE360000}"/>
    <cellStyle name="Comma 4 4 2 5" xfId="14024" xr:uid="{00000000-0005-0000-0000-0000BF360000}"/>
    <cellStyle name="Comma 4 4 2 6" xfId="14025" xr:uid="{00000000-0005-0000-0000-0000C0360000}"/>
    <cellStyle name="Comma 4 4 2 7" xfId="14026" xr:uid="{00000000-0005-0000-0000-0000C1360000}"/>
    <cellStyle name="Comma 4 4 3" xfId="14027" xr:uid="{00000000-0005-0000-0000-0000C2360000}"/>
    <cellStyle name="Comma 4 4 3 2" xfId="14028" xr:uid="{00000000-0005-0000-0000-0000C3360000}"/>
    <cellStyle name="Comma 4 4 3 2 2" xfId="14029" xr:uid="{00000000-0005-0000-0000-0000C4360000}"/>
    <cellStyle name="Comma 4 4 3 2 3" xfId="14030" xr:uid="{00000000-0005-0000-0000-0000C5360000}"/>
    <cellStyle name="Comma 4 4 3 3" xfId="14031" xr:uid="{00000000-0005-0000-0000-0000C6360000}"/>
    <cellStyle name="Comma 4 4 3 4" xfId="14032" xr:uid="{00000000-0005-0000-0000-0000C7360000}"/>
    <cellStyle name="Comma 4 4 4" xfId="14033" xr:uid="{00000000-0005-0000-0000-0000C8360000}"/>
    <cellStyle name="Comma 4 4 4 2" xfId="14034" xr:uid="{00000000-0005-0000-0000-0000C9360000}"/>
    <cellStyle name="Comma 4 4 4 3" xfId="14035" xr:uid="{00000000-0005-0000-0000-0000CA360000}"/>
    <cellStyle name="Comma 4 4 5" xfId="14036" xr:uid="{00000000-0005-0000-0000-0000CB360000}"/>
    <cellStyle name="Comma 4 4 5 2" xfId="14037" xr:uid="{00000000-0005-0000-0000-0000CC360000}"/>
    <cellStyle name="Comma 4 4 5 3" xfId="14038" xr:uid="{00000000-0005-0000-0000-0000CD360000}"/>
    <cellStyle name="Comma 4 4 6" xfId="14039" xr:uid="{00000000-0005-0000-0000-0000CE360000}"/>
    <cellStyle name="Comma 4 4 7" xfId="14040" xr:uid="{00000000-0005-0000-0000-0000CF360000}"/>
    <cellStyle name="Comma 4 4 8" xfId="14041" xr:uid="{00000000-0005-0000-0000-0000D0360000}"/>
    <cellStyle name="Comma 4 5" xfId="14042" xr:uid="{00000000-0005-0000-0000-0000D1360000}"/>
    <cellStyle name="Comma 4 6" xfId="14043" xr:uid="{00000000-0005-0000-0000-0000D2360000}"/>
    <cellStyle name="Comma 4 7" xfId="14044" xr:uid="{00000000-0005-0000-0000-0000D3360000}"/>
    <cellStyle name="Comma 4 7 2" xfId="14045" xr:uid="{00000000-0005-0000-0000-0000D4360000}"/>
    <cellStyle name="Comma 4 7 3" xfId="14046" xr:uid="{00000000-0005-0000-0000-0000D5360000}"/>
    <cellStyle name="Comma 4 8" xfId="14047" xr:uid="{00000000-0005-0000-0000-0000D6360000}"/>
    <cellStyle name="Comma 4 8 2" xfId="14048" xr:uid="{00000000-0005-0000-0000-0000D7360000}"/>
    <cellStyle name="Comma 4 9" xfId="14049" xr:uid="{00000000-0005-0000-0000-0000D8360000}"/>
    <cellStyle name="Comma 4 9 2" xfId="14050" xr:uid="{00000000-0005-0000-0000-0000D9360000}"/>
    <cellStyle name="Comma 5" xfId="14051" xr:uid="{00000000-0005-0000-0000-0000DA360000}"/>
    <cellStyle name="Comma 5 10" xfId="14052" xr:uid="{00000000-0005-0000-0000-0000DB360000}"/>
    <cellStyle name="Comma 5 11" xfId="21491" xr:uid="{00000000-0005-0000-0000-0000DC360000}"/>
    <cellStyle name="Comma 5 2" xfId="14053" xr:uid="{00000000-0005-0000-0000-0000DD360000}"/>
    <cellStyle name="Comma 5 3" xfId="14054" xr:uid="{00000000-0005-0000-0000-0000DE360000}"/>
    <cellStyle name="Comma 5 3 2" xfId="14055" xr:uid="{00000000-0005-0000-0000-0000DF360000}"/>
    <cellStyle name="Comma 5 3 2 2" xfId="14056" xr:uid="{00000000-0005-0000-0000-0000E0360000}"/>
    <cellStyle name="Comma 5 3 2 2 2" xfId="14057" xr:uid="{00000000-0005-0000-0000-0000E1360000}"/>
    <cellStyle name="Comma 5 3 2 2 2 2" xfId="14058" xr:uid="{00000000-0005-0000-0000-0000E2360000}"/>
    <cellStyle name="Comma 5 3 2 2 2 3" xfId="14059" xr:uid="{00000000-0005-0000-0000-0000E3360000}"/>
    <cellStyle name="Comma 5 3 2 2 3" xfId="14060" xr:uid="{00000000-0005-0000-0000-0000E4360000}"/>
    <cellStyle name="Comma 5 3 2 2 4" xfId="14061" xr:uid="{00000000-0005-0000-0000-0000E5360000}"/>
    <cellStyle name="Comma 5 3 2 3" xfId="14062" xr:uid="{00000000-0005-0000-0000-0000E6360000}"/>
    <cellStyle name="Comma 5 3 2 3 2" xfId="14063" xr:uid="{00000000-0005-0000-0000-0000E7360000}"/>
    <cellStyle name="Comma 5 3 2 3 3" xfId="14064" xr:uid="{00000000-0005-0000-0000-0000E8360000}"/>
    <cellStyle name="Comma 5 3 2 4" xfId="14065" xr:uid="{00000000-0005-0000-0000-0000E9360000}"/>
    <cellStyle name="Comma 5 3 2 4 2" xfId="14066" xr:uid="{00000000-0005-0000-0000-0000EA360000}"/>
    <cellStyle name="Comma 5 3 2 4 3" xfId="14067" xr:uid="{00000000-0005-0000-0000-0000EB360000}"/>
    <cellStyle name="Comma 5 3 2 5" xfId="14068" xr:uid="{00000000-0005-0000-0000-0000EC360000}"/>
    <cellStyle name="Comma 5 3 2 6" xfId="14069" xr:uid="{00000000-0005-0000-0000-0000ED360000}"/>
    <cellStyle name="Comma 5 3 2 7" xfId="14070" xr:uid="{00000000-0005-0000-0000-0000EE360000}"/>
    <cellStyle name="Comma 5 3 3" xfId="14071" xr:uid="{00000000-0005-0000-0000-0000EF360000}"/>
    <cellStyle name="Comma 5 3 3 2" xfId="14072" xr:uid="{00000000-0005-0000-0000-0000F0360000}"/>
    <cellStyle name="Comma 5 3 3 2 2" xfId="14073" xr:uid="{00000000-0005-0000-0000-0000F1360000}"/>
    <cellStyle name="Comma 5 3 3 2 3" xfId="14074" xr:uid="{00000000-0005-0000-0000-0000F2360000}"/>
    <cellStyle name="Comma 5 3 3 3" xfId="14075" xr:uid="{00000000-0005-0000-0000-0000F3360000}"/>
    <cellStyle name="Comma 5 3 3 4" xfId="14076" xr:uid="{00000000-0005-0000-0000-0000F4360000}"/>
    <cellStyle name="Comma 5 3 4" xfId="14077" xr:uid="{00000000-0005-0000-0000-0000F5360000}"/>
    <cellStyle name="Comma 5 3 4 2" xfId="14078" xr:uid="{00000000-0005-0000-0000-0000F6360000}"/>
    <cellStyle name="Comma 5 3 4 3" xfId="14079" xr:uid="{00000000-0005-0000-0000-0000F7360000}"/>
    <cellStyle name="Comma 5 3 5" xfId="14080" xr:uid="{00000000-0005-0000-0000-0000F8360000}"/>
    <cellStyle name="Comma 5 3 5 2" xfId="14081" xr:uid="{00000000-0005-0000-0000-0000F9360000}"/>
    <cellStyle name="Comma 5 3 5 3" xfId="14082" xr:uid="{00000000-0005-0000-0000-0000FA360000}"/>
    <cellStyle name="Comma 5 3 6" xfId="14083" xr:uid="{00000000-0005-0000-0000-0000FB360000}"/>
    <cellStyle name="Comma 5 3 7" xfId="14084" xr:uid="{00000000-0005-0000-0000-0000FC360000}"/>
    <cellStyle name="Comma 5 3 8" xfId="14085" xr:uid="{00000000-0005-0000-0000-0000FD360000}"/>
    <cellStyle name="Comma 5 4" xfId="14086" xr:uid="{00000000-0005-0000-0000-0000FE360000}"/>
    <cellStyle name="Comma 5 4 2" xfId="14087" xr:uid="{00000000-0005-0000-0000-0000FF360000}"/>
    <cellStyle name="Comma 5 4 2 2" xfId="14088" xr:uid="{00000000-0005-0000-0000-000000370000}"/>
    <cellStyle name="Comma 5 4 2 2 2" xfId="14089" xr:uid="{00000000-0005-0000-0000-000001370000}"/>
    <cellStyle name="Comma 5 4 2 2 2 2" xfId="14090" xr:uid="{00000000-0005-0000-0000-000002370000}"/>
    <cellStyle name="Comma 5 4 2 2 2 3" xfId="14091" xr:uid="{00000000-0005-0000-0000-000003370000}"/>
    <cellStyle name="Comma 5 4 2 2 3" xfId="14092" xr:uid="{00000000-0005-0000-0000-000004370000}"/>
    <cellStyle name="Comma 5 4 2 2 4" xfId="14093" xr:uid="{00000000-0005-0000-0000-000005370000}"/>
    <cellStyle name="Comma 5 4 2 3" xfId="14094" xr:uid="{00000000-0005-0000-0000-000006370000}"/>
    <cellStyle name="Comma 5 4 2 3 2" xfId="14095" xr:uid="{00000000-0005-0000-0000-000007370000}"/>
    <cellStyle name="Comma 5 4 2 3 3" xfId="14096" xr:uid="{00000000-0005-0000-0000-000008370000}"/>
    <cellStyle name="Comma 5 4 2 4" xfId="14097" xr:uid="{00000000-0005-0000-0000-000009370000}"/>
    <cellStyle name="Comma 5 4 2 4 2" xfId="14098" xr:uid="{00000000-0005-0000-0000-00000A370000}"/>
    <cellStyle name="Comma 5 4 2 4 3" xfId="14099" xr:uid="{00000000-0005-0000-0000-00000B370000}"/>
    <cellStyle name="Comma 5 4 2 5" xfId="14100" xr:uid="{00000000-0005-0000-0000-00000C370000}"/>
    <cellStyle name="Comma 5 4 2 6" xfId="14101" xr:uid="{00000000-0005-0000-0000-00000D370000}"/>
    <cellStyle name="Comma 5 4 3" xfId="14102" xr:uid="{00000000-0005-0000-0000-00000E370000}"/>
    <cellStyle name="Comma 5 4 3 2" xfId="14103" xr:uid="{00000000-0005-0000-0000-00000F370000}"/>
    <cellStyle name="Comma 5 4 3 2 2" xfId="14104" xr:uid="{00000000-0005-0000-0000-000010370000}"/>
    <cellStyle name="Comma 5 4 3 2 3" xfId="14105" xr:uid="{00000000-0005-0000-0000-000011370000}"/>
    <cellStyle name="Comma 5 4 3 3" xfId="14106" xr:uid="{00000000-0005-0000-0000-000012370000}"/>
    <cellStyle name="Comma 5 4 3 4" xfId="14107" xr:uid="{00000000-0005-0000-0000-000013370000}"/>
    <cellStyle name="Comma 5 4 4" xfId="14108" xr:uid="{00000000-0005-0000-0000-000014370000}"/>
    <cellStyle name="Comma 5 4 4 2" xfId="14109" xr:uid="{00000000-0005-0000-0000-000015370000}"/>
    <cellStyle name="Comma 5 4 4 3" xfId="14110" xr:uid="{00000000-0005-0000-0000-000016370000}"/>
    <cellStyle name="Comma 5 4 5" xfId="14111" xr:uid="{00000000-0005-0000-0000-000017370000}"/>
    <cellStyle name="Comma 5 4 5 2" xfId="14112" xr:uid="{00000000-0005-0000-0000-000018370000}"/>
    <cellStyle name="Comma 5 4 5 3" xfId="14113" xr:uid="{00000000-0005-0000-0000-000019370000}"/>
    <cellStyle name="Comma 5 4 6" xfId="14114" xr:uid="{00000000-0005-0000-0000-00001A370000}"/>
    <cellStyle name="Comma 5 4 7" xfId="14115" xr:uid="{00000000-0005-0000-0000-00001B370000}"/>
    <cellStyle name="Comma 5 4 8" xfId="14116" xr:uid="{00000000-0005-0000-0000-00001C370000}"/>
    <cellStyle name="Comma 5 5" xfId="14117" xr:uid="{00000000-0005-0000-0000-00001D370000}"/>
    <cellStyle name="Comma 5 5 2" xfId="14118" xr:uid="{00000000-0005-0000-0000-00001E370000}"/>
    <cellStyle name="Comma 5 6" xfId="14119" xr:uid="{00000000-0005-0000-0000-00001F370000}"/>
    <cellStyle name="Comma 5 6 2" xfId="14120" xr:uid="{00000000-0005-0000-0000-000020370000}"/>
    <cellStyle name="Comma 5 7" xfId="14121" xr:uid="{00000000-0005-0000-0000-000021370000}"/>
    <cellStyle name="Comma 5 8" xfId="14122" xr:uid="{00000000-0005-0000-0000-000022370000}"/>
    <cellStyle name="Comma 5 9" xfId="14123" xr:uid="{00000000-0005-0000-0000-000023370000}"/>
    <cellStyle name="Comma 6" xfId="14124" xr:uid="{00000000-0005-0000-0000-000024370000}"/>
    <cellStyle name="Comma 6 2" xfId="14125" xr:uid="{00000000-0005-0000-0000-000025370000}"/>
    <cellStyle name="Comma 6 2 2" xfId="14126" xr:uid="{00000000-0005-0000-0000-000026370000}"/>
    <cellStyle name="Comma 6 2 2 2" xfId="14127" xr:uid="{00000000-0005-0000-0000-000027370000}"/>
    <cellStyle name="Comma 6 2 2 2 2" xfId="14128" xr:uid="{00000000-0005-0000-0000-000028370000}"/>
    <cellStyle name="Comma 6 2 2 2 2 2" xfId="14129" xr:uid="{00000000-0005-0000-0000-000029370000}"/>
    <cellStyle name="Comma 6 2 2 2 2 3" xfId="14130" xr:uid="{00000000-0005-0000-0000-00002A370000}"/>
    <cellStyle name="Comma 6 2 2 2 3" xfId="14131" xr:uid="{00000000-0005-0000-0000-00002B370000}"/>
    <cellStyle name="Comma 6 2 2 2 4" xfId="14132" xr:uid="{00000000-0005-0000-0000-00002C370000}"/>
    <cellStyle name="Comma 6 2 2 3" xfId="14133" xr:uid="{00000000-0005-0000-0000-00002D370000}"/>
    <cellStyle name="Comma 6 2 2 3 2" xfId="14134" xr:uid="{00000000-0005-0000-0000-00002E370000}"/>
    <cellStyle name="Comma 6 2 2 3 3" xfId="14135" xr:uid="{00000000-0005-0000-0000-00002F370000}"/>
    <cellStyle name="Comma 6 2 2 4" xfId="14136" xr:uid="{00000000-0005-0000-0000-000030370000}"/>
    <cellStyle name="Comma 6 2 2 4 2" xfId="14137" xr:uid="{00000000-0005-0000-0000-000031370000}"/>
    <cellStyle name="Comma 6 2 2 4 3" xfId="14138" xr:uid="{00000000-0005-0000-0000-000032370000}"/>
    <cellStyle name="Comma 6 2 2 5" xfId="14139" xr:uid="{00000000-0005-0000-0000-000033370000}"/>
    <cellStyle name="Comma 6 2 2 6" xfId="14140" xr:uid="{00000000-0005-0000-0000-000034370000}"/>
    <cellStyle name="Comma 6 2 2 7" xfId="14141" xr:uid="{00000000-0005-0000-0000-000035370000}"/>
    <cellStyle name="Comma 6 2 3" xfId="14142" xr:uid="{00000000-0005-0000-0000-000036370000}"/>
    <cellStyle name="Comma 6 2 3 2" xfId="14143" xr:uid="{00000000-0005-0000-0000-000037370000}"/>
    <cellStyle name="Comma 6 2 3 2 2" xfId="14144" xr:uid="{00000000-0005-0000-0000-000038370000}"/>
    <cellStyle name="Comma 6 2 3 2 3" xfId="14145" xr:uid="{00000000-0005-0000-0000-000039370000}"/>
    <cellStyle name="Comma 6 2 3 3" xfId="14146" xr:uid="{00000000-0005-0000-0000-00003A370000}"/>
    <cellStyle name="Comma 6 2 3 4" xfId="14147" xr:uid="{00000000-0005-0000-0000-00003B370000}"/>
    <cellStyle name="Comma 6 2 4" xfId="14148" xr:uid="{00000000-0005-0000-0000-00003C370000}"/>
    <cellStyle name="Comma 6 2 4 2" xfId="14149" xr:uid="{00000000-0005-0000-0000-00003D370000}"/>
    <cellStyle name="Comma 6 2 4 3" xfId="14150" xr:uid="{00000000-0005-0000-0000-00003E370000}"/>
    <cellStyle name="Comma 6 2 5" xfId="14151" xr:uid="{00000000-0005-0000-0000-00003F370000}"/>
    <cellStyle name="Comma 6 2 5 2" xfId="14152" xr:uid="{00000000-0005-0000-0000-000040370000}"/>
    <cellStyle name="Comma 6 2 5 3" xfId="14153" xr:uid="{00000000-0005-0000-0000-000041370000}"/>
    <cellStyle name="Comma 6 2 6" xfId="14154" xr:uid="{00000000-0005-0000-0000-000042370000}"/>
    <cellStyle name="Comma 6 2 7" xfId="14155" xr:uid="{00000000-0005-0000-0000-000043370000}"/>
    <cellStyle name="Comma 6 2 8" xfId="14156" xr:uid="{00000000-0005-0000-0000-000044370000}"/>
    <cellStyle name="Comma 6 3" xfId="14157" xr:uid="{00000000-0005-0000-0000-000045370000}"/>
    <cellStyle name="Comma 6 3 2" xfId="14158" xr:uid="{00000000-0005-0000-0000-000046370000}"/>
    <cellStyle name="Comma 6 3 2 2" xfId="14159" xr:uid="{00000000-0005-0000-0000-000047370000}"/>
    <cellStyle name="Comma 6 3 2 2 2" xfId="14160" xr:uid="{00000000-0005-0000-0000-000048370000}"/>
    <cellStyle name="Comma 6 3 2 2 2 2" xfId="14161" xr:uid="{00000000-0005-0000-0000-000049370000}"/>
    <cellStyle name="Comma 6 3 2 2 2 3" xfId="14162" xr:uid="{00000000-0005-0000-0000-00004A370000}"/>
    <cellStyle name="Comma 6 3 2 2 3" xfId="14163" xr:uid="{00000000-0005-0000-0000-00004B370000}"/>
    <cellStyle name="Comma 6 3 2 2 4" xfId="14164" xr:uid="{00000000-0005-0000-0000-00004C370000}"/>
    <cellStyle name="Comma 6 3 2 3" xfId="14165" xr:uid="{00000000-0005-0000-0000-00004D370000}"/>
    <cellStyle name="Comma 6 3 2 3 2" xfId="14166" xr:uid="{00000000-0005-0000-0000-00004E370000}"/>
    <cellStyle name="Comma 6 3 2 3 3" xfId="14167" xr:uid="{00000000-0005-0000-0000-00004F370000}"/>
    <cellStyle name="Comma 6 3 2 4" xfId="14168" xr:uid="{00000000-0005-0000-0000-000050370000}"/>
    <cellStyle name="Comma 6 3 2 4 2" xfId="14169" xr:uid="{00000000-0005-0000-0000-000051370000}"/>
    <cellStyle name="Comma 6 3 2 4 3" xfId="14170" xr:uid="{00000000-0005-0000-0000-000052370000}"/>
    <cellStyle name="Comma 6 3 2 5" xfId="14171" xr:uid="{00000000-0005-0000-0000-000053370000}"/>
    <cellStyle name="Comma 6 3 2 6" xfId="14172" xr:uid="{00000000-0005-0000-0000-000054370000}"/>
    <cellStyle name="Comma 6 3 3" xfId="14173" xr:uid="{00000000-0005-0000-0000-000055370000}"/>
    <cellStyle name="Comma 6 3 3 2" xfId="14174" xr:uid="{00000000-0005-0000-0000-000056370000}"/>
    <cellStyle name="Comma 6 3 3 2 2" xfId="14175" xr:uid="{00000000-0005-0000-0000-000057370000}"/>
    <cellStyle name="Comma 6 3 3 2 3" xfId="14176" xr:uid="{00000000-0005-0000-0000-000058370000}"/>
    <cellStyle name="Comma 6 3 3 3" xfId="14177" xr:uid="{00000000-0005-0000-0000-000059370000}"/>
    <cellStyle name="Comma 6 3 3 4" xfId="14178" xr:uid="{00000000-0005-0000-0000-00005A370000}"/>
    <cellStyle name="Comma 6 3 4" xfId="14179" xr:uid="{00000000-0005-0000-0000-00005B370000}"/>
    <cellStyle name="Comma 6 3 4 2" xfId="14180" xr:uid="{00000000-0005-0000-0000-00005C370000}"/>
    <cellStyle name="Comma 6 3 4 3" xfId="14181" xr:uid="{00000000-0005-0000-0000-00005D370000}"/>
    <cellStyle name="Comma 6 3 5" xfId="14182" xr:uid="{00000000-0005-0000-0000-00005E370000}"/>
    <cellStyle name="Comma 6 3 5 2" xfId="14183" xr:uid="{00000000-0005-0000-0000-00005F370000}"/>
    <cellStyle name="Comma 6 3 5 3" xfId="14184" xr:uid="{00000000-0005-0000-0000-000060370000}"/>
    <cellStyle name="Comma 6 3 6" xfId="14185" xr:uid="{00000000-0005-0000-0000-000061370000}"/>
    <cellStyle name="Comma 6 3 7" xfId="14186" xr:uid="{00000000-0005-0000-0000-000062370000}"/>
    <cellStyle name="Comma 6 3 8" xfId="14187" xr:uid="{00000000-0005-0000-0000-000063370000}"/>
    <cellStyle name="Comma 6 4" xfId="14188" xr:uid="{00000000-0005-0000-0000-000064370000}"/>
    <cellStyle name="Comma 6 5" xfId="14189" xr:uid="{00000000-0005-0000-0000-000065370000}"/>
    <cellStyle name="Comma 6 6" xfId="14190" xr:uid="{00000000-0005-0000-0000-000066370000}"/>
    <cellStyle name="Comma 6 7" xfId="14191" xr:uid="{00000000-0005-0000-0000-000067370000}"/>
    <cellStyle name="Comma 6 8" xfId="21492" xr:uid="{00000000-0005-0000-0000-000068370000}"/>
    <cellStyle name="Comma 7" xfId="14192" xr:uid="{00000000-0005-0000-0000-000069370000}"/>
    <cellStyle name="Comma 7 10" xfId="14193" xr:uid="{00000000-0005-0000-0000-00006A370000}"/>
    <cellStyle name="Comma 7 11" xfId="14194" xr:uid="{00000000-0005-0000-0000-00006B370000}"/>
    <cellStyle name="Comma 7 12" xfId="14195" xr:uid="{00000000-0005-0000-0000-00006C370000}"/>
    <cellStyle name="Comma 7 13" xfId="14196" xr:uid="{00000000-0005-0000-0000-00006D370000}"/>
    <cellStyle name="Comma 7 14" xfId="14197" xr:uid="{00000000-0005-0000-0000-00006E370000}"/>
    <cellStyle name="Comma 7 15" xfId="14198" xr:uid="{00000000-0005-0000-0000-00006F370000}"/>
    <cellStyle name="Comma 7 16" xfId="21493" xr:uid="{00000000-0005-0000-0000-000070370000}"/>
    <cellStyle name="Comma 7 2" xfId="14199" xr:uid="{00000000-0005-0000-0000-000071370000}"/>
    <cellStyle name="Comma 7 2 2" xfId="14200" xr:uid="{00000000-0005-0000-0000-000072370000}"/>
    <cellStyle name="Comma 7 2 2 2" xfId="14201" xr:uid="{00000000-0005-0000-0000-000073370000}"/>
    <cellStyle name="Comma 7 2 2 2 2" xfId="14202" xr:uid="{00000000-0005-0000-0000-000074370000}"/>
    <cellStyle name="Comma 7 2 2 2 2 2" xfId="14203" xr:uid="{00000000-0005-0000-0000-000075370000}"/>
    <cellStyle name="Comma 7 2 2 2 2 3" xfId="14204" xr:uid="{00000000-0005-0000-0000-000076370000}"/>
    <cellStyle name="Comma 7 2 2 2 3" xfId="14205" xr:uid="{00000000-0005-0000-0000-000077370000}"/>
    <cellStyle name="Comma 7 2 2 2 4" xfId="14206" xr:uid="{00000000-0005-0000-0000-000078370000}"/>
    <cellStyle name="Comma 7 2 2 3" xfId="14207" xr:uid="{00000000-0005-0000-0000-000079370000}"/>
    <cellStyle name="Comma 7 2 2 3 2" xfId="14208" xr:uid="{00000000-0005-0000-0000-00007A370000}"/>
    <cellStyle name="Comma 7 2 2 3 3" xfId="14209" xr:uid="{00000000-0005-0000-0000-00007B370000}"/>
    <cellStyle name="Comma 7 2 2 4" xfId="14210" xr:uid="{00000000-0005-0000-0000-00007C370000}"/>
    <cellStyle name="Comma 7 2 2 4 2" xfId="14211" xr:uid="{00000000-0005-0000-0000-00007D370000}"/>
    <cellStyle name="Comma 7 2 2 4 3" xfId="14212" xr:uid="{00000000-0005-0000-0000-00007E370000}"/>
    <cellStyle name="Comma 7 2 2 5" xfId="14213" xr:uid="{00000000-0005-0000-0000-00007F370000}"/>
    <cellStyle name="Comma 7 2 2 6" xfId="14214" xr:uid="{00000000-0005-0000-0000-000080370000}"/>
    <cellStyle name="Comma 7 2 2 7" xfId="14215" xr:uid="{00000000-0005-0000-0000-000081370000}"/>
    <cellStyle name="Comma 7 2 3" xfId="14216" xr:uid="{00000000-0005-0000-0000-000082370000}"/>
    <cellStyle name="Comma 7 2 3 2" xfId="14217" xr:uid="{00000000-0005-0000-0000-000083370000}"/>
    <cellStyle name="Comma 7 2 3 2 2" xfId="14218" xr:uid="{00000000-0005-0000-0000-000084370000}"/>
    <cellStyle name="Comma 7 2 3 2 3" xfId="14219" xr:uid="{00000000-0005-0000-0000-000085370000}"/>
    <cellStyle name="Comma 7 2 3 3" xfId="14220" xr:uid="{00000000-0005-0000-0000-000086370000}"/>
    <cellStyle name="Comma 7 2 3 4" xfId="14221" xr:uid="{00000000-0005-0000-0000-000087370000}"/>
    <cellStyle name="Comma 7 2 4" xfId="14222" xr:uid="{00000000-0005-0000-0000-000088370000}"/>
    <cellStyle name="Comma 7 2 4 2" xfId="14223" xr:uid="{00000000-0005-0000-0000-000089370000}"/>
    <cellStyle name="Comma 7 2 4 3" xfId="14224" xr:uid="{00000000-0005-0000-0000-00008A370000}"/>
    <cellStyle name="Comma 7 2 5" xfId="14225" xr:uid="{00000000-0005-0000-0000-00008B370000}"/>
    <cellStyle name="Comma 7 2 5 2" xfId="14226" xr:uid="{00000000-0005-0000-0000-00008C370000}"/>
    <cellStyle name="Comma 7 2 5 3" xfId="14227" xr:uid="{00000000-0005-0000-0000-00008D370000}"/>
    <cellStyle name="Comma 7 2 6" xfId="14228" xr:uid="{00000000-0005-0000-0000-00008E370000}"/>
    <cellStyle name="Comma 7 2 7" xfId="14229" xr:uid="{00000000-0005-0000-0000-00008F370000}"/>
    <cellStyle name="Comma 7 2 8" xfId="14230" xr:uid="{00000000-0005-0000-0000-000090370000}"/>
    <cellStyle name="Comma 7 2 9" xfId="21494" xr:uid="{00000000-0005-0000-0000-000091370000}"/>
    <cellStyle name="Comma 7 3" xfId="14231" xr:uid="{00000000-0005-0000-0000-000092370000}"/>
    <cellStyle name="Comma 7 4" xfId="14232" xr:uid="{00000000-0005-0000-0000-000093370000}"/>
    <cellStyle name="Comma 7 4 2" xfId="14233" xr:uid="{00000000-0005-0000-0000-000094370000}"/>
    <cellStyle name="Comma 7 4 2 2" xfId="14234" xr:uid="{00000000-0005-0000-0000-000095370000}"/>
    <cellStyle name="Comma 7 4 2 2 2" xfId="14235" xr:uid="{00000000-0005-0000-0000-000096370000}"/>
    <cellStyle name="Comma 7 4 2 2 3" xfId="14236" xr:uid="{00000000-0005-0000-0000-000097370000}"/>
    <cellStyle name="Comma 7 4 2 3" xfId="14237" xr:uid="{00000000-0005-0000-0000-000098370000}"/>
    <cellStyle name="Comma 7 4 2 4" xfId="14238" xr:uid="{00000000-0005-0000-0000-000099370000}"/>
    <cellStyle name="Comma 7 4 3" xfId="14239" xr:uid="{00000000-0005-0000-0000-00009A370000}"/>
    <cellStyle name="Comma 7 4 3 2" xfId="14240" xr:uid="{00000000-0005-0000-0000-00009B370000}"/>
    <cellStyle name="Comma 7 4 3 3" xfId="14241" xr:uid="{00000000-0005-0000-0000-00009C370000}"/>
    <cellStyle name="Comma 7 4 4" xfId="14242" xr:uid="{00000000-0005-0000-0000-00009D370000}"/>
    <cellStyle name="Comma 7 4 4 2" xfId="14243" xr:uid="{00000000-0005-0000-0000-00009E370000}"/>
    <cellStyle name="Comma 7 4 4 3" xfId="14244" xr:uid="{00000000-0005-0000-0000-00009F370000}"/>
    <cellStyle name="Comma 7 4 5" xfId="14245" xr:uid="{00000000-0005-0000-0000-0000A0370000}"/>
    <cellStyle name="Comma 7 4 6" xfId="14246" xr:uid="{00000000-0005-0000-0000-0000A1370000}"/>
    <cellStyle name="Comma 7 4 7" xfId="14247" xr:uid="{00000000-0005-0000-0000-0000A2370000}"/>
    <cellStyle name="Comma 7 5" xfId="14248" xr:uid="{00000000-0005-0000-0000-0000A3370000}"/>
    <cellStyle name="Comma 7 5 2" xfId="14249" xr:uid="{00000000-0005-0000-0000-0000A4370000}"/>
    <cellStyle name="Comma 7 5 2 2" xfId="14250" xr:uid="{00000000-0005-0000-0000-0000A5370000}"/>
    <cellStyle name="Comma 7 5 2 3" xfId="14251" xr:uid="{00000000-0005-0000-0000-0000A6370000}"/>
    <cellStyle name="Comma 7 5 3" xfId="14252" xr:uid="{00000000-0005-0000-0000-0000A7370000}"/>
    <cellStyle name="Comma 7 5 4" xfId="14253" xr:uid="{00000000-0005-0000-0000-0000A8370000}"/>
    <cellStyle name="Comma 7 6" xfId="14254" xr:uid="{00000000-0005-0000-0000-0000A9370000}"/>
    <cellStyle name="Comma 7 6 2" xfId="14255" xr:uid="{00000000-0005-0000-0000-0000AA370000}"/>
    <cellStyle name="Comma 7 6 3" xfId="14256" xr:uid="{00000000-0005-0000-0000-0000AB370000}"/>
    <cellStyle name="Comma 7 7" xfId="14257" xr:uid="{00000000-0005-0000-0000-0000AC370000}"/>
    <cellStyle name="Comma 7 7 2" xfId="14258" xr:uid="{00000000-0005-0000-0000-0000AD370000}"/>
    <cellStyle name="Comma 7 7 3" xfId="14259" xr:uid="{00000000-0005-0000-0000-0000AE370000}"/>
    <cellStyle name="Comma 7 8" xfId="14260" xr:uid="{00000000-0005-0000-0000-0000AF370000}"/>
    <cellStyle name="Comma 7 8 2" xfId="14261" xr:uid="{00000000-0005-0000-0000-0000B0370000}"/>
    <cellStyle name="Comma 7 9" xfId="14262" xr:uid="{00000000-0005-0000-0000-0000B1370000}"/>
    <cellStyle name="Comma 8" xfId="14263" xr:uid="{00000000-0005-0000-0000-0000B2370000}"/>
    <cellStyle name="Comma 8 2" xfId="14264" xr:uid="{00000000-0005-0000-0000-0000B3370000}"/>
    <cellStyle name="Comma 8 2 2" xfId="14265" xr:uid="{00000000-0005-0000-0000-0000B4370000}"/>
    <cellStyle name="Comma 8 2 2 2" xfId="14266" xr:uid="{00000000-0005-0000-0000-0000B5370000}"/>
    <cellStyle name="Comma 8 2 2 2 2" xfId="14267" xr:uid="{00000000-0005-0000-0000-0000B6370000}"/>
    <cellStyle name="Comma 8 2 2 2 3" xfId="14268" xr:uid="{00000000-0005-0000-0000-0000B7370000}"/>
    <cellStyle name="Comma 8 2 2 3" xfId="14269" xr:uid="{00000000-0005-0000-0000-0000B8370000}"/>
    <cellStyle name="Comma 8 2 2 4" xfId="14270" xr:uid="{00000000-0005-0000-0000-0000B9370000}"/>
    <cellStyle name="Comma 8 2 3" xfId="14271" xr:uid="{00000000-0005-0000-0000-0000BA370000}"/>
    <cellStyle name="Comma 8 2 3 2" xfId="14272" xr:uid="{00000000-0005-0000-0000-0000BB370000}"/>
    <cellStyle name="Comma 8 2 3 3" xfId="14273" xr:uid="{00000000-0005-0000-0000-0000BC370000}"/>
    <cellStyle name="Comma 8 2 4" xfId="14274" xr:uid="{00000000-0005-0000-0000-0000BD370000}"/>
    <cellStyle name="Comma 8 2 4 2" xfId="14275" xr:uid="{00000000-0005-0000-0000-0000BE370000}"/>
    <cellStyle name="Comma 8 2 4 3" xfId="14276" xr:uid="{00000000-0005-0000-0000-0000BF370000}"/>
    <cellStyle name="Comma 8 2 5" xfId="14277" xr:uid="{00000000-0005-0000-0000-0000C0370000}"/>
    <cellStyle name="Comma 8 2 6" xfId="14278" xr:uid="{00000000-0005-0000-0000-0000C1370000}"/>
    <cellStyle name="Comma 8 2 7" xfId="14279" xr:uid="{00000000-0005-0000-0000-0000C2370000}"/>
    <cellStyle name="Comma 8 3" xfId="14280" xr:uid="{00000000-0005-0000-0000-0000C3370000}"/>
    <cellStyle name="Comma 8 3 2" xfId="14281" xr:uid="{00000000-0005-0000-0000-0000C4370000}"/>
    <cellStyle name="Comma 8 3 2 2" xfId="14282" xr:uid="{00000000-0005-0000-0000-0000C5370000}"/>
    <cellStyle name="Comma 8 3 2 3" xfId="14283" xr:uid="{00000000-0005-0000-0000-0000C6370000}"/>
    <cellStyle name="Comma 8 3 3" xfId="14284" xr:uid="{00000000-0005-0000-0000-0000C7370000}"/>
    <cellStyle name="Comma 8 3 4" xfId="14285" xr:uid="{00000000-0005-0000-0000-0000C8370000}"/>
    <cellStyle name="Comma 8 4" xfId="14286" xr:uid="{00000000-0005-0000-0000-0000C9370000}"/>
    <cellStyle name="Comma 8 4 2" xfId="14287" xr:uid="{00000000-0005-0000-0000-0000CA370000}"/>
    <cellStyle name="Comma 8 4 3" xfId="14288" xr:uid="{00000000-0005-0000-0000-0000CB370000}"/>
    <cellStyle name="Comma 8 5" xfId="14289" xr:uid="{00000000-0005-0000-0000-0000CC370000}"/>
    <cellStyle name="Comma 8 5 2" xfId="14290" xr:uid="{00000000-0005-0000-0000-0000CD370000}"/>
    <cellStyle name="Comma 8 5 3" xfId="14291" xr:uid="{00000000-0005-0000-0000-0000CE370000}"/>
    <cellStyle name="Comma 8 6" xfId="14292" xr:uid="{00000000-0005-0000-0000-0000CF370000}"/>
    <cellStyle name="Comma 8 7" xfId="14293" xr:uid="{00000000-0005-0000-0000-0000D0370000}"/>
    <cellStyle name="Comma 8 8" xfId="14294" xr:uid="{00000000-0005-0000-0000-0000D1370000}"/>
    <cellStyle name="Comma 8 9" xfId="21495" xr:uid="{00000000-0005-0000-0000-0000D2370000}"/>
    <cellStyle name="Comma 9" xfId="14295" xr:uid="{00000000-0005-0000-0000-0000D3370000}"/>
    <cellStyle name="Comma 9 2" xfId="14296" xr:uid="{00000000-0005-0000-0000-0000D4370000}"/>
    <cellStyle name="Comma 9 3" xfId="14297" xr:uid="{00000000-0005-0000-0000-0000D5370000}"/>
    <cellStyle name="Comma 9 4" xfId="21496" xr:uid="{00000000-0005-0000-0000-0000D6370000}"/>
    <cellStyle name="Cor1" xfId="14298" xr:uid="{00000000-0005-0000-0000-0000D7370000}"/>
    <cellStyle name="Cor1 2" xfId="14299" xr:uid="{00000000-0005-0000-0000-0000D8370000}"/>
    <cellStyle name="Cor1 2 2" xfId="14300" xr:uid="{00000000-0005-0000-0000-0000D9370000}"/>
    <cellStyle name="Cor1 2 3" xfId="14301" xr:uid="{00000000-0005-0000-0000-0000DA370000}"/>
    <cellStyle name="Cor1 2 4" xfId="14302" xr:uid="{00000000-0005-0000-0000-0000DB370000}"/>
    <cellStyle name="Cor1 2 5" xfId="14303" xr:uid="{00000000-0005-0000-0000-0000DC370000}"/>
    <cellStyle name="Cor1 2 6" xfId="14304" xr:uid="{00000000-0005-0000-0000-0000DD370000}"/>
    <cellStyle name="Cor2" xfId="14305" xr:uid="{00000000-0005-0000-0000-0000DE370000}"/>
    <cellStyle name="Cor2 2" xfId="14306" xr:uid="{00000000-0005-0000-0000-0000DF370000}"/>
    <cellStyle name="Cor2 2 2" xfId="14307" xr:uid="{00000000-0005-0000-0000-0000E0370000}"/>
    <cellStyle name="Cor2 2 3" xfId="14308" xr:uid="{00000000-0005-0000-0000-0000E1370000}"/>
    <cellStyle name="Cor2 2 4" xfId="14309" xr:uid="{00000000-0005-0000-0000-0000E2370000}"/>
    <cellStyle name="Cor2 2 5" xfId="14310" xr:uid="{00000000-0005-0000-0000-0000E3370000}"/>
    <cellStyle name="Cor2 2 6" xfId="14311" xr:uid="{00000000-0005-0000-0000-0000E4370000}"/>
    <cellStyle name="Cor3" xfId="14312" xr:uid="{00000000-0005-0000-0000-0000E5370000}"/>
    <cellStyle name="Cor3 2" xfId="14313" xr:uid="{00000000-0005-0000-0000-0000E6370000}"/>
    <cellStyle name="Cor3 2 2" xfId="14314" xr:uid="{00000000-0005-0000-0000-0000E7370000}"/>
    <cellStyle name="Cor3 2 3" xfId="14315" xr:uid="{00000000-0005-0000-0000-0000E8370000}"/>
    <cellStyle name="Cor3 2 4" xfId="14316" xr:uid="{00000000-0005-0000-0000-0000E9370000}"/>
    <cellStyle name="Cor3 2 5" xfId="14317" xr:uid="{00000000-0005-0000-0000-0000EA370000}"/>
    <cellStyle name="Cor3 2 6" xfId="14318" xr:uid="{00000000-0005-0000-0000-0000EB370000}"/>
    <cellStyle name="Cor4" xfId="14319" xr:uid="{00000000-0005-0000-0000-0000EC370000}"/>
    <cellStyle name="Cor4 2" xfId="14320" xr:uid="{00000000-0005-0000-0000-0000ED370000}"/>
    <cellStyle name="Cor4 2 2" xfId="14321" xr:uid="{00000000-0005-0000-0000-0000EE370000}"/>
    <cellStyle name="Cor4 2 3" xfId="14322" xr:uid="{00000000-0005-0000-0000-0000EF370000}"/>
    <cellStyle name="Cor4 2 4" xfId="14323" xr:uid="{00000000-0005-0000-0000-0000F0370000}"/>
    <cellStyle name="Cor4 2 5" xfId="14324" xr:uid="{00000000-0005-0000-0000-0000F1370000}"/>
    <cellStyle name="Cor4 2 6" xfId="14325" xr:uid="{00000000-0005-0000-0000-0000F2370000}"/>
    <cellStyle name="Cor5" xfId="14326" xr:uid="{00000000-0005-0000-0000-0000F3370000}"/>
    <cellStyle name="Cor5 2" xfId="14327" xr:uid="{00000000-0005-0000-0000-0000F4370000}"/>
    <cellStyle name="Cor5 2 2" xfId="14328" xr:uid="{00000000-0005-0000-0000-0000F5370000}"/>
    <cellStyle name="Cor5 2 3" xfId="14329" xr:uid="{00000000-0005-0000-0000-0000F6370000}"/>
    <cellStyle name="Cor5 2 4" xfId="14330" xr:uid="{00000000-0005-0000-0000-0000F7370000}"/>
    <cellStyle name="Cor5 2 5" xfId="14331" xr:uid="{00000000-0005-0000-0000-0000F8370000}"/>
    <cellStyle name="Cor5 2 6" xfId="14332" xr:uid="{00000000-0005-0000-0000-0000F9370000}"/>
    <cellStyle name="Cor6" xfId="14333" xr:uid="{00000000-0005-0000-0000-0000FA370000}"/>
    <cellStyle name="Cor6 2" xfId="14334" xr:uid="{00000000-0005-0000-0000-0000FB370000}"/>
    <cellStyle name="Cor6 2 2" xfId="14335" xr:uid="{00000000-0005-0000-0000-0000FC370000}"/>
    <cellStyle name="Cor6 2 3" xfId="14336" xr:uid="{00000000-0005-0000-0000-0000FD370000}"/>
    <cellStyle name="Cor6 2 4" xfId="14337" xr:uid="{00000000-0005-0000-0000-0000FE370000}"/>
    <cellStyle name="Cor6 2 5" xfId="14338" xr:uid="{00000000-0005-0000-0000-0000FF370000}"/>
    <cellStyle name="Cor6 2 6" xfId="14339" xr:uid="{00000000-0005-0000-0000-000000380000}"/>
    <cellStyle name="Correcto" xfId="14340" xr:uid="{00000000-0005-0000-0000-000001380000}"/>
    <cellStyle name="Correcto 2" xfId="14341" xr:uid="{00000000-0005-0000-0000-000002380000}"/>
    <cellStyle name="Correcto 2 2" xfId="14342" xr:uid="{00000000-0005-0000-0000-000003380000}"/>
    <cellStyle name="Correcto 2 3" xfId="14343" xr:uid="{00000000-0005-0000-0000-000004380000}"/>
    <cellStyle name="Correcto 2 4" xfId="14344" xr:uid="{00000000-0005-0000-0000-000005380000}"/>
    <cellStyle name="Correcto 2 5" xfId="14345" xr:uid="{00000000-0005-0000-0000-000006380000}"/>
    <cellStyle name="Correcto 2 6" xfId="14346" xr:uid="{00000000-0005-0000-0000-000007380000}"/>
    <cellStyle name="Correcto 3" xfId="14347" xr:uid="{00000000-0005-0000-0000-000008380000}"/>
    <cellStyle name="Correcto 4" xfId="14348" xr:uid="{00000000-0005-0000-0000-000009380000}"/>
    <cellStyle name="Correcto 5" xfId="14349" xr:uid="{00000000-0005-0000-0000-00000A380000}"/>
    <cellStyle name="Correcto 6" xfId="14350" xr:uid="{00000000-0005-0000-0000-00000B380000}"/>
    <cellStyle name="Correcto 7" xfId="14351" xr:uid="{00000000-0005-0000-0000-00000C380000}"/>
    <cellStyle name="Coᱠma [0]_Q2 FY96" xfId="14352" xr:uid="{00000000-0005-0000-0000-00000D380000}"/>
    <cellStyle name="Currency [00]" xfId="14353" xr:uid="{00000000-0005-0000-0000-00000E380000}"/>
    <cellStyle name="Currency [00] 2" xfId="14354" xr:uid="{00000000-0005-0000-0000-00000F380000}"/>
    <cellStyle name="Currency 2" xfId="14355" xr:uid="{00000000-0005-0000-0000-000010380000}"/>
    <cellStyle name="Currency 2 2" xfId="14356" xr:uid="{00000000-0005-0000-0000-000011380000}"/>
    <cellStyle name="Currency 2 3" xfId="14357" xr:uid="{00000000-0005-0000-0000-000012380000}"/>
    <cellStyle name="Currency 3" xfId="4" xr:uid="{00000000-0005-0000-0000-000013380000}"/>
    <cellStyle name="DAGS" xfId="14358" xr:uid="{00000000-0005-0000-0000-000014380000}"/>
    <cellStyle name="data" xfId="14359" xr:uid="{00000000-0005-0000-0000-000015380000}"/>
    <cellStyle name="data 2" xfId="14360" xr:uid="{00000000-0005-0000-0000-000016380000}"/>
    <cellStyle name="data 3" xfId="14361" xr:uid="{00000000-0005-0000-0000-000017380000}"/>
    <cellStyle name="Data1" xfId="14362" xr:uid="{00000000-0005-0000-0000-000018380000}"/>
    <cellStyle name="Data2" xfId="14363" xr:uid="{00000000-0005-0000-0000-000019380000}"/>
    <cellStyle name="Data3" xfId="14364" xr:uid="{00000000-0005-0000-0000-00001A380000}"/>
    <cellStyle name="Data4" xfId="14365" xr:uid="{00000000-0005-0000-0000-00001B380000}"/>
    <cellStyle name="Data5" xfId="14366" xr:uid="{00000000-0005-0000-0000-00001C380000}"/>
    <cellStyle name="Data5 2" xfId="14367" xr:uid="{00000000-0005-0000-0000-00001D380000}"/>
    <cellStyle name="Data5 3" xfId="14368" xr:uid="{00000000-0005-0000-0000-00001E380000}"/>
    <cellStyle name="date" xfId="14369" xr:uid="{00000000-0005-0000-0000-00001F380000}"/>
    <cellStyle name="Date Short" xfId="14370" xr:uid="{00000000-0005-0000-0000-000020380000}"/>
    <cellStyle name="datetime" xfId="14371" xr:uid="{00000000-0005-0000-0000-000021380000}"/>
    <cellStyle name="Dezimal +" xfId="14372" xr:uid="{00000000-0005-0000-0000-000022380000}"/>
    <cellStyle name="Dezimal + 0" xfId="14373" xr:uid="{00000000-0005-0000-0000-000023380000}"/>
    <cellStyle name="Dezimal 0" xfId="14374" xr:uid="{00000000-0005-0000-0000-000024380000}"/>
    <cellStyle name="Dezimal_System-Makro" xfId="14375" xr:uid="{00000000-0005-0000-0000-000025380000}"/>
    <cellStyle name="Ellenőrzőcella" xfId="14376" xr:uid="{00000000-0005-0000-0000-000026380000}"/>
    <cellStyle name="Encabezado 4" xfId="14377" xr:uid="{00000000-0005-0000-0000-000027380000}"/>
    <cellStyle name="Ênfase1" xfId="14378" xr:uid="{00000000-0005-0000-0000-000028380000}"/>
    <cellStyle name="Ênfase2" xfId="14379" xr:uid="{00000000-0005-0000-0000-000029380000}"/>
    <cellStyle name="Ênfase3" xfId="14380" xr:uid="{00000000-0005-0000-0000-00002A380000}"/>
    <cellStyle name="Ênfase4" xfId="14381" xr:uid="{00000000-0005-0000-0000-00002B380000}"/>
    <cellStyle name="Ênfase5" xfId="14382" xr:uid="{00000000-0005-0000-0000-00002C380000}"/>
    <cellStyle name="Ênfase6" xfId="14383" xr:uid="{00000000-0005-0000-0000-00002D380000}"/>
    <cellStyle name="Énfasis1" xfId="14384" xr:uid="{00000000-0005-0000-0000-00002E380000}"/>
    <cellStyle name="Énfasis2" xfId="14385" xr:uid="{00000000-0005-0000-0000-00002F380000}"/>
    <cellStyle name="Énfasis3" xfId="14386" xr:uid="{00000000-0005-0000-0000-000030380000}"/>
    <cellStyle name="Énfasis4" xfId="14387" xr:uid="{00000000-0005-0000-0000-000031380000}"/>
    <cellStyle name="Énfasis5" xfId="14388" xr:uid="{00000000-0005-0000-0000-000032380000}"/>
    <cellStyle name="Énfasis6" xfId="14389" xr:uid="{00000000-0005-0000-0000-000033380000}"/>
    <cellStyle name="Enter Currency (0)" xfId="14390" xr:uid="{00000000-0005-0000-0000-000034380000}"/>
    <cellStyle name="Enter Currency (0) 2" xfId="14391" xr:uid="{00000000-0005-0000-0000-000035380000}"/>
    <cellStyle name="Enter Currency (2)" xfId="14392" xr:uid="{00000000-0005-0000-0000-000036380000}"/>
    <cellStyle name="Enter Currency (2) 2" xfId="14393" xr:uid="{00000000-0005-0000-0000-000037380000}"/>
    <cellStyle name="Enter Units (0)" xfId="14394" xr:uid="{00000000-0005-0000-0000-000038380000}"/>
    <cellStyle name="Enter Units (0) 2" xfId="14395" xr:uid="{00000000-0005-0000-0000-000039380000}"/>
    <cellStyle name="Enter Units (1)" xfId="14396" xr:uid="{00000000-0005-0000-0000-00003A380000}"/>
    <cellStyle name="Enter Units (1) 2" xfId="14397" xr:uid="{00000000-0005-0000-0000-00003B380000}"/>
    <cellStyle name="Enter Units (2)" xfId="14398" xr:uid="{00000000-0005-0000-0000-00003C380000}"/>
    <cellStyle name="Enter Units (2) 2" xfId="14399" xr:uid="{00000000-0005-0000-0000-00003D380000}"/>
    <cellStyle name="Entrada" xfId="14400" xr:uid="{00000000-0005-0000-0000-00003E380000}"/>
    <cellStyle name="Entrada 2" xfId="14401" xr:uid="{00000000-0005-0000-0000-00003F380000}"/>
    <cellStyle name="Entrada 2 2" xfId="14402" xr:uid="{00000000-0005-0000-0000-000040380000}"/>
    <cellStyle name="Entrada 2 3" xfId="14403" xr:uid="{00000000-0005-0000-0000-000041380000}"/>
    <cellStyle name="Entrada 2 4" xfId="14404" xr:uid="{00000000-0005-0000-0000-000042380000}"/>
    <cellStyle name="Entrada 2 5" xfId="14405" xr:uid="{00000000-0005-0000-0000-000043380000}"/>
    <cellStyle name="Entrada 2 6" xfId="14406" xr:uid="{00000000-0005-0000-0000-000044380000}"/>
    <cellStyle name="Entrada 2 7" xfId="14407" xr:uid="{00000000-0005-0000-0000-000045380000}"/>
    <cellStyle name="Entrada 2 8" xfId="14408" xr:uid="{00000000-0005-0000-0000-000046380000}"/>
    <cellStyle name="Entrada 3" xfId="14409" xr:uid="{00000000-0005-0000-0000-000047380000}"/>
    <cellStyle name="Entrada 4" xfId="14410" xr:uid="{00000000-0005-0000-0000-000048380000}"/>
    <cellStyle name="Entrada 5" xfId="14411" xr:uid="{00000000-0005-0000-0000-000049380000}"/>
    <cellStyle name="Entrada 6" xfId="14412" xr:uid="{00000000-0005-0000-0000-00004A380000}"/>
    <cellStyle name="Entrada 7" xfId="14413" xr:uid="{00000000-0005-0000-0000-00004B380000}"/>
    <cellStyle name="Entrada 8" xfId="14414" xr:uid="{00000000-0005-0000-0000-00004C380000}"/>
    <cellStyle name="Entrada 9" xfId="14415" xr:uid="{00000000-0005-0000-0000-00004D380000}"/>
    <cellStyle name="Estilo 1" xfId="14416" xr:uid="{00000000-0005-0000-0000-00004E380000}"/>
    <cellStyle name="Estilo 1 10" xfId="14417" xr:uid="{00000000-0005-0000-0000-00004F380000}"/>
    <cellStyle name="Estilo 1 10 2" xfId="14418" xr:uid="{00000000-0005-0000-0000-000050380000}"/>
    <cellStyle name="Estilo 1 10 3" xfId="14419" xr:uid="{00000000-0005-0000-0000-000051380000}"/>
    <cellStyle name="Estilo 1 10 4" xfId="14420" xr:uid="{00000000-0005-0000-0000-000052380000}"/>
    <cellStyle name="Estilo 1 10 5" xfId="14421" xr:uid="{00000000-0005-0000-0000-000053380000}"/>
    <cellStyle name="Estilo 1 10 6" xfId="14422" xr:uid="{00000000-0005-0000-0000-000054380000}"/>
    <cellStyle name="Estilo 1 11" xfId="14423" xr:uid="{00000000-0005-0000-0000-000055380000}"/>
    <cellStyle name="Estilo 1 11 2" xfId="14424" xr:uid="{00000000-0005-0000-0000-000056380000}"/>
    <cellStyle name="Estilo 1 11 3" xfId="14425" xr:uid="{00000000-0005-0000-0000-000057380000}"/>
    <cellStyle name="Estilo 1 11 4" xfId="14426" xr:uid="{00000000-0005-0000-0000-000058380000}"/>
    <cellStyle name="Estilo 1 11 5" xfId="14427" xr:uid="{00000000-0005-0000-0000-000059380000}"/>
    <cellStyle name="Estilo 1 11 6" xfId="14428" xr:uid="{00000000-0005-0000-0000-00005A380000}"/>
    <cellStyle name="Estilo 1 12" xfId="14429" xr:uid="{00000000-0005-0000-0000-00005B380000}"/>
    <cellStyle name="Estilo 1 12 2" xfId="14430" xr:uid="{00000000-0005-0000-0000-00005C380000}"/>
    <cellStyle name="Estilo 1 12 3" xfId="14431" xr:uid="{00000000-0005-0000-0000-00005D380000}"/>
    <cellStyle name="Estilo 1 12 4" xfId="14432" xr:uid="{00000000-0005-0000-0000-00005E380000}"/>
    <cellStyle name="Estilo 1 12 5" xfId="14433" xr:uid="{00000000-0005-0000-0000-00005F380000}"/>
    <cellStyle name="Estilo 1 12 6" xfId="14434" xr:uid="{00000000-0005-0000-0000-000060380000}"/>
    <cellStyle name="Estilo 1 13" xfId="14435" xr:uid="{00000000-0005-0000-0000-000061380000}"/>
    <cellStyle name="Estilo 1 13 2" xfId="14436" xr:uid="{00000000-0005-0000-0000-000062380000}"/>
    <cellStyle name="Estilo 1 13 3" xfId="14437" xr:uid="{00000000-0005-0000-0000-000063380000}"/>
    <cellStyle name="Estilo 1 13 4" xfId="14438" xr:uid="{00000000-0005-0000-0000-000064380000}"/>
    <cellStyle name="Estilo 1 13 5" xfId="14439" xr:uid="{00000000-0005-0000-0000-000065380000}"/>
    <cellStyle name="Estilo 1 13 6" xfId="14440" xr:uid="{00000000-0005-0000-0000-000066380000}"/>
    <cellStyle name="Estilo 1 14" xfId="14441" xr:uid="{00000000-0005-0000-0000-000067380000}"/>
    <cellStyle name="Estilo 1 14 2" xfId="14442" xr:uid="{00000000-0005-0000-0000-000068380000}"/>
    <cellStyle name="Estilo 1 14 3" xfId="14443" xr:uid="{00000000-0005-0000-0000-000069380000}"/>
    <cellStyle name="Estilo 1 15" xfId="14444" xr:uid="{00000000-0005-0000-0000-00006A380000}"/>
    <cellStyle name="Estilo 1 15 2" xfId="14445" xr:uid="{00000000-0005-0000-0000-00006B380000}"/>
    <cellStyle name="Estilo 1 15 3" xfId="14446" xr:uid="{00000000-0005-0000-0000-00006C380000}"/>
    <cellStyle name="Estilo 1 16" xfId="14447" xr:uid="{00000000-0005-0000-0000-00006D380000}"/>
    <cellStyle name="Estilo 1 16 2" xfId="14448" xr:uid="{00000000-0005-0000-0000-00006E380000}"/>
    <cellStyle name="Estilo 1 16 3" xfId="14449" xr:uid="{00000000-0005-0000-0000-00006F380000}"/>
    <cellStyle name="Estilo 1 17" xfId="14450" xr:uid="{00000000-0005-0000-0000-000070380000}"/>
    <cellStyle name="Estilo 1 17 2" xfId="14451" xr:uid="{00000000-0005-0000-0000-000071380000}"/>
    <cellStyle name="Estilo 1 17 3" xfId="14452" xr:uid="{00000000-0005-0000-0000-000072380000}"/>
    <cellStyle name="Estilo 1 18" xfId="14453" xr:uid="{00000000-0005-0000-0000-000073380000}"/>
    <cellStyle name="Estilo 1 18 2" xfId="14454" xr:uid="{00000000-0005-0000-0000-000074380000}"/>
    <cellStyle name="Estilo 1 18 3" xfId="14455" xr:uid="{00000000-0005-0000-0000-000075380000}"/>
    <cellStyle name="Estilo 1 19" xfId="14456" xr:uid="{00000000-0005-0000-0000-000076380000}"/>
    <cellStyle name="Estilo 1 19 2" xfId="14457" xr:uid="{00000000-0005-0000-0000-000077380000}"/>
    <cellStyle name="Estilo 1 19 3" xfId="14458" xr:uid="{00000000-0005-0000-0000-000078380000}"/>
    <cellStyle name="Estilo 1 2" xfId="14459" xr:uid="{00000000-0005-0000-0000-000079380000}"/>
    <cellStyle name="Estilo 1 2 2" xfId="14460" xr:uid="{00000000-0005-0000-0000-00007A380000}"/>
    <cellStyle name="Estilo 1 2 3" xfId="14461" xr:uid="{00000000-0005-0000-0000-00007B380000}"/>
    <cellStyle name="Estilo 1 2 4" xfId="14462" xr:uid="{00000000-0005-0000-0000-00007C380000}"/>
    <cellStyle name="Estilo 1 2 5" xfId="14463" xr:uid="{00000000-0005-0000-0000-00007D380000}"/>
    <cellStyle name="Estilo 1 2 6" xfId="14464" xr:uid="{00000000-0005-0000-0000-00007E380000}"/>
    <cellStyle name="Estilo 1 20" xfId="14465" xr:uid="{00000000-0005-0000-0000-00007F380000}"/>
    <cellStyle name="Estilo 1 20 2" xfId="14466" xr:uid="{00000000-0005-0000-0000-000080380000}"/>
    <cellStyle name="Estilo 1 20 3" xfId="14467" xr:uid="{00000000-0005-0000-0000-000081380000}"/>
    <cellStyle name="Estilo 1 21" xfId="14468" xr:uid="{00000000-0005-0000-0000-000082380000}"/>
    <cellStyle name="Estilo 1 21 2" xfId="14469" xr:uid="{00000000-0005-0000-0000-000083380000}"/>
    <cellStyle name="Estilo 1 21 3" xfId="14470" xr:uid="{00000000-0005-0000-0000-000084380000}"/>
    <cellStyle name="Estilo 1 22" xfId="14471" xr:uid="{00000000-0005-0000-0000-000085380000}"/>
    <cellStyle name="Estilo 1 22 2" xfId="14472" xr:uid="{00000000-0005-0000-0000-000086380000}"/>
    <cellStyle name="Estilo 1 22 3" xfId="14473" xr:uid="{00000000-0005-0000-0000-000087380000}"/>
    <cellStyle name="Estilo 1 23" xfId="14474" xr:uid="{00000000-0005-0000-0000-000088380000}"/>
    <cellStyle name="Estilo 1 23 2" xfId="14475" xr:uid="{00000000-0005-0000-0000-000089380000}"/>
    <cellStyle name="Estilo 1 23 3" xfId="14476" xr:uid="{00000000-0005-0000-0000-00008A380000}"/>
    <cellStyle name="Estilo 1 24" xfId="14477" xr:uid="{00000000-0005-0000-0000-00008B380000}"/>
    <cellStyle name="Estilo 1 24 2" xfId="14478" xr:uid="{00000000-0005-0000-0000-00008C380000}"/>
    <cellStyle name="Estilo 1 24 3" xfId="14479" xr:uid="{00000000-0005-0000-0000-00008D380000}"/>
    <cellStyle name="Estilo 1 25" xfId="14480" xr:uid="{00000000-0005-0000-0000-00008E380000}"/>
    <cellStyle name="Estilo 1 25 2" xfId="14481" xr:uid="{00000000-0005-0000-0000-00008F380000}"/>
    <cellStyle name="Estilo 1 25 3" xfId="14482" xr:uid="{00000000-0005-0000-0000-000090380000}"/>
    <cellStyle name="Estilo 1 26" xfId="14483" xr:uid="{00000000-0005-0000-0000-000091380000}"/>
    <cellStyle name="Estilo 1 26 2" xfId="14484" xr:uid="{00000000-0005-0000-0000-000092380000}"/>
    <cellStyle name="Estilo 1 26 3" xfId="14485" xr:uid="{00000000-0005-0000-0000-000093380000}"/>
    <cellStyle name="Estilo 1 27" xfId="14486" xr:uid="{00000000-0005-0000-0000-000094380000}"/>
    <cellStyle name="Estilo 1 27 2" xfId="14487" xr:uid="{00000000-0005-0000-0000-000095380000}"/>
    <cellStyle name="Estilo 1 27 3" xfId="14488" xr:uid="{00000000-0005-0000-0000-000096380000}"/>
    <cellStyle name="Estilo 1 28" xfId="14489" xr:uid="{00000000-0005-0000-0000-000097380000}"/>
    <cellStyle name="Estilo 1 28 2" xfId="14490" xr:uid="{00000000-0005-0000-0000-000098380000}"/>
    <cellStyle name="Estilo 1 28 3" xfId="14491" xr:uid="{00000000-0005-0000-0000-000099380000}"/>
    <cellStyle name="Estilo 1 29" xfId="14492" xr:uid="{00000000-0005-0000-0000-00009A380000}"/>
    <cellStyle name="Estilo 1 29 2" xfId="14493" xr:uid="{00000000-0005-0000-0000-00009B380000}"/>
    <cellStyle name="Estilo 1 29 3" xfId="14494" xr:uid="{00000000-0005-0000-0000-00009C380000}"/>
    <cellStyle name="Estilo 1 3" xfId="14495" xr:uid="{00000000-0005-0000-0000-00009D380000}"/>
    <cellStyle name="Estilo 1 3 2" xfId="14496" xr:uid="{00000000-0005-0000-0000-00009E380000}"/>
    <cellStyle name="Estilo 1 3 3" xfId="14497" xr:uid="{00000000-0005-0000-0000-00009F380000}"/>
    <cellStyle name="Estilo 1 3 4" xfId="14498" xr:uid="{00000000-0005-0000-0000-0000A0380000}"/>
    <cellStyle name="Estilo 1 3 5" xfId="14499" xr:uid="{00000000-0005-0000-0000-0000A1380000}"/>
    <cellStyle name="Estilo 1 3 6" xfId="14500" xr:uid="{00000000-0005-0000-0000-0000A2380000}"/>
    <cellStyle name="Estilo 1 30" xfId="14501" xr:uid="{00000000-0005-0000-0000-0000A3380000}"/>
    <cellStyle name="Estilo 1 30 2" xfId="14502" xr:uid="{00000000-0005-0000-0000-0000A4380000}"/>
    <cellStyle name="Estilo 1 30 3" xfId="14503" xr:uid="{00000000-0005-0000-0000-0000A5380000}"/>
    <cellStyle name="Estilo 1 31" xfId="14504" xr:uid="{00000000-0005-0000-0000-0000A6380000}"/>
    <cellStyle name="Estilo 1 31 2" xfId="14505" xr:uid="{00000000-0005-0000-0000-0000A7380000}"/>
    <cellStyle name="Estilo 1 31 3" xfId="14506" xr:uid="{00000000-0005-0000-0000-0000A8380000}"/>
    <cellStyle name="Estilo 1 32" xfId="14507" xr:uid="{00000000-0005-0000-0000-0000A9380000}"/>
    <cellStyle name="Estilo 1 32 2" xfId="14508" xr:uid="{00000000-0005-0000-0000-0000AA380000}"/>
    <cellStyle name="Estilo 1 32 3" xfId="14509" xr:uid="{00000000-0005-0000-0000-0000AB380000}"/>
    <cellStyle name="Estilo 1 33" xfId="14510" xr:uid="{00000000-0005-0000-0000-0000AC380000}"/>
    <cellStyle name="Estilo 1 33 2" xfId="14511" xr:uid="{00000000-0005-0000-0000-0000AD380000}"/>
    <cellStyle name="Estilo 1 33 3" xfId="14512" xr:uid="{00000000-0005-0000-0000-0000AE380000}"/>
    <cellStyle name="Estilo 1 34" xfId="14513" xr:uid="{00000000-0005-0000-0000-0000AF380000}"/>
    <cellStyle name="Estilo 1 34 2" xfId="14514" xr:uid="{00000000-0005-0000-0000-0000B0380000}"/>
    <cellStyle name="Estilo 1 34 3" xfId="14515" xr:uid="{00000000-0005-0000-0000-0000B1380000}"/>
    <cellStyle name="Estilo 1 35" xfId="14516" xr:uid="{00000000-0005-0000-0000-0000B2380000}"/>
    <cellStyle name="Estilo 1 35 2" xfId="14517" xr:uid="{00000000-0005-0000-0000-0000B3380000}"/>
    <cellStyle name="Estilo 1 35 3" xfId="14518" xr:uid="{00000000-0005-0000-0000-0000B4380000}"/>
    <cellStyle name="Estilo 1 36" xfId="14519" xr:uid="{00000000-0005-0000-0000-0000B5380000}"/>
    <cellStyle name="Estilo 1 37" xfId="14520" xr:uid="{00000000-0005-0000-0000-0000B6380000}"/>
    <cellStyle name="Estilo 1 38" xfId="14521" xr:uid="{00000000-0005-0000-0000-0000B7380000}"/>
    <cellStyle name="Estilo 1 39" xfId="14522" xr:uid="{00000000-0005-0000-0000-0000B8380000}"/>
    <cellStyle name="Estilo 1 4" xfId="14523" xr:uid="{00000000-0005-0000-0000-0000B9380000}"/>
    <cellStyle name="Estilo 1 4 2" xfId="14524" xr:uid="{00000000-0005-0000-0000-0000BA380000}"/>
    <cellStyle name="Estilo 1 4 3" xfId="14525" xr:uid="{00000000-0005-0000-0000-0000BB380000}"/>
    <cellStyle name="Estilo 1 4 4" xfId="14526" xr:uid="{00000000-0005-0000-0000-0000BC380000}"/>
    <cellStyle name="Estilo 1 4 5" xfId="14527" xr:uid="{00000000-0005-0000-0000-0000BD380000}"/>
    <cellStyle name="Estilo 1 4 6" xfId="14528" xr:uid="{00000000-0005-0000-0000-0000BE380000}"/>
    <cellStyle name="Estilo 1 40" xfId="14529" xr:uid="{00000000-0005-0000-0000-0000BF380000}"/>
    <cellStyle name="Estilo 1 5" xfId="14530" xr:uid="{00000000-0005-0000-0000-0000C0380000}"/>
    <cellStyle name="Estilo 1 5 2" xfId="14531" xr:uid="{00000000-0005-0000-0000-0000C1380000}"/>
    <cellStyle name="Estilo 1 5 3" xfId="14532" xr:uid="{00000000-0005-0000-0000-0000C2380000}"/>
    <cellStyle name="Estilo 1 5 4" xfId="14533" xr:uid="{00000000-0005-0000-0000-0000C3380000}"/>
    <cellStyle name="Estilo 1 5 5" xfId="14534" xr:uid="{00000000-0005-0000-0000-0000C4380000}"/>
    <cellStyle name="Estilo 1 5 6" xfId="14535" xr:uid="{00000000-0005-0000-0000-0000C5380000}"/>
    <cellStyle name="Estilo 1 6" xfId="14536" xr:uid="{00000000-0005-0000-0000-0000C6380000}"/>
    <cellStyle name="Estilo 1 6 2" xfId="14537" xr:uid="{00000000-0005-0000-0000-0000C7380000}"/>
    <cellStyle name="Estilo 1 6 3" xfId="14538" xr:uid="{00000000-0005-0000-0000-0000C8380000}"/>
    <cellStyle name="Estilo 1 6 4" xfId="14539" xr:uid="{00000000-0005-0000-0000-0000C9380000}"/>
    <cellStyle name="Estilo 1 6 5" xfId="14540" xr:uid="{00000000-0005-0000-0000-0000CA380000}"/>
    <cellStyle name="Estilo 1 6 6" xfId="14541" xr:uid="{00000000-0005-0000-0000-0000CB380000}"/>
    <cellStyle name="Estilo 1 7" xfId="14542" xr:uid="{00000000-0005-0000-0000-0000CC380000}"/>
    <cellStyle name="Estilo 1 7 2" xfId="14543" xr:uid="{00000000-0005-0000-0000-0000CD380000}"/>
    <cellStyle name="Estilo 1 7 3" xfId="14544" xr:uid="{00000000-0005-0000-0000-0000CE380000}"/>
    <cellStyle name="Estilo 1 7 4" xfId="14545" xr:uid="{00000000-0005-0000-0000-0000CF380000}"/>
    <cellStyle name="Estilo 1 7 5" xfId="14546" xr:uid="{00000000-0005-0000-0000-0000D0380000}"/>
    <cellStyle name="Estilo 1 7 6" xfId="14547" xr:uid="{00000000-0005-0000-0000-0000D1380000}"/>
    <cellStyle name="Estilo 1 8" xfId="14548" xr:uid="{00000000-0005-0000-0000-0000D2380000}"/>
    <cellStyle name="Estilo 1 8 2" xfId="14549" xr:uid="{00000000-0005-0000-0000-0000D3380000}"/>
    <cellStyle name="Estilo 1 8 3" xfId="14550" xr:uid="{00000000-0005-0000-0000-0000D4380000}"/>
    <cellStyle name="Estilo 1 8 4" xfId="14551" xr:uid="{00000000-0005-0000-0000-0000D5380000}"/>
    <cellStyle name="Estilo 1 8 5" xfId="14552" xr:uid="{00000000-0005-0000-0000-0000D6380000}"/>
    <cellStyle name="Estilo 1 8 6" xfId="14553" xr:uid="{00000000-0005-0000-0000-0000D7380000}"/>
    <cellStyle name="Estilo 1 9" xfId="14554" xr:uid="{00000000-0005-0000-0000-0000D8380000}"/>
    <cellStyle name="Estilo 1 9 2" xfId="14555" xr:uid="{00000000-0005-0000-0000-0000D9380000}"/>
    <cellStyle name="Estilo 1 9 3" xfId="14556" xr:uid="{00000000-0005-0000-0000-0000DA380000}"/>
    <cellStyle name="Estilo 1 9 4" xfId="14557" xr:uid="{00000000-0005-0000-0000-0000DB380000}"/>
    <cellStyle name="Estilo 1 9 5" xfId="14558" xr:uid="{00000000-0005-0000-0000-0000DC380000}"/>
    <cellStyle name="Estilo 1 9 6" xfId="14559" xr:uid="{00000000-0005-0000-0000-0000DD380000}"/>
    <cellStyle name="Euro" xfId="5" xr:uid="{00000000-0005-0000-0000-0000DE380000}"/>
    <cellStyle name="Euro 10" xfId="14560" xr:uid="{00000000-0005-0000-0000-0000DF380000}"/>
    <cellStyle name="Euro 11" xfId="14561" xr:uid="{00000000-0005-0000-0000-0000E0380000}"/>
    <cellStyle name="Euro 12" xfId="14562" xr:uid="{00000000-0005-0000-0000-0000E1380000}"/>
    <cellStyle name="Euro 13" xfId="14563" xr:uid="{00000000-0005-0000-0000-0000E2380000}"/>
    <cellStyle name="Euro 14" xfId="14564" xr:uid="{00000000-0005-0000-0000-0000E3380000}"/>
    <cellStyle name="Euro 15" xfId="14565" xr:uid="{00000000-0005-0000-0000-0000E4380000}"/>
    <cellStyle name="Euro 2" xfId="14566" xr:uid="{00000000-0005-0000-0000-0000E5380000}"/>
    <cellStyle name="Euro 2 2" xfId="14567" xr:uid="{00000000-0005-0000-0000-0000E6380000}"/>
    <cellStyle name="Euro 2 3" xfId="14568" xr:uid="{00000000-0005-0000-0000-0000E7380000}"/>
    <cellStyle name="Euro 2 4" xfId="14569" xr:uid="{00000000-0005-0000-0000-0000E8380000}"/>
    <cellStyle name="Euro 2 5" xfId="14570" xr:uid="{00000000-0005-0000-0000-0000E9380000}"/>
    <cellStyle name="Euro 2 6" xfId="14571" xr:uid="{00000000-0005-0000-0000-0000EA380000}"/>
    <cellStyle name="Euro 3" xfId="14572" xr:uid="{00000000-0005-0000-0000-0000EB380000}"/>
    <cellStyle name="Euro 3 2" xfId="14573" xr:uid="{00000000-0005-0000-0000-0000EC380000}"/>
    <cellStyle name="Euro 3 3" xfId="14574" xr:uid="{00000000-0005-0000-0000-0000ED380000}"/>
    <cellStyle name="Euro 3 4" xfId="14575" xr:uid="{00000000-0005-0000-0000-0000EE380000}"/>
    <cellStyle name="Euro 3 5" xfId="14576" xr:uid="{00000000-0005-0000-0000-0000EF380000}"/>
    <cellStyle name="Euro 3 6" xfId="14577" xr:uid="{00000000-0005-0000-0000-0000F0380000}"/>
    <cellStyle name="Euro 4" xfId="14578" xr:uid="{00000000-0005-0000-0000-0000F1380000}"/>
    <cellStyle name="Euro 4 2" xfId="14579" xr:uid="{00000000-0005-0000-0000-0000F2380000}"/>
    <cellStyle name="Euro 4 3" xfId="14580" xr:uid="{00000000-0005-0000-0000-0000F3380000}"/>
    <cellStyle name="Euro 4 4" xfId="14581" xr:uid="{00000000-0005-0000-0000-0000F4380000}"/>
    <cellStyle name="Euro 4 5" xfId="14582" xr:uid="{00000000-0005-0000-0000-0000F5380000}"/>
    <cellStyle name="Euro 4 6" xfId="14583" xr:uid="{00000000-0005-0000-0000-0000F6380000}"/>
    <cellStyle name="Euro 5" xfId="14584" xr:uid="{00000000-0005-0000-0000-0000F7380000}"/>
    <cellStyle name="Euro 5 2" xfId="14585" xr:uid="{00000000-0005-0000-0000-0000F8380000}"/>
    <cellStyle name="Euro 5 3" xfId="14586" xr:uid="{00000000-0005-0000-0000-0000F9380000}"/>
    <cellStyle name="Euro 5 4" xfId="14587" xr:uid="{00000000-0005-0000-0000-0000FA380000}"/>
    <cellStyle name="Euro 5 5" xfId="14588" xr:uid="{00000000-0005-0000-0000-0000FB380000}"/>
    <cellStyle name="Euro 5 6" xfId="14589" xr:uid="{00000000-0005-0000-0000-0000FC380000}"/>
    <cellStyle name="Euro 6" xfId="14590" xr:uid="{00000000-0005-0000-0000-0000FD380000}"/>
    <cellStyle name="Euro 6 2" xfId="14591" xr:uid="{00000000-0005-0000-0000-0000FE380000}"/>
    <cellStyle name="Euro 6 3" xfId="14592" xr:uid="{00000000-0005-0000-0000-0000FF380000}"/>
    <cellStyle name="Euro 6 4" xfId="14593" xr:uid="{00000000-0005-0000-0000-000000390000}"/>
    <cellStyle name="Euro 6 5" xfId="14594" xr:uid="{00000000-0005-0000-0000-000001390000}"/>
    <cellStyle name="Euro 6 6" xfId="14595" xr:uid="{00000000-0005-0000-0000-000002390000}"/>
    <cellStyle name="Euro 7" xfId="14596" xr:uid="{00000000-0005-0000-0000-000003390000}"/>
    <cellStyle name="Euro 7 2" xfId="14597" xr:uid="{00000000-0005-0000-0000-000004390000}"/>
    <cellStyle name="Euro 7 3" xfId="14598" xr:uid="{00000000-0005-0000-0000-000005390000}"/>
    <cellStyle name="Euro 7 4" xfId="14599" xr:uid="{00000000-0005-0000-0000-000006390000}"/>
    <cellStyle name="Euro 7 5" xfId="14600" xr:uid="{00000000-0005-0000-0000-000007390000}"/>
    <cellStyle name="Euro 7 6" xfId="14601" xr:uid="{00000000-0005-0000-0000-000008390000}"/>
    <cellStyle name="Euro 8" xfId="14602" xr:uid="{00000000-0005-0000-0000-000009390000}"/>
    <cellStyle name="Euro 8 2" xfId="14603" xr:uid="{00000000-0005-0000-0000-00000A390000}"/>
    <cellStyle name="Euro 8 3" xfId="14604" xr:uid="{00000000-0005-0000-0000-00000B390000}"/>
    <cellStyle name="Euro 9" xfId="14605" xr:uid="{00000000-0005-0000-0000-00000C390000}"/>
    <cellStyle name="Euro 9 2" xfId="14606" xr:uid="{00000000-0005-0000-0000-00000D390000}"/>
    <cellStyle name="Euro 9 3" xfId="14607" xr:uid="{00000000-0005-0000-0000-00000E390000}"/>
    <cellStyle name="Explanatory Text 10" xfId="14608" xr:uid="{00000000-0005-0000-0000-00000F390000}"/>
    <cellStyle name="Explanatory Text 10 2" xfId="14609" xr:uid="{00000000-0005-0000-0000-000010390000}"/>
    <cellStyle name="Explanatory Text 10 3" xfId="14610" xr:uid="{00000000-0005-0000-0000-000011390000}"/>
    <cellStyle name="Explanatory Text 11" xfId="14611" xr:uid="{00000000-0005-0000-0000-000012390000}"/>
    <cellStyle name="Explanatory Text 11 2" xfId="14612" xr:uid="{00000000-0005-0000-0000-000013390000}"/>
    <cellStyle name="Explanatory Text 11 3" xfId="14613" xr:uid="{00000000-0005-0000-0000-000014390000}"/>
    <cellStyle name="Explanatory Text 12" xfId="14614" xr:uid="{00000000-0005-0000-0000-000015390000}"/>
    <cellStyle name="Explanatory Text 12 2" xfId="14615" xr:uid="{00000000-0005-0000-0000-000016390000}"/>
    <cellStyle name="Explanatory Text 12 3" xfId="14616" xr:uid="{00000000-0005-0000-0000-000017390000}"/>
    <cellStyle name="Explanatory Text 13" xfId="14617" xr:uid="{00000000-0005-0000-0000-000018390000}"/>
    <cellStyle name="Explanatory Text 13 2" xfId="14618" xr:uid="{00000000-0005-0000-0000-000019390000}"/>
    <cellStyle name="Explanatory Text 13 3" xfId="14619" xr:uid="{00000000-0005-0000-0000-00001A390000}"/>
    <cellStyle name="Explanatory Text 14" xfId="14620" xr:uid="{00000000-0005-0000-0000-00001B390000}"/>
    <cellStyle name="Explanatory Text 14 2" xfId="14621" xr:uid="{00000000-0005-0000-0000-00001C390000}"/>
    <cellStyle name="Explanatory Text 14 3" xfId="14622" xr:uid="{00000000-0005-0000-0000-00001D390000}"/>
    <cellStyle name="Explanatory Text 15" xfId="14623" xr:uid="{00000000-0005-0000-0000-00001E390000}"/>
    <cellStyle name="Explanatory Text 15 2" xfId="14624" xr:uid="{00000000-0005-0000-0000-00001F390000}"/>
    <cellStyle name="Explanatory Text 15 3" xfId="14625" xr:uid="{00000000-0005-0000-0000-000020390000}"/>
    <cellStyle name="Explanatory Text 16" xfId="14626" xr:uid="{00000000-0005-0000-0000-000021390000}"/>
    <cellStyle name="Explanatory Text 16 2" xfId="14627" xr:uid="{00000000-0005-0000-0000-000022390000}"/>
    <cellStyle name="Explanatory Text 16 3" xfId="14628" xr:uid="{00000000-0005-0000-0000-000023390000}"/>
    <cellStyle name="Explanatory Text 17" xfId="14629" xr:uid="{00000000-0005-0000-0000-000024390000}"/>
    <cellStyle name="Explanatory Text 17 2" xfId="14630" xr:uid="{00000000-0005-0000-0000-000025390000}"/>
    <cellStyle name="Explanatory Text 17 3" xfId="14631" xr:uid="{00000000-0005-0000-0000-000026390000}"/>
    <cellStyle name="Explanatory Text 18" xfId="14632" xr:uid="{00000000-0005-0000-0000-000027390000}"/>
    <cellStyle name="Explanatory Text 19" xfId="14633" xr:uid="{00000000-0005-0000-0000-000028390000}"/>
    <cellStyle name="Explanatory Text 2" xfId="14634" xr:uid="{00000000-0005-0000-0000-000029390000}"/>
    <cellStyle name="Explanatory Text 2 2" xfId="14635" xr:uid="{00000000-0005-0000-0000-00002A390000}"/>
    <cellStyle name="Explanatory Text 2 3" xfId="14636" xr:uid="{00000000-0005-0000-0000-00002B390000}"/>
    <cellStyle name="Explanatory Text 2 4" xfId="14637" xr:uid="{00000000-0005-0000-0000-00002C390000}"/>
    <cellStyle name="Explanatory Text 2 5" xfId="14638" xr:uid="{00000000-0005-0000-0000-00002D390000}"/>
    <cellStyle name="Explanatory Text 2 6" xfId="14639" xr:uid="{00000000-0005-0000-0000-00002E390000}"/>
    <cellStyle name="Explanatory Text 20" xfId="14640" xr:uid="{00000000-0005-0000-0000-00002F390000}"/>
    <cellStyle name="Explanatory Text 21" xfId="14641" xr:uid="{00000000-0005-0000-0000-000030390000}"/>
    <cellStyle name="Explanatory Text 22" xfId="14642" xr:uid="{00000000-0005-0000-0000-000031390000}"/>
    <cellStyle name="Explanatory Text 3" xfId="14643" xr:uid="{00000000-0005-0000-0000-000032390000}"/>
    <cellStyle name="Explanatory Text 3 2" xfId="14644" xr:uid="{00000000-0005-0000-0000-000033390000}"/>
    <cellStyle name="Explanatory Text 3 3" xfId="14645" xr:uid="{00000000-0005-0000-0000-000034390000}"/>
    <cellStyle name="Explanatory Text 3 4" xfId="14646" xr:uid="{00000000-0005-0000-0000-000035390000}"/>
    <cellStyle name="Explanatory Text 3 5" xfId="14647" xr:uid="{00000000-0005-0000-0000-000036390000}"/>
    <cellStyle name="Explanatory Text 3 6" xfId="14648" xr:uid="{00000000-0005-0000-0000-000037390000}"/>
    <cellStyle name="Explanatory Text 4" xfId="14649" xr:uid="{00000000-0005-0000-0000-000038390000}"/>
    <cellStyle name="Explanatory Text 4 2" xfId="14650" xr:uid="{00000000-0005-0000-0000-000039390000}"/>
    <cellStyle name="Explanatory Text 4 3" xfId="14651" xr:uid="{00000000-0005-0000-0000-00003A390000}"/>
    <cellStyle name="Explanatory Text 4 4" xfId="14652" xr:uid="{00000000-0005-0000-0000-00003B390000}"/>
    <cellStyle name="Explanatory Text 4 5" xfId="14653" xr:uid="{00000000-0005-0000-0000-00003C390000}"/>
    <cellStyle name="Explanatory Text 4 6" xfId="14654" xr:uid="{00000000-0005-0000-0000-00003D390000}"/>
    <cellStyle name="Explanatory Text 5" xfId="14655" xr:uid="{00000000-0005-0000-0000-00003E390000}"/>
    <cellStyle name="Explanatory Text 5 2" xfId="14656" xr:uid="{00000000-0005-0000-0000-00003F390000}"/>
    <cellStyle name="Explanatory Text 5 3" xfId="14657" xr:uid="{00000000-0005-0000-0000-000040390000}"/>
    <cellStyle name="Explanatory Text 5 4" xfId="14658" xr:uid="{00000000-0005-0000-0000-000041390000}"/>
    <cellStyle name="Explanatory Text 5 5" xfId="14659" xr:uid="{00000000-0005-0000-0000-000042390000}"/>
    <cellStyle name="Explanatory Text 5 6" xfId="14660" xr:uid="{00000000-0005-0000-0000-000043390000}"/>
    <cellStyle name="Explanatory Text 6" xfId="14661" xr:uid="{00000000-0005-0000-0000-000044390000}"/>
    <cellStyle name="Explanatory Text 6 2" xfId="14662" xr:uid="{00000000-0005-0000-0000-000045390000}"/>
    <cellStyle name="Explanatory Text 6 3" xfId="14663" xr:uid="{00000000-0005-0000-0000-000046390000}"/>
    <cellStyle name="Explanatory Text 6 4" xfId="14664" xr:uid="{00000000-0005-0000-0000-000047390000}"/>
    <cellStyle name="Explanatory Text 7" xfId="14665" xr:uid="{00000000-0005-0000-0000-000048390000}"/>
    <cellStyle name="Explanatory Text 7 2" xfId="14666" xr:uid="{00000000-0005-0000-0000-000049390000}"/>
    <cellStyle name="Explanatory Text 7 3" xfId="14667" xr:uid="{00000000-0005-0000-0000-00004A390000}"/>
    <cellStyle name="Explanatory Text 8" xfId="14668" xr:uid="{00000000-0005-0000-0000-00004B390000}"/>
    <cellStyle name="Explanatory Text 8 2" xfId="14669" xr:uid="{00000000-0005-0000-0000-00004C390000}"/>
    <cellStyle name="Explanatory Text 8 3" xfId="14670" xr:uid="{00000000-0005-0000-0000-00004D390000}"/>
    <cellStyle name="Explanatory Text 9" xfId="14671" xr:uid="{00000000-0005-0000-0000-00004E390000}"/>
    <cellStyle name="Explanatory Text 9 2" xfId="14672" xr:uid="{00000000-0005-0000-0000-00004F390000}"/>
    <cellStyle name="Explanatory Text 9 3" xfId="14673" xr:uid="{00000000-0005-0000-0000-000050390000}"/>
    <cellStyle name="Figyelmeztetés" xfId="14674" xr:uid="{00000000-0005-0000-0000-000051390000}"/>
    <cellStyle name="Followed Hyperlink" xfId="14675" xr:uid="{00000000-0005-0000-0000-000052390000}"/>
    <cellStyle name="Fyrirsögn" xfId="14676" xr:uid="{00000000-0005-0000-0000-000053390000}"/>
    <cellStyle name="Good 10" xfId="14677" xr:uid="{00000000-0005-0000-0000-000054390000}"/>
    <cellStyle name="Good 10 2" xfId="14678" xr:uid="{00000000-0005-0000-0000-000055390000}"/>
    <cellStyle name="Good 10 3" xfId="14679" xr:uid="{00000000-0005-0000-0000-000056390000}"/>
    <cellStyle name="Good 11" xfId="14680" xr:uid="{00000000-0005-0000-0000-000057390000}"/>
    <cellStyle name="Good 11 2" xfId="14681" xr:uid="{00000000-0005-0000-0000-000058390000}"/>
    <cellStyle name="Good 11 3" xfId="14682" xr:uid="{00000000-0005-0000-0000-000059390000}"/>
    <cellStyle name="Good 12" xfId="14683" xr:uid="{00000000-0005-0000-0000-00005A390000}"/>
    <cellStyle name="Good 12 2" xfId="14684" xr:uid="{00000000-0005-0000-0000-00005B390000}"/>
    <cellStyle name="Good 12 3" xfId="14685" xr:uid="{00000000-0005-0000-0000-00005C390000}"/>
    <cellStyle name="Good 13" xfId="14686" xr:uid="{00000000-0005-0000-0000-00005D390000}"/>
    <cellStyle name="Good 13 2" xfId="14687" xr:uid="{00000000-0005-0000-0000-00005E390000}"/>
    <cellStyle name="Good 13 3" xfId="14688" xr:uid="{00000000-0005-0000-0000-00005F390000}"/>
    <cellStyle name="Good 14" xfId="14689" xr:uid="{00000000-0005-0000-0000-000060390000}"/>
    <cellStyle name="Good 14 2" xfId="14690" xr:uid="{00000000-0005-0000-0000-000061390000}"/>
    <cellStyle name="Good 14 3" xfId="14691" xr:uid="{00000000-0005-0000-0000-000062390000}"/>
    <cellStyle name="Good 15" xfId="14692" xr:uid="{00000000-0005-0000-0000-000063390000}"/>
    <cellStyle name="Good 15 2" xfId="14693" xr:uid="{00000000-0005-0000-0000-000064390000}"/>
    <cellStyle name="Good 15 3" xfId="14694" xr:uid="{00000000-0005-0000-0000-000065390000}"/>
    <cellStyle name="Good 16" xfId="14695" xr:uid="{00000000-0005-0000-0000-000066390000}"/>
    <cellStyle name="Good 16 2" xfId="14696" xr:uid="{00000000-0005-0000-0000-000067390000}"/>
    <cellStyle name="Good 16 3" xfId="14697" xr:uid="{00000000-0005-0000-0000-000068390000}"/>
    <cellStyle name="Good 17" xfId="14698" xr:uid="{00000000-0005-0000-0000-000069390000}"/>
    <cellStyle name="Good 17 2" xfId="14699" xr:uid="{00000000-0005-0000-0000-00006A390000}"/>
    <cellStyle name="Good 17 3" xfId="14700" xr:uid="{00000000-0005-0000-0000-00006B390000}"/>
    <cellStyle name="Good 18" xfId="14701" xr:uid="{00000000-0005-0000-0000-00006C390000}"/>
    <cellStyle name="Good 19" xfId="14702" xr:uid="{00000000-0005-0000-0000-00006D390000}"/>
    <cellStyle name="Good 2" xfId="14703" xr:uid="{00000000-0005-0000-0000-00006E390000}"/>
    <cellStyle name="Good 2 2" xfId="14704" xr:uid="{00000000-0005-0000-0000-00006F390000}"/>
    <cellStyle name="Good 2 3" xfId="14705" xr:uid="{00000000-0005-0000-0000-000070390000}"/>
    <cellStyle name="Good 2 4" xfId="14706" xr:uid="{00000000-0005-0000-0000-000071390000}"/>
    <cellStyle name="Good 2 5" xfId="14707" xr:uid="{00000000-0005-0000-0000-000072390000}"/>
    <cellStyle name="Good 2 6" xfId="14708" xr:uid="{00000000-0005-0000-0000-000073390000}"/>
    <cellStyle name="Good 20" xfId="14709" xr:uid="{00000000-0005-0000-0000-000074390000}"/>
    <cellStyle name="Good 21" xfId="14710" xr:uid="{00000000-0005-0000-0000-000075390000}"/>
    <cellStyle name="Good 22" xfId="14711" xr:uid="{00000000-0005-0000-0000-000076390000}"/>
    <cellStyle name="Good 3" xfId="14712" xr:uid="{00000000-0005-0000-0000-000077390000}"/>
    <cellStyle name="Good 3 2" xfId="14713" xr:uid="{00000000-0005-0000-0000-000078390000}"/>
    <cellStyle name="Good 3 3" xfId="14714" xr:uid="{00000000-0005-0000-0000-000079390000}"/>
    <cellStyle name="Good 3 4" xfId="14715" xr:uid="{00000000-0005-0000-0000-00007A390000}"/>
    <cellStyle name="Good 3 5" xfId="14716" xr:uid="{00000000-0005-0000-0000-00007B390000}"/>
    <cellStyle name="Good 3 6" xfId="14717" xr:uid="{00000000-0005-0000-0000-00007C390000}"/>
    <cellStyle name="Good 4" xfId="14718" xr:uid="{00000000-0005-0000-0000-00007D390000}"/>
    <cellStyle name="Good 4 2" xfId="14719" xr:uid="{00000000-0005-0000-0000-00007E390000}"/>
    <cellStyle name="Good 4 3" xfId="14720" xr:uid="{00000000-0005-0000-0000-00007F390000}"/>
    <cellStyle name="Good 4 4" xfId="14721" xr:uid="{00000000-0005-0000-0000-000080390000}"/>
    <cellStyle name="Good 4 5" xfId="14722" xr:uid="{00000000-0005-0000-0000-000081390000}"/>
    <cellStyle name="Good 4 6" xfId="14723" xr:uid="{00000000-0005-0000-0000-000082390000}"/>
    <cellStyle name="Good 5" xfId="14724" xr:uid="{00000000-0005-0000-0000-000083390000}"/>
    <cellStyle name="Good 5 2" xfId="14725" xr:uid="{00000000-0005-0000-0000-000084390000}"/>
    <cellStyle name="Good 5 3" xfId="14726" xr:uid="{00000000-0005-0000-0000-000085390000}"/>
    <cellStyle name="Good 5 4" xfId="14727" xr:uid="{00000000-0005-0000-0000-000086390000}"/>
    <cellStyle name="Good 5 5" xfId="14728" xr:uid="{00000000-0005-0000-0000-000087390000}"/>
    <cellStyle name="Good 5 6" xfId="14729" xr:uid="{00000000-0005-0000-0000-000088390000}"/>
    <cellStyle name="Good 6" xfId="14730" xr:uid="{00000000-0005-0000-0000-000089390000}"/>
    <cellStyle name="Good 6 2" xfId="14731" xr:uid="{00000000-0005-0000-0000-00008A390000}"/>
    <cellStyle name="Good 6 3" xfId="14732" xr:uid="{00000000-0005-0000-0000-00008B390000}"/>
    <cellStyle name="Good 6 4" xfId="14733" xr:uid="{00000000-0005-0000-0000-00008C390000}"/>
    <cellStyle name="Good 7" xfId="14734" xr:uid="{00000000-0005-0000-0000-00008D390000}"/>
    <cellStyle name="Good 7 2" xfId="14735" xr:uid="{00000000-0005-0000-0000-00008E390000}"/>
    <cellStyle name="Good 7 3" xfId="14736" xr:uid="{00000000-0005-0000-0000-00008F390000}"/>
    <cellStyle name="Good 8" xfId="14737" xr:uid="{00000000-0005-0000-0000-000090390000}"/>
    <cellStyle name="Good 8 2" xfId="14738" xr:uid="{00000000-0005-0000-0000-000091390000}"/>
    <cellStyle name="Good 8 3" xfId="14739" xr:uid="{00000000-0005-0000-0000-000092390000}"/>
    <cellStyle name="Good 9" xfId="14740" xr:uid="{00000000-0005-0000-0000-000093390000}"/>
    <cellStyle name="Good 9 2" xfId="14741" xr:uid="{00000000-0005-0000-0000-000094390000}"/>
    <cellStyle name="Good 9 3" xfId="14742" xr:uid="{00000000-0005-0000-0000-000095390000}"/>
    <cellStyle name="greyed" xfId="14743" xr:uid="{00000000-0005-0000-0000-000096390000}"/>
    <cellStyle name="greyed 2" xfId="14744" xr:uid="{00000000-0005-0000-0000-000097390000}"/>
    <cellStyle name="greyed 3" xfId="14745" xr:uid="{00000000-0005-0000-0000-000098390000}"/>
    <cellStyle name="greyed_NEW EBA template" xfId="14746" xr:uid="{00000000-0005-0000-0000-000099390000}"/>
    <cellStyle name="gs]_x000d__x000a_Window=0,0,640,480, , ,3_x000d__x000a_dir1=5,7,637,250,-1,-1,1,30,201,1905,231,G:\UGRC\RB\B-DADOS\FOX-PRO\CRED-VEN\KP" xfId="6" xr:uid="{00000000-0005-0000-0000-00009A390000}"/>
    <cellStyle name="gs]_x000d__x000a_Window=0,0,640,480, , ,3_x000d__x000a_dir1=5,7,637,250,-1,-1,1,30,201,1905,231,G:\UGRC\RB\B-DADOS\FOX-PRO\CRED-VEN\KP 10" xfId="14747" xr:uid="{00000000-0005-0000-0000-00009B390000}"/>
    <cellStyle name="gs]_x000d__x000a_Window=0,0,640,480, , ,3_x000d__x000a_dir1=5,7,637,250,-1,-1,1,30,201,1905,231,G:\UGRC\RB\B-DADOS\FOX-PRO\CRED-VEN\KP 11" xfId="14748" xr:uid="{00000000-0005-0000-0000-00009C390000}"/>
    <cellStyle name="gs]_x000d__x000a_Window=0,0,640,480, , ,3_x000d__x000a_dir1=5,7,637,250,-1,-1,1,30,201,1905,231,G:\UGRC\RB\B-DADOS\FOX-PRO\CRED-VEN\KP 2" xfId="14749" xr:uid="{00000000-0005-0000-0000-00009D390000}"/>
    <cellStyle name="gs]_x000d__x000a_Window=0,0,640,480, , ,3_x000d__x000a_dir1=5,7,637,250,-1,-1,1,30,201,1905,231,G:\UGRC\RB\B-DADOS\FOX-PRO\CRED-VEN\KP 2 2" xfId="14750" xr:uid="{00000000-0005-0000-0000-00009E390000}"/>
    <cellStyle name="gs]_x000d__x000a_Window=0,0,640,480, , ,3_x000d__x000a_dir1=5,7,637,250,-1,-1,1,30,201,1905,231,G:\UGRC\RB\B-DADOS\FOX-PRO\CRED-VEN\KP 2 3" xfId="14751" xr:uid="{00000000-0005-0000-0000-00009F390000}"/>
    <cellStyle name="gs]_x000d__x000a_Window=0,0,640,480, , ,3_x000d__x000a_dir1=5,7,637,250,-1,-1,1,30,201,1905,231,G:\UGRC\RB\B-DADOS\FOX-PRO\CRED-VEN\KP 2 4" xfId="14752" xr:uid="{00000000-0005-0000-0000-0000A0390000}"/>
    <cellStyle name="gs]_x000d__x000a_Window=0,0,640,480, , ,3_x000d__x000a_dir1=5,7,637,250,-1,-1,1,30,201,1905,231,G:\UGRC\RB\B-DADOS\FOX-PRO\CRED-VEN\KP 2 5" xfId="14753" xr:uid="{00000000-0005-0000-0000-0000A1390000}"/>
    <cellStyle name="gs]_x000d__x000a_Window=0,0,640,480, , ,3_x000d__x000a_dir1=5,7,637,250,-1,-1,1,30,201,1905,231,G:\UGRC\RB\B-DADOS\FOX-PRO\CRED-VEN\KP 2 6" xfId="14754" xr:uid="{00000000-0005-0000-0000-0000A2390000}"/>
    <cellStyle name="gs]_x000d__x000a_Window=0,0,640,480, , ,3_x000d__x000a_dir1=5,7,637,250,-1,-1,1,30,201,1905,231,G:\UGRC\RB\B-DADOS\FOX-PRO\CRED-VEN\KP 3" xfId="14755" xr:uid="{00000000-0005-0000-0000-0000A3390000}"/>
    <cellStyle name="gs]_x000d__x000a_Window=0,0,640,480, , ,3_x000d__x000a_dir1=5,7,637,250,-1,-1,1,30,201,1905,231,G:\UGRC\RB\B-DADOS\FOX-PRO\CRED-VEN\KP 3 2" xfId="14756" xr:uid="{00000000-0005-0000-0000-0000A4390000}"/>
    <cellStyle name="gs]_x000d__x000a_Window=0,0,640,480, , ,3_x000d__x000a_dir1=5,7,637,250,-1,-1,1,30,201,1905,231,G:\UGRC\RB\B-DADOS\FOX-PRO\CRED-VEN\KP 3 3" xfId="14757" xr:uid="{00000000-0005-0000-0000-0000A5390000}"/>
    <cellStyle name="gs]_x000d__x000a_Window=0,0,640,480, , ,3_x000d__x000a_dir1=5,7,637,250,-1,-1,1,30,201,1905,231,G:\UGRC\RB\B-DADOS\FOX-PRO\CRED-VEN\KP 3 4" xfId="14758" xr:uid="{00000000-0005-0000-0000-0000A6390000}"/>
    <cellStyle name="gs]_x000d__x000a_Window=0,0,640,480, , ,3_x000d__x000a_dir1=5,7,637,250,-1,-1,1,30,201,1905,231,G:\UGRC\RB\B-DADOS\FOX-PRO\CRED-VEN\KP 3 5" xfId="14759" xr:uid="{00000000-0005-0000-0000-0000A7390000}"/>
    <cellStyle name="gs]_x000d__x000a_Window=0,0,640,480, , ,3_x000d__x000a_dir1=5,7,637,250,-1,-1,1,30,201,1905,231,G:\UGRC\RB\B-DADOS\FOX-PRO\CRED-VEN\KP 3 6" xfId="14760" xr:uid="{00000000-0005-0000-0000-0000A8390000}"/>
    <cellStyle name="gs]_x000d__x000a_Window=0,0,640,480, , ,3_x000d__x000a_dir1=5,7,637,250,-1,-1,1,30,201,1905,231,G:\UGRC\RB\B-DADOS\FOX-PRO\CRED-VEN\KP 4" xfId="14761" xr:uid="{00000000-0005-0000-0000-0000A9390000}"/>
    <cellStyle name="gs]_x000d__x000a_Window=0,0,640,480, , ,3_x000d__x000a_dir1=5,7,637,250,-1,-1,1,30,201,1905,231,G:\UGRC\RB\B-DADOS\FOX-PRO\CRED-VEN\KP 4 2" xfId="14762" xr:uid="{00000000-0005-0000-0000-0000AA390000}"/>
    <cellStyle name="gs]_x000d__x000a_Window=0,0,640,480, , ,3_x000d__x000a_dir1=5,7,637,250,-1,-1,1,30,201,1905,231,G:\UGRC\RB\B-DADOS\FOX-PRO\CRED-VEN\KP 4 3" xfId="14763" xr:uid="{00000000-0005-0000-0000-0000AB390000}"/>
    <cellStyle name="gs]_x000d__x000a_Window=0,0,640,480, , ,3_x000d__x000a_dir1=5,7,637,250,-1,-1,1,30,201,1905,231,G:\UGRC\RB\B-DADOS\FOX-PRO\CRED-VEN\KP 4 4" xfId="14764" xr:uid="{00000000-0005-0000-0000-0000AC390000}"/>
    <cellStyle name="gs]_x000d__x000a_Window=0,0,640,480, , ,3_x000d__x000a_dir1=5,7,637,250,-1,-1,1,30,201,1905,231,G:\UGRC\RB\B-DADOS\FOX-PRO\CRED-VEN\KP 4 5" xfId="14765" xr:uid="{00000000-0005-0000-0000-0000AD390000}"/>
    <cellStyle name="gs]_x000d__x000a_Window=0,0,640,480, , ,3_x000d__x000a_dir1=5,7,637,250,-1,-1,1,30,201,1905,231,G:\UGRC\RB\B-DADOS\FOX-PRO\CRED-VEN\KP 4 6" xfId="14766" xr:uid="{00000000-0005-0000-0000-0000AE390000}"/>
    <cellStyle name="gs]_x000d__x000a_Window=0,0,640,480, , ,3_x000d__x000a_dir1=5,7,637,250,-1,-1,1,30,201,1905,231,G:\UGRC\RB\B-DADOS\FOX-PRO\CRED-VEN\KP 5" xfId="14767" xr:uid="{00000000-0005-0000-0000-0000AF390000}"/>
    <cellStyle name="gs]_x000d__x000a_Window=0,0,640,480, , ,3_x000d__x000a_dir1=5,7,637,250,-1,-1,1,30,201,1905,231,G:\UGRC\RB\B-DADOS\FOX-PRO\CRED-VEN\KP 5 2" xfId="14768" xr:uid="{00000000-0005-0000-0000-0000B0390000}"/>
    <cellStyle name="gs]_x000d__x000a_Window=0,0,640,480, , ,3_x000d__x000a_dir1=5,7,637,250,-1,-1,1,30,201,1905,231,G:\UGRC\RB\B-DADOS\FOX-PRO\CRED-VEN\KP 5 3" xfId="14769" xr:uid="{00000000-0005-0000-0000-0000B1390000}"/>
    <cellStyle name="gs]_x000d__x000a_Window=0,0,640,480, , ,3_x000d__x000a_dir1=5,7,637,250,-1,-1,1,30,201,1905,231,G:\UGRC\RB\B-DADOS\FOX-PRO\CRED-VEN\KP 5 4" xfId="14770" xr:uid="{00000000-0005-0000-0000-0000B2390000}"/>
    <cellStyle name="gs]_x000d__x000a_Window=0,0,640,480, , ,3_x000d__x000a_dir1=5,7,637,250,-1,-1,1,30,201,1905,231,G:\UGRC\RB\B-DADOS\FOX-PRO\CRED-VEN\KP 5 5" xfId="14771" xr:uid="{00000000-0005-0000-0000-0000B3390000}"/>
    <cellStyle name="gs]_x000d__x000a_Window=0,0,640,480, , ,3_x000d__x000a_dir1=5,7,637,250,-1,-1,1,30,201,1905,231,G:\UGRC\RB\B-DADOS\FOX-PRO\CRED-VEN\KP 5 6" xfId="14772" xr:uid="{00000000-0005-0000-0000-0000B4390000}"/>
    <cellStyle name="gs]_x000d__x000a_Window=0,0,640,480, , ,3_x000d__x000a_dir1=5,7,637,250,-1,-1,1,30,201,1905,231,G:\UGRC\RB\B-DADOS\FOX-PRO\CRED-VEN\KP 6" xfId="14773" xr:uid="{00000000-0005-0000-0000-0000B5390000}"/>
    <cellStyle name="gs]_x000d__x000a_Window=0,0,640,480, , ,3_x000d__x000a_dir1=5,7,637,250,-1,-1,1,30,201,1905,231,G:\UGRC\RB\B-DADOS\FOX-PRO\CRED-VEN\KP 6 2" xfId="14774" xr:uid="{00000000-0005-0000-0000-0000B6390000}"/>
    <cellStyle name="gs]_x000d__x000a_Window=0,0,640,480, , ,3_x000d__x000a_dir1=5,7,637,250,-1,-1,1,30,201,1905,231,G:\UGRC\RB\B-DADOS\FOX-PRO\CRED-VEN\KP 6 3" xfId="14775" xr:uid="{00000000-0005-0000-0000-0000B7390000}"/>
    <cellStyle name="gs]_x000d__x000a_Window=0,0,640,480, , ,3_x000d__x000a_dir1=5,7,637,250,-1,-1,1,30,201,1905,231,G:\UGRC\RB\B-DADOS\FOX-PRO\CRED-VEN\KP 6 4" xfId="14776" xr:uid="{00000000-0005-0000-0000-0000B8390000}"/>
    <cellStyle name="gs]_x000d__x000a_Window=0,0,640,480, , ,3_x000d__x000a_dir1=5,7,637,250,-1,-1,1,30,201,1905,231,G:\UGRC\RB\B-DADOS\FOX-PRO\CRED-VEN\KP 6 5" xfId="14777" xr:uid="{00000000-0005-0000-0000-0000B9390000}"/>
    <cellStyle name="gs]_x000d__x000a_Window=0,0,640,480, , ,3_x000d__x000a_dir1=5,7,637,250,-1,-1,1,30,201,1905,231,G:\UGRC\RB\B-DADOS\FOX-PRO\CRED-VEN\KP 6 6" xfId="14778" xr:uid="{00000000-0005-0000-0000-0000BA390000}"/>
    <cellStyle name="gs]_x000d__x000a_Window=0,0,640,480, , ,3_x000d__x000a_dir1=5,7,637,250,-1,-1,1,30,201,1905,231,G:\UGRC\RB\B-DADOS\FOX-PRO\CRED-VEN\KP 7" xfId="14779" xr:uid="{00000000-0005-0000-0000-0000BB390000}"/>
    <cellStyle name="gs]_x000d__x000a_Window=0,0,640,480, , ,3_x000d__x000a_dir1=5,7,637,250,-1,-1,1,30,201,1905,231,G:\UGRC\RB\B-DADOS\FOX-PRO\CRED-VEN\KP 8" xfId="14780" xr:uid="{00000000-0005-0000-0000-0000BC390000}"/>
    <cellStyle name="gs]_x000d__x000a_Window=0,0,640,480, , ,3_x000d__x000a_dir1=5,7,637,250,-1,-1,1,30,201,1905,231,G:\UGRC\RB\B-DADOS\FOX-PRO\CRED-VEN\KP 9" xfId="14781" xr:uid="{00000000-0005-0000-0000-0000BD390000}"/>
    <cellStyle name="Header" xfId="14782" xr:uid="{00000000-0005-0000-0000-0000BE390000}"/>
    <cellStyle name="Header1" xfId="14783" xr:uid="{00000000-0005-0000-0000-0000BF390000}"/>
    <cellStyle name="Header1 2" xfId="14784" xr:uid="{00000000-0005-0000-0000-0000C0390000}"/>
    <cellStyle name="Header1 3" xfId="14785" xr:uid="{00000000-0005-0000-0000-0000C1390000}"/>
    <cellStyle name="Header1 4" xfId="14786" xr:uid="{00000000-0005-0000-0000-0000C2390000}"/>
    <cellStyle name="Header1 5" xfId="14787" xr:uid="{00000000-0005-0000-0000-0000C3390000}"/>
    <cellStyle name="Header1 6" xfId="14788" xr:uid="{00000000-0005-0000-0000-0000C4390000}"/>
    <cellStyle name="Header2" xfId="14789" xr:uid="{00000000-0005-0000-0000-0000C5390000}"/>
    <cellStyle name="Header2 2" xfId="14790" xr:uid="{00000000-0005-0000-0000-0000C6390000}"/>
    <cellStyle name="Header2 3" xfId="14791" xr:uid="{00000000-0005-0000-0000-0000C7390000}"/>
    <cellStyle name="Header2 4" xfId="14792" xr:uid="{00000000-0005-0000-0000-0000C8390000}"/>
    <cellStyle name="Header2 5" xfId="14793" xr:uid="{00000000-0005-0000-0000-0000C9390000}"/>
    <cellStyle name="Header2 6" xfId="14794" xr:uid="{00000000-0005-0000-0000-0000CA390000}"/>
    <cellStyle name="Heading 1 10" xfId="14795" xr:uid="{00000000-0005-0000-0000-0000CB390000}"/>
    <cellStyle name="Heading 1 10 2" xfId="14796" xr:uid="{00000000-0005-0000-0000-0000CC390000}"/>
    <cellStyle name="Heading 1 10 3" xfId="14797" xr:uid="{00000000-0005-0000-0000-0000CD390000}"/>
    <cellStyle name="Heading 1 11" xfId="14798" xr:uid="{00000000-0005-0000-0000-0000CE390000}"/>
    <cellStyle name="Heading 1 11 2" xfId="14799" xr:uid="{00000000-0005-0000-0000-0000CF390000}"/>
    <cellStyle name="Heading 1 11 3" xfId="14800" xr:uid="{00000000-0005-0000-0000-0000D0390000}"/>
    <cellStyle name="Heading 1 12" xfId="14801" xr:uid="{00000000-0005-0000-0000-0000D1390000}"/>
    <cellStyle name="Heading 1 12 2" xfId="14802" xr:uid="{00000000-0005-0000-0000-0000D2390000}"/>
    <cellStyle name="Heading 1 12 3" xfId="14803" xr:uid="{00000000-0005-0000-0000-0000D3390000}"/>
    <cellStyle name="Heading 1 13" xfId="14804" xr:uid="{00000000-0005-0000-0000-0000D4390000}"/>
    <cellStyle name="Heading 1 13 2" xfId="14805" xr:uid="{00000000-0005-0000-0000-0000D5390000}"/>
    <cellStyle name="Heading 1 13 3" xfId="14806" xr:uid="{00000000-0005-0000-0000-0000D6390000}"/>
    <cellStyle name="Heading 1 14" xfId="14807" xr:uid="{00000000-0005-0000-0000-0000D7390000}"/>
    <cellStyle name="Heading 1 14 2" xfId="14808" xr:uid="{00000000-0005-0000-0000-0000D8390000}"/>
    <cellStyle name="Heading 1 14 3" xfId="14809" xr:uid="{00000000-0005-0000-0000-0000D9390000}"/>
    <cellStyle name="Heading 1 15" xfId="14810" xr:uid="{00000000-0005-0000-0000-0000DA390000}"/>
    <cellStyle name="Heading 1 15 2" xfId="14811" xr:uid="{00000000-0005-0000-0000-0000DB390000}"/>
    <cellStyle name="Heading 1 15 3" xfId="14812" xr:uid="{00000000-0005-0000-0000-0000DC390000}"/>
    <cellStyle name="Heading 1 16" xfId="14813" xr:uid="{00000000-0005-0000-0000-0000DD390000}"/>
    <cellStyle name="Heading 1 16 2" xfId="14814" xr:uid="{00000000-0005-0000-0000-0000DE390000}"/>
    <cellStyle name="Heading 1 16 3" xfId="14815" xr:uid="{00000000-0005-0000-0000-0000DF390000}"/>
    <cellStyle name="Heading 1 17" xfId="14816" xr:uid="{00000000-0005-0000-0000-0000E0390000}"/>
    <cellStyle name="Heading 1 17 2" xfId="14817" xr:uid="{00000000-0005-0000-0000-0000E1390000}"/>
    <cellStyle name="Heading 1 17 3" xfId="14818" xr:uid="{00000000-0005-0000-0000-0000E2390000}"/>
    <cellStyle name="Heading 1 18" xfId="14819" xr:uid="{00000000-0005-0000-0000-0000E3390000}"/>
    <cellStyle name="Heading 1 19" xfId="14820" xr:uid="{00000000-0005-0000-0000-0000E4390000}"/>
    <cellStyle name="Heading 1 2" xfId="14821" xr:uid="{00000000-0005-0000-0000-0000E5390000}"/>
    <cellStyle name="Heading 1 2 2" xfId="14822" xr:uid="{00000000-0005-0000-0000-0000E6390000}"/>
    <cellStyle name="Heading 1 2 2 2" xfId="14823" xr:uid="{00000000-0005-0000-0000-0000E7390000}"/>
    <cellStyle name="Heading 1 2 3" xfId="14824" xr:uid="{00000000-0005-0000-0000-0000E8390000}"/>
    <cellStyle name="Heading 1 2 4" xfId="14825" xr:uid="{00000000-0005-0000-0000-0000E9390000}"/>
    <cellStyle name="Heading 1 2 5" xfId="14826" xr:uid="{00000000-0005-0000-0000-0000EA390000}"/>
    <cellStyle name="Heading 1 2 6" xfId="14827" xr:uid="{00000000-0005-0000-0000-0000EB390000}"/>
    <cellStyle name="Heading 1 20" xfId="14828" xr:uid="{00000000-0005-0000-0000-0000EC390000}"/>
    <cellStyle name="Heading 1 21" xfId="14829" xr:uid="{00000000-0005-0000-0000-0000ED390000}"/>
    <cellStyle name="Heading 1 22" xfId="14830" xr:uid="{00000000-0005-0000-0000-0000EE390000}"/>
    <cellStyle name="Heading 1 3" xfId="14831" xr:uid="{00000000-0005-0000-0000-0000EF390000}"/>
    <cellStyle name="Heading 1 3 2" xfId="14832" xr:uid="{00000000-0005-0000-0000-0000F0390000}"/>
    <cellStyle name="Heading 1 3 3" xfId="14833" xr:uid="{00000000-0005-0000-0000-0000F1390000}"/>
    <cellStyle name="Heading 1 3 4" xfId="14834" xr:uid="{00000000-0005-0000-0000-0000F2390000}"/>
    <cellStyle name="Heading 1 3 5" xfId="14835" xr:uid="{00000000-0005-0000-0000-0000F3390000}"/>
    <cellStyle name="Heading 1 3 6" xfId="14836" xr:uid="{00000000-0005-0000-0000-0000F4390000}"/>
    <cellStyle name="Heading 1 4" xfId="14837" xr:uid="{00000000-0005-0000-0000-0000F5390000}"/>
    <cellStyle name="Heading 1 4 2" xfId="14838" xr:uid="{00000000-0005-0000-0000-0000F6390000}"/>
    <cellStyle name="Heading 1 4 3" xfId="14839" xr:uid="{00000000-0005-0000-0000-0000F7390000}"/>
    <cellStyle name="Heading 1 4 4" xfId="14840" xr:uid="{00000000-0005-0000-0000-0000F8390000}"/>
    <cellStyle name="Heading 1 4 5" xfId="14841" xr:uid="{00000000-0005-0000-0000-0000F9390000}"/>
    <cellStyle name="Heading 1 4 6" xfId="14842" xr:uid="{00000000-0005-0000-0000-0000FA390000}"/>
    <cellStyle name="Heading 1 5" xfId="14843" xr:uid="{00000000-0005-0000-0000-0000FB390000}"/>
    <cellStyle name="Heading 1 5 2" xfId="14844" xr:uid="{00000000-0005-0000-0000-0000FC390000}"/>
    <cellStyle name="Heading 1 5 3" xfId="14845" xr:uid="{00000000-0005-0000-0000-0000FD390000}"/>
    <cellStyle name="Heading 1 5 4" xfId="14846" xr:uid="{00000000-0005-0000-0000-0000FE390000}"/>
    <cellStyle name="Heading 1 5 5" xfId="14847" xr:uid="{00000000-0005-0000-0000-0000FF390000}"/>
    <cellStyle name="Heading 1 5 6" xfId="14848" xr:uid="{00000000-0005-0000-0000-0000003A0000}"/>
    <cellStyle name="Heading 1 6" xfId="14849" xr:uid="{00000000-0005-0000-0000-0000013A0000}"/>
    <cellStyle name="Heading 1 6 2" xfId="14850" xr:uid="{00000000-0005-0000-0000-0000023A0000}"/>
    <cellStyle name="Heading 1 6 3" xfId="14851" xr:uid="{00000000-0005-0000-0000-0000033A0000}"/>
    <cellStyle name="Heading 1 6 4" xfId="14852" xr:uid="{00000000-0005-0000-0000-0000043A0000}"/>
    <cellStyle name="Heading 1 7" xfId="14853" xr:uid="{00000000-0005-0000-0000-0000053A0000}"/>
    <cellStyle name="Heading 1 7 2" xfId="14854" xr:uid="{00000000-0005-0000-0000-0000063A0000}"/>
    <cellStyle name="Heading 1 7 3" xfId="14855" xr:uid="{00000000-0005-0000-0000-0000073A0000}"/>
    <cellStyle name="Heading 1 8" xfId="14856" xr:uid="{00000000-0005-0000-0000-0000083A0000}"/>
    <cellStyle name="Heading 1 8 2" xfId="14857" xr:uid="{00000000-0005-0000-0000-0000093A0000}"/>
    <cellStyle name="Heading 1 8 3" xfId="14858" xr:uid="{00000000-0005-0000-0000-00000A3A0000}"/>
    <cellStyle name="Heading 1 9" xfId="14859" xr:uid="{00000000-0005-0000-0000-00000B3A0000}"/>
    <cellStyle name="Heading 1 9 2" xfId="14860" xr:uid="{00000000-0005-0000-0000-00000C3A0000}"/>
    <cellStyle name="Heading 1 9 3" xfId="14861" xr:uid="{00000000-0005-0000-0000-00000D3A0000}"/>
    <cellStyle name="Heading 2 10" xfId="14862" xr:uid="{00000000-0005-0000-0000-00000E3A0000}"/>
    <cellStyle name="Heading 2 10 2" xfId="14863" xr:uid="{00000000-0005-0000-0000-00000F3A0000}"/>
    <cellStyle name="Heading 2 10 3" xfId="14864" xr:uid="{00000000-0005-0000-0000-0000103A0000}"/>
    <cellStyle name="Heading 2 11" xfId="14865" xr:uid="{00000000-0005-0000-0000-0000113A0000}"/>
    <cellStyle name="Heading 2 11 2" xfId="14866" xr:uid="{00000000-0005-0000-0000-0000123A0000}"/>
    <cellStyle name="Heading 2 11 3" xfId="14867" xr:uid="{00000000-0005-0000-0000-0000133A0000}"/>
    <cellStyle name="Heading 2 12" xfId="14868" xr:uid="{00000000-0005-0000-0000-0000143A0000}"/>
    <cellStyle name="Heading 2 12 2" xfId="14869" xr:uid="{00000000-0005-0000-0000-0000153A0000}"/>
    <cellStyle name="Heading 2 12 3" xfId="14870" xr:uid="{00000000-0005-0000-0000-0000163A0000}"/>
    <cellStyle name="Heading 2 13" xfId="14871" xr:uid="{00000000-0005-0000-0000-0000173A0000}"/>
    <cellStyle name="Heading 2 13 2" xfId="14872" xr:uid="{00000000-0005-0000-0000-0000183A0000}"/>
    <cellStyle name="Heading 2 13 3" xfId="14873" xr:uid="{00000000-0005-0000-0000-0000193A0000}"/>
    <cellStyle name="Heading 2 14" xfId="14874" xr:uid="{00000000-0005-0000-0000-00001A3A0000}"/>
    <cellStyle name="Heading 2 14 2" xfId="14875" xr:uid="{00000000-0005-0000-0000-00001B3A0000}"/>
    <cellStyle name="Heading 2 14 3" xfId="14876" xr:uid="{00000000-0005-0000-0000-00001C3A0000}"/>
    <cellStyle name="Heading 2 15" xfId="14877" xr:uid="{00000000-0005-0000-0000-00001D3A0000}"/>
    <cellStyle name="Heading 2 15 2" xfId="14878" xr:uid="{00000000-0005-0000-0000-00001E3A0000}"/>
    <cellStyle name="Heading 2 15 3" xfId="14879" xr:uid="{00000000-0005-0000-0000-00001F3A0000}"/>
    <cellStyle name="Heading 2 16" xfId="14880" xr:uid="{00000000-0005-0000-0000-0000203A0000}"/>
    <cellStyle name="Heading 2 16 2" xfId="14881" xr:uid="{00000000-0005-0000-0000-0000213A0000}"/>
    <cellStyle name="Heading 2 16 3" xfId="14882" xr:uid="{00000000-0005-0000-0000-0000223A0000}"/>
    <cellStyle name="Heading 2 17" xfId="14883" xr:uid="{00000000-0005-0000-0000-0000233A0000}"/>
    <cellStyle name="Heading 2 17 2" xfId="14884" xr:uid="{00000000-0005-0000-0000-0000243A0000}"/>
    <cellStyle name="Heading 2 17 3" xfId="14885" xr:uid="{00000000-0005-0000-0000-0000253A0000}"/>
    <cellStyle name="Heading 2 18" xfId="14886" xr:uid="{00000000-0005-0000-0000-0000263A0000}"/>
    <cellStyle name="Heading 2 19" xfId="14887" xr:uid="{00000000-0005-0000-0000-0000273A0000}"/>
    <cellStyle name="Heading 2 2" xfId="14888" xr:uid="{00000000-0005-0000-0000-0000283A0000}"/>
    <cellStyle name="Heading 2 2 2" xfId="14889" xr:uid="{00000000-0005-0000-0000-0000293A0000}"/>
    <cellStyle name="Heading 2 2 2 2" xfId="14890" xr:uid="{00000000-0005-0000-0000-00002A3A0000}"/>
    <cellStyle name="Heading 2 2 3" xfId="14891" xr:uid="{00000000-0005-0000-0000-00002B3A0000}"/>
    <cellStyle name="Heading 2 2 4" xfId="14892" xr:uid="{00000000-0005-0000-0000-00002C3A0000}"/>
    <cellStyle name="Heading 2 2 5" xfId="14893" xr:uid="{00000000-0005-0000-0000-00002D3A0000}"/>
    <cellStyle name="Heading 2 2 6" xfId="14894" xr:uid="{00000000-0005-0000-0000-00002E3A0000}"/>
    <cellStyle name="Heading 2 20" xfId="14895" xr:uid="{00000000-0005-0000-0000-00002F3A0000}"/>
    <cellStyle name="Heading 2 21" xfId="14896" xr:uid="{00000000-0005-0000-0000-0000303A0000}"/>
    <cellStyle name="Heading 2 22" xfId="14897" xr:uid="{00000000-0005-0000-0000-0000313A0000}"/>
    <cellStyle name="Heading 2 3" xfId="14898" xr:uid="{00000000-0005-0000-0000-0000323A0000}"/>
    <cellStyle name="Heading 2 3 2" xfId="14899" xr:uid="{00000000-0005-0000-0000-0000333A0000}"/>
    <cellStyle name="Heading 2 3 3" xfId="14900" xr:uid="{00000000-0005-0000-0000-0000343A0000}"/>
    <cellStyle name="Heading 2 3 4" xfId="14901" xr:uid="{00000000-0005-0000-0000-0000353A0000}"/>
    <cellStyle name="Heading 2 3 5" xfId="14902" xr:uid="{00000000-0005-0000-0000-0000363A0000}"/>
    <cellStyle name="Heading 2 3 6" xfId="14903" xr:uid="{00000000-0005-0000-0000-0000373A0000}"/>
    <cellStyle name="Heading 2 4" xfId="14904" xr:uid="{00000000-0005-0000-0000-0000383A0000}"/>
    <cellStyle name="Heading 2 4 2" xfId="14905" xr:uid="{00000000-0005-0000-0000-0000393A0000}"/>
    <cellStyle name="Heading 2 4 3" xfId="14906" xr:uid="{00000000-0005-0000-0000-00003A3A0000}"/>
    <cellStyle name="Heading 2 4 4" xfId="14907" xr:uid="{00000000-0005-0000-0000-00003B3A0000}"/>
    <cellStyle name="Heading 2 4 5" xfId="14908" xr:uid="{00000000-0005-0000-0000-00003C3A0000}"/>
    <cellStyle name="Heading 2 4 6" xfId="14909" xr:uid="{00000000-0005-0000-0000-00003D3A0000}"/>
    <cellStyle name="Heading 2 5" xfId="14910" xr:uid="{00000000-0005-0000-0000-00003E3A0000}"/>
    <cellStyle name="Heading 2 5 2" xfId="14911" xr:uid="{00000000-0005-0000-0000-00003F3A0000}"/>
    <cellStyle name="Heading 2 5 3" xfId="14912" xr:uid="{00000000-0005-0000-0000-0000403A0000}"/>
    <cellStyle name="Heading 2 5 4" xfId="14913" xr:uid="{00000000-0005-0000-0000-0000413A0000}"/>
    <cellStyle name="Heading 2 5 5" xfId="14914" xr:uid="{00000000-0005-0000-0000-0000423A0000}"/>
    <cellStyle name="Heading 2 5 6" xfId="14915" xr:uid="{00000000-0005-0000-0000-0000433A0000}"/>
    <cellStyle name="Heading 2 6" xfId="14916" xr:uid="{00000000-0005-0000-0000-0000443A0000}"/>
    <cellStyle name="Heading 2 6 2" xfId="14917" xr:uid="{00000000-0005-0000-0000-0000453A0000}"/>
    <cellStyle name="Heading 2 6 3" xfId="14918" xr:uid="{00000000-0005-0000-0000-0000463A0000}"/>
    <cellStyle name="Heading 2 6 4" xfId="14919" xr:uid="{00000000-0005-0000-0000-0000473A0000}"/>
    <cellStyle name="Heading 2 7" xfId="14920" xr:uid="{00000000-0005-0000-0000-0000483A0000}"/>
    <cellStyle name="Heading 2 7 2" xfId="14921" xr:uid="{00000000-0005-0000-0000-0000493A0000}"/>
    <cellStyle name="Heading 2 7 3" xfId="14922" xr:uid="{00000000-0005-0000-0000-00004A3A0000}"/>
    <cellStyle name="Heading 2 8" xfId="14923" xr:uid="{00000000-0005-0000-0000-00004B3A0000}"/>
    <cellStyle name="Heading 2 8 2" xfId="14924" xr:uid="{00000000-0005-0000-0000-00004C3A0000}"/>
    <cellStyle name="Heading 2 8 3" xfId="14925" xr:uid="{00000000-0005-0000-0000-00004D3A0000}"/>
    <cellStyle name="Heading 2 9" xfId="14926" xr:uid="{00000000-0005-0000-0000-00004E3A0000}"/>
    <cellStyle name="Heading 2 9 2" xfId="14927" xr:uid="{00000000-0005-0000-0000-00004F3A0000}"/>
    <cellStyle name="Heading 2 9 3" xfId="14928" xr:uid="{00000000-0005-0000-0000-0000503A0000}"/>
    <cellStyle name="Heading 3 10" xfId="14929" xr:uid="{00000000-0005-0000-0000-0000513A0000}"/>
    <cellStyle name="Heading 3 10 2" xfId="14930" xr:uid="{00000000-0005-0000-0000-0000523A0000}"/>
    <cellStyle name="Heading 3 10 3" xfId="14931" xr:uid="{00000000-0005-0000-0000-0000533A0000}"/>
    <cellStyle name="Heading 3 11" xfId="14932" xr:uid="{00000000-0005-0000-0000-0000543A0000}"/>
    <cellStyle name="Heading 3 11 2" xfId="14933" xr:uid="{00000000-0005-0000-0000-0000553A0000}"/>
    <cellStyle name="Heading 3 11 3" xfId="14934" xr:uid="{00000000-0005-0000-0000-0000563A0000}"/>
    <cellStyle name="Heading 3 12" xfId="14935" xr:uid="{00000000-0005-0000-0000-0000573A0000}"/>
    <cellStyle name="Heading 3 12 2" xfId="14936" xr:uid="{00000000-0005-0000-0000-0000583A0000}"/>
    <cellStyle name="Heading 3 12 3" xfId="14937" xr:uid="{00000000-0005-0000-0000-0000593A0000}"/>
    <cellStyle name="Heading 3 13" xfId="14938" xr:uid="{00000000-0005-0000-0000-00005A3A0000}"/>
    <cellStyle name="Heading 3 13 2" xfId="14939" xr:uid="{00000000-0005-0000-0000-00005B3A0000}"/>
    <cellStyle name="Heading 3 13 3" xfId="14940" xr:uid="{00000000-0005-0000-0000-00005C3A0000}"/>
    <cellStyle name="Heading 3 14" xfId="14941" xr:uid="{00000000-0005-0000-0000-00005D3A0000}"/>
    <cellStyle name="Heading 3 14 2" xfId="14942" xr:uid="{00000000-0005-0000-0000-00005E3A0000}"/>
    <cellStyle name="Heading 3 14 3" xfId="14943" xr:uid="{00000000-0005-0000-0000-00005F3A0000}"/>
    <cellStyle name="Heading 3 15" xfId="14944" xr:uid="{00000000-0005-0000-0000-0000603A0000}"/>
    <cellStyle name="Heading 3 15 2" xfId="14945" xr:uid="{00000000-0005-0000-0000-0000613A0000}"/>
    <cellStyle name="Heading 3 15 3" xfId="14946" xr:uid="{00000000-0005-0000-0000-0000623A0000}"/>
    <cellStyle name="Heading 3 16" xfId="14947" xr:uid="{00000000-0005-0000-0000-0000633A0000}"/>
    <cellStyle name="Heading 3 16 2" xfId="14948" xr:uid="{00000000-0005-0000-0000-0000643A0000}"/>
    <cellStyle name="Heading 3 16 3" xfId="14949" xr:uid="{00000000-0005-0000-0000-0000653A0000}"/>
    <cellStyle name="Heading 3 17" xfId="14950" xr:uid="{00000000-0005-0000-0000-0000663A0000}"/>
    <cellStyle name="Heading 3 17 2" xfId="14951" xr:uid="{00000000-0005-0000-0000-0000673A0000}"/>
    <cellStyle name="Heading 3 17 3" xfId="14952" xr:uid="{00000000-0005-0000-0000-0000683A0000}"/>
    <cellStyle name="Heading 3 18" xfId="14953" xr:uid="{00000000-0005-0000-0000-0000693A0000}"/>
    <cellStyle name="Heading 3 19" xfId="14954" xr:uid="{00000000-0005-0000-0000-00006A3A0000}"/>
    <cellStyle name="Heading 3 2" xfId="14955" xr:uid="{00000000-0005-0000-0000-00006B3A0000}"/>
    <cellStyle name="Heading 3 2 2" xfId="14956" xr:uid="{00000000-0005-0000-0000-00006C3A0000}"/>
    <cellStyle name="Heading 3 2 3" xfId="14957" xr:uid="{00000000-0005-0000-0000-00006D3A0000}"/>
    <cellStyle name="Heading 3 2 4" xfId="14958" xr:uid="{00000000-0005-0000-0000-00006E3A0000}"/>
    <cellStyle name="Heading 3 2 5" xfId="14959" xr:uid="{00000000-0005-0000-0000-00006F3A0000}"/>
    <cellStyle name="Heading 3 2 6" xfId="14960" xr:uid="{00000000-0005-0000-0000-0000703A0000}"/>
    <cellStyle name="Heading 3 20" xfId="14961" xr:uid="{00000000-0005-0000-0000-0000713A0000}"/>
    <cellStyle name="Heading 3 21" xfId="14962" xr:uid="{00000000-0005-0000-0000-0000723A0000}"/>
    <cellStyle name="Heading 3 22" xfId="14963" xr:uid="{00000000-0005-0000-0000-0000733A0000}"/>
    <cellStyle name="Heading 3 3" xfId="14964" xr:uid="{00000000-0005-0000-0000-0000743A0000}"/>
    <cellStyle name="Heading 3 3 2" xfId="14965" xr:uid="{00000000-0005-0000-0000-0000753A0000}"/>
    <cellStyle name="Heading 3 3 3" xfId="14966" xr:uid="{00000000-0005-0000-0000-0000763A0000}"/>
    <cellStyle name="Heading 3 3 4" xfId="14967" xr:uid="{00000000-0005-0000-0000-0000773A0000}"/>
    <cellStyle name="Heading 3 3 5" xfId="14968" xr:uid="{00000000-0005-0000-0000-0000783A0000}"/>
    <cellStyle name="Heading 3 3 6" xfId="14969" xr:uid="{00000000-0005-0000-0000-0000793A0000}"/>
    <cellStyle name="Heading 3 4" xfId="14970" xr:uid="{00000000-0005-0000-0000-00007A3A0000}"/>
    <cellStyle name="Heading 3 4 2" xfId="14971" xr:uid="{00000000-0005-0000-0000-00007B3A0000}"/>
    <cellStyle name="Heading 3 4 3" xfId="14972" xr:uid="{00000000-0005-0000-0000-00007C3A0000}"/>
    <cellStyle name="Heading 3 4 4" xfId="14973" xr:uid="{00000000-0005-0000-0000-00007D3A0000}"/>
    <cellStyle name="Heading 3 4 5" xfId="14974" xr:uid="{00000000-0005-0000-0000-00007E3A0000}"/>
    <cellStyle name="Heading 3 4 6" xfId="14975" xr:uid="{00000000-0005-0000-0000-00007F3A0000}"/>
    <cellStyle name="Heading 3 5" xfId="14976" xr:uid="{00000000-0005-0000-0000-0000803A0000}"/>
    <cellStyle name="Heading 3 5 2" xfId="14977" xr:uid="{00000000-0005-0000-0000-0000813A0000}"/>
    <cellStyle name="Heading 3 5 3" xfId="14978" xr:uid="{00000000-0005-0000-0000-0000823A0000}"/>
    <cellStyle name="Heading 3 5 4" xfId="14979" xr:uid="{00000000-0005-0000-0000-0000833A0000}"/>
    <cellStyle name="Heading 3 5 5" xfId="14980" xr:uid="{00000000-0005-0000-0000-0000843A0000}"/>
    <cellStyle name="Heading 3 5 6" xfId="14981" xr:uid="{00000000-0005-0000-0000-0000853A0000}"/>
    <cellStyle name="Heading 3 6" xfId="14982" xr:uid="{00000000-0005-0000-0000-0000863A0000}"/>
    <cellStyle name="Heading 3 6 2" xfId="14983" xr:uid="{00000000-0005-0000-0000-0000873A0000}"/>
    <cellStyle name="Heading 3 6 3" xfId="14984" xr:uid="{00000000-0005-0000-0000-0000883A0000}"/>
    <cellStyle name="Heading 3 6 4" xfId="14985" xr:uid="{00000000-0005-0000-0000-0000893A0000}"/>
    <cellStyle name="Heading 3 7" xfId="14986" xr:uid="{00000000-0005-0000-0000-00008A3A0000}"/>
    <cellStyle name="Heading 3 7 2" xfId="14987" xr:uid="{00000000-0005-0000-0000-00008B3A0000}"/>
    <cellStyle name="Heading 3 7 3" xfId="14988" xr:uid="{00000000-0005-0000-0000-00008C3A0000}"/>
    <cellStyle name="Heading 3 8" xfId="14989" xr:uid="{00000000-0005-0000-0000-00008D3A0000}"/>
    <cellStyle name="Heading 3 8 2" xfId="14990" xr:uid="{00000000-0005-0000-0000-00008E3A0000}"/>
    <cellStyle name="Heading 3 8 3" xfId="14991" xr:uid="{00000000-0005-0000-0000-00008F3A0000}"/>
    <cellStyle name="Heading 3 9" xfId="14992" xr:uid="{00000000-0005-0000-0000-0000903A0000}"/>
    <cellStyle name="Heading 3 9 2" xfId="14993" xr:uid="{00000000-0005-0000-0000-0000913A0000}"/>
    <cellStyle name="Heading 3 9 3" xfId="14994" xr:uid="{00000000-0005-0000-0000-0000923A0000}"/>
    <cellStyle name="Heading 4 10" xfId="14995" xr:uid="{00000000-0005-0000-0000-0000933A0000}"/>
    <cellStyle name="Heading 4 10 2" xfId="14996" xr:uid="{00000000-0005-0000-0000-0000943A0000}"/>
    <cellStyle name="Heading 4 10 3" xfId="14997" xr:uid="{00000000-0005-0000-0000-0000953A0000}"/>
    <cellStyle name="Heading 4 11" xfId="14998" xr:uid="{00000000-0005-0000-0000-0000963A0000}"/>
    <cellStyle name="Heading 4 11 2" xfId="14999" xr:uid="{00000000-0005-0000-0000-0000973A0000}"/>
    <cellStyle name="Heading 4 11 3" xfId="15000" xr:uid="{00000000-0005-0000-0000-0000983A0000}"/>
    <cellStyle name="Heading 4 12" xfId="15001" xr:uid="{00000000-0005-0000-0000-0000993A0000}"/>
    <cellStyle name="Heading 4 12 2" xfId="15002" xr:uid="{00000000-0005-0000-0000-00009A3A0000}"/>
    <cellStyle name="Heading 4 12 3" xfId="15003" xr:uid="{00000000-0005-0000-0000-00009B3A0000}"/>
    <cellStyle name="Heading 4 13" xfId="15004" xr:uid="{00000000-0005-0000-0000-00009C3A0000}"/>
    <cellStyle name="Heading 4 13 2" xfId="15005" xr:uid="{00000000-0005-0000-0000-00009D3A0000}"/>
    <cellStyle name="Heading 4 13 3" xfId="15006" xr:uid="{00000000-0005-0000-0000-00009E3A0000}"/>
    <cellStyle name="Heading 4 14" xfId="15007" xr:uid="{00000000-0005-0000-0000-00009F3A0000}"/>
    <cellStyle name="Heading 4 14 2" xfId="15008" xr:uid="{00000000-0005-0000-0000-0000A03A0000}"/>
    <cellStyle name="Heading 4 14 3" xfId="15009" xr:uid="{00000000-0005-0000-0000-0000A13A0000}"/>
    <cellStyle name="Heading 4 15" xfId="15010" xr:uid="{00000000-0005-0000-0000-0000A23A0000}"/>
    <cellStyle name="Heading 4 15 2" xfId="15011" xr:uid="{00000000-0005-0000-0000-0000A33A0000}"/>
    <cellStyle name="Heading 4 15 3" xfId="15012" xr:uid="{00000000-0005-0000-0000-0000A43A0000}"/>
    <cellStyle name="Heading 4 16" xfId="15013" xr:uid="{00000000-0005-0000-0000-0000A53A0000}"/>
    <cellStyle name="Heading 4 16 2" xfId="15014" xr:uid="{00000000-0005-0000-0000-0000A63A0000}"/>
    <cellStyle name="Heading 4 16 3" xfId="15015" xr:uid="{00000000-0005-0000-0000-0000A73A0000}"/>
    <cellStyle name="Heading 4 17" xfId="15016" xr:uid="{00000000-0005-0000-0000-0000A83A0000}"/>
    <cellStyle name="Heading 4 17 2" xfId="15017" xr:uid="{00000000-0005-0000-0000-0000A93A0000}"/>
    <cellStyle name="Heading 4 17 3" xfId="15018" xr:uid="{00000000-0005-0000-0000-0000AA3A0000}"/>
    <cellStyle name="Heading 4 18" xfId="15019" xr:uid="{00000000-0005-0000-0000-0000AB3A0000}"/>
    <cellStyle name="Heading 4 19" xfId="15020" xr:uid="{00000000-0005-0000-0000-0000AC3A0000}"/>
    <cellStyle name="Heading 4 2" xfId="15021" xr:uid="{00000000-0005-0000-0000-0000AD3A0000}"/>
    <cellStyle name="Heading 4 2 2" xfId="15022" xr:uid="{00000000-0005-0000-0000-0000AE3A0000}"/>
    <cellStyle name="Heading 4 2 3" xfId="15023" xr:uid="{00000000-0005-0000-0000-0000AF3A0000}"/>
    <cellStyle name="Heading 4 2 4" xfId="15024" xr:uid="{00000000-0005-0000-0000-0000B03A0000}"/>
    <cellStyle name="Heading 4 2 5" xfId="15025" xr:uid="{00000000-0005-0000-0000-0000B13A0000}"/>
    <cellStyle name="Heading 4 2 6" xfId="15026" xr:uid="{00000000-0005-0000-0000-0000B23A0000}"/>
    <cellStyle name="Heading 4 20" xfId="15027" xr:uid="{00000000-0005-0000-0000-0000B33A0000}"/>
    <cellStyle name="Heading 4 21" xfId="15028" xr:uid="{00000000-0005-0000-0000-0000B43A0000}"/>
    <cellStyle name="Heading 4 22" xfId="15029" xr:uid="{00000000-0005-0000-0000-0000B53A0000}"/>
    <cellStyle name="Heading 4 3" xfId="15030" xr:uid="{00000000-0005-0000-0000-0000B63A0000}"/>
    <cellStyle name="Heading 4 3 2" xfId="15031" xr:uid="{00000000-0005-0000-0000-0000B73A0000}"/>
    <cellStyle name="Heading 4 3 3" xfId="15032" xr:uid="{00000000-0005-0000-0000-0000B83A0000}"/>
    <cellStyle name="Heading 4 3 4" xfId="15033" xr:uid="{00000000-0005-0000-0000-0000B93A0000}"/>
    <cellStyle name="Heading 4 3 5" xfId="15034" xr:uid="{00000000-0005-0000-0000-0000BA3A0000}"/>
    <cellStyle name="Heading 4 3 6" xfId="15035" xr:uid="{00000000-0005-0000-0000-0000BB3A0000}"/>
    <cellStyle name="Heading 4 4" xfId="15036" xr:uid="{00000000-0005-0000-0000-0000BC3A0000}"/>
    <cellStyle name="Heading 4 4 2" xfId="15037" xr:uid="{00000000-0005-0000-0000-0000BD3A0000}"/>
    <cellStyle name="Heading 4 4 3" xfId="15038" xr:uid="{00000000-0005-0000-0000-0000BE3A0000}"/>
    <cellStyle name="Heading 4 4 4" xfId="15039" xr:uid="{00000000-0005-0000-0000-0000BF3A0000}"/>
    <cellStyle name="Heading 4 4 5" xfId="15040" xr:uid="{00000000-0005-0000-0000-0000C03A0000}"/>
    <cellStyle name="Heading 4 4 6" xfId="15041" xr:uid="{00000000-0005-0000-0000-0000C13A0000}"/>
    <cellStyle name="Heading 4 5" xfId="15042" xr:uid="{00000000-0005-0000-0000-0000C23A0000}"/>
    <cellStyle name="Heading 4 5 2" xfId="15043" xr:uid="{00000000-0005-0000-0000-0000C33A0000}"/>
    <cellStyle name="Heading 4 5 3" xfId="15044" xr:uid="{00000000-0005-0000-0000-0000C43A0000}"/>
    <cellStyle name="Heading 4 5 4" xfId="15045" xr:uid="{00000000-0005-0000-0000-0000C53A0000}"/>
    <cellStyle name="Heading 4 5 5" xfId="15046" xr:uid="{00000000-0005-0000-0000-0000C63A0000}"/>
    <cellStyle name="Heading 4 5 6" xfId="15047" xr:uid="{00000000-0005-0000-0000-0000C73A0000}"/>
    <cellStyle name="Heading 4 6" xfId="15048" xr:uid="{00000000-0005-0000-0000-0000C83A0000}"/>
    <cellStyle name="Heading 4 6 2" xfId="15049" xr:uid="{00000000-0005-0000-0000-0000C93A0000}"/>
    <cellStyle name="Heading 4 6 3" xfId="15050" xr:uid="{00000000-0005-0000-0000-0000CA3A0000}"/>
    <cellStyle name="Heading 4 6 4" xfId="15051" xr:uid="{00000000-0005-0000-0000-0000CB3A0000}"/>
    <cellStyle name="Heading 4 7" xfId="15052" xr:uid="{00000000-0005-0000-0000-0000CC3A0000}"/>
    <cellStyle name="Heading 4 7 2" xfId="15053" xr:uid="{00000000-0005-0000-0000-0000CD3A0000}"/>
    <cellStyle name="Heading 4 7 3" xfId="15054" xr:uid="{00000000-0005-0000-0000-0000CE3A0000}"/>
    <cellStyle name="Heading 4 8" xfId="15055" xr:uid="{00000000-0005-0000-0000-0000CF3A0000}"/>
    <cellStyle name="Heading 4 8 2" xfId="15056" xr:uid="{00000000-0005-0000-0000-0000D03A0000}"/>
    <cellStyle name="Heading 4 8 3" xfId="15057" xr:uid="{00000000-0005-0000-0000-0000D13A0000}"/>
    <cellStyle name="Heading 4 9" xfId="15058" xr:uid="{00000000-0005-0000-0000-0000D23A0000}"/>
    <cellStyle name="Heading 4 9 2" xfId="15059" xr:uid="{00000000-0005-0000-0000-0000D33A0000}"/>
    <cellStyle name="Heading 4 9 3" xfId="15060" xr:uid="{00000000-0005-0000-0000-0000D43A0000}"/>
    <cellStyle name="HeadingTable" xfId="15061" xr:uid="{00000000-0005-0000-0000-0000D53A0000}"/>
    <cellStyle name="HeadingTable 2" xfId="15062" xr:uid="{00000000-0005-0000-0000-0000D63A0000}"/>
    <cellStyle name="highlightExposure" xfId="15063" xr:uid="{00000000-0005-0000-0000-0000D73A0000}"/>
    <cellStyle name="highlightExposure 2" xfId="15064" xr:uid="{00000000-0005-0000-0000-0000D83A0000}"/>
    <cellStyle name="highlightPD" xfId="15065" xr:uid="{00000000-0005-0000-0000-0000D93A0000}"/>
    <cellStyle name="highlightPD 2" xfId="15066" xr:uid="{00000000-0005-0000-0000-0000DA3A0000}"/>
    <cellStyle name="highlightPercentage" xfId="15067" xr:uid="{00000000-0005-0000-0000-0000DB3A0000}"/>
    <cellStyle name="highlightPercentage 2" xfId="15068" xr:uid="{00000000-0005-0000-0000-0000DC3A0000}"/>
    <cellStyle name="highlightText" xfId="15069" xr:uid="{00000000-0005-0000-0000-0000DD3A0000}"/>
    <cellStyle name="highlightText 2" xfId="15070" xr:uid="{00000000-0005-0000-0000-0000DE3A0000}"/>
    <cellStyle name="Hipervínculo" xfId="7" xr:uid="{00000000-0005-0000-0000-0000DF3A0000}"/>
    <cellStyle name="Hipervínculo 2" xfId="15071" xr:uid="{00000000-0005-0000-0000-0000E03A0000}"/>
    <cellStyle name="Hipervínculo 3" xfId="15072" xr:uid="{00000000-0005-0000-0000-0000E13A0000}"/>
    <cellStyle name="Hipervínculo 4" xfId="15073" xr:uid="{00000000-0005-0000-0000-0000E23A0000}"/>
    <cellStyle name="Hipervínculo 5" xfId="15074" xr:uid="{00000000-0005-0000-0000-0000E33A0000}"/>
    <cellStyle name="Hipervínculo 6" xfId="15075" xr:uid="{00000000-0005-0000-0000-0000E43A0000}"/>
    <cellStyle name="Hivatkozott cella" xfId="15076" xr:uid="{00000000-0005-0000-0000-0000E53A0000}"/>
    <cellStyle name="Hyperlink" xfId="1" builtinId="8"/>
    <cellStyle name="Hyperlink 2" xfId="15077" xr:uid="{00000000-0005-0000-0000-0000E73A0000}"/>
    <cellStyle name="Hyperlink 3" xfId="15078" xr:uid="{00000000-0005-0000-0000-0000E83A0000}"/>
    <cellStyle name="Hyperlink 3 2" xfId="15079" xr:uid="{00000000-0005-0000-0000-0000E93A0000}"/>
    <cellStyle name="Hyperlink 4" xfId="15080" xr:uid="{00000000-0005-0000-0000-0000EA3A0000}"/>
    <cellStyle name="Incorrecto" xfId="15081" xr:uid="{00000000-0005-0000-0000-0000EB3A0000}"/>
    <cellStyle name="Incorrecto 2" xfId="15082" xr:uid="{00000000-0005-0000-0000-0000EC3A0000}"/>
    <cellStyle name="Incorrecto 2 2" xfId="15083" xr:uid="{00000000-0005-0000-0000-0000ED3A0000}"/>
    <cellStyle name="Incorrecto 2 3" xfId="15084" xr:uid="{00000000-0005-0000-0000-0000EE3A0000}"/>
    <cellStyle name="Incorrecto 2 4" xfId="15085" xr:uid="{00000000-0005-0000-0000-0000EF3A0000}"/>
    <cellStyle name="Incorrecto 2 5" xfId="15086" xr:uid="{00000000-0005-0000-0000-0000F03A0000}"/>
    <cellStyle name="Incorrecto 2 6" xfId="15087" xr:uid="{00000000-0005-0000-0000-0000F13A0000}"/>
    <cellStyle name="Incorreto" xfId="15088" xr:uid="{00000000-0005-0000-0000-0000F23A0000}"/>
    <cellStyle name="Input 10" xfId="15089" xr:uid="{00000000-0005-0000-0000-0000F33A0000}"/>
    <cellStyle name="Input 10 2" xfId="15090" xr:uid="{00000000-0005-0000-0000-0000F43A0000}"/>
    <cellStyle name="Input 10 3" xfId="15091" xr:uid="{00000000-0005-0000-0000-0000F53A0000}"/>
    <cellStyle name="Input 11" xfId="15092" xr:uid="{00000000-0005-0000-0000-0000F63A0000}"/>
    <cellStyle name="Input 11 2" xfId="15093" xr:uid="{00000000-0005-0000-0000-0000F73A0000}"/>
    <cellStyle name="Input 11 3" xfId="15094" xr:uid="{00000000-0005-0000-0000-0000F83A0000}"/>
    <cellStyle name="Input 12" xfId="15095" xr:uid="{00000000-0005-0000-0000-0000F93A0000}"/>
    <cellStyle name="Input 12 2" xfId="15096" xr:uid="{00000000-0005-0000-0000-0000FA3A0000}"/>
    <cellStyle name="Input 12 3" xfId="15097" xr:uid="{00000000-0005-0000-0000-0000FB3A0000}"/>
    <cellStyle name="Input 13" xfId="15098" xr:uid="{00000000-0005-0000-0000-0000FC3A0000}"/>
    <cellStyle name="Input 13 2" xfId="15099" xr:uid="{00000000-0005-0000-0000-0000FD3A0000}"/>
    <cellStyle name="Input 13 3" xfId="15100" xr:uid="{00000000-0005-0000-0000-0000FE3A0000}"/>
    <cellStyle name="Input 14" xfId="15101" xr:uid="{00000000-0005-0000-0000-0000FF3A0000}"/>
    <cellStyle name="Input 14 2" xfId="15102" xr:uid="{00000000-0005-0000-0000-0000003B0000}"/>
    <cellStyle name="Input 14 3" xfId="15103" xr:uid="{00000000-0005-0000-0000-0000013B0000}"/>
    <cellStyle name="Input 15" xfId="15104" xr:uid="{00000000-0005-0000-0000-0000023B0000}"/>
    <cellStyle name="Input 15 2" xfId="15105" xr:uid="{00000000-0005-0000-0000-0000033B0000}"/>
    <cellStyle name="Input 15 3" xfId="15106" xr:uid="{00000000-0005-0000-0000-0000043B0000}"/>
    <cellStyle name="Input 16" xfId="15107" xr:uid="{00000000-0005-0000-0000-0000053B0000}"/>
    <cellStyle name="Input 16 2" xfId="15108" xr:uid="{00000000-0005-0000-0000-0000063B0000}"/>
    <cellStyle name="Input 16 3" xfId="15109" xr:uid="{00000000-0005-0000-0000-0000073B0000}"/>
    <cellStyle name="Input 17" xfId="15110" xr:uid="{00000000-0005-0000-0000-0000083B0000}"/>
    <cellStyle name="Input 17 2" xfId="15111" xr:uid="{00000000-0005-0000-0000-0000093B0000}"/>
    <cellStyle name="Input 17 3" xfId="15112" xr:uid="{00000000-0005-0000-0000-00000A3B0000}"/>
    <cellStyle name="Input 18" xfId="15113" xr:uid="{00000000-0005-0000-0000-00000B3B0000}"/>
    <cellStyle name="Input 19" xfId="15114" xr:uid="{00000000-0005-0000-0000-00000C3B0000}"/>
    <cellStyle name="Input 2" xfId="15115" xr:uid="{00000000-0005-0000-0000-00000D3B0000}"/>
    <cellStyle name="Input 2 2" xfId="15116" xr:uid="{00000000-0005-0000-0000-00000E3B0000}"/>
    <cellStyle name="Input 2 3" xfId="15117" xr:uid="{00000000-0005-0000-0000-00000F3B0000}"/>
    <cellStyle name="Input 2 4" xfId="15118" xr:uid="{00000000-0005-0000-0000-0000103B0000}"/>
    <cellStyle name="Input 2 5" xfId="15119" xr:uid="{00000000-0005-0000-0000-0000113B0000}"/>
    <cellStyle name="Input 2 6" xfId="15120" xr:uid="{00000000-0005-0000-0000-0000123B0000}"/>
    <cellStyle name="Input 2 7" xfId="15121" xr:uid="{00000000-0005-0000-0000-0000133B0000}"/>
    <cellStyle name="Input 2 8" xfId="15122" xr:uid="{00000000-0005-0000-0000-0000143B0000}"/>
    <cellStyle name="Input 20" xfId="15123" xr:uid="{00000000-0005-0000-0000-0000153B0000}"/>
    <cellStyle name="Input 21" xfId="15124" xr:uid="{00000000-0005-0000-0000-0000163B0000}"/>
    <cellStyle name="Input 22" xfId="15125" xr:uid="{00000000-0005-0000-0000-0000173B0000}"/>
    <cellStyle name="Input 3" xfId="15126" xr:uid="{00000000-0005-0000-0000-0000183B0000}"/>
    <cellStyle name="Input 3 2" xfId="15127" xr:uid="{00000000-0005-0000-0000-0000193B0000}"/>
    <cellStyle name="Input 3 3" xfId="15128" xr:uid="{00000000-0005-0000-0000-00001A3B0000}"/>
    <cellStyle name="Input 3 4" xfId="15129" xr:uid="{00000000-0005-0000-0000-00001B3B0000}"/>
    <cellStyle name="Input 3 5" xfId="15130" xr:uid="{00000000-0005-0000-0000-00001C3B0000}"/>
    <cellStyle name="Input 3 6" xfId="15131" xr:uid="{00000000-0005-0000-0000-00001D3B0000}"/>
    <cellStyle name="Input 3 7" xfId="15132" xr:uid="{00000000-0005-0000-0000-00001E3B0000}"/>
    <cellStyle name="Input 3 8" xfId="15133" xr:uid="{00000000-0005-0000-0000-00001F3B0000}"/>
    <cellStyle name="Input 4" xfId="15134" xr:uid="{00000000-0005-0000-0000-0000203B0000}"/>
    <cellStyle name="Input 4 2" xfId="15135" xr:uid="{00000000-0005-0000-0000-0000213B0000}"/>
    <cellStyle name="Input 4 3" xfId="15136" xr:uid="{00000000-0005-0000-0000-0000223B0000}"/>
    <cellStyle name="Input 4 4" xfId="15137" xr:uid="{00000000-0005-0000-0000-0000233B0000}"/>
    <cellStyle name="Input 4 5" xfId="15138" xr:uid="{00000000-0005-0000-0000-0000243B0000}"/>
    <cellStyle name="Input 4 6" xfId="15139" xr:uid="{00000000-0005-0000-0000-0000253B0000}"/>
    <cellStyle name="Input 4 7" xfId="15140" xr:uid="{00000000-0005-0000-0000-0000263B0000}"/>
    <cellStyle name="Input 4 8" xfId="15141" xr:uid="{00000000-0005-0000-0000-0000273B0000}"/>
    <cellStyle name="Input 5" xfId="15142" xr:uid="{00000000-0005-0000-0000-0000283B0000}"/>
    <cellStyle name="Input 5 2" xfId="15143" xr:uid="{00000000-0005-0000-0000-0000293B0000}"/>
    <cellStyle name="Input 5 3" xfId="15144" xr:uid="{00000000-0005-0000-0000-00002A3B0000}"/>
    <cellStyle name="Input 5 4" xfId="15145" xr:uid="{00000000-0005-0000-0000-00002B3B0000}"/>
    <cellStyle name="Input 5 5" xfId="15146" xr:uid="{00000000-0005-0000-0000-00002C3B0000}"/>
    <cellStyle name="Input 5 6" xfId="15147" xr:uid="{00000000-0005-0000-0000-00002D3B0000}"/>
    <cellStyle name="Input 5 7" xfId="15148" xr:uid="{00000000-0005-0000-0000-00002E3B0000}"/>
    <cellStyle name="Input 5 8" xfId="15149" xr:uid="{00000000-0005-0000-0000-00002F3B0000}"/>
    <cellStyle name="Input 6" xfId="15150" xr:uid="{00000000-0005-0000-0000-0000303B0000}"/>
    <cellStyle name="Input 6 2" xfId="15151" xr:uid="{00000000-0005-0000-0000-0000313B0000}"/>
    <cellStyle name="Input 6 3" xfId="15152" xr:uid="{00000000-0005-0000-0000-0000323B0000}"/>
    <cellStyle name="Input 6 4" xfId="15153" xr:uid="{00000000-0005-0000-0000-0000333B0000}"/>
    <cellStyle name="Input 7" xfId="15154" xr:uid="{00000000-0005-0000-0000-0000343B0000}"/>
    <cellStyle name="Input 7 2" xfId="15155" xr:uid="{00000000-0005-0000-0000-0000353B0000}"/>
    <cellStyle name="Input 7 3" xfId="15156" xr:uid="{00000000-0005-0000-0000-0000363B0000}"/>
    <cellStyle name="Input 8" xfId="15157" xr:uid="{00000000-0005-0000-0000-0000373B0000}"/>
    <cellStyle name="Input 8 2" xfId="15158" xr:uid="{00000000-0005-0000-0000-0000383B0000}"/>
    <cellStyle name="Input 8 3" xfId="15159" xr:uid="{00000000-0005-0000-0000-0000393B0000}"/>
    <cellStyle name="Input 9" xfId="15160" xr:uid="{00000000-0005-0000-0000-00003A3B0000}"/>
    <cellStyle name="Input 9 2" xfId="15161" xr:uid="{00000000-0005-0000-0000-00003B3B0000}"/>
    <cellStyle name="Input 9 3" xfId="15162" xr:uid="{00000000-0005-0000-0000-00003C3B0000}"/>
    <cellStyle name="inputDate" xfId="15163" xr:uid="{00000000-0005-0000-0000-00003D3B0000}"/>
    <cellStyle name="inputDate 2" xfId="15164" xr:uid="{00000000-0005-0000-0000-00003E3B0000}"/>
    <cellStyle name="inputExposure" xfId="15165" xr:uid="{00000000-0005-0000-0000-00003F3B0000}"/>
    <cellStyle name="inputExposure 2" xfId="15166" xr:uid="{00000000-0005-0000-0000-0000403B0000}"/>
    <cellStyle name="inputMaturity" xfId="15167" xr:uid="{00000000-0005-0000-0000-0000413B0000}"/>
    <cellStyle name="inputMaturity 2" xfId="15168" xr:uid="{00000000-0005-0000-0000-0000423B0000}"/>
    <cellStyle name="inputParameterE" xfId="15169" xr:uid="{00000000-0005-0000-0000-0000433B0000}"/>
    <cellStyle name="inputParameterE 2" xfId="15170" xr:uid="{00000000-0005-0000-0000-0000443B0000}"/>
    <cellStyle name="inputPD" xfId="15171" xr:uid="{00000000-0005-0000-0000-0000453B0000}"/>
    <cellStyle name="inputPD 2" xfId="15172" xr:uid="{00000000-0005-0000-0000-0000463B0000}"/>
    <cellStyle name="inputPercentage" xfId="15173" xr:uid="{00000000-0005-0000-0000-0000473B0000}"/>
    <cellStyle name="inputPercentage 2" xfId="15174" xr:uid="{00000000-0005-0000-0000-0000483B0000}"/>
    <cellStyle name="inputPercentageL" xfId="15175" xr:uid="{00000000-0005-0000-0000-0000493B0000}"/>
    <cellStyle name="inputPercentageL 2" xfId="15176" xr:uid="{00000000-0005-0000-0000-00004A3B0000}"/>
    <cellStyle name="inputPercentageS" xfId="15177" xr:uid="{00000000-0005-0000-0000-00004B3B0000}"/>
    <cellStyle name="inputPercentageS 2" xfId="15178" xr:uid="{00000000-0005-0000-0000-00004C3B0000}"/>
    <cellStyle name="inputSelection" xfId="15179" xr:uid="{00000000-0005-0000-0000-00004D3B0000}"/>
    <cellStyle name="inputSelection 2" xfId="15180" xr:uid="{00000000-0005-0000-0000-00004E3B0000}"/>
    <cellStyle name="inputText" xfId="15181" xr:uid="{00000000-0005-0000-0000-00004F3B0000}"/>
    <cellStyle name="inputText 2" xfId="15182" xr:uid="{00000000-0005-0000-0000-0000503B0000}"/>
    <cellStyle name="Jegyzet" xfId="15183" xr:uid="{00000000-0005-0000-0000-0000513B0000}"/>
    <cellStyle name="Jelölőszín (1)" xfId="15184" xr:uid="{00000000-0005-0000-0000-0000523B0000}"/>
    <cellStyle name="Jelölőszín (2)" xfId="15185" xr:uid="{00000000-0005-0000-0000-0000533B0000}"/>
    <cellStyle name="Jelölőszín (3)" xfId="15186" xr:uid="{00000000-0005-0000-0000-0000543B0000}"/>
    <cellStyle name="Jelölőszín (4)" xfId="15187" xr:uid="{00000000-0005-0000-0000-0000553B0000}"/>
    <cellStyle name="Jelölőszín (5)" xfId="15188" xr:uid="{00000000-0005-0000-0000-0000563B0000}"/>
    <cellStyle name="Jelölőszín (6)" xfId="15189" xr:uid="{00000000-0005-0000-0000-0000573B0000}"/>
    <cellStyle name="Jó" xfId="15190" xr:uid="{00000000-0005-0000-0000-0000583B0000}"/>
    <cellStyle name="Kimenet" xfId="15191" xr:uid="{00000000-0005-0000-0000-0000593B0000}"/>
    <cellStyle name="label" xfId="15192" xr:uid="{00000000-0005-0000-0000-00005A3B0000}"/>
    <cellStyle name="Lien hypertexte 2" xfId="15193" xr:uid="{00000000-0005-0000-0000-00005B3B0000}"/>
    <cellStyle name="Lien hypertexte 3" xfId="15194" xr:uid="{00000000-0005-0000-0000-00005C3B0000}"/>
    <cellStyle name="Link Currency (0)" xfId="15195" xr:uid="{00000000-0005-0000-0000-00005D3B0000}"/>
    <cellStyle name="Link Currency (0) 2" xfId="15196" xr:uid="{00000000-0005-0000-0000-00005E3B0000}"/>
    <cellStyle name="Link Currency (2)" xfId="15197" xr:uid="{00000000-0005-0000-0000-00005F3B0000}"/>
    <cellStyle name="Link Currency (2) 2" xfId="15198" xr:uid="{00000000-0005-0000-0000-0000603B0000}"/>
    <cellStyle name="Link Units (0)" xfId="15199" xr:uid="{00000000-0005-0000-0000-0000613B0000}"/>
    <cellStyle name="Link Units (0) 2" xfId="15200" xr:uid="{00000000-0005-0000-0000-0000623B0000}"/>
    <cellStyle name="Link Units (1)" xfId="15201" xr:uid="{00000000-0005-0000-0000-0000633B0000}"/>
    <cellStyle name="Link Units (1) 2" xfId="15202" xr:uid="{00000000-0005-0000-0000-0000643B0000}"/>
    <cellStyle name="Link Units (2)" xfId="15203" xr:uid="{00000000-0005-0000-0000-0000653B0000}"/>
    <cellStyle name="Link Units (2) 2" xfId="15204" xr:uid="{00000000-0005-0000-0000-0000663B0000}"/>
    <cellStyle name="Linked Cell 10" xfId="15205" xr:uid="{00000000-0005-0000-0000-0000673B0000}"/>
    <cellStyle name="Linked Cell 10 2" xfId="15206" xr:uid="{00000000-0005-0000-0000-0000683B0000}"/>
    <cellStyle name="Linked Cell 10 3" xfId="15207" xr:uid="{00000000-0005-0000-0000-0000693B0000}"/>
    <cellStyle name="Linked Cell 11" xfId="15208" xr:uid="{00000000-0005-0000-0000-00006A3B0000}"/>
    <cellStyle name="Linked Cell 11 2" xfId="15209" xr:uid="{00000000-0005-0000-0000-00006B3B0000}"/>
    <cellStyle name="Linked Cell 11 3" xfId="15210" xr:uid="{00000000-0005-0000-0000-00006C3B0000}"/>
    <cellStyle name="Linked Cell 12" xfId="15211" xr:uid="{00000000-0005-0000-0000-00006D3B0000}"/>
    <cellStyle name="Linked Cell 12 2" xfId="15212" xr:uid="{00000000-0005-0000-0000-00006E3B0000}"/>
    <cellStyle name="Linked Cell 12 3" xfId="15213" xr:uid="{00000000-0005-0000-0000-00006F3B0000}"/>
    <cellStyle name="Linked Cell 13" xfId="15214" xr:uid="{00000000-0005-0000-0000-0000703B0000}"/>
    <cellStyle name="Linked Cell 13 2" xfId="15215" xr:uid="{00000000-0005-0000-0000-0000713B0000}"/>
    <cellStyle name="Linked Cell 13 3" xfId="15216" xr:uid="{00000000-0005-0000-0000-0000723B0000}"/>
    <cellStyle name="Linked Cell 14" xfId="15217" xr:uid="{00000000-0005-0000-0000-0000733B0000}"/>
    <cellStyle name="Linked Cell 14 2" xfId="15218" xr:uid="{00000000-0005-0000-0000-0000743B0000}"/>
    <cellStyle name="Linked Cell 14 3" xfId="15219" xr:uid="{00000000-0005-0000-0000-0000753B0000}"/>
    <cellStyle name="Linked Cell 15" xfId="15220" xr:uid="{00000000-0005-0000-0000-0000763B0000}"/>
    <cellStyle name="Linked Cell 15 2" xfId="15221" xr:uid="{00000000-0005-0000-0000-0000773B0000}"/>
    <cellStyle name="Linked Cell 15 3" xfId="15222" xr:uid="{00000000-0005-0000-0000-0000783B0000}"/>
    <cellStyle name="Linked Cell 16" xfId="15223" xr:uid="{00000000-0005-0000-0000-0000793B0000}"/>
    <cellStyle name="Linked Cell 16 2" xfId="15224" xr:uid="{00000000-0005-0000-0000-00007A3B0000}"/>
    <cellStyle name="Linked Cell 16 3" xfId="15225" xr:uid="{00000000-0005-0000-0000-00007B3B0000}"/>
    <cellStyle name="Linked Cell 17" xfId="15226" xr:uid="{00000000-0005-0000-0000-00007C3B0000}"/>
    <cellStyle name="Linked Cell 17 2" xfId="15227" xr:uid="{00000000-0005-0000-0000-00007D3B0000}"/>
    <cellStyle name="Linked Cell 17 3" xfId="15228" xr:uid="{00000000-0005-0000-0000-00007E3B0000}"/>
    <cellStyle name="Linked Cell 18" xfId="15229" xr:uid="{00000000-0005-0000-0000-00007F3B0000}"/>
    <cellStyle name="Linked Cell 19" xfId="15230" xr:uid="{00000000-0005-0000-0000-0000803B0000}"/>
    <cellStyle name="Linked Cell 2" xfId="15231" xr:uid="{00000000-0005-0000-0000-0000813B0000}"/>
    <cellStyle name="Linked Cell 2 2" xfId="15232" xr:uid="{00000000-0005-0000-0000-0000823B0000}"/>
    <cellStyle name="Linked Cell 2 3" xfId="15233" xr:uid="{00000000-0005-0000-0000-0000833B0000}"/>
    <cellStyle name="Linked Cell 2 4" xfId="15234" xr:uid="{00000000-0005-0000-0000-0000843B0000}"/>
    <cellStyle name="Linked Cell 2 5" xfId="15235" xr:uid="{00000000-0005-0000-0000-0000853B0000}"/>
    <cellStyle name="Linked Cell 2 6" xfId="15236" xr:uid="{00000000-0005-0000-0000-0000863B0000}"/>
    <cellStyle name="Linked Cell 20" xfId="15237" xr:uid="{00000000-0005-0000-0000-0000873B0000}"/>
    <cellStyle name="Linked Cell 21" xfId="15238" xr:uid="{00000000-0005-0000-0000-0000883B0000}"/>
    <cellStyle name="Linked Cell 22" xfId="15239" xr:uid="{00000000-0005-0000-0000-0000893B0000}"/>
    <cellStyle name="Linked Cell 3" xfId="15240" xr:uid="{00000000-0005-0000-0000-00008A3B0000}"/>
    <cellStyle name="Linked Cell 3 2" xfId="15241" xr:uid="{00000000-0005-0000-0000-00008B3B0000}"/>
    <cellStyle name="Linked Cell 3 3" xfId="15242" xr:uid="{00000000-0005-0000-0000-00008C3B0000}"/>
    <cellStyle name="Linked Cell 3 4" xfId="15243" xr:uid="{00000000-0005-0000-0000-00008D3B0000}"/>
    <cellStyle name="Linked Cell 3 5" xfId="15244" xr:uid="{00000000-0005-0000-0000-00008E3B0000}"/>
    <cellStyle name="Linked Cell 3 6" xfId="15245" xr:uid="{00000000-0005-0000-0000-00008F3B0000}"/>
    <cellStyle name="Linked Cell 4" xfId="15246" xr:uid="{00000000-0005-0000-0000-0000903B0000}"/>
    <cellStyle name="Linked Cell 4 2" xfId="15247" xr:uid="{00000000-0005-0000-0000-0000913B0000}"/>
    <cellStyle name="Linked Cell 4 3" xfId="15248" xr:uid="{00000000-0005-0000-0000-0000923B0000}"/>
    <cellStyle name="Linked Cell 4 4" xfId="15249" xr:uid="{00000000-0005-0000-0000-0000933B0000}"/>
    <cellStyle name="Linked Cell 4 5" xfId="15250" xr:uid="{00000000-0005-0000-0000-0000943B0000}"/>
    <cellStyle name="Linked Cell 4 6" xfId="15251" xr:uid="{00000000-0005-0000-0000-0000953B0000}"/>
    <cellStyle name="Linked Cell 5" xfId="15252" xr:uid="{00000000-0005-0000-0000-0000963B0000}"/>
    <cellStyle name="Linked Cell 5 2" xfId="15253" xr:uid="{00000000-0005-0000-0000-0000973B0000}"/>
    <cellStyle name="Linked Cell 5 3" xfId="15254" xr:uid="{00000000-0005-0000-0000-0000983B0000}"/>
    <cellStyle name="Linked Cell 5 4" xfId="15255" xr:uid="{00000000-0005-0000-0000-0000993B0000}"/>
    <cellStyle name="Linked Cell 5 5" xfId="15256" xr:uid="{00000000-0005-0000-0000-00009A3B0000}"/>
    <cellStyle name="Linked Cell 5 6" xfId="15257" xr:uid="{00000000-0005-0000-0000-00009B3B0000}"/>
    <cellStyle name="Linked Cell 6" xfId="15258" xr:uid="{00000000-0005-0000-0000-00009C3B0000}"/>
    <cellStyle name="Linked Cell 6 2" xfId="15259" xr:uid="{00000000-0005-0000-0000-00009D3B0000}"/>
    <cellStyle name="Linked Cell 6 3" xfId="15260" xr:uid="{00000000-0005-0000-0000-00009E3B0000}"/>
    <cellStyle name="Linked Cell 6 4" xfId="15261" xr:uid="{00000000-0005-0000-0000-00009F3B0000}"/>
    <cellStyle name="Linked Cell 7" xfId="15262" xr:uid="{00000000-0005-0000-0000-0000A03B0000}"/>
    <cellStyle name="Linked Cell 7 2" xfId="15263" xr:uid="{00000000-0005-0000-0000-0000A13B0000}"/>
    <cellStyle name="Linked Cell 7 3" xfId="15264" xr:uid="{00000000-0005-0000-0000-0000A23B0000}"/>
    <cellStyle name="Linked Cell 8" xfId="15265" xr:uid="{00000000-0005-0000-0000-0000A33B0000}"/>
    <cellStyle name="Linked Cell 8 2" xfId="15266" xr:uid="{00000000-0005-0000-0000-0000A43B0000}"/>
    <cellStyle name="Linked Cell 8 3" xfId="15267" xr:uid="{00000000-0005-0000-0000-0000A53B0000}"/>
    <cellStyle name="Linked Cell 9" xfId="15268" xr:uid="{00000000-0005-0000-0000-0000A63B0000}"/>
    <cellStyle name="Linked Cell 9 2" xfId="15269" xr:uid="{00000000-0005-0000-0000-0000A73B0000}"/>
    <cellStyle name="Linked Cell 9 3" xfId="15270" xr:uid="{00000000-0005-0000-0000-0000A83B0000}"/>
    <cellStyle name="Magyarázó szöveg" xfId="15271" xr:uid="{00000000-0005-0000-0000-0000A93B0000}"/>
    <cellStyle name="main_input" xfId="15272" xr:uid="{00000000-0005-0000-0000-0000AA3B0000}"/>
    <cellStyle name="Millares [0]_Acções" xfId="15273" xr:uid="{00000000-0005-0000-0000-0000AB3B0000}"/>
    <cellStyle name="Millares 2" xfId="15274" xr:uid="{00000000-0005-0000-0000-0000AC3B0000}"/>
    <cellStyle name="Millares 2 2" xfId="15275" xr:uid="{00000000-0005-0000-0000-0000AD3B0000}"/>
    <cellStyle name="Millares 3" xfId="15276" xr:uid="{00000000-0005-0000-0000-0000AE3B0000}"/>
    <cellStyle name="Millares 3 2" xfId="15277" xr:uid="{00000000-0005-0000-0000-0000AF3B0000}"/>
    <cellStyle name="Millares_Acções" xfId="15278" xr:uid="{00000000-0005-0000-0000-0000B03B0000}"/>
    <cellStyle name="Milliers [0]_3A_NumeratorReport_Option1_040611" xfId="15279" xr:uid="{00000000-0005-0000-0000-0000B13B0000}"/>
    <cellStyle name="Milliers_3A_NumeratorReport_Option1_040611" xfId="15280" xr:uid="{00000000-0005-0000-0000-0000B23B0000}"/>
    <cellStyle name="Modifiable" xfId="15281" xr:uid="{00000000-0005-0000-0000-0000B33B0000}"/>
    <cellStyle name="Moeda [0]_BINV" xfId="15282" xr:uid="{00000000-0005-0000-0000-0000B43B0000}"/>
    <cellStyle name="Moeda_BINV" xfId="15283" xr:uid="{00000000-0005-0000-0000-0000B53B0000}"/>
    <cellStyle name="Moneda [0]_Acções" xfId="15284" xr:uid="{00000000-0005-0000-0000-0000B63B0000}"/>
    <cellStyle name="Moneda_Acções" xfId="15285" xr:uid="{00000000-0005-0000-0000-0000B73B0000}"/>
    <cellStyle name="Monétaire [0]_3A_NumeratorReport_Option1_040611" xfId="15286" xr:uid="{00000000-0005-0000-0000-0000B83B0000}"/>
    <cellStyle name="Monétaire_3A_NumeratorReport_Option1_040611" xfId="15287" xr:uid="{00000000-0005-0000-0000-0000B93B0000}"/>
    <cellStyle name="Navadno_List1" xfId="15288" xr:uid="{00000000-0005-0000-0000-0000BA3B0000}"/>
    <cellStyle name="Neutra" xfId="15289" xr:uid="{00000000-0005-0000-0000-0000BB3B0000}"/>
    <cellStyle name="Neutral 10" xfId="15290" xr:uid="{00000000-0005-0000-0000-0000BC3B0000}"/>
    <cellStyle name="Neutral 10 2" xfId="15291" xr:uid="{00000000-0005-0000-0000-0000BD3B0000}"/>
    <cellStyle name="Neutral 10 3" xfId="15292" xr:uid="{00000000-0005-0000-0000-0000BE3B0000}"/>
    <cellStyle name="Neutral 11" xfId="15293" xr:uid="{00000000-0005-0000-0000-0000BF3B0000}"/>
    <cellStyle name="Neutral 11 2" xfId="15294" xr:uid="{00000000-0005-0000-0000-0000C03B0000}"/>
    <cellStyle name="Neutral 11 3" xfId="15295" xr:uid="{00000000-0005-0000-0000-0000C13B0000}"/>
    <cellStyle name="Neutral 12" xfId="15296" xr:uid="{00000000-0005-0000-0000-0000C23B0000}"/>
    <cellStyle name="Neutral 12 2" xfId="15297" xr:uid="{00000000-0005-0000-0000-0000C33B0000}"/>
    <cellStyle name="Neutral 12 3" xfId="15298" xr:uid="{00000000-0005-0000-0000-0000C43B0000}"/>
    <cellStyle name="Neutral 13" xfId="15299" xr:uid="{00000000-0005-0000-0000-0000C53B0000}"/>
    <cellStyle name="Neutral 13 2" xfId="15300" xr:uid="{00000000-0005-0000-0000-0000C63B0000}"/>
    <cellStyle name="Neutral 13 3" xfId="15301" xr:uid="{00000000-0005-0000-0000-0000C73B0000}"/>
    <cellStyle name="Neutral 14" xfId="15302" xr:uid="{00000000-0005-0000-0000-0000C83B0000}"/>
    <cellStyle name="Neutral 14 2" xfId="15303" xr:uid="{00000000-0005-0000-0000-0000C93B0000}"/>
    <cellStyle name="Neutral 14 3" xfId="15304" xr:uid="{00000000-0005-0000-0000-0000CA3B0000}"/>
    <cellStyle name="Neutral 15" xfId="15305" xr:uid="{00000000-0005-0000-0000-0000CB3B0000}"/>
    <cellStyle name="Neutral 15 2" xfId="15306" xr:uid="{00000000-0005-0000-0000-0000CC3B0000}"/>
    <cellStyle name="Neutral 15 3" xfId="15307" xr:uid="{00000000-0005-0000-0000-0000CD3B0000}"/>
    <cellStyle name="Neutral 16" xfId="15308" xr:uid="{00000000-0005-0000-0000-0000CE3B0000}"/>
    <cellStyle name="Neutral 16 2" xfId="15309" xr:uid="{00000000-0005-0000-0000-0000CF3B0000}"/>
    <cellStyle name="Neutral 16 3" xfId="15310" xr:uid="{00000000-0005-0000-0000-0000D03B0000}"/>
    <cellStyle name="Neutral 17" xfId="15311" xr:uid="{00000000-0005-0000-0000-0000D13B0000}"/>
    <cellStyle name="Neutral 17 2" xfId="15312" xr:uid="{00000000-0005-0000-0000-0000D23B0000}"/>
    <cellStyle name="Neutral 17 3" xfId="15313" xr:uid="{00000000-0005-0000-0000-0000D33B0000}"/>
    <cellStyle name="Neutral 18" xfId="15314" xr:uid="{00000000-0005-0000-0000-0000D43B0000}"/>
    <cellStyle name="Neutral 19" xfId="15315" xr:uid="{00000000-0005-0000-0000-0000D53B0000}"/>
    <cellStyle name="Neutral 2" xfId="15316" xr:uid="{00000000-0005-0000-0000-0000D63B0000}"/>
    <cellStyle name="Neutral 2 2" xfId="15317" xr:uid="{00000000-0005-0000-0000-0000D73B0000}"/>
    <cellStyle name="Neutral 2 3" xfId="15318" xr:uid="{00000000-0005-0000-0000-0000D83B0000}"/>
    <cellStyle name="Neutral 2 4" xfId="15319" xr:uid="{00000000-0005-0000-0000-0000D93B0000}"/>
    <cellStyle name="Neutral 2 5" xfId="15320" xr:uid="{00000000-0005-0000-0000-0000DA3B0000}"/>
    <cellStyle name="Neutral 2 6" xfId="15321" xr:uid="{00000000-0005-0000-0000-0000DB3B0000}"/>
    <cellStyle name="Neutral 20" xfId="15322" xr:uid="{00000000-0005-0000-0000-0000DC3B0000}"/>
    <cellStyle name="Neutral 21" xfId="15323" xr:uid="{00000000-0005-0000-0000-0000DD3B0000}"/>
    <cellStyle name="Neutral 22" xfId="15324" xr:uid="{00000000-0005-0000-0000-0000DE3B0000}"/>
    <cellStyle name="Neutral 3" xfId="15325" xr:uid="{00000000-0005-0000-0000-0000DF3B0000}"/>
    <cellStyle name="Neutral 3 2" xfId="15326" xr:uid="{00000000-0005-0000-0000-0000E03B0000}"/>
    <cellStyle name="Neutral 3 3" xfId="15327" xr:uid="{00000000-0005-0000-0000-0000E13B0000}"/>
    <cellStyle name="Neutral 3 4" xfId="15328" xr:uid="{00000000-0005-0000-0000-0000E23B0000}"/>
    <cellStyle name="Neutral 3 5" xfId="15329" xr:uid="{00000000-0005-0000-0000-0000E33B0000}"/>
    <cellStyle name="Neutral 3 6" xfId="15330" xr:uid="{00000000-0005-0000-0000-0000E43B0000}"/>
    <cellStyle name="Neutral 3 7" xfId="21499" xr:uid="{00000000-0005-0000-0000-0000E53B0000}"/>
    <cellStyle name="Neutral 4" xfId="15331" xr:uid="{00000000-0005-0000-0000-0000E63B0000}"/>
    <cellStyle name="Neutral 4 2" xfId="15332" xr:uid="{00000000-0005-0000-0000-0000E73B0000}"/>
    <cellStyle name="Neutral 4 3" xfId="15333" xr:uid="{00000000-0005-0000-0000-0000E83B0000}"/>
    <cellStyle name="Neutral 4 4" xfId="15334" xr:uid="{00000000-0005-0000-0000-0000E93B0000}"/>
    <cellStyle name="Neutral 4 5" xfId="15335" xr:uid="{00000000-0005-0000-0000-0000EA3B0000}"/>
    <cellStyle name="Neutral 4 6" xfId="15336" xr:uid="{00000000-0005-0000-0000-0000EB3B0000}"/>
    <cellStyle name="Neutral 5" xfId="15337" xr:uid="{00000000-0005-0000-0000-0000EC3B0000}"/>
    <cellStyle name="Neutral 5 2" xfId="15338" xr:uid="{00000000-0005-0000-0000-0000ED3B0000}"/>
    <cellStyle name="Neutral 5 3" xfId="15339" xr:uid="{00000000-0005-0000-0000-0000EE3B0000}"/>
    <cellStyle name="Neutral 5 4" xfId="15340" xr:uid="{00000000-0005-0000-0000-0000EF3B0000}"/>
    <cellStyle name="Neutral 5 5" xfId="15341" xr:uid="{00000000-0005-0000-0000-0000F03B0000}"/>
    <cellStyle name="Neutral 5 6" xfId="15342" xr:uid="{00000000-0005-0000-0000-0000F13B0000}"/>
    <cellStyle name="Neutral 6" xfId="15343" xr:uid="{00000000-0005-0000-0000-0000F23B0000}"/>
    <cellStyle name="Neutral 6 2" xfId="15344" xr:uid="{00000000-0005-0000-0000-0000F33B0000}"/>
    <cellStyle name="Neutral 6 3" xfId="15345" xr:uid="{00000000-0005-0000-0000-0000F43B0000}"/>
    <cellStyle name="Neutral 6 4" xfId="15346" xr:uid="{00000000-0005-0000-0000-0000F53B0000}"/>
    <cellStyle name="Neutral 7" xfId="15347" xr:uid="{00000000-0005-0000-0000-0000F63B0000}"/>
    <cellStyle name="Neutral 7 2" xfId="15348" xr:uid="{00000000-0005-0000-0000-0000F73B0000}"/>
    <cellStyle name="Neutral 7 3" xfId="15349" xr:uid="{00000000-0005-0000-0000-0000F83B0000}"/>
    <cellStyle name="Neutral 8" xfId="15350" xr:uid="{00000000-0005-0000-0000-0000F93B0000}"/>
    <cellStyle name="Neutral 8 2" xfId="15351" xr:uid="{00000000-0005-0000-0000-0000FA3B0000}"/>
    <cellStyle name="Neutral 8 3" xfId="15352" xr:uid="{00000000-0005-0000-0000-0000FB3B0000}"/>
    <cellStyle name="Neutral 9" xfId="15353" xr:uid="{00000000-0005-0000-0000-0000FC3B0000}"/>
    <cellStyle name="Neutral 9 2" xfId="15354" xr:uid="{00000000-0005-0000-0000-0000FD3B0000}"/>
    <cellStyle name="Neutral 9 3" xfId="15355" xr:uid="{00000000-0005-0000-0000-0000FE3B0000}"/>
    <cellStyle name="Neutro" xfId="15356" xr:uid="{00000000-0005-0000-0000-0000FF3B0000}"/>
    <cellStyle name="Neutro 2" xfId="15357" xr:uid="{00000000-0005-0000-0000-0000003C0000}"/>
    <cellStyle name="Neutro 2 2" xfId="15358" xr:uid="{00000000-0005-0000-0000-0000013C0000}"/>
    <cellStyle name="Neutro 2 3" xfId="15359" xr:uid="{00000000-0005-0000-0000-0000023C0000}"/>
    <cellStyle name="Neutro 2 4" xfId="15360" xr:uid="{00000000-0005-0000-0000-0000033C0000}"/>
    <cellStyle name="Neutro 2 5" xfId="15361" xr:uid="{00000000-0005-0000-0000-0000043C0000}"/>
    <cellStyle name="Neutro 2 6" xfId="15362" xr:uid="{00000000-0005-0000-0000-0000053C0000}"/>
    <cellStyle name="Next holiday" xfId="15363" xr:uid="{00000000-0005-0000-0000-0000063C0000}"/>
    <cellStyle name="No-definido" xfId="8" xr:uid="{00000000-0005-0000-0000-0000073C0000}"/>
    <cellStyle name="No-definido 2" xfId="15364" xr:uid="{00000000-0005-0000-0000-0000083C0000}"/>
    <cellStyle name="No-definido 3" xfId="15365" xr:uid="{00000000-0005-0000-0000-0000093C0000}"/>
    <cellStyle name="No-definido 4" xfId="15366" xr:uid="{00000000-0005-0000-0000-00000A3C0000}"/>
    <cellStyle name="No-definido 5" xfId="15367" xr:uid="{00000000-0005-0000-0000-00000B3C0000}"/>
    <cellStyle name="No-definido 6" xfId="15368" xr:uid="{00000000-0005-0000-0000-00000C3C0000}"/>
    <cellStyle name="Normal" xfId="0" builtinId="0"/>
    <cellStyle name="Normal - Style1 4 2" xfId="9" xr:uid="{00000000-0005-0000-0000-00000E3C0000}"/>
    <cellStyle name="Normal 10" xfId="15369" xr:uid="{00000000-0005-0000-0000-00000F3C0000}"/>
    <cellStyle name="Normal 10 10" xfId="15370" xr:uid="{00000000-0005-0000-0000-0000103C0000}"/>
    <cellStyle name="Normal 10 10 2" xfId="15371" xr:uid="{00000000-0005-0000-0000-0000113C0000}"/>
    <cellStyle name="Normal 10 10 3" xfId="15372" xr:uid="{00000000-0005-0000-0000-0000123C0000}"/>
    <cellStyle name="Normal 10 11" xfId="15373" xr:uid="{00000000-0005-0000-0000-0000133C0000}"/>
    <cellStyle name="Normal 10 11 2" xfId="15374" xr:uid="{00000000-0005-0000-0000-0000143C0000}"/>
    <cellStyle name="Normal 10 11 3" xfId="15375" xr:uid="{00000000-0005-0000-0000-0000153C0000}"/>
    <cellStyle name="Normal 10 12" xfId="15376" xr:uid="{00000000-0005-0000-0000-0000163C0000}"/>
    <cellStyle name="Normal 10 12 2" xfId="15377" xr:uid="{00000000-0005-0000-0000-0000173C0000}"/>
    <cellStyle name="Normal 10 12 3" xfId="15378" xr:uid="{00000000-0005-0000-0000-0000183C0000}"/>
    <cellStyle name="Normal 10 13" xfId="15379" xr:uid="{00000000-0005-0000-0000-0000193C0000}"/>
    <cellStyle name="Normal 10 13 2" xfId="15380" xr:uid="{00000000-0005-0000-0000-00001A3C0000}"/>
    <cellStyle name="Normal 10 13 3" xfId="15381" xr:uid="{00000000-0005-0000-0000-00001B3C0000}"/>
    <cellStyle name="Normal 10 14" xfId="15382" xr:uid="{00000000-0005-0000-0000-00001C3C0000}"/>
    <cellStyle name="Normal 10 14 2" xfId="15383" xr:uid="{00000000-0005-0000-0000-00001D3C0000}"/>
    <cellStyle name="Normal 10 14 3" xfId="15384" xr:uid="{00000000-0005-0000-0000-00001E3C0000}"/>
    <cellStyle name="Normal 10 15" xfId="15385" xr:uid="{00000000-0005-0000-0000-00001F3C0000}"/>
    <cellStyle name="Normal 10 15 2" xfId="15386" xr:uid="{00000000-0005-0000-0000-0000203C0000}"/>
    <cellStyle name="Normal 10 15 3" xfId="15387" xr:uid="{00000000-0005-0000-0000-0000213C0000}"/>
    <cellStyle name="Normal 10 16" xfId="15388" xr:uid="{00000000-0005-0000-0000-0000223C0000}"/>
    <cellStyle name="Normal 10 16 2" xfId="15389" xr:uid="{00000000-0005-0000-0000-0000233C0000}"/>
    <cellStyle name="Normal 10 16 3" xfId="15390" xr:uid="{00000000-0005-0000-0000-0000243C0000}"/>
    <cellStyle name="Normal 10 17" xfId="15391" xr:uid="{00000000-0005-0000-0000-0000253C0000}"/>
    <cellStyle name="Normal 10 17 2" xfId="15392" xr:uid="{00000000-0005-0000-0000-0000263C0000}"/>
    <cellStyle name="Normal 10 17 3" xfId="15393" xr:uid="{00000000-0005-0000-0000-0000273C0000}"/>
    <cellStyle name="Normal 10 18" xfId="15394" xr:uid="{00000000-0005-0000-0000-0000283C0000}"/>
    <cellStyle name="Normal 10 19" xfId="15395" xr:uid="{00000000-0005-0000-0000-0000293C0000}"/>
    <cellStyle name="Normal 10 2" xfId="15396" xr:uid="{00000000-0005-0000-0000-00002A3C0000}"/>
    <cellStyle name="Normal 10 2 2" xfId="15397" xr:uid="{00000000-0005-0000-0000-00002B3C0000}"/>
    <cellStyle name="Normal 10 2 2 2" xfId="15398" xr:uid="{00000000-0005-0000-0000-00002C3C0000}"/>
    <cellStyle name="Normal 10 2 2 2 2" xfId="15399" xr:uid="{00000000-0005-0000-0000-00002D3C0000}"/>
    <cellStyle name="Normal 10 2 2 2 2 2" xfId="15400" xr:uid="{00000000-0005-0000-0000-00002E3C0000}"/>
    <cellStyle name="Normal 10 2 2 2 2 3" xfId="15401" xr:uid="{00000000-0005-0000-0000-00002F3C0000}"/>
    <cellStyle name="Normal 10 2 2 2 3" xfId="15402" xr:uid="{00000000-0005-0000-0000-0000303C0000}"/>
    <cellStyle name="Normal 10 2 2 2 4" xfId="15403" xr:uid="{00000000-0005-0000-0000-0000313C0000}"/>
    <cellStyle name="Normal 10 2 2 2_Cartnew2" xfId="15404" xr:uid="{00000000-0005-0000-0000-0000323C0000}"/>
    <cellStyle name="Normal 10 2 2 3" xfId="15405" xr:uid="{00000000-0005-0000-0000-0000333C0000}"/>
    <cellStyle name="Normal 10 2 2 3 2" xfId="15406" xr:uid="{00000000-0005-0000-0000-0000343C0000}"/>
    <cellStyle name="Normal 10 2 2 3 3" xfId="15407" xr:uid="{00000000-0005-0000-0000-0000353C0000}"/>
    <cellStyle name="Normal 10 2 2 4" xfId="15408" xr:uid="{00000000-0005-0000-0000-0000363C0000}"/>
    <cellStyle name="Normal 10 2 2 4 2" xfId="15409" xr:uid="{00000000-0005-0000-0000-0000373C0000}"/>
    <cellStyle name="Normal 10 2 2 4 3" xfId="15410" xr:uid="{00000000-0005-0000-0000-0000383C0000}"/>
    <cellStyle name="Normal 10 2 2 5" xfId="15411" xr:uid="{00000000-0005-0000-0000-0000393C0000}"/>
    <cellStyle name="Normal 10 2 2 6" xfId="15412" xr:uid="{00000000-0005-0000-0000-00003A3C0000}"/>
    <cellStyle name="Normal 10 2 2_Cartnew2" xfId="15413" xr:uid="{00000000-0005-0000-0000-00003B3C0000}"/>
    <cellStyle name="Normal 10 2 3" xfId="15414" xr:uid="{00000000-0005-0000-0000-00003C3C0000}"/>
    <cellStyle name="Normal 10 2 3 2" xfId="15415" xr:uid="{00000000-0005-0000-0000-00003D3C0000}"/>
    <cellStyle name="Normal 10 2 3 2 2" xfId="15416" xr:uid="{00000000-0005-0000-0000-00003E3C0000}"/>
    <cellStyle name="Normal 10 2 3 2 3" xfId="15417" xr:uid="{00000000-0005-0000-0000-00003F3C0000}"/>
    <cellStyle name="Normal 10 2 3 3" xfId="15418" xr:uid="{00000000-0005-0000-0000-0000403C0000}"/>
    <cellStyle name="Normal 10 2 3 4" xfId="15419" xr:uid="{00000000-0005-0000-0000-0000413C0000}"/>
    <cellStyle name="Normal 10 2 3_Cartnew2" xfId="15420" xr:uid="{00000000-0005-0000-0000-0000423C0000}"/>
    <cellStyle name="Normal 10 2 4" xfId="15421" xr:uid="{00000000-0005-0000-0000-0000433C0000}"/>
    <cellStyle name="Normal 10 2 4 2" xfId="15422" xr:uid="{00000000-0005-0000-0000-0000443C0000}"/>
    <cellStyle name="Normal 10 2 4 3" xfId="15423" xr:uid="{00000000-0005-0000-0000-0000453C0000}"/>
    <cellStyle name="Normal 10 2 5" xfId="15424" xr:uid="{00000000-0005-0000-0000-0000463C0000}"/>
    <cellStyle name="Normal 10 2 5 2" xfId="15425" xr:uid="{00000000-0005-0000-0000-0000473C0000}"/>
    <cellStyle name="Normal 10 2 5 3" xfId="15426" xr:uid="{00000000-0005-0000-0000-0000483C0000}"/>
    <cellStyle name="Normal 10 2 6" xfId="15427" xr:uid="{00000000-0005-0000-0000-0000493C0000}"/>
    <cellStyle name="Normal 10 2 7" xfId="15428" xr:uid="{00000000-0005-0000-0000-00004A3C0000}"/>
    <cellStyle name="Normal 10 2_Cartnew2" xfId="15429" xr:uid="{00000000-0005-0000-0000-00004B3C0000}"/>
    <cellStyle name="Normal 10 20" xfId="15430" xr:uid="{00000000-0005-0000-0000-00004C3C0000}"/>
    <cellStyle name="Normal 10 21" xfId="15431" xr:uid="{00000000-0005-0000-0000-00004D3C0000}"/>
    <cellStyle name="Normal 10 22" xfId="15432" xr:uid="{00000000-0005-0000-0000-00004E3C0000}"/>
    <cellStyle name="Normal 10 3" xfId="15433" xr:uid="{00000000-0005-0000-0000-00004F3C0000}"/>
    <cellStyle name="Normal 10 3 2" xfId="15434" xr:uid="{00000000-0005-0000-0000-0000503C0000}"/>
    <cellStyle name="Normal 10 3 2 2" xfId="15435" xr:uid="{00000000-0005-0000-0000-0000513C0000}"/>
    <cellStyle name="Normal 10 3 3" xfId="15436" xr:uid="{00000000-0005-0000-0000-0000523C0000}"/>
    <cellStyle name="Normal 10 3 3 2" xfId="15437" xr:uid="{00000000-0005-0000-0000-0000533C0000}"/>
    <cellStyle name="Normal 10 3 4" xfId="15438" xr:uid="{00000000-0005-0000-0000-0000543C0000}"/>
    <cellStyle name="Normal 10 3 4 2" xfId="15439" xr:uid="{00000000-0005-0000-0000-0000553C0000}"/>
    <cellStyle name="Normal 10 3 5" xfId="15440" xr:uid="{00000000-0005-0000-0000-0000563C0000}"/>
    <cellStyle name="Normal 10 3 6" xfId="15441" xr:uid="{00000000-0005-0000-0000-0000573C0000}"/>
    <cellStyle name="Normal 10 36" xfId="15442" xr:uid="{00000000-0005-0000-0000-0000583C0000}"/>
    <cellStyle name="Normal 10 4" xfId="15443" xr:uid="{00000000-0005-0000-0000-0000593C0000}"/>
    <cellStyle name="Normal 10 4 2" xfId="15444" xr:uid="{00000000-0005-0000-0000-00005A3C0000}"/>
    <cellStyle name="Normal 10 4 2 2" xfId="15445" xr:uid="{00000000-0005-0000-0000-00005B3C0000}"/>
    <cellStyle name="Normal 10 4 2 2 2" xfId="15446" xr:uid="{00000000-0005-0000-0000-00005C3C0000}"/>
    <cellStyle name="Normal 10 4 2 2 3" xfId="15447" xr:uid="{00000000-0005-0000-0000-00005D3C0000}"/>
    <cellStyle name="Normal 10 4 2 3" xfId="15448" xr:uid="{00000000-0005-0000-0000-00005E3C0000}"/>
    <cellStyle name="Normal 10 4 2 4" xfId="15449" xr:uid="{00000000-0005-0000-0000-00005F3C0000}"/>
    <cellStyle name="Normal 10 4 2_Cartnew2" xfId="15450" xr:uid="{00000000-0005-0000-0000-0000603C0000}"/>
    <cellStyle name="Normal 10 4 3" xfId="15451" xr:uid="{00000000-0005-0000-0000-0000613C0000}"/>
    <cellStyle name="Normal 10 4 3 2" xfId="15452" xr:uid="{00000000-0005-0000-0000-0000623C0000}"/>
    <cellStyle name="Normal 10 4 3 3" xfId="15453" xr:uid="{00000000-0005-0000-0000-0000633C0000}"/>
    <cellStyle name="Normal 10 4 4" xfId="15454" xr:uid="{00000000-0005-0000-0000-0000643C0000}"/>
    <cellStyle name="Normal 10 4 4 2" xfId="15455" xr:uid="{00000000-0005-0000-0000-0000653C0000}"/>
    <cellStyle name="Normal 10 4 4 3" xfId="15456" xr:uid="{00000000-0005-0000-0000-0000663C0000}"/>
    <cellStyle name="Normal 10 4 5" xfId="15457" xr:uid="{00000000-0005-0000-0000-0000673C0000}"/>
    <cellStyle name="Normal 10 4 6" xfId="15458" xr:uid="{00000000-0005-0000-0000-0000683C0000}"/>
    <cellStyle name="Normal 10 4_Cartnew2" xfId="15459" xr:uid="{00000000-0005-0000-0000-0000693C0000}"/>
    <cellStyle name="Normal 10 5" xfId="15460" xr:uid="{00000000-0005-0000-0000-00006A3C0000}"/>
    <cellStyle name="Normal 10 5 2" xfId="15461" xr:uid="{00000000-0005-0000-0000-00006B3C0000}"/>
    <cellStyle name="Normal 10 5 2 2" xfId="15462" xr:uid="{00000000-0005-0000-0000-00006C3C0000}"/>
    <cellStyle name="Normal 10 5 2 3" xfId="15463" xr:uid="{00000000-0005-0000-0000-00006D3C0000}"/>
    <cellStyle name="Normal 10 5 3" xfId="15464" xr:uid="{00000000-0005-0000-0000-00006E3C0000}"/>
    <cellStyle name="Normal 10 5 4" xfId="15465" xr:uid="{00000000-0005-0000-0000-00006F3C0000}"/>
    <cellStyle name="Normal 10 5 5" xfId="15466" xr:uid="{00000000-0005-0000-0000-0000703C0000}"/>
    <cellStyle name="Normal 10 5 6" xfId="15467" xr:uid="{00000000-0005-0000-0000-0000713C0000}"/>
    <cellStyle name="Normal 10 5_Cartnew2" xfId="15468" xr:uid="{00000000-0005-0000-0000-0000723C0000}"/>
    <cellStyle name="Normal 10 6" xfId="15469" xr:uid="{00000000-0005-0000-0000-0000733C0000}"/>
    <cellStyle name="Normal 10 6 2" xfId="15470" xr:uid="{00000000-0005-0000-0000-0000743C0000}"/>
    <cellStyle name="Normal 10 6 3" xfId="15471" xr:uid="{00000000-0005-0000-0000-0000753C0000}"/>
    <cellStyle name="Normal 10 6 4" xfId="15472" xr:uid="{00000000-0005-0000-0000-0000763C0000}"/>
    <cellStyle name="Normal 10 6 5" xfId="15473" xr:uid="{00000000-0005-0000-0000-0000773C0000}"/>
    <cellStyle name="Normal 10 6 6" xfId="15474" xr:uid="{00000000-0005-0000-0000-0000783C0000}"/>
    <cellStyle name="Normal 10 7" xfId="15475" xr:uid="{00000000-0005-0000-0000-0000793C0000}"/>
    <cellStyle name="Normal 10 7 2" xfId="15476" xr:uid="{00000000-0005-0000-0000-00007A3C0000}"/>
    <cellStyle name="Normal 10 7 3" xfId="15477" xr:uid="{00000000-0005-0000-0000-00007B3C0000}"/>
    <cellStyle name="Normal 10 7 4" xfId="15478" xr:uid="{00000000-0005-0000-0000-00007C3C0000}"/>
    <cellStyle name="Normal 10 7 5" xfId="15479" xr:uid="{00000000-0005-0000-0000-00007D3C0000}"/>
    <cellStyle name="Normal 10 7 6" xfId="15480" xr:uid="{00000000-0005-0000-0000-00007E3C0000}"/>
    <cellStyle name="Normal 10 8" xfId="15481" xr:uid="{00000000-0005-0000-0000-00007F3C0000}"/>
    <cellStyle name="Normal 10 8 2" xfId="15482" xr:uid="{00000000-0005-0000-0000-0000803C0000}"/>
    <cellStyle name="Normal 10 8 3" xfId="15483" xr:uid="{00000000-0005-0000-0000-0000813C0000}"/>
    <cellStyle name="Normal 10 8 4" xfId="15484" xr:uid="{00000000-0005-0000-0000-0000823C0000}"/>
    <cellStyle name="Normal 10 8 5" xfId="15485" xr:uid="{00000000-0005-0000-0000-0000833C0000}"/>
    <cellStyle name="Normal 10 8 6" xfId="15486" xr:uid="{00000000-0005-0000-0000-0000843C0000}"/>
    <cellStyle name="Normal 10 9" xfId="15487" xr:uid="{00000000-0005-0000-0000-0000853C0000}"/>
    <cellStyle name="Normal 10 9 2" xfId="15488" xr:uid="{00000000-0005-0000-0000-0000863C0000}"/>
    <cellStyle name="Normal 10 9 3" xfId="15489" xr:uid="{00000000-0005-0000-0000-0000873C0000}"/>
    <cellStyle name="Normal 100" xfId="15490" xr:uid="{00000000-0005-0000-0000-0000883C0000}"/>
    <cellStyle name="Normal 100 2" xfId="15491" xr:uid="{00000000-0005-0000-0000-0000893C0000}"/>
    <cellStyle name="Normal 100 2 2" xfId="15492" xr:uid="{00000000-0005-0000-0000-00008A3C0000}"/>
    <cellStyle name="Normal 100 2 2 2" xfId="15493" xr:uid="{00000000-0005-0000-0000-00008B3C0000}"/>
    <cellStyle name="Normal 100 2 3" xfId="15494" xr:uid="{00000000-0005-0000-0000-00008C3C0000}"/>
    <cellStyle name="Normal 100 3" xfId="15495" xr:uid="{00000000-0005-0000-0000-00008D3C0000}"/>
    <cellStyle name="Normal 100 3 2" xfId="15496" xr:uid="{00000000-0005-0000-0000-00008E3C0000}"/>
    <cellStyle name="Normal 100 4" xfId="15497" xr:uid="{00000000-0005-0000-0000-00008F3C0000}"/>
    <cellStyle name="Normal 101" xfId="15498" xr:uid="{00000000-0005-0000-0000-0000903C0000}"/>
    <cellStyle name="Normal 101 2" xfId="15499" xr:uid="{00000000-0005-0000-0000-0000913C0000}"/>
    <cellStyle name="Normal 101 2 2" xfId="15500" xr:uid="{00000000-0005-0000-0000-0000923C0000}"/>
    <cellStyle name="Normal 101 2 2 2" xfId="15501" xr:uid="{00000000-0005-0000-0000-0000933C0000}"/>
    <cellStyle name="Normal 101 2 3" xfId="15502" xr:uid="{00000000-0005-0000-0000-0000943C0000}"/>
    <cellStyle name="Normal 101 3" xfId="15503" xr:uid="{00000000-0005-0000-0000-0000953C0000}"/>
    <cellStyle name="Normal 101 3 2" xfId="15504" xr:uid="{00000000-0005-0000-0000-0000963C0000}"/>
    <cellStyle name="Normal 101 4" xfId="15505" xr:uid="{00000000-0005-0000-0000-0000973C0000}"/>
    <cellStyle name="Normal 102" xfId="15506" xr:uid="{00000000-0005-0000-0000-0000983C0000}"/>
    <cellStyle name="Normal 102 2" xfId="15507" xr:uid="{00000000-0005-0000-0000-0000993C0000}"/>
    <cellStyle name="Normal 102 2 2" xfId="15508" xr:uid="{00000000-0005-0000-0000-00009A3C0000}"/>
    <cellStyle name="Normal 102 2 2 2" xfId="15509" xr:uid="{00000000-0005-0000-0000-00009B3C0000}"/>
    <cellStyle name="Normal 102 2 3" xfId="15510" xr:uid="{00000000-0005-0000-0000-00009C3C0000}"/>
    <cellStyle name="Normal 102 3" xfId="15511" xr:uid="{00000000-0005-0000-0000-00009D3C0000}"/>
    <cellStyle name="Normal 102 3 2" xfId="15512" xr:uid="{00000000-0005-0000-0000-00009E3C0000}"/>
    <cellStyle name="Normal 102 4" xfId="15513" xr:uid="{00000000-0005-0000-0000-00009F3C0000}"/>
    <cellStyle name="Normal 103" xfId="15514" xr:uid="{00000000-0005-0000-0000-0000A03C0000}"/>
    <cellStyle name="Normal 103 2" xfId="15515" xr:uid="{00000000-0005-0000-0000-0000A13C0000}"/>
    <cellStyle name="Normal 103 2 2" xfId="15516" xr:uid="{00000000-0005-0000-0000-0000A23C0000}"/>
    <cellStyle name="Normal 103 2 2 2" xfId="15517" xr:uid="{00000000-0005-0000-0000-0000A33C0000}"/>
    <cellStyle name="Normal 103 2 3" xfId="15518" xr:uid="{00000000-0005-0000-0000-0000A43C0000}"/>
    <cellStyle name="Normal 103 3" xfId="15519" xr:uid="{00000000-0005-0000-0000-0000A53C0000}"/>
    <cellStyle name="Normal 103 3 2" xfId="15520" xr:uid="{00000000-0005-0000-0000-0000A63C0000}"/>
    <cellStyle name="Normal 103 4" xfId="15521" xr:uid="{00000000-0005-0000-0000-0000A73C0000}"/>
    <cellStyle name="Normal 104" xfId="15522" xr:uid="{00000000-0005-0000-0000-0000A83C0000}"/>
    <cellStyle name="Normal 104 2" xfId="15523" xr:uid="{00000000-0005-0000-0000-0000A93C0000}"/>
    <cellStyle name="Normal 104 2 2" xfId="15524" xr:uid="{00000000-0005-0000-0000-0000AA3C0000}"/>
    <cellStyle name="Normal 104 2 2 2" xfId="15525" xr:uid="{00000000-0005-0000-0000-0000AB3C0000}"/>
    <cellStyle name="Normal 104 2 3" xfId="15526" xr:uid="{00000000-0005-0000-0000-0000AC3C0000}"/>
    <cellStyle name="Normal 104 3" xfId="15527" xr:uid="{00000000-0005-0000-0000-0000AD3C0000}"/>
    <cellStyle name="Normal 104 3 2" xfId="15528" xr:uid="{00000000-0005-0000-0000-0000AE3C0000}"/>
    <cellStyle name="Normal 104 4" xfId="15529" xr:uid="{00000000-0005-0000-0000-0000AF3C0000}"/>
    <cellStyle name="Normal 105" xfId="15530" xr:uid="{00000000-0005-0000-0000-0000B03C0000}"/>
    <cellStyle name="Normal 105 2" xfId="15531" xr:uid="{00000000-0005-0000-0000-0000B13C0000}"/>
    <cellStyle name="Normal 106" xfId="15532" xr:uid="{00000000-0005-0000-0000-0000B23C0000}"/>
    <cellStyle name="Normal 106 2" xfId="15533" xr:uid="{00000000-0005-0000-0000-0000B33C0000}"/>
    <cellStyle name="Normal 106 2 2" xfId="15534" xr:uid="{00000000-0005-0000-0000-0000B43C0000}"/>
    <cellStyle name="Normal 106 2 2 2" xfId="15535" xr:uid="{00000000-0005-0000-0000-0000B53C0000}"/>
    <cellStyle name="Normal 106 2 3" xfId="15536" xr:uid="{00000000-0005-0000-0000-0000B63C0000}"/>
    <cellStyle name="Normal 106 3" xfId="15537" xr:uid="{00000000-0005-0000-0000-0000B73C0000}"/>
    <cellStyle name="Normal 106 3 2" xfId="15538" xr:uid="{00000000-0005-0000-0000-0000B83C0000}"/>
    <cellStyle name="Normal 106 4" xfId="15539" xr:uid="{00000000-0005-0000-0000-0000B93C0000}"/>
    <cellStyle name="Normal 107" xfId="15540" xr:uid="{00000000-0005-0000-0000-0000BA3C0000}"/>
    <cellStyle name="Normal 107 2" xfId="15541" xr:uid="{00000000-0005-0000-0000-0000BB3C0000}"/>
    <cellStyle name="Normal 108" xfId="15542" xr:uid="{00000000-0005-0000-0000-0000BC3C0000}"/>
    <cellStyle name="Normal 108 2" xfId="15543" xr:uid="{00000000-0005-0000-0000-0000BD3C0000}"/>
    <cellStyle name="Normal 109" xfId="15544" xr:uid="{00000000-0005-0000-0000-0000BE3C0000}"/>
    <cellStyle name="Normal 109 2" xfId="15545" xr:uid="{00000000-0005-0000-0000-0000BF3C0000}"/>
    <cellStyle name="Normal 109 2 2" xfId="15546" xr:uid="{00000000-0005-0000-0000-0000C03C0000}"/>
    <cellStyle name="Normal 109 2 2 2" xfId="15547" xr:uid="{00000000-0005-0000-0000-0000C13C0000}"/>
    <cellStyle name="Normal 109 2 3" xfId="15548" xr:uid="{00000000-0005-0000-0000-0000C23C0000}"/>
    <cellStyle name="Normal 109 3" xfId="15549" xr:uid="{00000000-0005-0000-0000-0000C33C0000}"/>
    <cellStyle name="Normal 109 3 2" xfId="15550" xr:uid="{00000000-0005-0000-0000-0000C43C0000}"/>
    <cellStyle name="Normal 109 4" xfId="15551" xr:uid="{00000000-0005-0000-0000-0000C53C0000}"/>
    <cellStyle name="Normal 11" xfId="15552" xr:uid="{00000000-0005-0000-0000-0000C63C0000}"/>
    <cellStyle name="Normal 11 10" xfId="15553" xr:uid="{00000000-0005-0000-0000-0000C73C0000}"/>
    <cellStyle name="Normal 11 11" xfId="15554" xr:uid="{00000000-0005-0000-0000-0000C83C0000}"/>
    <cellStyle name="Normal 11 12" xfId="15555" xr:uid="{00000000-0005-0000-0000-0000C93C0000}"/>
    <cellStyle name="Normal 11 13" xfId="15556" xr:uid="{00000000-0005-0000-0000-0000CA3C0000}"/>
    <cellStyle name="Normal 11 14" xfId="21500" xr:uid="{00000000-0005-0000-0000-0000CB3C0000}"/>
    <cellStyle name="Normal 11 2" xfId="15557" xr:uid="{00000000-0005-0000-0000-0000CC3C0000}"/>
    <cellStyle name="Normal 11 2 2" xfId="15558" xr:uid="{00000000-0005-0000-0000-0000CD3C0000}"/>
    <cellStyle name="Normal 11 2 3" xfId="15559" xr:uid="{00000000-0005-0000-0000-0000CE3C0000}"/>
    <cellStyle name="Normal 11 2 4" xfId="15560" xr:uid="{00000000-0005-0000-0000-0000CF3C0000}"/>
    <cellStyle name="Normal 11 2 5" xfId="15561" xr:uid="{00000000-0005-0000-0000-0000D03C0000}"/>
    <cellStyle name="Normal 11 2 6" xfId="15562" xr:uid="{00000000-0005-0000-0000-0000D13C0000}"/>
    <cellStyle name="Normal 11 3" xfId="15563" xr:uid="{00000000-0005-0000-0000-0000D23C0000}"/>
    <cellStyle name="Normal 11 3 2" xfId="15564" xr:uid="{00000000-0005-0000-0000-0000D33C0000}"/>
    <cellStyle name="Normal 11 3 3" xfId="15565" xr:uid="{00000000-0005-0000-0000-0000D43C0000}"/>
    <cellStyle name="Normal 11 3 4" xfId="15566" xr:uid="{00000000-0005-0000-0000-0000D53C0000}"/>
    <cellStyle name="Normal 11 3 5" xfId="15567" xr:uid="{00000000-0005-0000-0000-0000D63C0000}"/>
    <cellStyle name="Normal 11 3 6" xfId="15568" xr:uid="{00000000-0005-0000-0000-0000D73C0000}"/>
    <cellStyle name="Normal 11 4" xfId="15569" xr:uid="{00000000-0005-0000-0000-0000D83C0000}"/>
    <cellStyle name="Normal 11 4 2" xfId="15570" xr:uid="{00000000-0005-0000-0000-0000D93C0000}"/>
    <cellStyle name="Normal 11 4 3" xfId="15571" xr:uid="{00000000-0005-0000-0000-0000DA3C0000}"/>
    <cellStyle name="Normal 11 4 4" xfId="15572" xr:uid="{00000000-0005-0000-0000-0000DB3C0000}"/>
    <cellStyle name="Normal 11 4 5" xfId="15573" xr:uid="{00000000-0005-0000-0000-0000DC3C0000}"/>
    <cellStyle name="Normal 11 4 6" xfId="15574" xr:uid="{00000000-0005-0000-0000-0000DD3C0000}"/>
    <cellStyle name="Normal 11 5" xfId="15575" xr:uid="{00000000-0005-0000-0000-0000DE3C0000}"/>
    <cellStyle name="Normal 11 5 2" xfId="15576" xr:uid="{00000000-0005-0000-0000-0000DF3C0000}"/>
    <cellStyle name="Normal 11 5 3" xfId="15577" xr:uid="{00000000-0005-0000-0000-0000E03C0000}"/>
    <cellStyle name="Normal 11 5 4" xfId="15578" xr:uid="{00000000-0005-0000-0000-0000E13C0000}"/>
    <cellStyle name="Normal 11 5 5" xfId="15579" xr:uid="{00000000-0005-0000-0000-0000E23C0000}"/>
    <cellStyle name="Normal 11 5 6" xfId="15580" xr:uid="{00000000-0005-0000-0000-0000E33C0000}"/>
    <cellStyle name="Normal 11 6" xfId="15581" xr:uid="{00000000-0005-0000-0000-0000E43C0000}"/>
    <cellStyle name="Normal 11 6 2" xfId="15582" xr:uid="{00000000-0005-0000-0000-0000E53C0000}"/>
    <cellStyle name="Normal 11 6 3" xfId="15583" xr:uid="{00000000-0005-0000-0000-0000E63C0000}"/>
    <cellStyle name="Normal 11 6 4" xfId="15584" xr:uid="{00000000-0005-0000-0000-0000E73C0000}"/>
    <cellStyle name="Normal 11 6 5" xfId="15585" xr:uid="{00000000-0005-0000-0000-0000E83C0000}"/>
    <cellStyle name="Normal 11 6 6" xfId="15586" xr:uid="{00000000-0005-0000-0000-0000E93C0000}"/>
    <cellStyle name="Normal 11 7" xfId="15587" xr:uid="{00000000-0005-0000-0000-0000EA3C0000}"/>
    <cellStyle name="Normal 11 7 2" xfId="15588" xr:uid="{00000000-0005-0000-0000-0000EB3C0000}"/>
    <cellStyle name="Normal 11 7 3" xfId="15589" xr:uid="{00000000-0005-0000-0000-0000EC3C0000}"/>
    <cellStyle name="Normal 11 7 4" xfId="15590" xr:uid="{00000000-0005-0000-0000-0000ED3C0000}"/>
    <cellStyle name="Normal 11 7 5" xfId="15591" xr:uid="{00000000-0005-0000-0000-0000EE3C0000}"/>
    <cellStyle name="Normal 11 7 6" xfId="15592" xr:uid="{00000000-0005-0000-0000-0000EF3C0000}"/>
    <cellStyle name="Normal 11 8" xfId="15593" xr:uid="{00000000-0005-0000-0000-0000F03C0000}"/>
    <cellStyle name="Normal 11 8 2" xfId="15594" xr:uid="{00000000-0005-0000-0000-0000F13C0000}"/>
    <cellStyle name="Normal 11 8 3" xfId="15595" xr:uid="{00000000-0005-0000-0000-0000F23C0000}"/>
    <cellStyle name="Normal 11 8 4" xfId="15596" xr:uid="{00000000-0005-0000-0000-0000F33C0000}"/>
    <cellStyle name="Normal 11 8 5" xfId="15597" xr:uid="{00000000-0005-0000-0000-0000F43C0000}"/>
    <cellStyle name="Normal 11 8 6" xfId="15598" xr:uid="{00000000-0005-0000-0000-0000F53C0000}"/>
    <cellStyle name="Normal 11 9" xfId="15599" xr:uid="{00000000-0005-0000-0000-0000F63C0000}"/>
    <cellStyle name="Normal 110" xfId="15600" xr:uid="{00000000-0005-0000-0000-0000F73C0000}"/>
    <cellStyle name="Normal 110 2" xfId="15601" xr:uid="{00000000-0005-0000-0000-0000F83C0000}"/>
    <cellStyle name="Normal 110 2 2" xfId="15602" xr:uid="{00000000-0005-0000-0000-0000F93C0000}"/>
    <cellStyle name="Normal 110 2 2 2" xfId="15603" xr:uid="{00000000-0005-0000-0000-0000FA3C0000}"/>
    <cellStyle name="Normal 110 2 3" xfId="15604" xr:uid="{00000000-0005-0000-0000-0000FB3C0000}"/>
    <cellStyle name="Normal 110 3" xfId="15605" xr:uid="{00000000-0005-0000-0000-0000FC3C0000}"/>
    <cellStyle name="Normal 110 3 2" xfId="15606" xr:uid="{00000000-0005-0000-0000-0000FD3C0000}"/>
    <cellStyle name="Normal 110 4" xfId="15607" xr:uid="{00000000-0005-0000-0000-0000FE3C0000}"/>
    <cellStyle name="Normal 111" xfId="15608" xr:uid="{00000000-0005-0000-0000-0000FF3C0000}"/>
    <cellStyle name="Normal 111 2" xfId="15609" xr:uid="{00000000-0005-0000-0000-0000003D0000}"/>
    <cellStyle name="Normal 111 3" xfId="15610" xr:uid="{00000000-0005-0000-0000-0000013D0000}"/>
    <cellStyle name="Normal 112" xfId="15611" xr:uid="{00000000-0005-0000-0000-0000023D0000}"/>
    <cellStyle name="Normal 112 2" xfId="15612" xr:uid="{00000000-0005-0000-0000-0000033D0000}"/>
    <cellStyle name="Normal 112 2 2" xfId="15613" xr:uid="{00000000-0005-0000-0000-0000043D0000}"/>
    <cellStyle name="Normal 112 2 2 2" xfId="15614" xr:uid="{00000000-0005-0000-0000-0000053D0000}"/>
    <cellStyle name="Normal 112 2 3" xfId="15615" xr:uid="{00000000-0005-0000-0000-0000063D0000}"/>
    <cellStyle name="Normal 112 3" xfId="15616" xr:uid="{00000000-0005-0000-0000-0000073D0000}"/>
    <cellStyle name="Normal 112 3 2" xfId="15617" xr:uid="{00000000-0005-0000-0000-0000083D0000}"/>
    <cellStyle name="Normal 112 4" xfId="15618" xr:uid="{00000000-0005-0000-0000-0000093D0000}"/>
    <cellStyle name="Normal 113" xfId="15619" xr:uid="{00000000-0005-0000-0000-00000A3D0000}"/>
    <cellStyle name="Normal 113 2" xfId="15620" xr:uid="{00000000-0005-0000-0000-00000B3D0000}"/>
    <cellStyle name="Normal 113 2 2" xfId="15621" xr:uid="{00000000-0005-0000-0000-00000C3D0000}"/>
    <cellStyle name="Normal 113 2 2 2" xfId="15622" xr:uid="{00000000-0005-0000-0000-00000D3D0000}"/>
    <cellStyle name="Normal 113 2 3" xfId="15623" xr:uid="{00000000-0005-0000-0000-00000E3D0000}"/>
    <cellStyle name="Normal 113 3" xfId="15624" xr:uid="{00000000-0005-0000-0000-00000F3D0000}"/>
    <cellStyle name="Normal 113 3 2" xfId="15625" xr:uid="{00000000-0005-0000-0000-0000103D0000}"/>
    <cellStyle name="Normal 113 4" xfId="15626" xr:uid="{00000000-0005-0000-0000-0000113D0000}"/>
    <cellStyle name="Normal 114" xfId="15627" xr:uid="{00000000-0005-0000-0000-0000123D0000}"/>
    <cellStyle name="Normal 114 2" xfId="15628" xr:uid="{00000000-0005-0000-0000-0000133D0000}"/>
    <cellStyle name="Normal 114 2 2" xfId="15629" xr:uid="{00000000-0005-0000-0000-0000143D0000}"/>
    <cellStyle name="Normal 114 2 2 2" xfId="15630" xr:uid="{00000000-0005-0000-0000-0000153D0000}"/>
    <cellStyle name="Normal 114 2 3" xfId="15631" xr:uid="{00000000-0005-0000-0000-0000163D0000}"/>
    <cellStyle name="Normal 114 3" xfId="15632" xr:uid="{00000000-0005-0000-0000-0000173D0000}"/>
    <cellStyle name="Normal 114 3 2" xfId="15633" xr:uid="{00000000-0005-0000-0000-0000183D0000}"/>
    <cellStyle name="Normal 114 4" xfId="15634" xr:uid="{00000000-0005-0000-0000-0000193D0000}"/>
    <cellStyle name="Normal 115" xfId="15635" xr:uid="{00000000-0005-0000-0000-00001A3D0000}"/>
    <cellStyle name="Normal 115 2" xfId="15636" xr:uid="{00000000-0005-0000-0000-00001B3D0000}"/>
    <cellStyle name="Normal 116" xfId="15637" xr:uid="{00000000-0005-0000-0000-00001C3D0000}"/>
    <cellStyle name="Normal 116 2" xfId="15638" xr:uid="{00000000-0005-0000-0000-00001D3D0000}"/>
    <cellStyle name="Normal 116 2 2" xfId="15639" xr:uid="{00000000-0005-0000-0000-00001E3D0000}"/>
    <cellStyle name="Normal 116 2 2 2" xfId="15640" xr:uid="{00000000-0005-0000-0000-00001F3D0000}"/>
    <cellStyle name="Normal 116 2 3" xfId="15641" xr:uid="{00000000-0005-0000-0000-0000203D0000}"/>
    <cellStyle name="Normal 116 3" xfId="15642" xr:uid="{00000000-0005-0000-0000-0000213D0000}"/>
    <cellStyle name="Normal 116 3 2" xfId="15643" xr:uid="{00000000-0005-0000-0000-0000223D0000}"/>
    <cellStyle name="Normal 116 4" xfId="15644" xr:uid="{00000000-0005-0000-0000-0000233D0000}"/>
    <cellStyle name="Normal 117" xfId="15645" xr:uid="{00000000-0005-0000-0000-0000243D0000}"/>
    <cellStyle name="Normal 117 2" xfId="15646" xr:uid="{00000000-0005-0000-0000-0000253D0000}"/>
    <cellStyle name="Normal 117 2 2" xfId="15647" xr:uid="{00000000-0005-0000-0000-0000263D0000}"/>
    <cellStyle name="Normal 117 2 2 2" xfId="15648" xr:uid="{00000000-0005-0000-0000-0000273D0000}"/>
    <cellStyle name="Normal 117 2 3" xfId="15649" xr:uid="{00000000-0005-0000-0000-0000283D0000}"/>
    <cellStyle name="Normal 117 3" xfId="15650" xr:uid="{00000000-0005-0000-0000-0000293D0000}"/>
    <cellStyle name="Normal 117 3 2" xfId="15651" xr:uid="{00000000-0005-0000-0000-00002A3D0000}"/>
    <cellStyle name="Normal 117 4" xfId="15652" xr:uid="{00000000-0005-0000-0000-00002B3D0000}"/>
    <cellStyle name="Normal 118" xfId="15653" xr:uid="{00000000-0005-0000-0000-00002C3D0000}"/>
    <cellStyle name="Normal 118 2" xfId="15654" xr:uid="{00000000-0005-0000-0000-00002D3D0000}"/>
    <cellStyle name="Normal 118 2 2" xfId="15655" xr:uid="{00000000-0005-0000-0000-00002E3D0000}"/>
    <cellStyle name="Normal 118 2 2 2" xfId="15656" xr:uid="{00000000-0005-0000-0000-00002F3D0000}"/>
    <cellStyle name="Normal 118 2 3" xfId="15657" xr:uid="{00000000-0005-0000-0000-0000303D0000}"/>
    <cellStyle name="Normal 118 3" xfId="15658" xr:uid="{00000000-0005-0000-0000-0000313D0000}"/>
    <cellStyle name="Normal 118 3 2" xfId="15659" xr:uid="{00000000-0005-0000-0000-0000323D0000}"/>
    <cellStyle name="Normal 118 4" xfId="15660" xr:uid="{00000000-0005-0000-0000-0000333D0000}"/>
    <cellStyle name="Normal 119" xfId="15661" xr:uid="{00000000-0005-0000-0000-0000343D0000}"/>
    <cellStyle name="Normal 119 2" xfId="15662" xr:uid="{00000000-0005-0000-0000-0000353D0000}"/>
    <cellStyle name="Normal 12" xfId="15663" xr:uid="{00000000-0005-0000-0000-0000363D0000}"/>
    <cellStyle name="Normal 12 10" xfId="15664" xr:uid="{00000000-0005-0000-0000-0000373D0000}"/>
    <cellStyle name="Normal 12 11" xfId="15665" xr:uid="{00000000-0005-0000-0000-0000383D0000}"/>
    <cellStyle name="Normal 12 12" xfId="15666" xr:uid="{00000000-0005-0000-0000-0000393D0000}"/>
    <cellStyle name="Normal 12 13" xfId="15667" xr:uid="{00000000-0005-0000-0000-00003A3D0000}"/>
    <cellStyle name="Normal 12 14" xfId="15668" xr:uid="{00000000-0005-0000-0000-00003B3D0000}"/>
    <cellStyle name="Normal 12 15" xfId="15669" xr:uid="{00000000-0005-0000-0000-00003C3D0000}"/>
    <cellStyle name="Normal 12 16" xfId="15670" xr:uid="{00000000-0005-0000-0000-00003D3D0000}"/>
    <cellStyle name="Normal 12 17" xfId="15671" xr:uid="{00000000-0005-0000-0000-00003E3D0000}"/>
    <cellStyle name="Normal 12 18" xfId="15672" xr:uid="{00000000-0005-0000-0000-00003F3D0000}"/>
    <cellStyle name="Normal 12 19" xfId="15673" xr:uid="{00000000-0005-0000-0000-0000403D0000}"/>
    <cellStyle name="Normal 12 2" xfId="15674" xr:uid="{00000000-0005-0000-0000-0000413D0000}"/>
    <cellStyle name="Normal 12 2 2" xfId="15675" xr:uid="{00000000-0005-0000-0000-0000423D0000}"/>
    <cellStyle name="Normal 12 2 2 2" xfId="15676" xr:uid="{00000000-0005-0000-0000-0000433D0000}"/>
    <cellStyle name="Normal 12 2 2 2 2" xfId="15677" xr:uid="{00000000-0005-0000-0000-0000443D0000}"/>
    <cellStyle name="Normal 12 2 2 2 3" xfId="15678" xr:uid="{00000000-0005-0000-0000-0000453D0000}"/>
    <cellStyle name="Normal 12 2 2 3" xfId="15679" xr:uid="{00000000-0005-0000-0000-0000463D0000}"/>
    <cellStyle name="Normal 12 2 2 4" xfId="15680" xr:uid="{00000000-0005-0000-0000-0000473D0000}"/>
    <cellStyle name="Normal 12 2 2_Cartnew2" xfId="15681" xr:uid="{00000000-0005-0000-0000-0000483D0000}"/>
    <cellStyle name="Normal 12 2 3" xfId="15682" xr:uid="{00000000-0005-0000-0000-0000493D0000}"/>
    <cellStyle name="Normal 12 2 3 2" xfId="15683" xr:uid="{00000000-0005-0000-0000-00004A3D0000}"/>
    <cellStyle name="Normal 12 2 3 3" xfId="15684" xr:uid="{00000000-0005-0000-0000-00004B3D0000}"/>
    <cellStyle name="Normal 12 2 4" xfId="15685" xr:uid="{00000000-0005-0000-0000-00004C3D0000}"/>
    <cellStyle name="Normal 12 2 4 2" xfId="15686" xr:uid="{00000000-0005-0000-0000-00004D3D0000}"/>
    <cellStyle name="Normal 12 2 4 3" xfId="15687" xr:uid="{00000000-0005-0000-0000-00004E3D0000}"/>
    <cellStyle name="Normal 12 2 5" xfId="15688" xr:uid="{00000000-0005-0000-0000-00004F3D0000}"/>
    <cellStyle name="Normal 12 2 6" xfId="15689" xr:uid="{00000000-0005-0000-0000-0000503D0000}"/>
    <cellStyle name="Normal 12 2_Cartnew2" xfId="15690" xr:uid="{00000000-0005-0000-0000-0000513D0000}"/>
    <cellStyle name="Normal 12 20" xfId="15691" xr:uid="{00000000-0005-0000-0000-0000523D0000}"/>
    <cellStyle name="Normal 12 3" xfId="15692" xr:uid="{00000000-0005-0000-0000-0000533D0000}"/>
    <cellStyle name="Normal 12 3 2" xfId="15693" xr:uid="{00000000-0005-0000-0000-0000543D0000}"/>
    <cellStyle name="Normal 12 3 2 2" xfId="15694" xr:uid="{00000000-0005-0000-0000-0000553D0000}"/>
    <cellStyle name="Normal 12 3 2 3" xfId="15695" xr:uid="{00000000-0005-0000-0000-0000563D0000}"/>
    <cellStyle name="Normal 12 3 3" xfId="15696" xr:uid="{00000000-0005-0000-0000-0000573D0000}"/>
    <cellStyle name="Normal 12 3 4" xfId="15697" xr:uid="{00000000-0005-0000-0000-0000583D0000}"/>
    <cellStyle name="Normal 12 3 5" xfId="15698" xr:uid="{00000000-0005-0000-0000-0000593D0000}"/>
    <cellStyle name="Normal 12 3 6" xfId="15699" xr:uid="{00000000-0005-0000-0000-00005A3D0000}"/>
    <cellStyle name="Normal 12 3_Cartnew2" xfId="15700" xr:uid="{00000000-0005-0000-0000-00005B3D0000}"/>
    <cellStyle name="Normal 12 4" xfId="15701" xr:uid="{00000000-0005-0000-0000-00005C3D0000}"/>
    <cellStyle name="Normal 12 4 2" xfId="15702" xr:uid="{00000000-0005-0000-0000-00005D3D0000}"/>
    <cellStyle name="Normal 12 4 3" xfId="15703" xr:uid="{00000000-0005-0000-0000-00005E3D0000}"/>
    <cellStyle name="Normal 12 4 4" xfId="15704" xr:uid="{00000000-0005-0000-0000-00005F3D0000}"/>
    <cellStyle name="Normal 12 4 5" xfId="15705" xr:uid="{00000000-0005-0000-0000-0000603D0000}"/>
    <cellStyle name="Normal 12 4 6" xfId="15706" xr:uid="{00000000-0005-0000-0000-0000613D0000}"/>
    <cellStyle name="Normal 12 5" xfId="15707" xr:uid="{00000000-0005-0000-0000-0000623D0000}"/>
    <cellStyle name="Normal 12 5 2" xfId="15708" xr:uid="{00000000-0005-0000-0000-0000633D0000}"/>
    <cellStyle name="Normal 12 5 3" xfId="15709" xr:uid="{00000000-0005-0000-0000-0000643D0000}"/>
    <cellStyle name="Normal 12 5 4" xfId="15710" xr:uid="{00000000-0005-0000-0000-0000653D0000}"/>
    <cellStyle name="Normal 12 5 5" xfId="15711" xr:uid="{00000000-0005-0000-0000-0000663D0000}"/>
    <cellStyle name="Normal 12 5 6" xfId="15712" xr:uid="{00000000-0005-0000-0000-0000673D0000}"/>
    <cellStyle name="Normal 12 6" xfId="15713" xr:uid="{00000000-0005-0000-0000-0000683D0000}"/>
    <cellStyle name="Normal 12 6 2" xfId="15714" xr:uid="{00000000-0005-0000-0000-0000693D0000}"/>
    <cellStyle name="Normal 12 6 3" xfId="15715" xr:uid="{00000000-0005-0000-0000-00006A3D0000}"/>
    <cellStyle name="Normal 12 6 4" xfId="15716" xr:uid="{00000000-0005-0000-0000-00006B3D0000}"/>
    <cellStyle name="Normal 12 6 5" xfId="15717" xr:uid="{00000000-0005-0000-0000-00006C3D0000}"/>
    <cellStyle name="Normal 12 6 6" xfId="15718" xr:uid="{00000000-0005-0000-0000-00006D3D0000}"/>
    <cellStyle name="Normal 12 7" xfId="15719" xr:uid="{00000000-0005-0000-0000-00006E3D0000}"/>
    <cellStyle name="Normal 12 7 2" xfId="15720" xr:uid="{00000000-0005-0000-0000-00006F3D0000}"/>
    <cellStyle name="Normal 12 7 3" xfId="15721" xr:uid="{00000000-0005-0000-0000-0000703D0000}"/>
    <cellStyle name="Normal 12 7 4" xfId="15722" xr:uid="{00000000-0005-0000-0000-0000713D0000}"/>
    <cellStyle name="Normal 12 7 5" xfId="15723" xr:uid="{00000000-0005-0000-0000-0000723D0000}"/>
    <cellStyle name="Normal 12 7 6" xfId="15724" xr:uid="{00000000-0005-0000-0000-0000733D0000}"/>
    <cellStyle name="Normal 12 8" xfId="15725" xr:uid="{00000000-0005-0000-0000-0000743D0000}"/>
    <cellStyle name="Normal 12 8 2" xfId="15726" xr:uid="{00000000-0005-0000-0000-0000753D0000}"/>
    <cellStyle name="Normal 12 8 3" xfId="15727" xr:uid="{00000000-0005-0000-0000-0000763D0000}"/>
    <cellStyle name="Normal 12 8 4" xfId="15728" xr:uid="{00000000-0005-0000-0000-0000773D0000}"/>
    <cellStyle name="Normal 12 8 5" xfId="15729" xr:uid="{00000000-0005-0000-0000-0000783D0000}"/>
    <cellStyle name="Normal 12 8 6" xfId="15730" xr:uid="{00000000-0005-0000-0000-0000793D0000}"/>
    <cellStyle name="Normal 12 9" xfId="15731" xr:uid="{00000000-0005-0000-0000-00007A3D0000}"/>
    <cellStyle name="Normal 120" xfId="15732" xr:uid="{00000000-0005-0000-0000-00007B3D0000}"/>
    <cellStyle name="Normal 120 2" xfId="15733" xr:uid="{00000000-0005-0000-0000-00007C3D0000}"/>
    <cellStyle name="Normal 120 2 2" xfId="15734" xr:uid="{00000000-0005-0000-0000-00007D3D0000}"/>
    <cellStyle name="Normal 120 2 2 2" xfId="15735" xr:uid="{00000000-0005-0000-0000-00007E3D0000}"/>
    <cellStyle name="Normal 120 2 3" xfId="15736" xr:uid="{00000000-0005-0000-0000-00007F3D0000}"/>
    <cellStyle name="Normal 120 3" xfId="15737" xr:uid="{00000000-0005-0000-0000-0000803D0000}"/>
    <cellStyle name="Normal 120 3 2" xfId="15738" xr:uid="{00000000-0005-0000-0000-0000813D0000}"/>
    <cellStyle name="Normal 120 4" xfId="15739" xr:uid="{00000000-0005-0000-0000-0000823D0000}"/>
    <cellStyle name="Normal 121" xfId="15740" xr:uid="{00000000-0005-0000-0000-0000833D0000}"/>
    <cellStyle name="Normal 121 2" xfId="15741" xr:uid="{00000000-0005-0000-0000-0000843D0000}"/>
    <cellStyle name="Normal 121 2 2" xfId="15742" xr:uid="{00000000-0005-0000-0000-0000853D0000}"/>
    <cellStyle name="Normal 121 3" xfId="15743" xr:uid="{00000000-0005-0000-0000-0000863D0000}"/>
    <cellStyle name="Normal 122" xfId="15744" xr:uid="{00000000-0005-0000-0000-0000873D0000}"/>
    <cellStyle name="Normal 122 2" xfId="15745" xr:uid="{00000000-0005-0000-0000-0000883D0000}"/>
    <cellStyle name="Normal 122 2 2" xfId="15746" xr:uid="{00000000-0005-0000-0000-0000893D0000}"/>
    <cellStyle name="Normal 122 2 2 2" xfId="15747" xr:uid="{00000000-0005-0000-0000-00008A3D0000}"/>
    <cellStyle name="Normal 122 2 3" xfId="15748" xr:uid="{00000000-0005-0000-0000-00008B3D0000}"/>
    <cellStyle name="Normal 123" xfId="15749" xr:uid="{00000000-0005-0000-0000-00008C3D0000}"/>
    <cellStyle name="Normal 123 2" xfId="15750" xr:uid="{00000000-0005-0000-0000-00008D3D0000}"/>
    <cellStyle name="Normal 123 2 2" xfId="15751" xr:uid="{00000000-0005-0000-0000-00008E3D0000}"/>
    <cellStyle name="Normal 123 3" xfId="15752" xr:uid="{00000000-0005-0000-0000-00008F3D0000}"/>
    <cellStyle name="Normal 123 4" xfId="15753" xr:uid="{00000000-0005-0000-0000-0000903D0000}"/>
    <cellStyle name="Normal 124" xfId="15754" xr:uid="{00000000-0005-0000-0000-0000913D0000}"/>
    <cellStyle name="Normal 124 2" xfId="15755" xr:uid="{00000000-0005-0000-0000-0000923D0000}"/>
    <cellStyle name="Normal 124 2 2" xfId="15756" xr:uid="{00000000-0005-0000-0000-0000933D0000}"/>
    <cellStyle name="Normal 124 3" xfId="15757" xr:uid="{00000000-0005-0000-0000-0000943D0000}"/>
    <cellStyle name="Normal 125" xfId="15758" xr:uid="{00000000-0005-0000-0000-0000953D0000}"/>
    <cellStyle name="Normal 125 2" xfId="15759" xr:uid="{00000000-0005-0000-0000-0000963D0000}"/>
    <cellStyle name="Normal 126" xfId="15760" xr:uid="{00000000-0005-0000-0000-0000973D0000}"/>
    <cellStyle name="Normal 126 2" xfId="15761" xr:uid="{00000000-0005-0000-0000-0000983D0000}"/>
    <cellStyle name="Normal 127" xfId="15762" xr:uid="{00000000-0005-0000-0000-0000993D0000}"/>
    <cellStyle name="Normal 127 2" xfId="15763" xr:uid="{00000000-0005-0000-0000-00009A3D0000}"/>
    <cellStyle name="Normal 128" xfId="15764" xr:uid="{00000000-0005-0000-0000-00009B3D0000}"/>
    <cellStyle name="Normal 129" xfId="15765" xr:uid="{00000000-0005-0000-0000-00009C3D0000}"/>
    <cellStyle name="Normal 13" xfId="15766" xr:uid="{00000000-0005-0000-0000-00009D3D0000}"/>
    <cellStyle name="Normal 13 10" xfId="15767" xr:uid="{00000000-0005-0000-0000-00009E3D0000}"/>
    <cellStyle name="Normal 13 11" xfId="15768" xr:uid="{00000000-0005-0000-0000-00009F3D0000}"/>
    <cellStyle name="Normal 13 12" xfId="15769" xr:uid="{00000000-0005-0000-0000-0000A03D0000}"/>
    <cellStyle name="Normal 13 13" xfId="15770" xr:uid="{00000000-0005-0000-0000-0000A13D0000}"/>
    <cellStyle name="Normal 13 14" xfId="15771" xr:uid="{00000000-0005-0000-0000-0000A23D0000}"/>
    <cellStyle name="Normal 13 15" xfId="15772" xr:uid="{00000000-0005-0000-0000-0000A33D0000}"/>
    <cellStyle name="Normal 13 16" xfId="15773" xr:uid="{00000000-0005-0000-0000-0000A43D0000}"/>
    <cellStyle name="Normal 13 2" xfId="15774" xr:uid="{00000000-0005-0000-0000-0000A53D0000}"/>
    <cellStyle name="Normal 13 2 2" xfId="15775" xr:uid="{00000000-0005-0000-0000-0000A63D0000}"/>
    <cellStyle name="Normal 13 2 2 2" xfId="15776" xr:uid="{00000000-0005-0000-0000-0000A73D0000}"/>
    <cellStyle name="Normal 13 2 2 3" xfId="15777" xr:uid="{00000000-0005-0000-0000-0000A83D0000}"/>
    <cellStyle name="Normal 13 2 3" xfId="15778" xr:uid="{00000000-0005-0000-0000-0000A93D0000}"/>
    <cellStyle name="Normal 13 2 4" xfId="15779" xr:uid="{00000000-0005-0000-0000-0000AA3D0000}"/>
    <cellStyle name="Normal 13 2 5" xfId="15780" xr:uid="{00000000-0005-0000-0000-0000AB3D0000}"/>
    <cellStyle name="Normal 13 2 6" xfId="15781" xr:uid="{00000000-0005-0000-0000-0000AC3D0000}"/>
    <cellStyle name="Normal 13 2_Cartnew2" xfId="15782" xr:uid="{00000000-0005-0000-0000-0000AD3D0000}"/>
    <cellStyle name="Normal 13 3" xfId="15783" xr:uid="{00000000-0005-0000-0000-0000AE3D0000}"/>
    <cellStyle name="Normal 13 3 2" xfId="15784" xr:uid="{00000000-0005-0000-0000-0000AF3D0000}"/>
    <cellStyle name="Normal 13 3 3" xfId="15785" xr:uid="{00000000-0005-0000-0000-0000B03D0000}"/>
    <cellStyle name="Normal 13 3 4" xfId="15786" xr:uid="{00000000-0005-0000-0000-0000B13D0000}"/>
    <cellStyle name="Normal 13 3 5" xfId="15787" xr:uid="{00000000-0005-0000-0000-0000B23D0000}"/>
    <cellStyle name="Normal 13 3 6" xfId="15788" xr:uid="{00000000-0005-0000-0000-0000B33D0000}"/>
    <cellStyle name="Normal 13 4" xfId="15789" xr:uid="{00000000-0005-0000-0000-0000B43D0000}"/>
    <cellStyle name="Normal 13 4 2" xfId="15790" xr:uid="{00000000-0005-0000-0000-0000B53D0000}"/>
    <cellStyle name="Normal 13 4 3" xfId="15791" xr:uid="{00000000-0005-0000-0000-0000B63D0000}"/>
    <cellStyle name="Normal 13 4 4" xfId="15792" xr:uid="{00000000-0005-0000-0000-0000B73D0000}"/>
    <cellStyle name="Normal 13 4 5" xfId="15793" xr:uid="{00000000-0005-0000-0000-0000B83D0000}"/>
    <cellStyle name="Normal 13 4 6" xfId="15794" xr:uid="{00000000-0005-0000-0000-0000B93D0000}"/>
    <cellStyle name="Normal 13 5" xfId="15795" xr:uid="{00000000-0005-0000-0000-0000BA3D0000}"/>
    <cellStyle name="Normal 13 5 2" xfId="15796" xr:uid="{00000000-0005-0000-0000-0000BB3D0000}"/>
    <cellStyle name="Normal 13 5 3" xfId="15797" xr:uid="{00000000-0005-0000-0000-0000BC3D0000}"/>
    <cellStyle name="Normal 13 5 4" xfId="15798" xr:uid="{00000000-0005-0000-0000-0000BD3D0000}"/>
    <cellStyle name="Normal 13 5 5" xfId="15799" xr:uid="{00000000-0005-0000-0000-0000BE3D0000}"/>
    <cellStyle name="Normal 13 5 6" xfId="15800" xr:uid="{00000000-0005-0000-0000-0000BF3D0000}"/>
    <cellStyle name="Normal 13 6" xfId="15801" xr:uid="{00000000-0005-0000-0000-0000C03D0000}"/>
    <cellStyle name="Normal 13 6 2" xfId="15802" xr:uid="{00000000-0005-0000-0000-0000C13D0000}"/>
    <cellStyle name="Normal 13 6 3" xfId="15803" xr:uid="{00000000-0005-0000-0000-0000C23D0000}"/>
    <cellStyle name="Normal 13 6 4" xfId="15804" xr:uid="{00000000-0005-0000-0000-0000C33D0000}"/>
    <cellStyle name="Normal 13 6 5" xfId="15805" xr:uid="{00000000-0005-0000-0000-0000C43D0000}"/>
    <cellStyle name="Normal 13 6 6" xfId="15806" xr:uid="{00000000-0005-0000-0000-0000C53D0000}"/>
    <cellStyle name="Normal 13 7" xfId="15807" xr:uid="{00000000-0005-0000-0000-0000C63D0000}"/>
    <cellStyle name="Normal 13 7 2" xfId="15808" xr:uid="{00000000-0005-0000-0000-0000C73D0000}"/>
    <cellStyle name="Normal 13 7 3" xfId="15809" xr:uid="{00000000-0005-0000-0000-0000C83D0000}"/>
    <cellStyle name="Normal 13 7 4" xfId="15810" xr:uid="{00000000-0005-0000-0000-0000C93D0000}"/>
    <cellStyle name="Normal 13 7 5" xfId="15811" xr:uid="{00000000-0005-0000-0000-0000CA3D0000}"/>
    <cellStyle name="Normal 13 7 6" xfId="15812" xr:uid="{00000000-0005-0000-0000-0000CB3D0000}"/>
    <cellStyle name="Normal 13 8" xfId="15813" xr:uid="{00000000-0005-0000-0000-0000CC3D0000}"/>
    <cellStyle name="Normal 13 8 2" xfId="15814" xr:uid="{00000000-0005-0000-0000-0000CD3D0000}"/>
    <cellStyle name="Normal 13 8 3" xfId="15815" xr:uid="{00000000-0005-0000-0000-0000CE3D0000}"/>
    <cellStyle name="Normal 13 8 4" xfId="15816" xr:uid="{00000000-0005-0000-0000-0000CF3D0000}"/>
    <cellStyle name="Normal 13 8 5" xfId="15817" xr:uid="{00000000-0005-0000-0000-0000D03D0000}"/>
    <cellStyle name="Normal 13 8 6" xfId="15818" xr:uid="{00000000-0005-0000-0000-0000D13D0000}"/>
    <cellStyle name="Normal 13 9" xfId="15819" xr:uid="{00000000-0005-0000-0000-0000D23D0000}"/>
    <cellStyle name="Normal 13 9 2" xfId="15820" xr:uid="{00000000-0005-0000-0000-0000D33D0000}"/>
    <cellStyle name="Normal 13 9 3" xfId="15821" xr:uid="{00000000-0005-0000-0000-0000D43D0000}"/>
    <cellStyle name="Normal 13 9 4" xfId="15822" xr:uid="{00000000-0005-0000-0000-0000D53D0000}"/>
    <cellStyle name="Normal 13 9 5" xfId="15823" xr:uid="{00000000-0005-0000-0000-0000D63D0000}"/>
    <cellStyle name="Normal 13 9 6" xfId="15824" xr:uid="{00000000-0005-0000-0000-0000D73D0000}"/>
    <cellStyle name="Normal 130" xfId="15825" xr:uid="{00000000-0005-0000-0000-0000D83D0000}"/>
    <cellStyle name="Normal 130 2" xfId="15826" xr:uid="{00000000-0005-0000-0000-0000D93D0000}"/>
    <cellStyle name="Normal 130 2 2" xfId="15827" xr:uid="{00000000-0005-0000-0000-0000DA3D0000}"/>
    <cellStyle name="Normal 130 3" xfId="15828" xr:uid="{00000000-0005-0000-0000-0000DB3D0000}"/>
    <cellStyle name="Normal 131" xfId="15829" xr:uid="{00000000-0005-0000-0000-0000DC3D0000}"/>
    <cellStyle name="Normal 131 2" xfId="15830" xr:uid="{00000000-0005-0000-0000-0000DD3D0000}"/>
    <cellStyle name="Normal 131 2 2" xfId="15831" xr:uid="{00000000-0005-0000-0000-0000DE3D0000}"/>
    <cellStyle name="Normal 131 3" xfId="15832" xr:uid="{00000000-0005-0000-0000-0000DF3D0000}"/>
    <cellStyle name="Normal 132" xfId="15833" xr:uid="{00000000-0005-0000-0000-0000E03D0000}"/>
    <cellStyle name="Normal 132 2" xfId="15834" xr:uid="{00000000-0005-0000-0000-0000E13D0000}"/>
    <cellStyle name="Normal 132 2 2" xfId="15835" xr:uid="{00000000-0005-0000-0000-0000E23D0000}"/>
    <cellStyle name="Normal 132 3" xfId="15836" xr:uid="{00000000-0005-0000-0000-0000E33D0000}"/>
    <cellStyle name="Normal 132 4" xfId="15837" xr:uid="{00000000-0005-0000-0000-0000E43D0000}"/>
    <cellStyle name="Normal 133" xfId="15838" xr:uid="{00000000-0005-0000-0000-0000E53D0000}"/>
    <cellStyle name="Normal 133 2" xfId="15839" xr:uid="{00000000-0005-0000-0000-0000E63D0000}"/>
    <cellStyle name="Normal 133 2 2" xfId="15840" xr:uid="{00000000-0005-0000-0000-0000E73D0000}"/>
    <cellStyle name="Normal 133 3" xfId="15841" xr:uid="{00000000-0005-0000-0000-0000E83D0000}"/>
    <cellStyle name="Normal 134" xfId="15842" xr:uid="{00000000-0005-0000-0000-0000E93D0000}"/>
    <cellStyle name="Normal 134 2" xfId="15843" xr:uid="{00000000-0005-0000-0000-0000EA3D0000}"/>
    <cellStyle name="Normal 135" xfId="15844" xr:uid="{00000000-0005-0000-0000-0000EB3D0000}"/>
    <cellStyle name="Normal 135 2" xfId="15845" xr:uid="{00000000-0005-0000-0000-0000EC3D0000}"/>
    <cellStyle name="Normal 136" xfId="15846" xr:uid="{00000000-0005-0000-0000-0000ED3D0000}"/>
    <cellStyle name="Normal 136 2" xfId="15847" xr:uid="{00000000-0005-0000-0000-0000EE3D0000}"/>
    <cellStyle name="Normal 137" xfId="15848" xr:uid="{00000000-0005-0000-0000-0000EF3D0000}"/>
    <cellStyle name="Normal 137 2" xfId="15849" xr:uid="{00000000-0005-0000-0000-0000F03D0000}"/>
    <cellStyle name="Normal 138" xfId="15850" xr:uid="{00000000-0005-0000-0000-0000F13D0000}"/>
    <cellStyle name="Normal 138 2" xfId="15851" xr:uid="{00000000-0005-0000-0000-0000F23D0000}"/>
    <cellStyle name="Normal 139" xfId="15852" xr:uid="{00000000-0005-0000-0000-0000F33D0000}"/>
    <cellStyle name="Normal 139 2" xfId="15853" xr:uid="{00000000-0005-0000-0000-0000F43D0000}"/>
    <cellStyle name="Normal 14" xfId="15854" xr:uid="{00000000-0005-0000-0000-0000F53D0000}"/>
    <cellStyle name="Normal 14 10" xfId="15855" xr:uid="{00000000-0005-0000-0000-0000F63D0000}"/>
    <cellStyle name="Normal 14 11" xfId="15856" xr:uid="{00000000-0005-0000-0000-0000F73D0000}"/>
    <cellStyle name="Normal 14 12" xfId="15857" xr:uid="{00000000-0005-0000-0000-0000F83D0000}"/>
    <cellStyle name="Normal 14 13" xfId="15858" xr:uid="{00000000-0005-0000-0000-0000F93D0000}"/>
    <cellStyle name="Normal 14 14" xfId="15859" xr:uid="{00000000-0005-0000-0000-0000FA3D0000}"/>
    <cellStyle name="Normal 14 15" xfId="15860" xr:uid="{00000000-0005-0000-0000-0000FB3D0000}"/>
    <cellStyle name="Normal 14 16" xfId="15861" xr:uid="{00000000-0005-0000-0000-0000FC3D0000}"/>
    <cellStyle name="Normal 14 17" xfId="15862" xr:uid="{00000000-0005-0000-0000-0000FD3D0000}"/>
    <cellStyle name="Normal 14 18" xfId="15863" xr:uid="{00000000-0005-0000-0000-0000FE3D0000}"/>
    <cellStyle name="Normal 14 19" xfId="15864" xr:uid="{00000000-0005-0000-0000-0000FF3D0000}"/>
    <cellStyle name="Normal 14 2" xfId="15865" xr:uid="{00000000-0005-0000-0000-0000003E0000}"/>
    <cellStyle name="Normal 14 2 2" xfId="15866" xr:uid="{00000000-0005-0000-0000-0000013E0000}"/>
    <cellStyle name="Normal 14 2 2 2" xfId="15867" xr:uid="{00000000-0005-0000-0000-0000023E0000}"/>
    <cellStyle name="Normal 14 2 2 3" xfId="15868" xr:uid="{00000000-0005-0000-0000-0000033E0000}"/>
    <cellStyle name="Normal 14 2 3" xfId="15869" xr:uid="{00000000-0005-0000-0000-0000043E0000}"/>
    <cellStyle name="Normal 14 2 4" xfId="15870" xr:uid="{00000000-0005-0000-0000-0000053E0000}"/>
    <cellStyle name="Normal 14 2 5" xfId="15871" xr:uid="{00000000-0005-0000-0000-0000063E0000}"/>
    <cellStyle name="Normal 14 2 6" xfId="15872" xr:uid="{00000000-0005-0000-0000-0000073E0000}"/>
    <cellStyle name="Normal 14 2_Cartnew2" xfId="15873" xr:uid="{00000000-0005-0000-0000-0000083E0000}"/>
    <cellStyle name="Normal 14 20" xfId="15874" xr:uid="{00000000-0005-0000-0000-0000093E0000}"/>
    <cellStyle name="Normal 14 3" xfId="15875" xr:uid="{00000000-0005-0000-0000-00000A3E0000}"/>
    <cellStyle name="Normal 14 3 2" xfId="15876" xr:uid="{00000000-0005-0000-0000-00000B3E0000}"/>
    <cellStyle name="Normal 14 3 3" xfId="15877" xr:uid="{00000000-0005-0000-0000-00000C3E0000}"/>
    <cellStyle name="Normal 14 3 4" xfId="15878" xr:uid="{00000000-0005-0000-0000-00000D3E0000}"/>
    <cellStyle name="Normal 14 3 5" xfId="15879" xr:uid="{00000000-0005-0000-0000-00000E3E0000}"/>
    <cellStyle name="Normal 14 3 6" xfId="15880" xr:uid="{00000000-0005-0000-0000-00000F3E0000}"/>
    <cellStyle name="Normal 14 4" xfId="15881" xr:uid="{00000000-0005-0000-0000-0000103E0000}"/>
    <cellStyle name="Normal 14 4 2" xfId="15882" xr:uid="{00000000-0005-0000-0000-0000113E0000}"/>
    <cellStyle name="Normal 14 4 3" xfId="15883" xr:uid="{00000000-0005-0000-0000-0000123E0000}"/>
    <cellStyle name="Normal 14 4 4" xfId="15884" xr:uid="{00000000-0005-0000-0000-0000133E0000}"/>
    <cellStyle name="Normal 14 4 5" xfId="15885" xr:uid="{00000000-0005-0000-0000-0000143E0000}"/>
    <cellStyle name="Normal 14 4 6" xfId="15886" xr:uid="{00000000-0005-0000-0000-0000153E0000}"/>
    <cellStyle name="Normal 14 5" xfId="15887" xr:uid="{00000000-0005-0000-0000-0000163E0000}"/>
    <cellStyle name="Normal 14 5 2" xfId="15888" xr:uid="{00000000-0005-0000-0000-0000173E0000}"/>
    <cellStyle name="Normal 14 5 3" xfId="15889" xr:uid="{00000000-0005-0000-0000-0000183E0000}"/>
    <cellStyle name="Normal 14 5 4" xfId="15890" xr:uid="{00000000-0005-0000-0000-0000193E0000}"/>
    <cellStyle name="Normal 14 5 5" xfId="15891" xr:uid="{00000000-0005-0000-0000-00001A3E0000}"/>
    <cellStyle name="Normal 14 5 6" xfId="15892" xr:uid="{00000000-0005-0000-0000-00001B3E0000}"/>
    <cellStyle name="Normal 14 6" xfId="15893" xr:uid="{00000000-0005-0000-0000-00001C3E0000}"/>
    <cellStyle name="Normal 14 6 2" xfId="15894" xr:uid="{00000000-0005-0000-0000-00001D3E0000}"/>
    <cellStyle name="Normal 14 6 3" xfId="15895" xr:uid="{00000000-0005-0000-0000-00001E3E0000}"/>
    <cellStyle name="Normal 14 6 4" xfId="15896" xr:uid="{00000000-0005-0000-0000-00001F3E0000}"/>
    <cellStyle name="Normal 14 6 5" xfId="15897" xr:uid="{00000000-0005-0000-0000-0000203E0000}"/>
    <cellStyle name="Normal 14 6 6" xfId="15898" xr:uid="{00000000-0005-0000-0000-0000213E0000}"/>
    <cellStyle name="Normal 14 7" xfId="15899" xr:uid="{00000000-0005-0000-0000-0000223E0000}"/>
    <cellStyle name="Normal 14 7 2" xfId="15900" xr:uid="{00000000-0005-0000-0000-0000233E0000}"/>
    <cellStyle name="Normal 14 7 3" xfId="15901" xr:uid="{00000000-0005-0000-0000-0000243E0000}"/>
    <cellStyle name="Normal 14 7 4" xfId="15902" xr:uid="{00000000-0005-0000-0000-0000253E0000}"/>
    <cellStyle name="Normal 14 7 5" xfId="15903" xr:uid="{00000000-0005-0000-0000-0000263E0000}"/>
    <cellStyle name="Normal 14 7 6" xfId="15904" xr:uid="{00000000-0005-0000-0000-0000273E0000}"/>
    <cellStyle name="Normal 14 7 7" xfId="15905" xr:uid="{00000000-0005-0000-0000-0000283E0000}"/>
    <cellStyle name="Normal 14 8" xfId="15906" xr:uid="{00000000-0005-0000-0000-0000293E0000}"/>
    <cellStyle name="Normal 14 8 2" xfId="15907" xr:uid="{00000000-0005-0000-0000-00002A3E0000}"/>
    <cellStyle name="Normal 14 8 3" xfId="15908" xr:uid="{00000000-0005-0000-0000-00002B3E0000}"/>
    <cellStyle name="Normal 14 8 4" xfId="15909" xr:uid="{00000000-0005-0000-0000-00002C3E0000}"/>
    <cellStyle name="Normal 14 8 5" xfId="15910" xr:uid="{00000000-0005-0000-0000-00002D3E0000}"/>
    <cellStyle name="Normal 14 8 6" xfId="15911" xr:uid="{00000000-0005-0000-0000-00002E3E0000}"/>
    <cellStyle name="Normal 14 9" xfId="15912" xr:uid="{00000000-0005-0000-0000-00002F3E0000}"/>
    <cellStyle name="Normal 140" xfId="15913" xr:uid="{00000000-0005-0000-0000-0000303E0000}"/>
    <cellStyle name="Normal 140 2" xfId="15914" xr:uid="{00000000-0005-0000-0000-0000313E0000}"/>
    <cellStyle name="Normal 140 2 2" xfId="15915" xr:uid="{00000000-0005-0000-0000-0000323E0000}"/>
    <cellStyle name="Normal 140 3" xfId="15916" xr:uid="{00000000-0005-0000-0000-0000333E0000}"/>
    <cellStyle name="Normal 141" xfId="15917" xr:uid="{00000000-0005-0000-0000-0000343E0000}"/>
    <cellStyle name="Normal 141 2" xfId="15918" xr:uid="{00000000-0005-0000-0000-0000353E0000}"/>
    <cellStyle name="Normal 141 2 2" xfId="15919" xr:uid="{00000000-0005-0000-0000-0000363E0000}"/>
    <cellStyle name="Normal 141 3" xfId="15920" xr:uid="{00000000-0005-0000-0000-0000373E0000}"/>
    <cellStyle name="Normal 142" xfId="15921" xr:uid="{00000000-0005-0000-0000-0000383E0000}"/>
    <cellStyle name="Normal 143" xfId="15922" xr:uid="{00000000-0005-0000-0000-0000393E0000}"/>
    <cellStyle name="Normal 143 2" xfId="15923" xr:uid="{00000000-0005-0000-0000-00003A3E0000}"/>
    <cellStyle name="Normal 143 2 2" xfId="15924" xr:uid="{00000000-0005-0000-0000-00003B3E0000}"/>
    <cellStyle name="Normal 143 3" xfId="15925" xr:uid="{00000000-0005-0000-0000-00003C3E0000}"/>
    <cellStyle name="Normal 144" xfId="15926" xr:uid="{00000000-0005-0000-0000-00003D3E0000}"/>
    <cellStyle name="Normal 144 2" xfId="15927" xr:uid="{00000000-0005-0000-0000-00003E3E0000}"/>
    <cellStyle name="Normal 145" xfId="15928" xr:uid="{00000000-0005-0000-0000-00003F3E0000}"/>
    <cellStyle name="Normal 145 2" xfId="15929" xr:uid="{00000000-0005-0000-0000-0000403E0000}"/>
    <cellStyle name="Normal 145 2 2" xfId="15930" xr:uid="{00000000-0005-0000-0000-0000413E0000}"/>
    <cellStyle name="Normal 145 3" xfId="15931" xr:uid="{00000000-0005-0000-0000-0000423E0000}"/>
    <cellStyle name="Normal 146" xfId="15932" xr:uid="{00000000-0005-0000-0000-0000433E0000}"/>
    <cellStyle name="Normal 146 2" xfId="15933" xr:uid="{00000000-0005-0000-0000-0000443E0000}"/>
    <cellStyle name="Normal 147" xfId="15934" xr:uid="{00000000-0005-0000-0000-0000453E0000}"/>
    <cellStyle name="Normal 148" xfId="15935" xr:uid="{00000000-0005-0000-0000-0000463E0000}"/>
    <cellStyle name="Normal 148 2" xfId="15936" xr:uid="{00000000-0005-0000-0000-0000473E0000}"/>
    <cellStyle name="Normal 149" xfId="15937" xr:uid="{00000000-0005-0000-0000-0000483E0000}"/>
    <cellStyle name="Normal 149 2" xfId="15938" xr:uid="{00000000-0005-0000-0000-0000493E0000}"/>
    <cellStyle name="Normal 15" xfId="15939" xr:uid="{00000000-0005-0000-0000-00004A3E0000}"/>
    <cellStyle name="Normal 15 10" xfId="15940" xr:uid="{00000000-0005-0000-0000-00004B3E0000}"/>
    <cellStyle name="Normal 15 11" xfId="15941" xr:uid="{00000000-0005-0000-0000-00004C3E0000}"/>
    <cellStyle name="Normal 15 12" xfId="15942" xr:uid="{00000000-0005-0000-0000-00004D3E0000}"/>
    <cellStyle name="Normal 15 13" xfId="15943" xr:uid="{00000000-0005-0000-0000-00004E3E0000}"/>
    <cellStyle name="Normal 15 14" xfId="15944" xr:uid="{00000000-0005-0000-0000-00004F3E0000}"/>
    <cellStyle name="Normal 15 15" xfId="15945" xr:uid="{00000000-0005-0000-0000-0000503E0000}"/>
    <cellStyle name="Normal 15 16" xfId="21501" xr:uid="{00000000-0005-0000-0000-0000513E0000}"/>
    <cellStyle name="Normal 15 2" xfId="15946" xr:uid="{00000000-0005-0000-0000-0000523E0000}"/>
    <cellStyle name="Normal 15 2 2" xfId="15947" xr:uid="{00000000-0005-0000-0000-0000533E0000}"/>
    <cellStyle name="Normal 15 2 3" xfId="15948" xr:uid="{00000000-0005-0000-0000-0000543E0000}"/>
    <cellStyle name="Normal 15 2 4" xfId="15949" xr:uid="{00000000-0005-0000-0000-0000553E0000}"/>
    <cellStyle name="Normal 15 2 5" xfId="15950" xr:uid="{00000000-0005-0000-0000-0000563E0000}"/>
    <cellStyle name="Normal 15 2 6" xfId="15951" xr:uid="{00000000-0005-0000-0000-0000573E0000}"/>
    <cellStyle name="Normal 15 3" xfId="15952" xr:uid="{00000000-0005-0000-0000-0000583E0000}"/>
    <cellStyle name="Normal 15 3 2" xfId="15953" xr:uid="{00000000-0005-0000-0000-0000593E0000}"/>
    <cellStyle name="Normal 15 3 3" xfId="15954" xr:uid="{00000000-0005-0000-0000-00005A3E0000}"/>
    <cellStyle name="Normal 15 3 4" xfId="15955" xr:uid="{00000000-0005-0000-0000-00005B3E0000}"/>
    <cellStyle name="Normal 15 3 5" xfId="15956" xr:uid="{00000000-0005-0000-0000-00005C3E0000}"/>
    <cellStyle name="Normal 15 3 6" xfId="15957" xr:uid="{00000000-0005-0000-0000-00005D3E0000}"/>
    <cellStyle name="Normal 15 4" xfId="15958" xr:uid="{00000000-0005-0000-0000-00005E3E0000}"/>
    <cellStyle name="Normal 15 4 2" xfId="15959" xr:uid="{00000000-0005-0000-0000-00005F3E0000}"/>
    <cellStyle name="Normal 15 4 3" xfId="15960" xr:uid="{00000000-0005-0000-0000-0000603E0000}"/>
    <cellStyle name="Normal 15 4 4" xfId="15961" xr:uid="{00000000-0005-0000-0000-0000613E0000}"/>
    <cellStyle name="Normal 15 4 5" xfId="15962" xr:uid="{00000000-0005-0000-0000-0000623E0000}"/>
    <cellStyle name="Normal 15 4 6" xfId="15963" xr:uid="{00000000-0005-0000-0000-0000633E0000}"/>
    <cellStyle name="Normal 15 5" xfId="15964" xr:uid="{00000000-0005-0000-0000-0000643E0000}"/>
    <cellStyle name="Normal 15 5 2" xfId="15965" xr:uid="{00000000-0005-0000-0000-0000653E0000}"/>
    <cellStyle name="Normal 15 5 3" xfId="15966" xr:uid="{00000000-0005-0000-0000-0000663E0000}"/>
    <cellStyle name="Normal 15 5 4" xfId="15967" xr:uid="{00000000-0005-0000-0000-0000673E0000}"/>
    <cellStyle name="Normal 15 5 5" xfId="15968" xr:uid="{00000000-0005-0000-0000-0000683E0000}"/>
    <cellStyle name="Normal 15 5 6" xfId="15969" xr:uid="{00000000-0005-0000-0000-0000693E0000}"/>
    <cellStyle name="Normal 15 6" xfId="15970" xr:uid="{00000000-0005-0000-0000-00006A3E0000}"/>
    <cellStyle name="Normal 15 6 2" xfId="15971" xr:uid="{00000000-0005-0000-0000-00006B3E0000}"/>
    <cellStyle name="Normal 15 6 3" xfId="15972" xr:uid="{00000000-0005-0000-0000-00006C3E0000}"/>
    <cellStyle name="Normal 15 6 4" xfId="15973" xr:uid="{00000000-0005-0000-0000-00006D3E0000}"/>
    <cellStyle name="Normal 15 6 5" xfId="15974" xr:uid="{00000000-0005-0000-0000-00006E3E0000}"/>
    <cellStyle name="Normal 15 6 6" xfId="15975" xr:uid="{00000000-0005-0000-0000-00006F3E0000}"/>
    <cellStyle name="Normal 15 7" xfId="15976" xr:uid="{00000000-0005-0000-0000-0000703E0000}"/>
    <cellStyle name="Normal 15 7 2" xfId="15977" xr:uid="{00000000-0005-0000-0000-0000713E0000}"/>
    <cellStyle name="Normal 15 7 3" xfId="15978" xr:uid="{00000000-0005-0000-0000-0000723E0000}"/>
    <cellStyle name="Normal 15 7 4" xfId="15979" xr:uid="{00000000-0005-0000-0000-0000733E0000}"/>
    <cellStyle name="Normal 15 7 5" xfId="15980" xr:uid="{00000000-0005-0000-0000-0000743E0000}"/>
    <cellStyle name="Normal 15 7 6" xfId="15981" xr:uid="{00000000-0005-0000-0000-0000753E0000}"/>
    <cellStyle name="Normal 15 8" xfId="15982" xr:uid="{00000000-0005-0000-0000-0000763E0000}"/>
    <cellStyle name="Normal 15 8 2" xfId="15983" xr:uid="{00000000-0005-0000-0000-0000773E0000}"/>
    <cellStyle name="Normal 15 8 3" xfId="15984" xr:uid="{00000000-0005-0000-0000-0000783E0000}"/>
    <cellStyle name="Normal 15 8 4" xfId="15985" xr:uid="{00000000-0005-0000-0000-0000793E0000}"/>
    <cellStyle name="Normal 15 8 5" xfId="15986" xr:uid="{00000000-0005-0000-0000-00007A3E0000}"/>
    <cellStyle name="Normal 15 8 6" xfId="15987" xr:uid="{00000000-0005-0000-0000-00007B3E0000}"/>
    <cellStyle name="Normal 15 9" xfId="15988" xr:uid="{00000000-0005-0000-0000-00007C3E0000}"/>
    <cellStyle name="Normal 150" xfId="15989" xr:uid="{00000000-0005-0000-0000-00007D3E0000}"/>
    <cellStyle name="Normal 150 2" xfId="15990" xr:uid="{00000000-0005-0000-0000-00007E3E0000}"/>
    <cellStyle name="Normal 151" xfId="15991" xr:uid="{00000000-0005-0000-0000-00007F3E0000}"/>
    <cellStyle name="Normal 151 2" xfId="15992" xr:uid="{00000000-0005-0000-0000-0000803E0000}"/>
    <cellStyle name="Normal 152" xfId="15993" xr:uid="{00000000-0005-0000-0000-0000813E0000}"/>
    <cellStyle name="Normal 152 2" xfId="15994" xr:uid="{00000000-0005-0000-0000-0000823E0000}"/>
    <cellStyle name="Normal 152 3" xfId="15995" xr:uid="{00000000-0005-0000-0000-0000833E0000}"/>
    <cellStyle name="Normal 153" xfId="15996" xr:uid="{00000000-0005-0000-0000-0000843E0000}"/>
    <cellStyle name="Normal 154" xfId="15997" xr:uid="{00000000-0005-0000-0000-0000853E0000}"/>
    <cellStyle name="Normal 155" xfId="15998" xr:uid="{00000000-0005-0000-0000-0000863E0000}"/>
    <cellStyle name="Normal 156" xfId="15999" xr:uid="{00000000-0005-0000-0000-0000873E0000}"/>
    <cellStyle name="Normal 157" xfId="16000" xr:uid="{00000000-0005-0000-0000-0000883E0000}"/>
    <cellStyle name="Normal 157 2" xfId="16001" xr:uid="{00000000-0005-0000-0000-0000893E0000}"/>
    <cellStyle name="Normal 158" xfId="16002" xr:uid="{00000000-0005-0000-0000-00008A3E0000}"/>
    <cellStyle name="Normal 159" xfId="16003" xr:uid="{00000000-0005-0000-0000-00008B3E0000}"/>
    <cellStyle name="Normal 16" xfId="16004" xr:uid="{00000000-0005-0000-0000-00008C3E0000}"/>
    <cellStyle name="Normal 16 10" xfId="16005" xr:uid="{00000000-0005-0000-0000-00008D3E0000}"/>
    <cellStyle name="Normal 16 10 2" xfId="16006" xr:uid="{00000000-0005-0000-0000-00008E3E0000}"/>
    <cellStyle name="Normal 16 10 3" xfId="16007" xr:uid="{00000000-0005-0000-0000-00008F3E0000}"/>
    <cellStyle name="Normal 16 11" xfId="16008" xr:uid="{00000000-0005-0000-0000-0000903E0000}"/>
    <cellStyle name="Normal 16 11 2" xfId="16009" xr:uid="{00000000-0005-0000-0000-0000913E0000}"/>
    <cellStyle name="Normal 16 11 3" xfId="16010" xr:uid="{00000000-0005-0000-0000-0000923E0000}"/>
    <cellStyle name="Normal 16 12" xfId="16011" xr:uid="{00000000-0005-0000-0000-0000933E0000}"/>
    <cellStyle name="Normal 16 12 2" xfId="16012" xr:uid="{00000000-0005-0000-0000-0000943E0000}"/>
    <cellStyle name="Normal 16 12 3" xfId="16013" xr:uid="{00000000-0005-0000-0000-0000953E0000}"/>
    <cellStyle name="Normal 16 13" xfId="16014" xr:uid="{00000000-0005-0000-0000-0000963E0000}"/>
    <cellStyle name="Normal 16 13 2" xfId="16015" xr:uid="{00000000-0005-0000-0000-0000973E0000}"/>
    <cellStyle name="Normal 16 13 3" xfId="16016" xr:uid="{00000000-0005-0000-0000-0000983E0000}"/>
    <cellStyle name="Normal 16 14" xfId="16017" xr:uid="{00000000-0005-0000-0000-0000993E0000}"/>
    <cellStyle name="Normal 16 14 2" xfId="16018" xr:uid="{00000000-0005-0000-0000-00009A3E0000}"/>
    <cellStyle name="Normal 16 14 3" xfId="16019" xr:uid="{00000000-0005-0000-0000-00009B3E0000}"/>
    <cellStyle name="Normal 16 15" xfId="16020" xr:uid="{00000000-0005-0000-0000-00009C3E0000}"/>
    <cellStyle name="Normal 16 15 2" xfId="16021" xr:uid="{00000000-0005-0000-0000-00009D3E0000}"/>
    <cellStyle name="Normal 16 15 3" xfId="16022" xr:uid="{00000000-0005-0000-0000-00009E3E0000}"/>
    <cellStyle name="Normal 16 16" xfId="16023" xr:uid="{00000000-0005-0000-0000-00009F3E0000}"/>
    <cellStyle name="Normal 16 16 2" xfId="16024" xr:uid="{00000000-0005-0000-0000-0000A03E0000}"/>
    <cellStyle name="Normal 16 16 3" xfId="16025" xr:uid="{00000000-0005-0000-0000-0000A13E0000}"/>
    <cellStyle name="Normal 16 17" xfId="16026" xr:uid="{00000000-0005-0000-0000-0000A23E0000}"/>
    <cellStyle name="Normal 16 17 2" xfId="16027" xr:uid="{00000000-0005-0000-0000-0000A33E0000}"/>
    <cellStyle name="Normal 16 17 3" xfId="16028" xr:uid="{00000000-0005-0000-0000-0000A43E0000}"/>
    <cellStyle name="Normal 16 18" xfId="16029" xr:uid="{00000000-0005-0000-0000-0000A53E0000}"/>
    <cellStyle name="Normal 16 18 2" xfId="16030" xr:uid="{00000000-0005-0000-0000-0000A63E0000}"/>
    <cellStyle name="Normal 16 18 3" xfId="16031" xr:uid="{00000000-0005-0000-0000-0000A73E0000}"/>
    <cellStyle name="Normal 16 18 4" xfId="16032" xr:uid="{00000000-0005-0000-0000-0000A83E0000}"/>
    <cellStyle name="Normal 16 18 5" xfId="16033" xr:uid="{00000000-0005-0000-0000-0000A93E0000}"/>
    <cellStyle name="Normal 16 18 6" xfId="16034" xr:uid="{00000000-0005-0000-0000-0000AA3E0000}"/>
    <cellStyle name="Normal 16 19" xfId="16035" xr:uid="{00000000-0005-0000-0000-0000AB3E0000}"/>
    <cellStyle name="Normal 16 2" xfId="16036" xr:uid="{00000000-0005-0000-0000-0000AC3E0000}"/>
    <cellStyle name="Normal 16 2 2" xfId="16037" xr:uid="{00000000-0005-0000-0000-0000AD3E0000}"/>
    <cellStyle name="Normal 16 2 2 2" xfId="16038" xr:uid="{00000000-0005-0000-0000-0000AE3E0000}"/>
    <cellStyle name="Normal 16 2 2 3" xfId="16039" xr:uid="{00000000-0005-0000-0000-0000AF3E0000}"/>
    <cellStyle name="Normal 16 2 2 4" xfId="16040" xr:uid="{00000000-0005-0000-0000-0000B03E0000}"/>
    <cellStyle name="Normal 16 2 2 5" xfId="16041" xr:uid="{00000000-0005-0000-0000-0000B13E0000}"/>
    <cellStyle name="Normal 16 2 2 6" xfId="16042" xr:uid="{00000000-0005-0000-0000-0000B23E0000}"/>
    <cellStyle name="Normal 16 2 3" xfId="16043" xr:uid="{00000000-0005-0000-0000-0000B33E0000}"/>
    <cellStyle name="Normal 16 2 3 2" xfId="16044" xr:uid="{00000000-0005-0000-0000-0000B43E0000}"/>
    <cellStyle name="Normal 16 2 3 3" xfId="16045" xr:uid="{00000000-0005-0000-0000-0000B53E0000}"/>
    <cellStyle name="Normal 16 2 3 4" xfId="16046" xr:uid="{00000000-0005-0000-0000-0000B63E0000}"/>
    <cellStyle name="Normal 16 2 3 5" xfId="16047" xr:uid="{00000000-0005-0000-0000-0000B73E0000}"/>
    <cellStyle name="Normal 16 2 3 6" xfId="16048" xr:uid="{00000000-0005-0000-0000-0000B83E0000}"/>
    <cellStyle name="Normal 16 2 4" xfId="16049" xr:uid="{00000000-0005-0000-0000-0000B93E0000}"/>
    <cellStyle name="Normal 16 2 5" xfId="16050" xr:uid="{00000000-0005-0000-0000-0000BA3E0000}"/>
    <cellStyle name="Normal 16 2 6" xfId="16051" xr:uid="{00000000-0005-0000-0000-0000BB3E0000}"/>
    <cellStyle name="Normal 16 2 7" xfId="16052" xr:uid="{00000000-0005-0000-0000-0000BC3E0000}"/>
    <cellStyle name="Normal 16 2 8" xfId="16053" xr:uid="{00000000-0005-0000-0000-0000BD3E0000}"/>
    <cellStyle name="Normal 16 20" xfId="16054" xr:uid="{00000000-0005-0000-0000-0000BE3E0000}"/>
    <cellStyle name="Normal 16 21" xfId="16055" xr:uid="{00000000-0005-0000-0000-0000BF3E0000}"/>
    <cellStyle name="Normal 16 22" xfId="16056" xr:uid="{00000000-0005-0000-0000-0000C03E0000}"/>
    <cellStyle name="Normal 16 23" xfId="16057" xr:uid="{00000000-0005-0000-0000-0000C13E0000}"/>
    <cellStyle name="Normal 16 24" xfId="16058" xr:uid="{00000000-0005-0000-0000-0000C23E0000}"/>
    <cellStyle name="Normal 16 25" xfId="21502" xr:uid="{00000000-0005-0000-0000-0000C33E0000}"/>
    <cellStyle name="Normal 16 3" xfId="16059" xr:uid="{00000000-0005-0000-0000-0000C43E0000}"/>
    <cellStyle name="Normal 16 3 2" xfId="16060" xr:uid="{00000000-0005-0000-0000-0000C53E0000}"/>
    <cellStyle name="Normal 16 3 3" xfId="16061" xr:uid="{00000000-0005-0000-0000-0000C63E0000}"/>
    <cellStyle name="Normal 16 3 4" xfId="16062" xr:uid="{00000000-0005-0000-0000-0000C73E0000}"/>
    <cellStyle name="Normal 16 3 5" xfId="16063" xr:uid="{00000000-0005-0000-0000-0000C83E0000}"/>
    <cellStyle name="Normal 16 3 6" xfId="16064" xr:uid="{00000000-0005-0000-0000-0000C93E0000}"/>
    <cellStyle name="Normal 16 4" xfId="16065" xr:uid="{00000000-0005-0000-0000-0000CA3E0000}"/>
    <cellStyle name="Normal 16 4 2" xfId="16066" xr:uid="{00000000-0005-0000-0000-0000CB3E0000}"/>
    <cellStyle name="Normal 16 4 3" xfId="16067" xr:uid="{00000000-0005-0000-0000-0000CC3E0000}"/>
    <cellStyle name="Normal 16 4 4" xfId="16068" xr:uid="{00000000-0005-0000-0000-0000CD3E0000}"/>
    <cellStyle name="Normal 16 4 5" xfId="16069" xr:uid="{00000000-0005-0000-0000-0000CE3E0000}"/>
    <cellStyle name="Normal 16 4 6" xfId="16070" xr:uid="{00000000-0005-0000-0000-0000CF3E0000}"/>
    <cellStyle name="Normal 16 5" xfId="16071" xr:uid="{00000000-0005-0000-0000-0000D03E0000}"/>
    <cellStyle name="Normal 16 5 2" xfId="16072" xr:uid="{00000000-0005-0000-0000-0000D13E0000}"/>
    <cellStyle name="Normal 16 5 3" xfId="16073" xr:uid="{00000000-0005-0000-0000-0000D23E0000}"/>
    <cellStyle name="Normal 16 5 4" xfId="16074" xr:uid="{00000000-0005-0000-0000-0000D33E0000}"/>
    <cellStyle name="Normal 16 5 5" xfId="16075" xr:uid="{00000000-0005-0000-0000-0000D43E0000}"/>
    <cellStyle name="Normal 16 5 6" xfId="16076" xr:uid="{00000000-0005-0000-0000-0000D53E0000}"/>
    <cellStyle name="Normal 16 6" xfId="16077" xr:uid="{00000000-0005-0000-0000-0000D63E0000}"/>
    <cellStyle name="Normal 16 6 2" xfId="16078" xr:uid="{00000000-0005-0000-0000-0000D73E0000}"/>
    <cellStyle name="Normal 16 6 3" xfId="16079" xr:uid="{00000000-0005-0000-0000-0000D83E0000}"/>
    <cellStyle name="Normal 16 6 4" xfId="16080" xr:uid="{00000000-0005-0000-0000-0000D93E0000}"/>
    <cellStyle name="Normal 16 6 5" xfId="16081" xr:uid="{00000000-0005-0000-0000-0000DA3E0000}"/>
    <cellStyle name="Normal 16 6 6" xfId="16082" xr:uid="{00000000-0005-0000-0000-0000DB3E0000}"/>
    <cellStyle name="Normal 16 7" xfId="16083" xr:uid="{00000000-0005-0000-0000-0000DC3E0000}"/>
    <cellStyle name="Normal 16 7 2" xfId="16084" xr:uid="{00000000-0005-0000-0000-0000DD3E0000}"/>
    <cellStyle name="Normal 16 7 3" xfId="16085" xr:uid="{00000000-0005-0000-0000-0000DE3E0000}"/>
    <cellStyle name="Normal 16 7 4" xfId="16086" xr:uid="{00000000-0005-0000-0000-0000DF3E0000}"/>
    <cellStyle name="Normal 16 7 5" xfId="16087" xr:uid="{00000000-0005-0000-0000-0000E03E0000}"/>
    <cellStyle name="Normal 16 7 6" xfId="16088" xr:uid="{00000000-0005-0000-0000-0000E13E0000}"/>
    <cellStyle name="Normal 16 8" xfId="16089" xr:uid="{00000000-0005-0000-0000-0000E23E0000}"/>
    <cellStyle name="Normal 16 8 2" xfId="16090" xr:uid="{00000000-0005-0000-0000-0000E33E0000}"/>
    <cellStyle name="Normal 16 8 3" xfId="16091" xr:uid="{00000000-0005-0000-0000-0000E43E0000}"/>
    <cellStyle name="Normal 16 8 4" xfId="16092" xr:uid="{00000000-0005-0000-0000-0000E53E0000}"/>
    <cellStyle name="Normal 16 8 5" xfId="16093" xr:uid="{00000000-0005-0000-0000-0000E63E0000}"/>
    <cellStyle name="Normal 16 8 6" xfId="16094" xr:uid="{00000000-0005-0000-0000-0000E73E0000}"/>
    <cellStyle name="Normal 16 9" xfId="16095" xr:uid="{00000000-0005-0000-0000-0000E83E0000}"/>
    <cellStyle name="Normal 16 9 2" xfId="16096" xr:uid="{00000000-0005-0000-0000-0000E93E0000}"/>
    <cellStyle name="Normal 16 9 3" xfId="16097" xr:uid="{00000000-0005-0000-0000-0000EA3E0000}"/>
    <cellStyle name="Normal 160" xfId="16098" xr:uid="{00000000-0005-0000-0000-0000EB3E0000}"/>
    <cellStyle name="Normal 161" xfId="16099" xr:uid="{00000000-0005-0000-0000-0000EC3E0000}"/>
    <cellStyle name="Normal 162" xfId="16100" xr:uid="{00000000-0005-0000-0000-0000ED3E0000}"/>
    <cellStyle name="Normal 163" xfId="16101" xr:uid="{00000000-0005-0000-0000-0000EE3E0000}"/>
    <cellStyle name="Normal 164" xfId="16102" xr:uid="{00000000-0005-0000-0000-0000EF3E0000}"/>
    <cellStyle name="Normal 165" xfId="16103" xr:uid="{00000000-0005-0000-0000-0000F03E0000}"/>
    <cellStyle name="Normal 166" xfId="16104" xr:uid="{00000000-0005-0000-0000-0000F13E0000}"/>
    <cellStyle name="Normal 167" xfId="16105" xr:uid="{00000000-0005-0000-0000-0000F23E0000}"/>
    <cellStyle name="Normal 168" xfId="16106" xr:uid="{00000000-0005-0000-0000-0000F33E0000}"/>
    <cellStyle name="Normal 169" xfId="16107" xr:uid="{00000000-0005-0000-0000-0000F43E0000}"/>
    <cellStyle name="Normal 17" xfId="16108" xr:uid="{00000000-0005-0000-0000-0000F53E0000}"/>
    <cellStyle name="Normal 17 2" xfId="16109" xr:uid="{00000000-0005-0000-0000-0000F63E0000}"/>
    <cellStyle name="Normal 17 3" xfId="16110" xr:uid="{00000000-0005-0000-0000-0000F73E0000}"/>
    <cellStyle name="Normal 17 4" xfId="16111" xr:uid="{00000000-0005-0000-0000-0000F83E0000}"/>
    <cellStyle name="Normal 17 5" xfId="16112" xr:uid="{00000000-0005-0000-0000-0000F93E0000}"/>
    <cellStyle name="Normal 17 6" xfId="16113" xr:uid="{00000000-0005-0000-0000-0000FA3E0000}"/>
    <cellStyle name="Normal 17 7" xfId="21503" xr:uid="{00000000-0005-0000-0000-0000FB3E0000}"/>
    <cellStyle name="Normal 170" xfId="16114" xr:uid="{00000000-0005-0000-0000-0000FC3E0000}"/>
    <cellStyle name="Normal 171" xfId="16115" xr:uid="{00000000-0005-0000-0000-0000FD3E0000}"/>
    <cellStyle name="Normal 172" xfId="16116" xr:uid="{00000000-0005-0000-0000-0000FE3E0000}"/>
    <cellStyle name="Normal 173" xfId="16117" xr:uid="{00000000-0005-0000-0000-0000FF3E0000}"/>
    <cellStyle name="Normal 174" xfId="16118" xr:uid="{00000000-0005-0000-0000-0000003F0000}"/>
    <cellStyle name="Normal 175" xfId="16119" xr:uid="{00000000-0005-0000-0000-0000013F0000}"/>
    <cellStyle name="Normal 176" xfId="16120" xr:uid="{00000000-0005-0000-0000-0000023F0000}"/>
    <cellStyle name="Normal 177" xfId="16121" xr:uid="{00000000-0005-0000-0000-0000033F0000}"/>
    <cellStyle name="Normal 178" xfId="16122" xr:uid="{00000000-0005-0000-0000-0000043F0000}"/>
    <cellStyle name="Normal 179" xfId="16123" xr:uid="{00000000-0005-0000-0000-0000053F0000}"/>
    <cellStyle name="Normal 18" xfId="16124" xr:uid="{00000000-0005-0000-0000-0000063F0000}"/>
    <cellStyle name="Normal 18 10" xfId="16125" xr:uid="{00000000-0005-0000-0000-0000073F0000}"/>
    <cellStyle name="Normal 18 11" xfId="16126" xr:uid="{00000000-0005-0000-0000-0000083F0000}"/>
    <cellStyle name="Normal 18 12" xfId="16127" xr:uid="{00000000-0005-0000-0000-0000093F0000}"/>
    <cellStyle name="Normal 18 13" xfId="16128" xr:uid="{00000000-0005-0000-0000-00000A3F0000}"/>
    <cellStyle name="Normal 18 14" xfId="16129" xr:uid="{00000000-0005-0000-0000-00000B3F0000}"/>
    <cellStyle name="Normal 18 15" xfId="16130" xr:uid="{00000000-0005-0000-0000-00000C3F0000}"/>
    <cellStyle name="Normal 18 16" xfId="16131" xr:uid="{00000000-0005-0000-0000-00000D3F0000}"/>
    <cellStyle name="Normal 18 17" xfId="16132" xr:uid="{00000000-0005-0000-0000-00000E3F0000}"/>
    <cellStyle name="Normal 18 18" xfId="16133" xr:uid="{00000000-0005-0000-0000-00000F3F0000}"/>
    <cellStyle name="Normal 18 19" xfId="16134" xr:uid="{00000000-0005-0000-0000-0000103F0000}"/>
    <cellStyle name="Normal 18 2" xfId="16135" xr:uid="{00000000-0005-0000-0000-0000113F0000}"/>
    <cellStyle name="Normal 18 20" xfId="16136" xr:uid="{00000000-0005-0000-0000-0000123F0000}"/>
    <cellStyle name="Normal 18 21" xfId="16137" xr:uid="{00000000-0005-0000-0000-0000133F0000}"/>
    <cellStyle name="Normal 18 22" xfId="16138" xr:uid="{00000000-0005-0000-0000-0000143F0000}"/>
    <cellStyle name="Normal 18 23" xfId="16139" xr:uid="{00000000-0005-0000-0000-0000153F0000}"/>
    <cellStyle name="Normal 18 24" xfId="16140" xr:uid="{00000000-0005-0000-0000-0000163F0000}"/>
    <cellStyle name="Normal 18 25" xfId="16141" xr:uid="{00000000-0005-0000-0000-0000173F0000}"/>
    <cellStyle name="Normal 18 26" xfId="16142" xr:uid="{00000000-0005-0000-0000-0000183F0000}"/>
    <cellStyle name="Normal 18 27" xfId="16143" xr:uid="{00000000-0005-0000-0000-0000193F0000}"/>
    <cellStyle name="Normal 18 28" xfId="16144" xr:uid="{00000000-0005-0000-0000-00001A3F0000}"/>
    <cellStyle name="Normal 18 29" xfId="16145" xr:uid="{00000000-0005-0000-0000-00001B3F0000}"/>
    <cellStyle name="Normal 18 3" xfId="16146" xr:uid="{00000000-0005-0000-0000-00001C3F0000}"/>
    <cellStyle name="Normal 18 30" xfId="16147" xr:uid="{00000000-0005-0000-0000-00001D3F0000}"/>
    <cellStyle name="Normal 18 31" xfId="16148" xr:uid="{00000000-0005-0000-0000-00001E3F0000}"/>
    <cellStyle name="Normal 18 32" xfId="16149" xr:uid="{00000000-0005-0000-0000-00001F3F0000}"/>
    <cellStyle name="Normal 18 33" xfId="16150" xr:uid="{00000000-0005-0000-0000-0000203F0000}"/>
    <cellStyle name="Normal 18 34" xfId="16151" xr:uid="{00000000-0005-0000-0000-0000213F0000}"/>
    <cellStyle name="Normal 18 35" xfId="16152" xr:uid="{00000000-0005-0000-0000-0000223F0000}"/>
    <cellStyle name="Normal 18 36" xfId="16153" xr:uid="{00000000-0005-0000-0000-0000233F0000}"/>
    <cellStyle name="Normal 18 37" xfId="16154" xr:uid="{00000000-0005-0000-0000-0000243F0000}"/>
    <cellStyle name="Normal 18 38" xfId="16155" xr:uid="{00000000-0005-0000-0000-0000253F0000}"/>
    <cellStyle name="Normal 18 39" xfId="16156" xr:uid="{00000000-0005-0000-0000-0000263F0000}"/>
    <cellStyle name="Normal 18 4" xfId="16157" xr:uid="{00000000-0005-0000-0000-0000273F0000}"/>
    <cellStyle name="Normal 18 40" xfId="16158" xr:uid="{00000000-0005-0000-0000-0000283F0000}"/>
    <cellStyle name="Normal 18 41" xfId="16159" xr:uid="{00000000-0005-0000-0000-0000293F0000}"/>
    <cellStyle name="Normal 18 42" xfId="16160" xr:uid="{00000000-0005-0000-0000-00002A3F0000}"/>
    <cellStyle name="Normal 18 43" xfId="16161" xr:uid="{00000000-0005-0000-0000-00002B3F0000}"/>
    <cellStyle name="Normal 18 44" xfId="16162" xr:uid="{00000000-0005-0000-0000-00002C3F0000}"/>
    <cellStyle name="Normal 18 45" xfId="16163" xr:uid="{00000000-0005-0000-0000-00002D3F0000}"/>
    <cellStyle name="Normal 18 46" xfId="16164" xr:uid="{00000000-0005-0000-0000-00002E3F0000}"/>
    <cellStyle name="Normal 18 47" xfId="16165" xr:uid="{00000000-0005-0000-0000-00002F3F0000}"/>
    <cellStyle name="Normal 18 48" xfId="16166" xr:uid="{00000000-0005-0000-0000-0000303F0000}"/>
    <cellStyle name="Normal 18 49" xfId="16167" xr:uid="{00000000-0005-0000-0000-0000313F0000}"/>
    <cellStyle name="Normal 18 5" xfId="16168" xr:uid="{00000000-0005-0000-0000-0000323F0000}"/>
    <cellStyle name="Normal 18 50" xfId="16169" xr:uid="{00000000-0005-0000-0000-0000333F0000}"/>
    <cellStyle name="Normal 18 51" xfId="16170" xr:uid="{00000000-0005-0000-0000-0000343F0000}"/>
    <cellStyle name="Normal 18 52" xfId="21504" xr:uid="{00000000-0005-0000-0000-0000353F0000}"/>
    <cellStyle name="Normal 18 6" xfId="16171" xr:uid="{00000000-0005-0000-0000-0000363F0000}"/>
    <cellStyle name="Normal 18 7" xfId="16172" xr:uid="{00000000-0005-0000-0000-0000373F0000}"/>
    <cellStyle name="Normal 18 8" xfId="16173" xr:uid="{00000000-0005-0000-0000-0000383F0000}"/>
    <cellStyle name="Normal 18 9" xfId="16174" xr:uid="{00000000-0005-0000-0000-0000393F0000}"/>
    <cellStyle name="Normal 180" xfId="16175" xr:uid="{00000000-0005-0000-0000-00003A3F0000}"/>
    <cellStyle name="Normal 181" xfId="16176" xr:uid="{00000000-0005-0000-0000-00003B3F0000}"/>
    <cellStyle name="Normal 182" xfId="16177" xr:uid="{00000000-0005-0000-0000-00003C3F0000}"/>
    <cellStyle name="Normal 19" xfId="16178" xr:uid="{00000000-0005-0000-0000-00003D3F0000}"/>
    <cellStyle name="Normal 19 2" xfId="16179" xr:uid="{00000000-0005-0000-0000-00003E3F0000}"/>
    <cellStyle name="Normal 19 3" xfId="16180" xr:uid="{00000000-0005-0000-0000-00003F3F0000}"/>
    <cellStyle name="Normal 19 4" xfId="16181" xr:uid="{00000000-0005-0000-0000-0000403F0000}"/>
    <cellStyle name="Normal 19 5" xfId="16182" xr:uid="{00000000-0005-0000-0000-0000413F0000}"/>
    <cellStyle name="Normal 19 6" xfId="16183" xr:uid="{00000000-0005-0000-0000-0000423F0000}"/>
    <cellStyle name="Normal 19 7" xfId="21505" xr:uid="{00000000-0005-0000-0000-0000433F0000}"/>
    <cellStyle name="Normal 2" xfId="10" xr:uid="{00000000-0005-0000-0000-0000443F0000}"/>
    <cellStyle name="Normal 2 10" xfId="16184" xr:uid="{00000000-0005-0000-0000-0000453F0000}"/>
    <cellStyle name="Normal 2 10 2" xfId="16185" xr:uid="{00000000-0005-0000-0000-0000463F0000}"/>
    <cellStyle name="Normal 2 10 3" xfId="16186" xr:uid="{00000000-0005-0000-0000-0000473F0000}"/>
    <cellStyle name="Normal 2 10 4" xfId="16187" xr:uid="{00000000-0005-0000-0000-0000483F0000}"/>
    <cellStyle name="Normal 2 10 5" xfId="16188" xr:uid="{00000000-0005-0000-0000-0000493F0000}"/>
    <cellStyle name="Normal 2 10 6" xfId="16189" xr:uid="{00000000-0005-0000-0000-00004A3F0000}"/>
    <cellStyle name="Normal 2 100" xfId="16190" xr:uid="{00000000-0005-0000-0000-00004B3F0000}"/>
    <cellStyle name="Normal 2 101" xfId="16191" xr:uid="{00000000-0005-0000-0000-00004C3F0000}"/>
    <cellStyle name="Normal 2 102" xfId="16192" xr:uid="{00000000-0005-0000-0000-00004D3F0000}"/>
    <cellStyle name="Normal 2 102 2" xfId="16193" xr:uid="{00000000-0005-0000-0000-00004E3F0000}"/>
    <cellStyle name="Normal 2 103" xfId="16194" xr:uid="{00000000-0005-0000-0000-00004F3F0000}"/>
    <cellStyle name="Normal 2 103 2" xfId="16195" xr:uid="{00000000-0005-0000-0000-0000503F0000}"/>
    <cellStyle name="Normal 2 104" xfId="16196" xr:uid="{00000000-0005-0000-0000-0000513F0000}"/>
    <cellStyle name="Normal 2 104 2" xfId="16197" xr:uid="{00000000-0005-0000-0000-0000523F0000}"/>
    <cellStyle name="Normal 2 105" xfId="16198" xr:uid="{00000000-0005-0000-0000-0000533F0000}"/>
    <cellStyle name="Normal 2 106" xfId="16199" xr:uid="{00000000-0005-0000-0000-0000543F0000}"/>
    <cellStyle name="Normal 2 107" xfId="16200" xr:uid="{00000000-0005-0000-0000-0000553F0000}"/>
    <cellStyle name="Normal 2 11" xfId="16201" xr:uid="{00000000-0005-0000-0000-0000563F0000}"/>
    <cellStyle name="Normal 2 11 2" xfId="16202" xr:uid="{00000000-0005-0000-0000-0000573F0000}"/>
    <cellStyle name="Normal 2 11 2 2" xfId="16203" xr:uid="{00000000-0005-0000-0000-0000583F0000}"/>
    <cellStyle name="Normal 2 11 2 2 2" xfId="16204" xr:uid="{00000000-0005-0000-0000-0000593F0000}"/>
    <cellStyle name="Normal 2 11 2 3" xfId="16205" xr:uid="{00000000-0005-0000-0000-00005A3F0000}"/>
    <cellStyle name="Normal 2 11 3" xfId="16206" xr:uid="{00000000-0005-0000-0000-00005B3F0000}"/>
    <cellStyle name="Normal 2 11 3 2" xfId="16207" xr:uid="{00000000-0005-0000-0000-00005C3F0000}"/>
    <cellStyle name="Normal 2 11 4" xfId="16208" xr:uid="{00000000-0005-0000-0000-00005D3F0000}"/>
    <cellStyle name="Normal 2 11 4 2" xfId="16209" xr:uid="{00000000-0005-0000-0000-00005E3F0000}"/>
    <cellStyle name="Normal 2 11 5" xfId="16210" xr:uid="{00000000-0005-0000-0000-00005F3F0000}"/>
    <cellStyle name="Normal 2 11 6" xfId="16211" xr:uid="{00000000-0005-0000-0000-0000603F0000}"/>
    <cellStyle name="Normal 2 11 7" xfId="16212" xr:uid="{00000000-0005-0000-0000-0000613F0000}"/>
    <cellStyle name="Normal 2 11 8" xfId="16213" xr:uid="{00000000-0005-0000-0000-0000623F0000}"/>
    <cellStyle name="Normal 2 11 9" xfId="16214" xr:uid="{00000000-0005-0000-0000-0000633F0000}"/>
    <cellStyle name="Normal 2 12" xfId="16215" xr:uid="{00000000-0005-0000-0000-0000643F0000}"/>
    <cellStyle name="Normal 2 12 10" xfId="16216" xr:uid="{00000000-0005-0000-0000-0000653F0000}"/>
    <cellStyle name="Normal 2 12 11" xfId="16217" xr:uid="{00000000-0005-0000-0000-0000663F0000}"/>
    <cellStyle name="Normal 2 12 12" xfId="16218" xr:uid="{00000000-0005-0000-0000-0000673F0000}"/>
    <cellStyle name="Normal 2 12 13" xfId="16219" xr:uid="{00000000-0005-0000-0000-0000683F0000}"/>
    <cellStyle name="Normal 2 12 14" xfId="16220" xr:uid="{00000000-0005-0000-0000-0000693F0000}"/>
    <cellStyle name="Normal 2 12 15" xfId="16221" xr:uid="{00000000-0005-0000-0000-00006A3F0000}"/>
    <cellStyle name="Normal 2 12 2" xfId="11" xr:uid="{00000000-0005-0000-0000-00006B3F0000}"/>
    <cellStyle name="Normal 2 12 2 2" xfId="16222" xr:uid="{00000000-0005-0000-0000-00006C3F0000}"/>
    <cellStyle name="Normal 2 12 2 3" xfId="16223" xr:uid="{00000000-0005-0000-0000-00006D3F0000}"/>
    <cellStyle name="Normal 2 12 2 4" xfId="16224" xr:uid="{00000000-0005-0000-0000-00006E3F0000}"/>
    <cellStyle name="Normal 2 12 2 5" xfId="16225" xr:uid="{00000000-0005-0000-0000-00006F3F0000}"/>
    <cellStyle name="Normal 2 12 3" xfId="16226" xr:uid="{00000000-0005-0000-0000-0000703F0000}"/>
    <cellStyle name="Normal 2 12 3 10" xfId="16227" xr:uid="{00000000-0005-0000-0000-0000713F0000}"/>
    <cellStyle name="Normal 2 12 3 11" xfId="16228" xr:uid="{00000000-0005-0000-0000-0000723F0000}"/>
    <cellStyle name="Normal 2 12 3 2" xfId="16229" xr:uid="{00000000-0005-0000-0000-0000733F0000}"/>
    <cellStyle name="Normal 2 12 3 2 2" xfId="16230" xr:uid="{00000000-0005-0000-0000-0000743F0000}"/>
    <cellStyle name="Normal 2 12 3 2 2 2" xfId="16231" xr:uid="{00000000-0005-0000-0000-0000753F0000}"/>
    <cellStyle name="Normal 2 12 3 2 2 3" xfId="16232" xr:uid="{00000000-0005-0000-0000-0000763F0000}"/>
    <cellStyle name="Normal 2 12 3 2 3" xfId="16233" xr:uid="{00000000-0005-0000-0000-0000773F0000}"/>
    <cellStyle name="Normal 2 12 3 2 4" xfId="16234" xr:uid="{00000000-0005-0000-0000-0000783F0000}"/>
    <cellStyle name="Normal 2 12 3 2_Cartnew2" xfId="16235" xr:uid="{00000000-0005-0000-0000-0000793F0000}"/>
    <cellStyle name="Normal 2 12 3 3" xfId="16236" xr:uid="{00000000-0005-0000-0000-00007A3F0000}"/>
    <cellStyle name="Normal 2 12 3 3 2" xfId="16237" xr:uid="{00000000-0005-0000-0000-00007B3F0000}"/>
    <cellStyle name="Normal 2 12 3 3 3" xfId="16238" xr:uid="{00000000-0005-0000-0000-00007C3F0000}"/>
    <cellStyle name="Normal 2 12 3 4" xfId="16239" xr:uid="{00000000-0005-0000-0000-00007D3F0000}"/>
    <cellStyle name="Normal 2 12 3 4 2" xfId="16240" xr:uid="{00000000-0005-0000-0000-00007E3F0000}"/>
    <cellStyle name="Normal 2 12 3 4 3" xfId="16241" xr:uid="{00000000-0005-0000-0000-00007F3F0000}"/>
    <cellStyle name="Normal 2 12 3 5" xfId="16242" xr:uid="{00000000-0005-0000-0000-0000803F0000}"/>
    <cellStyle name="Normal 2 12 3 5 2" xfId="16243" xr:uid="{00000000-0005-0000-0000-0000813F0000}"/>
    <cellStyle name="Normal 2 12 3 5 3" xfId="16244" xr:uid="{00000000-0005-0000-0000-0000823F0000}"/>
    <cellStyle name="Normal 2 12 3 6" xfId="16245" xr:uid="{00000000-0005-0000-0000-0000833F0000}"/>
    <cellStyle name="Normal 2 12 3 7" xfId="16246" xr:uid="{00000000-0005-0000-0000-0000843F0000}"/>
    <cellStyle name="Normal 2 12 3 8" xfId="16247" xr:uid="{00000000-0005-0000-0000-0000853F0000}"/>
    <cellStyle name="Normal 2 12 3 9" xfId="16248" xr:uid="{00000000-0005-0000-0000-0000863F0000}"/>
    <cellStyle name="Normal 2 12 4" xfId="16249" xr:uid="{00000000-0005-0000-0000-0000873F0000}"/>
    <cellStyle name="Normal 2 12 4 2" xfId="16250" xr:uid="{00000000-0005-0000-0000-0000883F0000}"/>
    <cellStyle name="Normal 2 12 4 2 2" xfId="16251" xr:uid="{00000000-0005-0000-0000-0000893F0000}"/>
    <cellStyle name="Normal 2 12 4 2 3" xfId="16252" xr:uid="{00000000-0005-0000-0000-00008A3F0000}"/>
    <cellStyle name="Normal 2 12 4 3" xfId="16253" xr:uid="{00000000-0005-0000-0000-00008B3F0000}"/>
    <cellStyle name="Normal 2 12 4 3 2" xfId="16254" xr:uid="{00000000-0005-0000-0000-00008C3F0000}"/>
    <cellStyle name="Normal 2 12 4 4" xfId="16255" xr:uid="{00000000-0005-0000-0000-00008D3F0000}"/>
    <cellStyle name="Normal 2 12 4 5" xfId="16256" xr:uid="{00000000-0005-0000-0000-00008E3F0000}"/>
    <cellStyle name="Normal 2 12 4 6" xfId="16257" xr:uid="{00000000-0005-0000-0000-00008F3F0000}"/>
    <cellStyle name="Normal 2 12 4 7" xfId="16258" xr:uid="{00000000-0005-0000-0000-0000903F0000}"/>
    <cellStyle name="Normal 2 12 4 8" xfId="16259" xr:uid="{00000000-0005-0000-0000-0000913F0000}"/>
    <cellStyle name="Normal 2 12 5" xfId="16260" xr:uid="{00000000-0005-0000-0000-0000923F0000}"/>
    <cellStyle name="Normal 2 12 5 2" xfId="16261" xr:uid="{00000000-0005-0000-0000-0000933F0000}"/>
    <cellStyle name="Normal 2 12 5 2 2" xfId="16262" xr:uid="{00000000-0005-0000-0000-0000943F0000}"/>
    <cellStyle name="Normal 2 12 5 3" xfId="16263" xr:uid="{00000000-0005-0000-0000-0000953F0000}"/>
    <cellStyle name="Normal 2 12 5 4" xfId="16264" xr:uid="{00000000-0005-0000-0000-0000963F0000}"/>
    <cellStyle name="Normal 2 12 5 5" xfId="16265" xr:uid="{00000000-0005-0000-0000-0000973F0000}"/>
    <cellStyle name="Normal 2 12 5 6" xfId="16266" xr:uid="{00000000-0005-0000-0000-0000983F0000}"/>
    <cellStyle name="Normal 2 12 5 7" xfId="16267" xr:uid="{00000000-0005-0000-0000-0000993F0000}"/>
    <cellStyle name="Normal 2 12 6" xfId="16268" xr:uid="{00000000-0005-0000-0000-00009A3F0000}"/>
    <cellStyle name="Normal 2 12 6 2" xfId="16269" xr:uid="{00000000-0005-0000-0000-00009B3F0000}"/>
    <cellStyle name="Normal 2 12 6 2 2" xfId="16270" xr:uid="{00000000-0005-0000-0000-00009C3F0000}"/>
    <cellStyle name="Normal 2 12 6 3" xfId="16271" xr:uid="{00000000-0005-0000-0000-00009D3F0000}"/>
    <cellStyle name="Normal 2 12 6 4" xfId="16272" xr:uid="{00000000-0005-0000-0000-00009E3F0000}"/>
    <cellStyle name="Normal 2 12 6 5" xfId="16273" xr:uid="{00000000-0005-0000-0000-00009F3F0000}"/>
    <cellStyle name="Normal 2 12 6 6" xfId="16274" xr:uid="{00000000-0005-0000-0000-0000A03F0000}"/>
    <cellStyle name="Normal 2 12 6 7" xfId="16275" xr:uid="{00000000-0005-0000-0000-0000A13F0000}"/>
    <cellStyle name="Normal 2 12 7" xfId="16276" xr:uid="{00000000-0005-0000-0000-0000A23F0000}"/>
    <cellStyle name="Normal 2 12 7 2" xfId="16277" xr:uid="{00000000-0005-0000-0000-0000A33F0000}"/>
    <cellStyle name="Normal 2 12 7 3" xfId="16278" xr:uid="{00000000-0005-0000-0000-0000A43F0000}"/>
    <cellStyle name="Normal 2 12 8" xfId="16279" xr:uid="{00000000-0005-0000-0000-0000A53F0000}"/>
    <cellStyle name="Normal 2 12 9" xfId="16280" xr:uid="{00000000-0005-0000-0000-0000A63F0000}"/>
    <cellStyle name="Normal 2 12_BS" xfId="16281" xr:uid="{00000000-0005-0000-0000-0000A73F0000}"/>
    <cellStyle name="Normal 2 13" xfId="16282" xr:uid="{00000000-0005-0000-0000-0000A83F0000}"/>
    <cellStyle name="Normal 2 13 2" xfId="16283" xr:uid="{00000000-0005-0000-0000-0000A93F0000}"/>
    <cellStyle name="Normal 2 13 2 2" xfId="16284" xr:uid="{00000000-0005-0000-0000-0000AA3F0000}"/>
    <cellStyle name="Normal 2 13 2 2 2" xfId="16285" xr:uid="{00000000-0005-0000-0000-0000AB3F0000}"/>
    <cellStyle name="Normal 2 13 2 3" xfId="16286" xr:uid="{00000000-0005-0000-0000-0000AC3F0000}"/>
    <cellStyle name="Normal 2 13 3" xfId="16287" xr:uid="{00000000-0005-0000-0000-0000AD3F0000}"/>
    <cellStyle name="Normal 2 13 3 2" xfId="16288" xr:uid="{00000000-0005-0000-0000-0000AE3F0000}"/>
    <cellStyle name="Normal 2 13 4" xfId="16289" xr:uid="{00000000-0005-0000-0000-0000AF3F0000}"/>
    <cellStyle name="Normal 2 13 5" xfId="16290" xr:uid="{00000000-0005-0000-0000-0000B03F0000}"/>
    <cellStyle name="Normal 2 14" xfId="16291" xr:uid="{00000000-0005-0000-0000-0000B13F0000}"/>
    <cellStyle name="Normal 2 14 2" xfId="16292" xr:uid="{00000000-0005-0000-0000-0000B23F0000}"/>
    <cellStyle name="Normal 2 14 2 2" xfId="16293" xr:uid="{00000000-0005-0000-0000-0000B33F0000}"/>
    <cellStyle name="Normal 2 14 2 2 2" xfId="16294" xr:uid="{00000000-0005-0000-0000-0000B43F0000}"/>
    <cellStyle name="Normal 2 14 2 3" xfId="16295" xr:uid="{00000000-0005-0000-0000-0000B53F0000}"/>
    <cellStyle name="Normal 2 14 3" xfId="16296" xr:uid="{00000000-0005-0000-0000-0000B63F0000}"/>
    <cellStyle name="Normal 2 14 3 2" xfId="16297" xr:uid="{00000000-0005-0000-0000-0000B73F0000}"/>
    <cellStyle name="Normal 2 14 4" xfId="16298" xr:uid="{00000000-0005-0000-0000-0000B83F0000}"/>
    <cellStyle name="Normal 2 14 5" xfId="16299" xr:uid="{00000000-0005-0000-0000-0000B93F0000}"/>
    <cellStyle name="Normal 2 15" xfId="16300" xr:uid="{00000000-0005-0000-0000-0000BA3F0000}"/>
    <cellStyle name="Normal 2 15 2" xfId="16301" xr:uid="{00000000-0005-0000-0000-0000BB3F0000}"/>
    <cellStyle name="Normal 2 15 2 2" xfId="16302" xr:uid="{00000000-0005-0000-0000-0000BC3F0000}"/>
    <cellStyle name="Normal 2 15 2 2 2" xfId="16303" xr:uid="{00000000-0005-0000-0000-0000BD3F0000}"/>
    <cellStyle name="Normal 2 15 2 3" xfId="16304" xr:uid="{00000000-0005-0000-0000-0000BE3F0000}"/>
    <cellStyle name="Normal 2 15 3" xfId="16305" xr:uid="{00000000-0005-0000-0000-0000BF3F0000}"/>
    <cellStyle name="Normal 2 15 3 2" xfId="16306" xr:uid="{00000000-0005-0000-0000-0000C03F0000}"/>
    <cellStyle name="Normal 2 15 4" xfId="16307" xr:uid="{00000000-0005-0000-0000-0000C13F0000}"/>
    <cellStyle name="Normal 2 15 5" xfId="16308" xr:uid="{00000000-0005-0000-0000-0000C23F0000}"/>
    <cellStyle name="Normal 2 15 6" xfId="16309" xr:uid="{00000000-0005-0000-0000-0000C33F0000}"/>
    <cellStyle name="Normal 2 15 7" xfId="16310" xr:uid="{00000000-0005-0000-0000-0000C43F0000}"/>
    <cellStyle name="Normal 2 15 8" xfId="16311" xr:uid="{00000000-0005-0000-0000-0000C53F0000}"/>
    <cellStyle name="Normal 2 16" xfId="16312" xr:uid="{00000000-0005-0000-0000-0000C63F0000}"/>
    <cellStyle name="Normal 2 16 2" xfId="16313" xr:uid="{00000000-0005-0000-0000-0000C73F0000}"/>
    <cellStyle name="Normal 2 16 2 2" xfId="16314" xr:uid="{00000000-0005-0000-0000-0000C83F0000}"/>
    <cellStyle name="Normal 2 16 2 2 2" xfId="16315" xr:uid="{00000000-0005-0000-0000-0000C93F0000}"/>
    <cellStyle name="Normal 2 16 2 3" xfId="16316" xr:uid="{00000000-0005-0000-0000-0000CA3F0000}"/>
    <cellStyle name="Normal 2 16 3" xfId="16317" xr:uid="{00000000-0005-0000-0000-0000CB3F0000}"/>
    <cellStyle name="Normal 2 16 3 2" xfId="16318" xr:uid="{00000000-0005-0000-0000-0000CC3F0000}"/>
    <cellStyle name="Normal 2 16 4" xfId="16319" xr:uid="{00000000-0005-0000-0000-0000CD3F0000}"/>
    <cellStyle name="Normal 2 16 5" xfId="16320" xr:uid="{00000000-0005-0000-0000-0000CE3F0000}"/>
    <cellStyle name="Normal 2 16 6" xfId="16321" xr:uid="{00000000-0005-0000-0000-0000CF3F0000}"/>
    <cellStyle name="Normal 2 16 7" xfId="16322" xr:uid="{00000000-0005-0000-0000-0000D03F0000}"/>
    <cellStyle name="Normal 2 16 8" xfId="16323" xr:uid="{00000000-0005-0000-0000-0000D13F0000}"/>
    <cellStyle name="Normal 2 17" xfId="16324" xr:uid="{00000000-0005-0000-0000-0000D23F0000}"/>
    <cellStyle name="Normal 2 17 2" xfId="16325" xr:uid="{00000000-0005-0000-0000-0000D33F0000}"/>
    <cellStyle name="Normal 2 17 2 2" xfId="16326" xr:uid="{00000000-0005-0000-0000-0000D43F0000}"/>
    <cellStyle name="Normal 2 17 2 2 2" xfId="16327" xr:uid="{00000000-0005-0000-0000-0000D53F0000}"/>
    <cellStyle name="Normal 2 17 2 3" xfId="16328" xr:uid="{00000000-0005-0000-0000-0000D63F0000}"/>
    <cellStyle name="Normal 2 17 3" xfId="16329" xr:uid="{00000000-0005-0000-0000-0000D73F0000}"/>
    <cellStyle name="Normal 2 17 3 2" xfId="16330" xr:uid="{00000000-0005-0000-0000-0000D83F0000}"/>
    <cellStyle name="Normal 2 17 4" xfId="16331" xr:uid="{00000000-0005-0000-0000-0000D93F0000}"/>
    <cellStyle name="Normal 2 17 5" xfId="16332" xr:uid="{00000000-0005-0000-0000-0000DA3F0000}"/>
    <cellStyle name="Normal 2 17 6" xfId="16333" xr:uid="{00000000-0005-0000-0000-0000DB3F0000}"/>
    <cellStyle name="Normal 2 17 7" xfId="16334" xr:uid="{00000000-0005-0000-0000-0000DC3F0000}"/>
    <cellStyle name="Normal 2 17 8" xfId="16335" xr:uid="{00000000-0005-0000-0000-0000DD3F0000}"/>
    <cellStyle name="Normal 2 18" xfId="16336" xr:uid="{00000000-0005-0000-0000-0000DE3F0000}"/>
    <cellStyle name="Normal 2 18 2" xfId="16337" xr:uid="{00000000-0005-0000-0000-0000DF3F0000}"/>
    <cellStyle name="Normal 2 18 2 2" xfId="16338" xr:uid="{00000000-0005-0000-0000-0000E03F0000}"/>
    <cellStyle name="Normal 2 18 2 3" xfId="16339" xr:uid="{00000000-0005-0000-0000-0000E13F0000}"/>
    <cellStyle name="Normal 2 18 2 4" xfId="16340" xr:uid="{00000000-0005-0000-0000-0000E23F0000}"/>
    <cellStyle name="Normal 2 18 2 5" xfId="16341" xr:uid="{00000000-0005-0000-0000-0000E33F0000}"/>
    <cellStyle name="Normal 2 18 2 6" xfId="16342" xr:uid="{00000000-0005-0000-0000-0000E43F0000}"/>
    <cellStyle name="Normal 2 18 2 7" xfId="16343" xr:uid="{00000000-0005-0000-0000-0000E53F0000}"/>
    <cellStyle name="Normal 2 18 3" xfId="16344" xr:uid="{00000000-0005-0000-0000-0000E63F0000}"/>
    <cellStyle name="Normal 2 18 3 2" xfId="16345" xr:uid="{00000000-0005-0000-0000-0000E73F0000}"/>
    <cellStyle name="Normal 2 18 3 3" xfId="16346" xr:uid="{00000000-0005-0000-0000-0000E83F0000}"/>
    <cellStyle name="Normal 2 18 3 4" xfId="16347" xr:uid="{00000000-0005-0000-0000-0000E93F0000}"/>
    <cellStyle name="Normal 2 18 3 5" xfId="16348" xr:uid="{00000000-0005-0000-0000-0000EA3F0000}"/>
    <cellStyle name="Normal 2 18 3 6" xfId="16349" xr:uid="{00000000-0005-0000-0000-0000EB3F0000}"/>
    <cellStyle name="Normal 2 18 3 7" xfId="16350" xr:uid="{00000000-0005-0000-0000-0000EC3F0000}"/>
    <cellStyle name="Normal 2 18 4" xfId="16351" xr:uid="{00000000-0005-0000-0000-0000ED3F0000}"/>
    <cellStyle name="Normal 2 18 5" xfId="16352" xr:uid="{00000000-0005-0000-0000-0000EE3F0000}"/>
    <cellStyle name="Normal 2 19" xfId="16353" xr:uid="{00000000-0005-0000-0000-0000EF3F0000}"/>
    <cellStyle name="Normal 2 19 2" xfId="16354" xr:uid="{00000000-0005-0000-0000-0000F03F0000}"/>
    <cellStyle name="Normal 2 19 2 2" xfId="16355" xr:uid="{00000000-0005-0000-0000-0000F13F0000}"/>
    <cellStyle name="Normal 2 19 3" xfId="16356" xr:uid="{00000000-0005-0000-0000-0000F23F0000}"/>
    <cellStyle name="Normal 2 19 4" xfId="16357" xr:uid="{00000000-0005-0000-0000-0000F33F0000}"/>
    <cellStyle name="Normal 2 19 5" xfId="16358" xr:uid="{00000000-0005-0000-0000-0000F43F0000}"/>
    <cellStyle name="Normal 2 2" xfId="12" xr:uid="{00000000-0005-0000-0000-0000F53F0000}"/>
    <cellStyle name="Normal 2 2 10" xfId="16359" xr:uid="{00000000-0005-0000-0000-0000F63F0000}"/>
    <cellStyle name="Normal 2 2 10 2" xfId="16360" xr:uid="{00000000-0005-0000-0000-0000F73F0000}"/>
    <cellStyle name="Normal 2 2 10 3" xfId="16361" xr:uid="{00000000-0005-0000-0000-0000F83F0000}"/>
    <cellStyle name="Normal 2 2 10 4" xfId="16362" xr:uid="{00000000-0005-0000-0000-0000F93F0000}"/>
    <cellStyle name="Normal 2 2 10 5" xfId="16363" xr:uid="{00000000-0005-0000-0000-0000FA3F0000}"/>
    <cellStyle name="Normal 2 2 10 6" xfId="16364" xr:uid="{00000000-0005-0000-0000-0000FB3F0000}"/>
    <cellStyle name="Normal 2 2 11" xfId="16365" xr:uid="{00000000-0005-0000-0000-0000FC3F0000}"/>
    <cellStyle name="Normal 2 2 11 2" xfId="16366" xr:uid="{00000000-0005-0000-0000-0000FD3F0000}"/>
    <cellStyle name="Normal 2 2 11 3" xfId="16367" xr:uid="{00000000-0005-0000-0000-0000FE3F0000}"/>
    <cellStyle name="Normal 2 2 12" xfId="16368" xr:uid="{00000000-0005-0000-0000-0000FF3F0000}"/>
    <cellStyle name="Normal 2 2 12 2" xfId="16369" xr:uid="{00000000-0005-0000-0000-000000400000}"/>
    <cellStyle name="Normal 2 2 12 3" xfId="16370" xr:uid="{00000000-0005-0000-0000-000001400000}"/>
    <cellStyle name="Normal 2 2 13" xfId="16371" xr:uid="{00000000-0005-0000-0000-000002400000}"/>
    <cellStyle name="Normal 2 2 13 2" xfId="16372" xr:uid="{00000000-0005-0000-0000-000003400000}"/>
    <cellStyle name="Normal 2 2 13 3" xfId="16373" xr:uid="{00000000-0005-0000-0000-000004400000}"/>
    <cellStyle name="Normal 2 2 14" xfId="16374" xr:uid="{00000000-0005-0000-0000-000005400000}"/>
    <cellStyle name="Normal 2 2 14 2" xfId="16375" xr:uid="{00000000-0005-0000-0000-000006400000}"/>
    <cellStyle name="Normal 2 2 14 3" xfId="16376" xr:uid="{00000000-0005-0000-0000-000007400000}"/>
    <cellStyle name="Normal 2 2 15" xfId="16377" xr:uid="{00000000-0005-0000-0000-000008400000}"/>
    <cellStyle name="Normal 2 2 15 2" xfId="16378" xr:uid="{00000000-0005-0000-0000-000009400000}"/>
    <cellStyle name="Normal 2 2 15 3" xfId="16379" xr:uid="{00000000-0005-0000-0000-00000A400000}"/>
    <cellStyle name="Normal 2 2 16" xfId="16380" xr:uid="{00000000-0005-0000-0000-00000B400000}"/>
    <cellStyle name="Normal 2 2 16 2" xfId="16381" xr:uid="{00000000-0005-0000-0000-00000C400000}"/>
    <cellStyle name="Normal 2 2 16 3" xfId="16382" xr:uid="{00000000-0005-0000-0000-00000D400000}"/>
    <cellStyle name="Normal 2 2 17" xfId="16383" xr:uid="{00000000-0005-0000-0000-00000E400000}"/>
    <cellStyle name="Normal 2 2 17 2" xfId="16384" xr:uid="{00000000-0005-0000-0000-00000F400000}"/>
    <cellStyle name="Normal 2 2 17 3" xfId="16385" xr:uid="{00000000-0005-0000-0000-000010400000}"/>
    <cellStyle name="Normal 2 2 18" xfId="16386" xr:uid="{00000000-0005-0000-0000-000011400000}"/>
    <cellStyle name="Normal 2 2 18 2" xfId="16387" xr:uid="{00000000-0005-0000-0000-000012400000}"/>
    <cellStyle name="Normal 2 2 18 3" xfId="16388" xr:uid="{00000000-0005-0000-0000-000013400000}"/>
    <cellStyle name="Normal 2 2 19" xfId="16389" xr:uid="{00000000-0005-0000-0000-000014400000}"/>
    <cellStyle name="Normal 2 2 19 2" xfId="16390" xr:uid="{00000000-0005-0000-0000-000015400000}"/>
    <cellStyle name="Normal 2 2 19 3" xfId="16391" xr:uid="{00000000-0005-0000-0000-000016400000}"/>
    <cellStyle name="Normal 2 2 2" xfId="16392" xr:uid="{00000000-0005-0000-0000-000017400000}"/>
    <cellStyle name="Normal 2 2 2 10" xfId="16393" xr:uid="{00000000-0005-0000-0000-000018400000}"/>
    <cellStyle name="Normal 2 2 2 11" xfId="16394" xr:uid="{00000000-0005-0000-0000-000019400000}"/>
    <cellStyle name="Normal 2 2 2 12" xfId="16395" xr:uid="{00000000-0005-0000-0000-00001A400000}"/>
    <cellStyle name="Normal 2 2 2 13" xfId="16396" xr:uid="{00000000-0005-0000-0000-00001B400000}"/>
    <cellStyle name="Normal 2 2 2 14" xfId="16397" xr:uid="{00000000-0005-0000-0000-00001C400000}"/>
    <cellStyle name="Normal 2 2 2 15" xfId="16398" xr:uid="{00000000-0005-0000-0000-00001D400000}"/>
    <cellStyle name="Normal 2 2 2 16" xfId="16399" xr:uid="{00000000-0005-0000-0000-00001E400000}"/>
    <cellStyle name="Normal 2 2 2 16 2" xfId="16400" xr:uid="{00000000-0005-0000-0000-00001F400000}"/>
    <cellStyle name="Normal 2 2 2 17" xfId="16401" xr:uid="{00000000-0005-0000-0000-000020400000}"/>
    <cellStyle name="Normal 2 2 2 17 2" xfId="16402" xr:uid="{00000000-0005-0000-0000-000021400000}"/>
    <cellStyle name="Normal 2 2 2 18" xfId="16403" xr:uid="{00000000-0005-0000-0000-000022400000}"/>
    <cellStyle name="Normal 2 2 2 18 2" xfId="16404" xr:uid="{00000000-0005-0000-0000-000023400000}"/>
    <cellStyle name="Normal 2 2 2 2" xfId="16405" xr:uid="{00000000-0005-0000-0000-000024400000}"/>
    <cellStyle name="Normal 2 2 2 2 10" xfId="16406" xr:uid="{00000000-0005-0000-0000-000025400000}"/>
    <cellStyle name="Normal 2 2 2 2 2" xfId="16407" xr:uid="{00000000-0005-0000-0000-000026400000}"/>
    <cellStyle name="Normal 2 2 2 2 2 2" xfId="16408" xr:uid="{00000000-0005-0000-0000-000027400000}"/>
    <cellStyle name="Normal 2 2 2 2 2 2 2" xfId="16409" xr:uid="{00000000-0005-0000-0000-000028400000}"/>
    <cellStyle name="Normal 2 2 2 2 2 3" xfId="16410" xr:uid="{00000000-0005-0000-0000-000029400000}"/>
    <cellStyle name="Normal 2 2 2 2 3" xfId="16411" xr:uid="{00000000-0005-0000-0000-00002A400000}"/>
    <cellStyle name="Normal 2 2 2 2 3 2" xfId="16412" xr:uid="{00000000-0005-0000-0000-00002B400000}"/>
    <cellStyle name="Normal 2 2 2 2 4" xfId="16413" xr:uid="{00000000-0005-0000-0000-00002C400000}"/>
    <cellStyle name="Normal 2 2 2 2 5" xfId="16414" xr:uid="{00000000-0005-0000-0000-00002D400000}"/>
    <cellStyle name="Normal 2 2 2 2 6" xfId="16415" xr:uid="{00000000-0005-0000-0000-00002E400000}"/>
    <cellStyle name="Normal 2 2 2 2 7" xfId="16416" xr:uid="{00000000-0005-0000-0000-00002F400000}"/>
    <cellStyle name="Normal 2 2 2 2 8" xfId="16417" xr:uid="{00000000-0005-0000-0000-000030400000}"/>
    <cellStyle name="Normal 2 2 2 2 9" xfId="16418" xr:uid="{00000000-0005-0000-0000-000031400000}"/>
    <cellStyle name="Normal 2 2 2 2_Cartnew2" xfId="16419" xr:uid="{00000000-0005-0000-0000-000032400000}"/>
    <cellStyle name="Normal 2 2 2 3" xfId="16420" xr:uid="{00000000-0005-0000-0000-000033400000}"/>
    <cellStyle name="Normal 2 2 2 3 10" xfId="16421" xr:uid="{00000000-0005-0000-0000-000034400000}"/>
    <cellStyle name="Normal 2 2 2 3 2" xfId="16422" xr:uid="{00000000-0005-0000-0000-000035400000}"/>
    <cellStyle name="Normal 2 2 2 3 2 2" xfId="16423" xr:uid="{00000000-0005-0000-0000-000036400000}"/>
    <cellStyle name="Normal 2 2 2 3 2 2 2" xfId="16424" xr:uid="{00000000-0005-0000-0000-000037400000}"/>
    <cellStyle name="Normal 2 2 2 3 2 3" xfId="16425" xr:uid="{00000000-0005-0000-0000-000038400000}"/>
    <cellStyle name="Normal 2 2 2 3 2 3 2" xfId="16426" xr:uid="{00000000-0005-0000-0000-000039400000}"/>
    <cellStyle name="Normal 2 2 2 3 2 4" xfId="16427" xr:uid="{00000000-0005-0000-0000-00003A400000}"/>
    <cellStyle name="Normal 2 2 2 3 2 4 2" xfId="16428" xr:uid="{00000000-0005-0000-0000-00003B400000}"/>
    <cellStyle name="Normal 2 2 2 3 3" xfId="16429" xr:uid="{00000000-0005-0000-0000-00003C400000}"/>
    <cellStyle name="Normal 2 2 2 3 3 2" xfId="16430" xr:uid="{00000000-0005-0000-0000-00003D400000}"/>
    <cellStyle name="Normal 2 2 2 3 4" xfId="16431" xr:uid="{00000000-0005-0000-0000-00003E400000}"/>
    <cellStyle name="Normal 2 2 2 3 5" xfId="16432" xr:uid="{00000000-0005-0000-0000-00003F400000}"/>
    <cellStyle name="Normal 2 2 2 3 6" xfId="16433" xr:uid="{00000000-0005-0000-0000-000040400000}"/>
    <cellStyle name="Normal 2 2 2 3 6 2" xfId="16434" xr:uid="{00000000-0005-0000-0000-000041400000}"/>
    <cellStyle name="Normal 2 2 2 3 7" xfId="16435" xr:uid="{00000000-0005-0000-0000-000042400000}"/>
    <cellStyle name="Normal 2 2 2 3 7 2" xfId="16436" xr:uid="{00000000-0005-0000-0000-000043400000}"/>
    <cellStyle name="Normal 2 2 2 3 8" xfId="16437" xr:uid="{00000000-0005-0000-0000-000044400000}"/>
    <cellStyle name="Normal 2 2 2 3 8 2" xfId="16438" xr:uid="{00000000-0005-0000-0000-000045400000}"/>
    <cellStyle name="Normal 2 2 2 3 9" xfId="16439" xr:uid="{00000000-0005-0000-0000-000046400000}"/>
    <cellStyle name="Normal 2 2 2 3_Cartnew2" xfId="16440" xr:uid="{00000000-0005-0000-0000-000047400000}"/>
    <cellStyle name="Normal 2 2 2 4" xfId="16441" xr:uid="{00000000-0005-0000-0000-000048400000}"/>
    <cellStyle name="Normal 2 2 2 4 2" xfId="16442" xr:uid="{00000000-0005-0000-0000-000049400000}"/>
    <cellStyle name="Normal 2 2 2 4 2 2" xfId="16443" xr:uid="{00000000-0005-0000-0000-00004A400000}"/>
    <cellStyle name="Normal 2 2 2 4 3" xfId="16444" xr:uid="{00000000-0005-0000-0000-00004B400000}"/>
    <cellStyle name="Normal 2 2 2 4 3 2" xfId="16445" xr:uid="{00000000-0005-0000-0000-00004C400000}"/>
    <cellStyle name="Normal 2 2 2 4 4" xfId="16446" xr:uid="{00000000-0005-0000-0000-00004D400000}"/>
    <cellStyle name="Normal 2 2 2 4 4 2" xfId="16447" xr:uid="{00000000-0005-0000-0000-00004E400000}"/>
    <cellStyle name="Normal 2 2 2 4 5" xfId="16448" xr:uid="{00000000-0005-0000-0000-00004F400000}"/>
    <cellStyle name="Normal 2 2 2 4 5 2" xfId="16449" xr:uid="{00000000-0005-0000-0000-000050400000}"/>
    <cellStyle name="Normal 2 2 2 4_Cartnew2" xfId="16450" xr:uid="{00000000-0005-0000-0000-000051400000}"/>
    <cellStyle name="Normal 2 2 2 5" xfId="16451" xr:uid="{00000000-0005-0000-0000-000052400000}"/>
    <cellStyle name="Normal 2 2 2 5 2" xfId="16452" xr:uid="{00000000-0005-0000-0000-000053400000}"/>
    <cellStyle name="Normal 2 2 2 5 3" xfId="16453" xr:uid="{00000000-0005-0000-0000-000054400000}"/>
    <cellStyle name="Normal 2 2 2 6" xfId="16454" xr:uid="{00000000-0005-0000-0000-000055400000}"/>
    <cellStyle name="Normal 2 2 2 6 2" xfId="16455" xr:uid="{00000000-0005-0000-0000-000056400000}"/>
    <cellStyle name="Normal 2 2 2 6 3" xfId="16456" xr:uid="{00000000-0005-0000-0000-000057400000}"/>
    <cellStyle name="Normal 2 2 2 7" xfId="16457" xr:uid="{00000000-0005-0000-0000-000058400000}"/>
    <cellStyle name="Normal 2 2 2 7 2" xfId="16458" xr:uid="{00000000-0005-0000-0000-000059400000}"/>
    <cellStyle name="Normal 2 2 2 7 3" xfId="16459" xr:uid="{00000000-0005-0000-0000-00005A400000}"/>
    <cellStyle name="Normal 2 2 2 8" xfId="16460" xr:uid="{00000000-0005-0000-0000-00005B400000}"/>
    <cellStyle name="Normal 2 2 2 8 2" xfId="16461" xr:uid="{00000000-0005-0000-0000-00005C400000}"/>
    <cellStyle name="Normal 2 2 2 8 3" xfId="16462" xr:uid="{00000000-0005-0000-0000-00005D400000}"/>
    <cellStyle name="Normal 2 2 2 9" xfId="16463" xr:uid="{00000000-0005-0000-0000-00005E400000}"/>
    <cellStyle name="Normal 2 2 2 9 2" xfId="16464" xr:uid="{00000000-0005-0000-0000-00005F400000}"/>
    <cellStyle name="Normal 2 2 2 9 3" xfId="16465" xr:uid="{00000000-0005-0000-0000-000060400000}"/>
    <cellStyle name="Normal 2 2 20" xfId="16466" xr:uid="{00000000-0005-0000-0000-000061400000}"/>
    <cellStyle name="Normal 2 2 20 2" xfId="16467" xr:uid="{00000000-0005-0000-0000-000062400000}"/>
    <cellStyle name="Normal 2 2 21" xfId="16468" xr:uid="{00000000-0005-0000-0000-000063400000}"/>
    <cellStyle name="Normal 2 2 22" xfId="16469" xr:uid="{00000000-0005-0000-0000-000064400000}"/>
    <cellStyle name="Normal 2 2 23" xfId="16470" xr:uid="{00000000-0005-0000-0000-000065400000}"/>
    <cellStyle name="Normal 2 2 24" xfId="16471" xr:uid="{00000000-0005-0000-0000-000066400000}"/>
    <cellStyle name="Normal 2 2 25" xfId="16472" xr:uid="{00000000-0005-0000-0000-000067400000}"/>
    <cellStyle name="Normal 2 2 26" xfId="16473" xr:uid="{00000000-0005-0000-0000-000068400000}"/>
    <cellStyle name="Normal 2 2 3" xfId="16474" xr:uid="{00000000-0005-0000-0000-000069400000}"/>
    <cellStyle name="Normal 2 2 3 10" xfId="16475" xr:uid="{00000000-0005-0000-0000-00006A400000}"/>
    <cellStyle name="Normal 2 2 3 2" xfId="16476" xr:uid="{00000000-0005-0000-0000-00006B400000}"/>
    <cellStyle name="Normal 2 2 3 2 2" xfId="16477" xr:uid="{00000000-0005-0000-0000-00006C400000}"/>
    <cellStyle name="Normal 2 2 3 2 2 2" xfId="16478" xr:uid="{00000000-0005-0000-0000-00006D400000}"/>
    <cellStyle name="Normal 2 2 3 2 2 2 2" xfId="16479" xr:uid="{00000000-0005-0000-0000-00006E400000}"/>
    <cellStyle name="Normal 2 2 3 2 2 3" xfId="16480" xr:uid="{00000000-0005-0000-0000-00006F400000}"/>
    <cellStyle name="Normal 2 2 3 2 3" xfId="16481" xr:uid="{00000000-0005-0000-0000-000070400000}"/>
    <cellStyle name="Normal 2 2 3 2 3 2" xfId="16482" xr:uid="{00000000-0005-0000-0000-000071400000}"/>
    <cellStyle name="Normal 2 2 3 2 4" xfId="16483" xr:uid="{00000000-0005-0000-0000-000072400000}"/>
    <cellStyle name="Normal 2 2 3 2 5" xfId="16484" xr:uid="{00000000-0005-0000-0000-000073400000}"/>
    <cellStyle name="Normal 2 2 3 2 6" xfId="16485" xr:uid="{00000000-0005-0000-0000-000074400000}"/>
    <cellStyle name="Normal 2 2 3 2 7" xfId="16486" xr:uid="{00000000-0005-0000-0000-000075400000}"/>
    <cellStyle name="Normal 2 2 3 2 8" xfId="16487" xr:uid="{00000000-0005-0000-0000-000076400000}"/>
    <cellStyle name="Normal 2 2 3 3" xfId="16488" xr:uid="{00000000-0005-0000-0000-000077400000}"/>
    <cellStyle name="Normal 2 2 3 3 2" xfId="16489" xr:uid="{00000000-0005-0000-0000-000078400000}"/>
    <cellStyle name="Normal 2 2 3 3 2 2" xfId="16490" xr:uid="{00000000-0005-0000-0000-000079400000}"/>
    <cellStyle name="Normal 2 2 3 3 2 2 2" xfId="16491" xr:uid="{00000000-0005-0000-0000-00007A400000}"/>
    <cellStyle name="Normal 2 2 3 3 2 3" xfId="16492" xr:uid="{00000000-0005-0000-0000-00007B400000}"/>
    <cellStyle name="Normal 2 2 3 3 3" xfId="16493" xr:uid="{00000000-0005-0000-0000-00007C400000}"/>
    <cellStyle name="Normal 2 2 3 3 3 2" xfId="16494" xr:uid="{00000000-0005-0000-0000-00007D400000}"/>
    <cellStyle name="Normal 2 2 3 3 4" xfId="16495" xr:uid="{00000000-0005-0000-0000-00007E400000}"/>
    <cellStyle name="Normal 2 2 3 3 5" xfId="16496" xr:uid="{00000000-0005-0000-0000-00007F400000}"/>
    <cellStyle name="Normal 2 2 3 3 6" xfId="16497" xr:uid="{00000000-0005-0000-0000-000080400000}"/>
    <cellStyle name="Normal 2 2 3 3 7" xfId="16498" xr:uid="{00000000-0005-0000-0000-000081400000}"/>
    <cellStyle name="Normal 2 2 3 3 8" xfId="16499" xr:uid="{00000000-0005-0000-0000-000082400000}"/>
    <cellStyle name="Normal 2 2 3 4" xfId="16500" xr:uid="{00000000-0005-0000-0000-000083400000}"/>
    <cellStyle name="Normal 2 2 3 4 2" xfId="16501" xr:uid="{00000000-0005-0000-0000-000084400000}"/>
    <cellStyle name="Normal 2 2 3 4 2 2" xfId="16502" xr:uid="{00000000-0005-0000-0000-000085400000}"/>
    <cellStyle name="Normal 2 2 3 4 3" xfId="16503" xr:uid="{00000000-0005-0000-0000-000086400000}"/>
    <cellStyle name="Normal 2 2 3 5" xfId="16504" xr:uid="{00000000-0005-0000-0000-000087400000}"/>
    <cellStyle name="Normal 2 2 3 5 2" xfId="16505" xr:uid="{00000000-0005-0000-0000-000088400000}"/>
    <cellStyle name="Normal 2 2 3 6" xfId="16506" xr:uid="{00000000-0005-0000-0000-000089400000}"/>
    <cellStyle name="Normal 2 2 3 7" xfId="16507" xr:uid="{00000000-0005-0000-0000-00008A400000}"/>
    <cellStyle name="Normal 2 2 3 8" xfId="16508" xr:uid="{00000000-0005-0000-0000-00008B400000}"/>
    <cellStyle name="Normal 2 2 3 9" xfId="16509" xr:uid="{00000000-0005-0000-0000-00008C400000}"/>
    <cellStyle name="Normal 2 2 3_Cartnew2" xfId="16510" xr:uid="{00000000-0005-0000-0000-00008D400000}"/>
    <cellStyle name="Normal 2 2 4" xfId="16511" xr:uid="{00000000-0005-0000-0000-00008E400000}"/>
    <cellStyle name="Normal 2 2 4 2" xfId="16512" xr:uid="{00000000-0005-0000-0000-00008F400000}"/>
    <cellStyle name="Normal 2 2 4 2 2" xfId="16513" xr:uid="{00000000-0005-0000-0000-000090400000}"/>
    <cellStyle name="Normal 2 2 4 2 3" xfId="16514" xr:uid="{00000000-0005-0000-0000-000091400000}"/>
    <cellStyle name="Normal 2 2 4 2 4" xfId="16515" xr:uid="{00000000-0005-0000-0000-000092400000}"/>
    <cellStyle name="Normal 2 2 4 2 5" xfId="16516" xr:uid="{00000000-0005-0000-0000-000093400000}"/>
    <cellStyle name="Normal 2 2 4 2 6" xfId="16517" xr:uid="{00000000-0005-0000-0000-000094400000}"/>
    <cellStyle name="Normal 2 2 4 3" xfId="16518" xr:uid="{00000000-0005-0000-0000-000095400000}"/>
    <cellStyle name="Normal 2 2 4 3 2" xfId="16519" xr:uid="{00000000-0005-0000-0000-000096400000}"/>
    <cellStyle name="Normal 2 2 4 3 3" xfId="16520" xr:uid="{00000000-0005-0000-0000-000097400000}"/>
    <cellStyle name="Normal 2 2 4 3 4" xfId="16521" xr:uid="{00000000-0005-0000-0000-000098400000}"/>
    <cellStyle name="Normal 2 2 4 3 5" xfId="16522" xr:uid="{00000000-0005-0000-0000-000099400000}"/>
    <cellStyle name="Normal 2 2 4 3 6" xfId="16523" xr:uid="{00000000-0005-0000-0000-00009A400000}"/>
    <cellStyle name="Normal 2 2 4 4" xfId="16524" xr:uid="{00000000-0005-0000-0000-00009B400000}"/>
    <cellStyle name="Normal 2 2 4 5" xfId="16525" xr:uid="{00000000-0005-0000-0000-00009C400000}"/>
    <cellStyle name="Normal 2 2 4 6" xfId="16526" xr:uid="{00000000-0005-0000-0000-00009D400000}"/>
    <cellStyle name="Normal 2 2 4 7" xfId="16527" xr:uid="{00000000-0005-0000-0000-00009E400000}"/>
    <cellStyle name="Normal 2 2 4 8" xfId="16528" xr:uid="{00000000-0005-0000-0000-00009F400000}"/>
    <cellStyle name="Normal 2 2 4 9" xfId="16529" xr:uid="{00000000-0005-0000-0000-0000A0400000}"/>
    <cellStyle name="Normal 2 2 5" xfId="16530" xr:uid="{00000000-0005-0000-0000-0000A1400000}"/>
    <cellStyle name="Normal 2 2 5 2" xfId="16531" xr:uid="{00000000-0005-0000-0000-0000A2400000}"/>
    <cellStyle name="Normal 2 2 5 2 2" xfId="16532" xr:uid="{00000000-0005-0000-0000-0000A3400000}"/>
    <cellStyle name="Normal 2 2 5 3" xfId="16533" xr:uid="{00000000-0005-0000-0000-0000A4400000}"/>
    <cellStyle name="Normal 2 2 5 4" xfId="16534" xr:uid="{00000000-0005-0000-0000-0000A5400000}"/>
    <cellStyle name="Normal 2 2 5 5" xfId="16535" xr:uid="{00000000-0005-0000-0000-0000A6400000}"/>
    <cellStyle name="Normal 2 2 5 6" xfId="16536" xr:uid="{00000000-0005-0000-0000-0000A7400000}"/>
    <cellStyle name="Normal 2 2 5 6 2" xfId="16537" xr:uid="{00000000-0005-0000-0000-0000A8400000}"/>
    <cellStyle name="Normal 2 2 5 7" xfId="16538" xr:uid="{00000000-0005-0000-0000-0000A9400000}"/>
    <cellStyle name="Normal 2 2 6" xfId="16539" xr:uid="{00000000-0005-0000-0000-0000AA400000}"/>
    <cellStyle name="Normal 2 2 6 2" xfId="16540" xr:uid="{00000000-0005-0000-0000-0000AB400000}"/>
    <cellStyle name="Normal 2 2 6 2 2" xfId="16541" xr:uid="{00000000-0005-0000-0000-0000AC400000}"/>
    <cellStyle name="Normal 2 2 6 3" xfId="16542" xr:uid="{00000000-0005-0000-0000-0000AD400000}"/>
    <cellStyle name="Normal 2 2 6 3 2" xfId="16543" xr:uid="{00000000-0005-0000-0000-0000AE400000}"/>
    <cellStyle name="Normal 2 2 6 4" xfId="16544" xr:uid="{00000000-0005-0000-0000-0000AF400000}"/>
    <cellStyle name="Normal 2 2 6 4 2" xfId="16545" xr:uid="{00000000-0005-0000-0000-0000B0400000}"/>
    <cellStyle name="Normal 2 2 6 5" xfId="16546" xr:uid="{00000000-0005-0000-0000-0000B1400000}"/>
    <cellStyle name="Normal 2 2 6 6" xfId="16547" xr:uid="{00000000-0005-0000-0000-0000B2400000}"/>
    <cellStyle name="Normal 2 2 7" xfId="16548" xr:uid="{00000000-0005-0000-0000-0000B3400000}"/>
    <cellStyle name="Normal 2 2 7 2" xfId="16549" xr:uid="{00000000-0005-0000-0000-0000B4400000}"/>
    <cellStyle name="Normal 2 2 7 3" xfId="16550" xr:uid="{00000000-0005-0000-0000-0000B5400000}"/>
    <cellStyle name="Normal 2 2 7 4" xfId="16551" xr:uid="{00000000-0005-0000-0000-0000B6400000}"/>
    <cellStyle name="Normal 2 2 7 5" xfId="16552" xr:uid="{00000000-0005-0000-0000-0000B7400000}"/>
    <cellStyle name="Normal 2 2 7 6" xfId="16553" xr:uid="{00000000-0005-0000-0000-0000B8400000}"/>
    <cellStyle name="Normal 2 2 8" xfId="16554" xr:uid="{00000000-0005-0000-0000-0000B9400000}"/>
    <cellStyle name="Normal 2 2 8 2" xfId="16555" xr:uid="{00000000-0005-0000-0000-0000BA400000}"/>
    <cellStyle name="Normal 2 2 8 3" xfId="16556" xr:uid="{00000000-0005-0000-0000-0000BB400000}"/>
    <cellStyle name="Normal 2 2 8 4" xfId="16557" xr:uid="{00000000-0005-0000-0000-0000BC400000}"/>
    <cellStyle name="Normal 2 2 8 5" xfId="16558" xr:uid="{00000000-0005-0000-0000-0000BD400000}"/>
    <cellStyle name="Normal 2 2 8 6" xfId="16559" xr:uid="{00000000-0005-0000-0000-0000BE400000}"/>
    <cellStyle name="Normal 2 2 9" xfId="16560" xr:uid="{00000000-0005-0000-0000-0000BF400000}"/>
    <cellStyle name="Normal 2 2 9 2" xfId="16561" xr:uid="{00000000-0005-0000-0000-0000C0400000}"/>
    <cellStyle name="Normal 2 2 9 3" xfId="16562" xr:uid="{00000000-0005-0000-0000-0000C1400000}"/>
    <cellStyle name="Normal 2 2 9 4" xfId="16563" xr:uid="{00000000-0005-0000-0000-0000C2400000}"/>
    <cellStyle name="Normal 2 2 9 5" xfId="16564" xr:uid="{00000000-0005-0000-0000-0000C3400000}"/>
    <cellStyle name="Normal 2 2 9 6" xfId="16565" xr:uid="{00000000-0005-0000-0000-0000C4400000}"/>
    <cellStyle name="Normal 2 2_Cartnew2" xfId="16566" xr:uid="{00000000-0005-0000-0000-0000C5400000}"/>
    <cellStyle name="Normal 2 20" xfId="16567" xr:uid="{00000000-0005-0000-0000-0000C6400000}"/>
    <cellStyle name="Normal 2 20 2" xfId="16568" xr:uid="{00000000-0005-0000-0000-0000C7400000}"/>
    <cellStyle name="Normal 2 20 2 2" xfId="16569" xr:uid="{00000000-0005-0000-0000-0000C8400000}"/>
    <cellStyle name="Normal 2 20 3" xfId="16570" xr:uid="{00000000-0005-0000-0000-0000C9400000}"/>
    <cellStyle name="Normal 2 20 4" xfId="16571" xr:uid="{00000000-0005-0000-0000-0000CA400000}"/>
    <cellStyle name="Normal 2 20 5" xfId="16572" xr:uid="{00000000-0005-0000-0000-0000CB400000}"/>
    <cellStyle name="Normal 2 21" xfId="16573" xr:uid="{00000000-0005-0000-0000-0000CC400000}"/>
    <cellStyle name="Normal 2 21 2" xfId="16574" xr:uid="{00000000-0005-0000-0000-0000CD400000}"/>
    <cellStyle name="Normal 2 21 2 2" xfId="16575" xr:uid="{00000000-0005-0000-0000-0000CE400000}"/>
    <cellStyle name="Normal 2 21 3" xfId="16576" xr:uid="{00000000-0005-0000-0000-0000CF400000}"/>
    <cellStyle name="Normal 2 21 4" xfId="16577" xr:uid="{00000000-0005-0000-0000-0000D0400000}"/>
    <cellStyle name="Normal 2 21 5" xfId="16578" xr:uid="{00000000-0005-0000-0000-0000D1400000}"/>
    <cellStyle name="Normal 2 22" xfId="16579" xr:uid="{00000000-0005-0000-0000-0000D2400000}"/>
    <cellStyle name="Normal 2 22 2" xfId="16580" xr:uid="{00000000-0005-0000-0000-0000D3400000}"/>
    <cellStyle name="Normal 2 22 2 2" xfId="16581" xr:uid="{00000000-0005-0000-0000-0000D4400000}"/>
    <cellStyle name="Normal 2 22 3" xfId="16582" xr:uid="{00000000-0005-0000-0000-0000D5400000}"/>
    <cellStyle name="Normal 2 23" xfId="16583" xr:uid="{00000000-0005-0000-0000-0000D6400000}"/>
    <cellStyle name="Normal 2 23 2" xfId="16584" xr:uid="{00000000-0005-0000-0000-0000D7400000}"/>
    <cellStyle name="Normal 2 23 2 2" xfId="16585" xr:uid="{00000000-0005-0000-0000-0000D8400000}"/>
    <cellStyle name="Normal 2 23 3" xfId="16586" xr:uid="{00000000-0005-0000-0000-0000D9400000}"/>
    <cellStyle name="Normal 2 24" xfId="16587" xr:uid="{00000000-0005-0000-0000-0000DA400000}"/>
    <cellStyle name="Normal 2 24 2" xfId="16588" xr:uid="{00000000-0005-0000-0000-0000DB400000}"/>
    <cellStyle name="Normal 2 24 2 2" xfId="16589" xr:uid="{00000000-0005-0000-0000-0000DC400000}"/>
    <cellStyle name="Normal 2 24 3" xfId="16590" xr:uid="{00000000-0005-0000-0000-0000DD400000}"/>
    <cellStyle name="Normal 2 25" xfId="16591" xr:uid="{00000000-0005-0000-0000-0000DE400000}"/>
    <cellStyle name="Normal 2 25 2" xfId="16592" xr:uid="{00000000-0005-0000-0000-0000DF400000}"/>
    <cellStyle name="Normal 2 25 2 2" xfId="16593" xr:uid="{00000000-0005-0000-0000-0000E0400000}"/>
    <cellStyle name="Normal 2 25 3" xfId="16594" xr:uid="{00000000-0005-0000-0000-0000E1400000}"/>
    <cellStyle name="Normal 2 26" xfId="16595" xr:uid="{00000000-0005-0000-0000-0000E2400000}"/>
    <cellStyle name="Normal 2 26 2" xfId="16596" xr:uid="{00000000-0005-0000-0000-0000E3400000}"/>
    <cellStyle name="Normal 2 26 2 2" xfId="16597" xr:uid="{00000000-0005-0000-0000-0000E4400000}"/>
    <cellStyle name="Normal 2 26 3" xfId="16598" xr:uid="{00000000-0005-0000-0000-0000E5400000}"/>
    <cellStyle name="Normal 2 27" xfId="16599" xr:uid="{00000000-0005-0000-0000-0000E6400000}"/>
    <cellStyle name="Normal 2 28" xfId="16600" xr:uid="{00000000-0005-0000-0000-0000E7400000}"/>
    <cellStyle name="Normal 2 29" xfId="16601" xr:uid="{00000000-0005-0000-0000-0000E8400000}"/>
    <cellStyle name="Normal 2 3" xfId="16602" xr:uid="{00000000-0005-0000-0000-0000E9400000}"/>
    <cellStyle name="Normal 2 3 10" xfId="16603" xr:uid="{00000000-0005-0000-0000-0000EA400000}"/>
    <cellStyle name="Normal 2 3 10 2" xfId="16604" xr:uid="{00000000-0005-0000-0000-0000EB400000}"/>
    <cellStyle name="Normal 2 3 10 3" xfId="16605" xr:uid="{00000000-0005-0000-0000-0000EC400000}"/>
    <cellStyle name="Normal 2 3 11" xfId="16606" xr:uid="{00000000-0005-0000-0000-0000ED400000}"/>
    <cellStyle name="Normal 2 3 11 2" xfId="16607" xr:uid="{00000000-0005-0000-0000-0000EE400000}"/>
    <cellStyle name="Normal 2 3 11 3" xfId="16608" xr:uid="{00000000-0005-0000-0000-0000EF400000}"/>
    <cellStyle name="Normal 2 3 12" xfId="16609" xr:uid="{00000000-0005-0000-0000-0000F0400000}"/>
    <cellStyle name="Normal 2 3 12 2" xfId="16610" xr:uid="{00000000-0005-0000-0000-0000F1400000}"/>
    <cellStyle name="Normal 2 3 12 3" xfId="16611" xr:uid="{00000000-0005-0000-0000-0000F2400000}"/>
    <cellStyle name="Normal 2 3 13" xfId="16612" xr:uid="{00000000-0005-0000-0000-0000F3400000}"/>
    <cellStyle name="Normal 2 3 13 2" xfId="16613" xr:uid="{00000000-0005-0000-0000-0000F4400000}"/>
    <cellStyle name="Normal 2 3 13 3" xfId="16614" xr:uid="{00000000-0005-0000-0000-0000F5400000}"/>
    <cellStyle name="Normal 2 3 14" xfId="16615" xr:uid="{00000000-0005-0000-0000-0000F6400000}"/>
    <cellStyle name="Normal 2 3 14 2" xfId="16616" xr:uid="{00000000-0005-0000-0000-0000F7400000}"/>
    <cellStyle name="Normal 2 3 14 3" xfId="16617" xr:uid="{00000000-0005-0000-0000-0000F8400000}"/>
    <cellStyle name="Normal 2 3 15" xfId="16618" xr:uid="{00000000-0005-0000-0000-0000F9400000}"/>
    <cellStyle name="Normal 2 3 15 2" xfId="16619" xr:uid="{00000000-0005-0000-0000-0000FA400000}"/>
    <cellStyle name="Normal 2 3 15 3" xfId="16620" xr:uid="{00000000-0005-0000-0000-0000FB400000}"/>
    <cellStyle name="Normal 2 3 16" xfId="16621" xr:uid="{00000000-0005-0000-0000-0000FC400000}"/>
    <cellStyle name="Normal 2 3 16 2" xfId="16622" xr:uid="{00000000-0005-0000-0000-0000FD400000}"/>
    <cellStyle name="Normal 2 3 16 3" xfId="16623" xr:uid="{00000000-0005-0000-0000-0000FE400000}"/>
    <cellStyle name="Normal 2 3 17" xfId="16624" xr:uid="{00000000-0005-0000-0000-0000FF400000}"/>
    <cellStyle name="Normal 2 3 17 2" xfId="16625" xr:uid="{00000000-0005-0000-0000-000000410000}"/>
    <cellStyle name="Normal 2 3 17 3" xfId="16626" xr:uid="{00000000-0005-0000-0000-000001410000}"/>
    <cellStyle name="Normal 2 3 18" xfId="16627" xr:uid="{00000000-0005-0000-0000-000002410000}"/>
    <cellStyle name="Normal 2 3 19" xfId="16628" xr:uid="{00000000-0005-0000-0000-000003410000}"/>
    <cellStyle name="Normal 2 3 2" xfId="16629" xr:uid="{00000000-0005-0000-0000-000004410000}"/>
    <cellStyle name="Normal 2 3 2 10" xfId="16630" xr:uid="{00000000-0005-0000-0000-000005410000}"/>
    <cellStyle name="Normal 2 3 2 11" xfId="16631" xr:uid="{00000000-0005-0000-0000-000006410000}"/>
    <cellStyle name="Normal 2 3 2 12" xfId="16632" xr:uid="{00000000-0005-0000-0000-000007410000}"/>
    <cellStyle name="Normal 2 3 2 2" xfId="16633" xr:uid="{00000000-0005-0000-0000-000008410000}"/>
    <cellStyle name="Normal 2 3 2 2 2" xfId="16634" xr:uid="{00000000-0005-0000-0000-000009410000}"/>
    <cellStyle name="Normal 2 3 2 2 2 2" xfId="16635" xr:uid="{00000000-0005-0000-0000-00000A410000}"/>
    <cellStyle name="Normal 2 3 2 2 2 2 2" xfId="16636" xr:uid="{00000000-0005-0000-0000-00000B410000}"/>
    <cellStyle name="Normal 2 3 2 2 2 3" xfId="16637" xr:uid="{00000000-0005-0000-0000-00000C410000}"/>
    <cellStyle name="Normal 2 3 2 2 3" xfId="16638" xr:uid="{00000000-0005-0000-0000-00000D410000}"/>
    <cellStyle name="Normal 2 3 2 2 3 2" xfId="16639" xr:uid="{00000000-0005-0000-0000-00000E410000}"/>
    <cellStyle name="Normal 2 3 2 2 4" xfId="16640" xr:uid="{00000000-0005-0000-0000-00000F410000}"/>
    <cellStyle name="Normal 2 3 2 2 5" xfId="16641" xr:uid="{00000000-0005-0000-0000-000010410000}"/>
    <cellStyle name="Normal 2 3 2 2 6" xfId="16642" xr:uid="{00000000-0005-0000-0000-000011410000}"/>
    <cellStyle name="Normal 2 3 2 2 7" xfId="16643" xr:uid="{00000000-0005-0000-0000-000012410000}"/>
    <cellStyle name="Normal 2 3 2 2 8" xfId="16644" xr:uid="{00000000-0005-0000-0000-000013410000}"/>
    <cellStyle name="Normal 2 3 2 3" xfId="16645" xr:uid="{00000000-0005-0000-0000-000014410000}"/>
    <cellStyle name="Normal 2 3 2 3 2" xfId="16646" xr:uid="{00000000-0005-0000-0000-000015410000}"/>
    <cellStyle name="Normal 2 3 2 3 2 2" xfId="16647" xr:uid="{00000000-0005-0000-0000-000016410000}"/>
    <cellStyle name="Normal 2 3 2 3 2 2 2" xfId="16648" xr:uid="{00000000-0005-0000-0000-000017410000}"/>
    <cellStyle name="Normal 2 3 2 3 2 3" xfId="16649" xr:uid="{00000000-0005-0000-0000-000018410000}"/>
    <cellStyle name="Normal 2 3 2 3 3" xfId="16650" xr:uid="{00000000-0005-0000-0000-000019410000}"/>
    <cellStyle name="Normal 2 3 2 3 3 2" xfId="16651" xr:uid="{00000000-0005-0000-0000-00001A410000}"/>
    <cellStyle name="Normal 2 3 2 3 4" xfId="16652" xr:uid="{00000000-0005-0000-0000-00001B410000}"/>
    <cellStyle name="Normal 2 3 2 3 5" xfId="16653" xr:uid="{00000000-0005-0000-0000-00001C410000}"/>
    <cellStyle name="Normal 2 3 2 3 6" xfId="16654" xr:uid="{00000000-0005-0000-0000-00001D410000}"/>
    <cellStyle name="Normal 2 3 2 3 7" xfId="16655" xr:uid="{00000000-0005-0000-0000-00001E410000}"/>
    <cellStyle name="Normal 2 3 2 3 8" xfId="16656" xr:uid="{00000000-0005-0000-0000-00001F410000}"/>
    <cellStyle name="Normal 2 3 2 4" xfId="16657" xr:uid="{00000000-0005-0000-0000-000020410000}"/>
    <cellStyle name="Normal 2 3 2 4 2" xfId="16658" xr:uid="{00000000-0005-0000-0000-000021410000}"/>
    <cellStyle name="Normal 2 3 2 4 2 2" xfId="16659" xr:uid="{00000000-0005-0000-0000-000022410000}"/>
    <cellStyle name="Normal 2 3 2 4 3" xfId="16660" xr:uid="{00000000-0005-0000-0000-000023410000}"/>
    <cellStyle name="Normal 2 3 2 5" xfId="16661" xr:uid="{00000000-0005-0000-0000-000024410000}"/>
    <cellStyle name="Normal 2 3 2 5 2" xfId="16662" xr:uid="{00000000-0005-0000-0000-000025410000}"/>
    <cellStyle name="Normal 2 3 2 6" xfId="16663" xr:uid="{00000000-0005-0000-0000-000026410000}"/>
    <cellStyle name="Normal 2 3 2 7" xfId="16664" xr:uid="{00000000-0005-0000-0000-000027410000}"/>
    <cellStyle name="Normal 2 3 2 8" xfId="16665" xr:uid="{00000000-0005-0000-0000-000028410000}"/>
    <cellStyle name="Normal 2 3 2 9" xfId="16666" xr:uid="{00000000-0005-0000-0000-000029410000}"/>
    <cellStyle name="Normal 2 3 20" xfId="16667" xr:uid="{00000000-0005-0000-0000-00002A410000}"/>
    <cellStyle name="Normal 2 3 21" xfId="16668" xr:uid="{00000000-0005-0000-0000-00002B410000}"/>
    <cellStyle name="Normal 2 3 22" xfId="16669" xr:uid="{00000000-0005-0000-0000-00002C410000}"/>
    <cellStyle name="Normal 2 3 23" xfId="16670" xr:uid="{00000000-0005-0000-0000-00002D410000}"/>
    <cellStyle name="Normal 2 3 24" xfId="16671" xr:uid="{00000000-0005-0000-0000-00002E410000}"/>
    <cellStyle name="Normal 2 3 3" xfId="16672" xr:uid="{00000000-0005-0000-0000-00002F410000}"/>
    <cellStyle name="Normal 2 3 3 2" xfId="16673" xr:uid="{00000000-0005-0000-0000-000030410000}"/>
    <cellStyle name="Normal 2 3 3 2 2" xfId="16674" xr:uid="{00000000-0005-0000-0000-000031410000}"/>
    <cellStyle name="Normal 2 3 3 2 2 2" xfId="16675" xr:uid="{00000000-0005-0000-0000-000032410000}"/>
    <cellStyle name="Normal 2 3 3 2 3" xfId="16676" xr:uid="{00000000-0005-0000-0000-000033410000}"/>
    <cellStyle name="Normal 2 3 3 3" xfId="16677" xr:uid="{00000000-0005-0000-0000-000034410000}"/>
    <cellStyle name="Normal 2 3 3 3 2" xfId="16678" xr:uid="{00000000-0005-0000-0000-000035410000}"/>
    <cellStyle name="Normal 2 3 3 4" xfId="16679" xr:uid="{00000000-0005-0000-0000-000036410000}"/>
    <cellStyle name="Normal 2 3 3 5" xfId="16680" xr:uid="{00000000-0005-0000-0000-000037410000}"/>
    <cellStyle name="Normal 2 3 3 6" xfId="16681" xr:uid="{00000000-0005-0000-0000-000038410000}"/>
    <cellStyle name="Normal 2 3 3 7" xfId="16682" xr:uid="{00000000-0005-0000-0000-000039410000}"/>
    <cellStyle name="Normal 2 3 3 8" xfId="16683" xr:uid="{00000000-0005-0000-0000-00003A410000}"/>
    <cellStyle name="Normal 2 3 4" xfId="16684" xr:uid="{00000000-0005-0000-0000-00003B410000}"/>
    <cellStyle name="Normal 2 3 4 2" xfId="16685" xr:uid="{00000000-0005-0000-0000-00003C410000}"/>
    <cellStyle name="Normal 2 3 4 2 2" xfId="16686" xr:uid="{00000000-0005-0000-0000-00003D410000}"/>
    <cellStyle name="Normal 2 3 4 2 2 2" xfId="16687" xr:uid="{00000000-0005-0000-0000-00003E410000}"/>
    <cellStyle name="Normal 2 3 4 2 3" xfId="16688" xr:uid="{00000000-0005-0000-0000-00003F410000}"/>
    <cellStyle name="Normal 2 3 4 3" xfId="16689" xr:uid="{00000000-0005-0000-0000-000040410000}"/>
    <cellStyle name="Normal 2 3 4 3 2" xfId="16690" xr:uid="{00000000-0005-0000-0000-000041410000}"/>
    <cellStyle name="Normal 2 3 4 4" xfId="16691" xr:uid="{00000000-0005-0000-0000-000042410000}"/>
    <cellStyle name="Normal 2 3 4 5" xfId="16692" xr:uid="{00000000-0005-0000-0000-000043410000}"/>
    <cellStyle name="Normal 2 3 4 6" xfId="16693" xr:uid="{00000000-0005-0000-0000-000044410000}"/>
    <cellStyle name="Normal 2 3 4 7" xfId="16694" xr:uid="{00000000-0005-0000-0000-000045410000}"/>
    <cellStyle name="Normal 2 3 4 8" xfId="16695" xr:uid="{00000000-0005-0000-0000-000046410000}"/>
    <cellStyle name="Normal 2 3 5" xfId="16696" xr:uid="{00000000-0005-0000-0000-000047410000}"/>
    <cellStyle name="Normal 2 3 5 2" xfId="16697" xr:uid="{00000000-0005-0000-0000-000048410000}"/>
    <cellStyle name="Normal 2 3 5 2 2" xfId="16698" xr:uid="{00000000-0005-0000-0000-000049410000}"/>
    <cellStyle name="Normal 2 3 5 2 2 2" xfId="16699" xr:uid="{00000000-0005-0000-0000-00004A410000}"/>
    <cellStyle name="Normal 2 3 5 2 3" xfId="16700" xr:uid="{00000000-0005-0000-0000-00004B410000}"/>
    <cellStyle name="Normal 2 3 5 3" xfId="16701" xr:uid="{00000000-0005-0000-0000-00004C410000}"/>
    <cellStyle name="Normal 2 3 5 3 2" xfId="16702" xr:uid="{00000000-0005-0000-0000-00004D410000}"/>
    <cellStyle name="Normal 2 3 5 4" xfId="16703" xr:uid="{00000000-0005-0000-0000-00004E410000}"/>
    <cellStyle name="Normal 2 3 5 5" xfId="16704" xr:uid="{00000000-0005-0000-0000-00004F410000}"/>
    <cellStyle name="Normal 2 3 5 6" xfId="16705" xr:uid="{00000000-0005-0000-0000-000050410000}"/>
    <cellStyle name="Normal 2 3 5 7" xfId="16706" xr:uid="{00000000-0005-0000-0000-000051410000}"/>
    <cellStyle name="Normal 2 3 5 8" xfId="16707" xr:uid="{00000000-0005-0000-0000-000052410000}"/>
    <cellStyle name="Normal 2 3 6" xfId="16708" xr:uid="{00000000-0005-0000-0000-000053410000}"/>
    <cellStyle name="Normal 2 3 6 2" xfId="16709" xr:uid="{00000000-0005-0000-0000-000054410000}"/>
    <cellStyle name="Normal 2 3 6 2 2" xfId="16710" xr:uid="{00000000-0005-0000-0000-000055410000}"/>
    <cellStyle name="Normal 2 3 6 2 2 2" xfId="16711" xr:uid="{00000000-0005-0000-0000-000056410000}"/>
    <cellStyle name="Normal 2 3 6 2 3" xfId="16712" xr:uid="{00000000-0005-0000-0000-000057410000}"/>
    <cellStyle name="Normal 2 3 6 3" xfId="16713" xr:uid="{00000000-0005-0000-0000-000058410000}"/>
    <cellStyle name="Normal 2 3 6 3 2" xfId="16714" xr:uid="{00000000-0005-0000-0000-000059410000}"/>
    <cellStyle name="Normal 2 3 6 4" xfId="16715" xr:uid="{00000000-0005-0000-0000-00005A410000}"/>
    <cellStyle name="Normal 2 3 6 5" xfId="16716" xr:uid="{00000000-0005-0000-0000-00005B410000}"/>
    <cellStyle name="Normal 2 3 6 6" xfId="16717" xr:uid="{00000000-0005-0000-0000-00005C410000}"/>
    <cellStyle name="Normal 2 3 6 7" xfId="16718" xr:uid="{00000000-0005-0000-0000-00005D410000}"/>
    <cellStyle name="Normal 2 3 6 8" xfId="16719" xr:uid="{00000000-0005-0000-0000-00005E410000}"/>
    <cellStyle name="Normal 2 3 7" xfId="16720" xr:uid="{00000000-0005-0000-0000-00005F410000}"/>
    <cellStyle name="Normal 2 3 7 2" xfId="16721" xr:uid="{00000000-0005-0000-0000-000060410000}"/>
    <cellStyle name="Normal 2 3 7 3" xfId="16722" xr:uid="{00000000-0005-0000-0000-000061410000}"/>
    <cellStyle name="Normal 2 3 7 4" xfId="16723" xr:uid="{00000000-0005-0000-0000-000062410000}"/>
    <cellStyle name="Normal 2 3 7 5" xfId="16724" xr:uid="{00000000-0005-0000-0000-000063410000}"/>
    <cellStyle name="Normal 2 3 7 6" xfId="16725" xr:uid="{00000000-0005-0000-0000-000064410000}"/>
    <cellStyle name="Normal 2 3 8" xfId="16726" xr:uid="{00000000-0005-0000-0000-000065410000}"/>
    <cellStyle name="Normal 2 3 8 2" xfId="16727" xr:uid="{00000000-0005-0000-0000-000066410000}"/>
    <cellStyle name="Normal 2 3 8 2 2" xfId="16728" xr:uid="{00000000-0005-0000-0000-000067410000}"/>
    <cellStyle name="Normal 2 3 8 2 2 2" xfId="16729" xr:uid="{00000000-0005-0000-0000-000068410000}"/>
    <cellStyle name="Normal 2 3 8 2 3" xfId="16730" xr:uid="{00000000-0005-0000-0000-000069410000}"/>
    <cellStyle name="Normal 2 3 8 3" xfId="16731" xr:uid="{00000000-0005-0000-0000-00006A410000}"/>
    <cellStyle name="Normal 2 3 8 3 2" xfId="16732" xr:uid="{00000000-0005-0000-0000-00006B410000}"/>
    <cellStyle name="Normal 2 3 8 4" xfId="16733" xr:uid="{00000000-0005-0000-0000-00006C410000}"/>
    <cellStyle name="Normal 2 3 8 5" xfId="16734" xr:uid="{00000000-0005-0000-0000-00006D410000}"/>
    <cellStyle name="Normal 2 3 8 6" xfId="16735" xr:uid="{00000000-0005-0000-0000-00006E410000}"/>
    <cellStyle name="Normal 2 3 8 7" xfId="16736" xr:uid="{00000000-0005-0000-0000-00006F410000}"/>
    <cellStyle name="Normal 2 3 9" xfId="16737" xr:uid="{00000000-0005-0000-0000-000070410000}"/>
    <cellStyle name="Normal 2 3 9 2" xfId="16738" xr:uid="{00000000-0005-0000-0000-000071410000}"/>
    <cellStyle name="Normal 2 3 9 2 2" xfId="16739" xr:uid="{00000000-0005-0000-0000-000072410000}"/>
    <cellStyle name="Normal 2 3 9 3" xfId="16740" xr:uid="{00000000-0005-0000-0000-000073410000}"/>
    <cellStyle name="Normal 2 3_Cartnew2" xfId="16741" xr:uid="{00000000-0005-0000-0000-000074410000}"/>
    <cellStyle name="Normal 2 30" xfId="16742" xr:uid="{00000000-0005-0000-0000-000075410000}"/>
    <cellStyle name="Normal 2 31" xfId="16743" xr:uid="{00000000-0005-0000-0000-000076410000}"/>
    <cellStyle name="Normal 2 31 2" xfId="16744" xr:uid="{00000000-0005-0000-0000-000077410000}"/>
    <cellStyle name="Normal 2 31 2 2" xfId="16745" xr:uid="{00000000-0005-0000-0000-000078410000}"/>
    <cellStyle name="Normal 2 31 2 2 2" xfId="16746" xr:uid="{00000000-0005-0000-0000-000079410000}"/>
    <cellStyle name="Normal 2 31 2 3" xfId="16747" xr:uid="{00000000-0005-0000-0000-00007A410000}"/>
    <cellStyle name="Normal 2 31 3" xfId="16748" xr:uid="{00000000-0005-0000-0000-00007B410000}"/>
    <cellStyle name="Normal 2 31 3 2" xfId="16749" xr:uid="{00000000-0005-0000-0000-00007C410000}"/>
    <cellStyle name="Normal 2 31 4" xfId="16750" xr:uid="{00000000-0005-0000-0000-00007D410000}"/>
    <cellStyle name="Normal 2 32" xfId="16751" xr:uid="{00000000-0005-0000-0000-00007E410000}"/>
    <cellStyle name="Normal 2 33" xfId="16752" xr:uid="{00000000-0005-0000-0000-00007F410000}"/>
    <cellStyle name="Normal 2 34" xfId="16753" xr:uid="{00000000-0005-0000-0000-000080410000}"/>
    <cellStyle name="Normal 2 35" xfId="16754" xr:uid="{00000000-0005-0000-0000-000081410000}"/>
    <cellStyle name="Normal 2 36" xfId="16755" xr:uid="{00000000-0005-0000-0000-000082410000}"/>
    <cellStyle name="Normal 2 37" xfId="16756" xr:uid="{00000000-0005-0000-0000-000083410000}"/>
    <cellStyle name="Normal 2 38" xfId="16757" xr:uid="{00000000-0005-0000-0000-000084410000}"/>
    <cellStyle name="Normal 2 39" xfId="16758" xr:uid="{00000000-0005-0000-0000-000085410000}"/>
    <cellStyle name="Normal 2 4" xfId="16759" xr:uid="{00000000-0005-0000-0000-000086410000}"/>
    <cellStyle name="Normal 2 4 2" xfId="16760" xr:uid="{00000000-0005-0000-0000-000087410000}"/>
    <cellStyle name="Normal 2 4 2 2" xfId="16761" xr:uid="{00000000-0005-0000-0000-000088410000}"/>
    <cellStyle name="Normal 2 4 2 2 2" xfId="16762" xr:uid="{00000000-0005-0000-0000-000089410000}"/>
    <cellStyle name="Normal 2 4 2 2 3" xfId="16763" xr:uid="{00000000-0005-0000-0000-00008A410000}"/>
    <cellStyle name="Normal 2 4 2 3" xfId="16764" xr:uid="{00000000-0005-0000-0000-00008B410000}"/>
    <cellStyle name="Normal 2 4 2 3 2" xfId="16765" xr:uid="{00000000-0005-0000-0000-00008C410000}"/>
    <cellStyle name="Normal 2 4 2 4" xfId="16766" xr:uid="{00000000-0005-0000-0000-00008D410000}"/>
    <cellStyle name="Normal 2 4 3" xfId="16767" xr:uid="{00000000-0005-0000-0000-00008E410000}"/>
    <cellStyle name="Normal 2 4 3 2" xfId="16768" xr:uid="{00000000-0005-0000-0000-00008F410000}"/>
    <cellStyle name="Normal 2 4 3 3" xfId="16769" xr:uid="{00000000-0005-0000-0000-000090410000}"/>
    <cellStyle name="Normal 2 4 4" xfId="16770" xr:uid="{00000000-0005-0000-0000-000091410000}"/>
    <cellStyle name="Normal 2 4 4 2" xfId="16771" xr:uid="{00000000-0005-0000-0000-000092410000}"/>
    <cellStyle name="Normal 2 4 5" xfId="16772" xr:uid="{00000000-0005-0000-0000-000093410000}"/>
    <cellStyle name="Normal 2 4 6" xfId="16773" xr:uid="{00000000-0005-0000-0000-000094410000}"/>
    <cellStyle name="Normal 2 4 7" xfId="21506" xr:uid="{00000000-0005-0000-0000-000095410000}"/>
    <cellStyle name="Normal 2 4_Cartnew2" xfId="16774" xr:uid="{00000000-0005-0000-0000-000096410000}"/>
    <cellStyle name="Normal 2 40" xfId="16775" xr:uid="{00000000-0005-0000-0000-000097410000}"/>
    <cellStyle name="Normal 2 41" xfId="16776" xr:uid="{00000000-0005-0000-0000-000098410000}"/>
    <cellStyle name="Normal 2 42" xfId="16777" xr:uid="{00000000-0005-0000-0000-000099410000}"/>
    <cellStyle name="Normal 2 43" xfId="16778" xr:uid="{00000000-0005-0000-0000-00009A410000}"/>
    <cellStyle name="Normal 2 44" xfId="16779" xr:uid="{00000000-0005-0000-0000-00009B410000}"/>
    <cellStyle name="Normal 2 45" xfId="16780" xr:uid="{00000000-0005-0000-0000-00009C410000}"/>
    <cellStyle name="Normal 2 46" xfId="16781" xr:uid="{00000000-0005-0000-0000-00009D410000}"/>
    <cellStyle name="Normal 2 47" xfId="16782" xr:uid="{00000000-0005-0000-0000-00009E410000}"/>
    <cellStyle name="Normal 2 48" xfId="16783" xr:uid="{00000000-0005-0000-0000-00009F410000}"/>
    <cellStyle name="Normal 2 49" xfId="16784" xr:uid="{00000000-0005-0000-0000-0000A0410000}"/>
    <cellStyle name="Normal 2 5" xfId="16785" xr:uid="{00000000-0005-0000-0000-0000A1410000}"/>
    <cellStyle name="Normal 2 5 2" xfId="16786" xr:uid="{00000000-0005-0000-0000-0000A2410000}"/>
    <cellStyle name="Normal 2 5 2 2" xfId="16787" xr:uid="{00000000-0005-0000-0000-0000A3410000}"/>
    <cellStyle name="Normal 2 5 2 2 2" xfId="16788" xr:uid="{00000000-0005-0000-0000-0000A4410000}"/>
    <cellStyle name="Normal 2 5 2 3" xfId="16789" xr:uid="{00000000-0005-0000-0000-0000A5410000}"/>
    <cellStyle name="Normal 2 5 3" xfId="16790" xr:uid="{00000000-0005-0000-0000-0000A6410000}"/>
    <cellStyle name="Normal 2 5 3 2" xfId="16791" xr:uid="{00000000-0005-0000-0000-0000A7410000}"/>
    <cellStyle name="Normal 2 5 4" xfId="16792" xr:uid="{00000000-0005-0000-0000-0000A8410000}"/>
    <cellStyle name="Normal 2 5 5" xfId="16793" xr:uid="{00000000-0005-0000-0000-0000A9410000}"/>
    <cellStyle name="Normal 2 5 6" xfId="16794" xr:uid="{00000000-0005-0000-0000-0000AA410000}"/>
    <cellStyle name="Normal 2 5_Cartnew2" xfId="16795" xr:uid="{00000000-0005-0000-0000-0000AB410000}"/>
    <cellStyle name="Normal 2 50" xfId="16796" xr:uid="{00000000-0005-0000-0000-0000AC410000}"/>
    <cellStyle name="Normal 2 51" xfId="16797" xr:uid="{00000000-0005-0000-0000-0000AD410000}"/>
    <cellStyle name="Normal 2 52" xfId="16798" xr:uid="{00000000-0005-0000-0000-0000AE410000}"/>
    <cellStyle name="Normal 2 53" xfId="16799" xr:uid="{00000000-0005-0000-0000-0000AF410000}"/>
    <cellStyle name="Normal 2 54" xfId="16800" xr:uid="{00000000-0005-0000-0000-0000B0410000}"/>
    <cellStyle name="Normal 2 55" xfId="16801" xr:uid="{00000000-0005-0000-0000-0000B1410000}"/>
    <cellStyle name="Normal 2 56" xfId="16802" xr:uid="{00000000-0005-0000-0000-0000B2410000}"/>
    <cellStyle name="Normal 2 57" xfId="16803" xr:uid="{00000000-0005-0000-0000-0000B3410000}"/>
    <cellStyle name="Normal 2 58" xfId="16804" xr:uid="{00000000-0005-0000-0000-0000B4410000}"/>
    <cellStyle name="Normal 2 59" xfId="16805" xr:uid="{00000000-0005-0000-0000-0000B5410000}"/>
    <cellStyle name="Normal 2 6" xfId="16806" xr:uid="{00000000-0005-0000-0000-0000B6410000}"/>
    <cellStyle name="Normal 2 6 2" xfId="16807" xr:uid="{00000000-0005-0000-0000-0000B7410000}"/>
    <cellStyle name="Normal 2 6 2 2" xfId="16808" xr:uid="{00000000-0005-0000-0000-0000B8410000}"/>
    <cellStyle name="Normal 2 6 2 2 2" xfId="16809" xr:uid="{00000000-0005-0000-0000-0000B9410000}"/>
    <cellStyle name="Normal 2 6 2 3" xfId="16810" xr:uid="{00000000-0005-0000-0000-0000BA410000}"/>
    <cellStyle name="Normal 2 6 3" xfId="16811" xr:uid="{00000000-0005-0000-0000-0000BB410000}"/>
    <cellStyle name="Normal 2 6 3 2" xfId="16812" xr:uid="{00000000-0005-0000-0000-0000BC410000}"/>
    <cellStyle name="Normal 2 6 4" xfId="16813" xr:uid="{00000000-0005-0000-0000-0000BD410000}"/>
    <cellStyle name="Normal 2 6 5" xfId="16814" xr:uid="{00000000-0005-0000-0000-0000BE410000}"/>
    <cellStyle name="Normal 2 6 6" xfId="16815" xr:uid="{00000000-0005-0000-0000-0000BF410000}"/>
    <cellStyle name="Normal 2 60" xfId="16816" xr:uid="{00000000-0005-0000-0000-0000C0410000}"/>
    <cellStyle name="Normal 2 61" xfId="16817" xr:uid="{00000000-0005-0000-0000-0000C1410000}"/>
    <cellStyle name="Normal 2 62" xfId="16818" xr:uid="{00000000-0005-0000-0000-0000C2410000}"/>
    <cellStyle name="Normal 2 63" xfId="16819" xr:uid="{00000000-0005-0000-0000-0000C3410000}"/>
    <cellStyle name="Normal 2 64" xfId="16820" xr:uid="{00000000-0005-0000-0000-0000C4410000}"/>
    <cellStyle name="Normal 2 65" xfId="16821" xr:uid="{00000000-0005-0000-0000-0000C5410000}"/>
    <cellStyle name="Normal 2 66" xfId="16822" xr:uid="{00000000-0005-0000-0000-0000C6410000}"/>
    <cellStyle name="Normal 2 67" xfId="16823" xr:uid="{00000000-0005-0000-0000-0000C7410000}"/>
    <cellStyle name="Normal 2 68" xfId="16824" xr:uid="{00000000-0005-0000-0000-0000C8410000}"/>
    <cellStyle name="Normal 2 69" xfId="16825" xr:uid="{00000000-0005-0000-0000-0000C9410000}"/>
    <cellStyle name="Normal 2 7" xfId="16826" xr:uid="{00000000-0005-0000-0000-0000CA410000}"/>
    <cellStyle name="Normal 2 7 2" xfId="16827" xr:uid="{00000000-0005-0000-0000-0000CB410000}"/>
    <cellStyle name="Normal 2 7 2 2" xfId="16828" xr:uid="{00000000-0005-0000-0000-0000CC410000}"/>
    <cellStyle name="Normal 2 7 2 2 2" xfId="16829" xr:uid="{00000000-0005-0000-0000-0000CD410000}"/>
    <cellStyle name="Normal 2 7 2 3" xfId="16830" xr:uid="{00000000-0005-0000-0000-0000CE410000}"/>
    <cellStyle name="Normal 2 7 3" xfId="16831" xr:uid="{00000000-0005-0000-0000-0000CF410000}"/>
    <cellStyle name="Normal 2 7 3 2" xfId="16832" xr:uid="{00000000-0005-0000-0000-0000D0410000}"/>
    <cellStyle name="Normal 2 7 4" xfId="16833" xr:uid="{00000000-0005-0000-0000-0000D1410000}"/>
    <cellStyle name="Normal 2 7 5" xfId="16834" xr:uid="{00000000-0005-0000-0000-0000D2410000}"/>
    <cellStyle name="Normal 2 7 6" xfId="16835" xr:uid="{00000000-0005-0000-0000-0000D3410000}"/>
    <cellStyle name="Normal 2 7_Cartnew2" xfId="16836" xr:uid="{00000000-0005-0000-0000-0000D4410000}"/>
    <cellStyle name="Normal 2 70" xfId="16837" xr:uid="{00000000-0005-0000-0000-0000D5410000}"/>
    <cellStyle name="Normal 2 71" xfId="16838" xr:uid="{00000000-0005-0000-0000-0000D6410000}"/>
    <cellStyle name="Normal 2 72" xfId="16839" xr:uid="{00000000-0005-0000-0000-0000D7410000}"/>
    <cellStyle name="Normal 2 73" xfId="16840" xr:uid="{00000000-0005-0000-0000-0000D8410000}"/>
    <cellStyle name="Normal 2 74" xfId="16841" xr:uid="{00000000-0005-0000-0000-0000D9410000}"/>
    <cellStyle name="Normal 2 75" xfId="16842" xr:uid="{00000000-0005-0000-0000-0000DA410000}"/>
    <cellStyle name="Normal 2 76" xfId="16843" xr:uid="{00000000-0005-0000-0000-0000DB410000}"/>
    <cellStyle name="Normal 2 77" xfId="16844" xr:uid="{00000000-0005-0000-0000-0000DC410000}"/>
    <cellStyle name="Normal 2 78" xfId="16845" xr:uid="{00000000-0005-0000-0000-0000DD410000}"/>
    <cellStyle name="Normal 2 79" xfId="16846" xr:uid="{00000000-0005-0000-0000-0000DE410000}"/>
    <cellStyle name="Normal 2 8" xfId="16847" xr:uid="{00000000-0005-0000-0000-0000DF410000}"/>
    <cellStyle name="Normal 2 8 2" xfId="16848" xr:uid="{00000000-0005-0000-0000-0000E0410000}"/>
    <cellStyle name="Normal 2 8 2 2" xfId="16849" xr:uid="{00000000-0005-0000-0000-0000E1410000}"/>
    <cellStyle name="Normal 2 8 2 2 2" xfId="16850" xr:uid="{00000000-0005-0000-0000-0000E2410000}"/>
    <cellStyle name="Normal 2 8 2 3" xfId="16851" xr:uid="{00000000-0005-0000-0000-0000E3410000}"/>
    <cellStyle name="Normal 2 8 3" xfId="16852" xr:uid="{00000000-0005-0000-0000-0000E4410000}"/>
    <cellStyle name="Normal 2 8 3 2" xfId="16853" xr:uid="{00000000-0005-0000-0000-0000E5410000}"/>
    <cellStyle name="Normal 2 8 4" xfId="16854" xr:uid="{00000000-0005-0000-0000-0000E6410000}"/>
    <cellStyle name="Normal 2 8 5" xfId="16855" xr:uid="{00000000-0005-0000-0000-0000E7410000}"/>
    <cellStyle name="Normal 2 8 6" xfId="16856" xr:uid="{00000000-0005-0000-0000-0000E8410000}"/>
    <cellStyle name="Normal 2 80" xfId="16857" xr:uid="{00000000-0005-0000-0000-0000E9410000}"/>
    <cellStyle name="Normal 2 81" xfId="16858" xr:uid="{00000000-0005-0000-0000-0000EA410000}"/>
    <cellStyle name="Normal 2 82" xfId="16859" xr:uid="{00000000-0005-0000-0000-0000EB410000}"/>
    <cellStyle name="Normal 2 83" xfId="16860" xr:uid="{00000000-0005-0000-0000-0000EC410000}"/>
    <cellStyle name="Normal 2 84" xfId="16861" xr:uid="{00000000-0005-0000-0000-0000ED410000}"/>
    <cellStyle name="Normal 2 85" xfId="16862" xr:uid="{00000000-0005-0000-0000-0000EE410000}"/>
    <cellStyle name="Normal 2 86" xfId="16863" xr:uid="{00000000-0005-0000-0000-0000EF410000}"/>
    <cellStyle name="Normal 2 87" xfId="16864" xr:uid="{00000000-0005-0000-0000-0000F0410000}"/>
    <cellStyle name="Normal 2 88" xfId="16865" xr:uid="{00000000-0005-0000-0000-0000F1410000}"/>
    <cellStyle name="Normal 2 88 2" xfId="16866" xr:uid="{00000000-0005-0000-0000-0000F2410000}"/>
    <cellStyle name="Normal 2 88 3" xfId="16867" xr:uid="{00000000-0005-0000-0000-0000F3410000}"/>
    <cellStyle name="Normal 2 88 4" xfId="16868" xr:uid="{00000000-0005-0000-0000-0000F4410000}"/>
    <cellStyle name="Normal 2 88 5" xfId="16869" xr:uid="{00000000-0005-0000-0000-0000F5410000}"/>
    <cellStyle name="Normal 2 89" xfId="16870" xr:uid="{00000000-0005-0000-0000-0000F6410000}"/>
    <cellStyle name="Normal 2 9" xfId="16871" xr:uid="{00000000-0005-0000-0000-0000F7410000}"/>
    <cellStyle name="Normal 2 9 2" xfId="16872" xr:uid="{00000000-0005-0000-0000-0000F8410000}"/>
    <cellStyle name="Normal 2 9 2 2" xfId="16873" xr:uid="{00000000-0005-0000-0000-0000F9410000}"/>
    <cellStyle name="Normal 2 9 2 2 2" xfId="16874" xr:uid="{00000000-0005-0000-0000-0000FA410000}"/>
    <cellStyle name="Normal 2 9 2 3" xfId="16875" xr:uid="{00000000-0005-0000-0000-0000FB410000}"/>
    <cellStyle name="Normal 2 9 3" xfId="16876" xr:uid="{00000000-0005-0000-0000-0000FC410000}"/>
    <cellStyle name="Normal 2 9 3 2" xfId="16877" xr:uid="{00000000-0005-0000-0000-0000FD410000}"/>
    <cellStyle name="Normal 2 9 4" xfId="16878" xr:uid="{00000000-0005-0000-0000-0000FE410000}"/>
    <cellStyle name="Normal 2 9 5" xfId="16879" xr:uid="{00000000-0005-0000-0000-0000FF410000}"/>
    <cellStyle name="Normal 2 9 6" xfId="16880" xr:uid="{00000000-0005-0000-0000-000000420000}"/>
    <cellStyle name="Normal 2 90" xfId="16881" xr:uid="{00000000-0005-0000-0000-000001420000}"/>
    <cellStyle name="Normal 2 90 2" xfId="16882" xr:uid="{00000000-0005-0000-0000-000002420000}"/>
    <cellStyle name="Normal 2 90 3" xfId="16883" xr:uid="{00000000-0005-0000-0000-000003420000}"/>
    <cellStyle name="Normal 2 90 4" xfId="16884" xr:uid="{00000000-0005-0000-0000-000004420000}"/>
    <cellStyle name="Normal 2 90 5" xfId="16885" xr:uid="{00000000-0005-0000-0000-000005420000}"/>
    <cellStyle name="Normal 2 91" xfId="16886" xr:uid="{00000000-0005-0000-0000-000006420000}"/>
    <cellStyle name="Normal 2 91 2" xfId="16887" xr:uid="{00000000-0005-0000-0000-000007420000}"/>
    <cellStyle name="Normal 2 91 3" xfId="16888" xr:uid="{00000000-0005-0000-0000-000008420000}"/>
    <cellStyle name="Normal 2 91 4" xfId="16889" xr:uid="{00000000-0005-0000-0000-000009420000}"/>
    <cellStyle name="Normal 2 91 5" xfId="16890" xr:uid="{00000000-0005-0000-0000-00000A420000}"/>
    <cellStyle name="Normal 2 92" xfId="16891" xr:uid="{00000000-0005-0000-0000-00000B420000}"/>
    <cellStyle name="Normal 2 92 2" xfId="16892" xr:uid="{00000000-0005-0000-0000-00000C420000}"/>
    <cellStyle name="Normal 2 92 3" xfId="16893" xr:uid="{00000000-0005-0000-0000-00000D420000}"/>
    <cellStyle name="Normal 2 92 4" xfId="16894" xr:uid="{00000000-0005-0000-0000-00000E420000}"/>
    <cellStyle name="Normal 2 92 5" xfId="16895" xr:uid="{00000000-0005-0000-0000-00000F420000}"/>
    <cellStyle name="Normal 2 93" xfId="16896" xr:uid="{00000000-0005-0000-0000-000010420000}"/>
    <cellStyle name="Normal 2 93 2" xfId="16897" xr:uid="{00000000-0005-0000-0000-000011420000}"/>
    <cellStyle name="Normal 2 93 3" xfId="16898" xr:uid="{00000000-0005-0000-0000-000012420000}"/>
    <cellStyle name="Normal 2 93 4" xfId="16899" xr:uid="{00000000-0005-0000-0000-000013420000}"/>
    <cellStyle name="Normal 2 93 5" xfId="16900" xr:uid="{00000000-0005-0000-0000-000014420000}"/>
    <cellStyle name="Normal 2 94" xfId="16901" xr:uid="{00000000-0005-0000-0000-000015420000}"/>
    <cellStyle name="Normal 2 94 2" xfId="16902" xr:uid="{00000000-0005-0000-0000-000016420000}"/>
    <cellStyle name="Normal 2 94 3" xfId="16903" xr:uid="{00000000-0005-0000-0000-000017420000}"/>
    <cellStyle name="Normal 2 94 4" xfId="16904" xr:uid="{00000000-0005-0000-0000-000018420000}"/>
    <cellStyle name="Normal 2 94 5" xfId="16905" xr:uid="{00000000-0005-0000-0000-000019420000}"/>
    <cellStyle name="Normal 2 95" xfId="16906" xr:uid="{00000000-0005-0000-0000-00001A420000}"/>
    <cellStyle name="Normal 2 95 2" xfId="16907" xr:uid="{00000000-0005-0000-0000-00001B420000}"/>
    <cellStyle name="Normal 2 95 3" xfId="16908" xr:uid="{00000000-0005-0000-0000-00001C420000}"/>
    <cellStyle name="Normal 2 95 4" xfId="16909" xr:uid="{00000000-0005-0000-0000-00001D420000}"/>
    <cellStyle name="Normal 2 95 5" xfId="16910" xr:uid="{00000000-0005-0000-0000-00001E420000}"/>
    <cellStyle name="Normal 2 96" xfId="16911" xr:uid="{00000000-0005-0000-0000-00001F420000}"/>
    <cellStyle name="Normal 2 97" xfId="16912" xr:uid="{00000000-0005-0000-0000-000020420000}"/>
    <cellStyle name="Normal 2 98" xfId="16913" xr:uid="{00000000-0005-0000-0000-000021420000}"/>
    <cellStyle name="Normal 2 99" xfId="16914" xr:uid="{00000000-0005-0000-0000-000022420000}"/>
    <cellStyle name="Normal 2_~0149226" xfId="16915" xr:uid="{00000000-0005-0000-0000-000023420000}"/>
    <cellStyle name="Normal 20" xfId="16916" xr:uid="{00000000-0005-0000-0000-000024420000}"/>
    <cellStyle name="Normal 20 2" xfId="16917" xr:uid="{00000000-0005-0000-0000-000025420000}"/>
    <cellStyle name="Normal 20 3" xfId="16918" xr:uid="{00000000-0005-0000-0000-000026420000}"/>
    <cellStyle name="Normal 20 4" xfId="16919" xr:uid="{00000000-0005-0000-0000-000027420000}"/>
    <cellStyle name="Normal 20 5" xfId="16920" xr:uid="{00000000-0005-0000-0000-000028420000}"/>
    <cellStyle name="Normal 20 6" xfId="16921" xr:uid="{00000000-0005-0000-0000-000029420000}"/>
    <cellStyle name="Normal 21" xfId="16922" xr:uid="{00000000-0005-0000-0000-00002A420000}"/>
    <cellStyle name="Normal 21 2" xfId="16923" xr:uid="{00000000-0005-0000-0000-00002B420000}"/>
    <cellStyle name="Normal 21 2 2" xfId="16924" xr:uid="{00000000-0005-0000-0000-00002C420000}"/>
    <cellStyle name="Normal 21 2 3" xfId="16925" xr:uid="{00000000-0005-0000-0000-00002D420000}"/>
    <cellStyle name="Normal 21 2 4" xfId="16926" xr:uid="{00000000-0005-0000-0000-00002E420000}"/>
    <cellStyle name="Normal 21 2 5" xfId="16927" xr:uid="{00000000-0005-0000-0000-00002F420000}"/>
    <cellStyle name="Normal 21 2 6" xfId="16928" xr:uid="{00000000-0005-0000-0000-000030420000}"/>
    <cellStyle name="Normal 21 3" xfId="16929" xr:uid="{00000000-0005-0000-0000-000031420000}"/>
    <cellStyle name="Normal 21 3 2" xfId="16930" xr:uid="{00000000-0005-0000-0000-000032420000}"/>
    <cellStyle name="Normal 21 3 3" xfId="16931" xr:uid="{00000000-0005-0000-0000-000033420000}"/>
    <cellStyle name="Normal 21 3 4" xfId="16932" xr:uid="{00000000-0005-0000-0000-000034420000}"/>
    <cellStyle name="Normal 21 3 5" xfId="16933" xr:uid="{00000000-0005-0000-0000-000035420000}"/>
    <cellStyle name="Normal 21 3 6" xfId="16934" xr:uid="{00000000-0005-0000-0000-000036420000}"/>
    <cellStyle name="Normal 21 4" xfId="16935" xr:uid="{00000000-0005-0000-0000-000037420000}"/>
    <cellStyle name="Normal 21 5" xfId="16936" xr:uid="{00000000-0005-0000-0000-000038420000}"/>
    <cellStyle name="Normal 21 6" xfId="16937" xr:uid="{00000000-0005-0000-0000-000039420000}"/>
    <cellStyle name="Normal 21 7" xfId="16938" xr:uid="{00000000-0005-0000-0000-00003A420000}"/>
    <cellStyle name="Normal 21 8" xfId="16939" xr:uid="{00000000-0005-0000-0000-00003B420000}"/>
    <cellStyle name="Normal 22" xfId="16940" xr:uid="{00000000-0005-0000-0000-00003C420000}"/>
    <cellStyle name="Normal 22 10" xfId="16941" xr:uid="{00000000-0005-0000-0000-00003D420000}"/>
    <cellStyle name="Normal 22 11" xfId="16942" xr:uid="{00000000-0005-0000-0000-00003E420000}"/>
    <cellStyle name="Normal 22 2" xfId="16943" xr:uid="{00000000-0005-0000-0000-00003F420000}"/>
    <cellStyle name="Normal 22 2 2" xfId="16944" xr:uid="{00000000-0005-0000-0000-000040420000}"/>
    <cellStyle name="Normal 22 2 3" xfId="16945" xr:uid="{00000000-0005-0000-0000-000041420000}"/>
    <cellStyle name="Normal 22 2 4" xfId="16946" xr:uid="{00000000-0005-0000-0000-000042420000}"/>
    <cellStyle name="Normal 22 2 5" xfId="16947" xr:uid="{00000000-0005-0000-0000-000043420000}"/>
    <cellStyle name="Normal 22 2 6" xfId="16948" xr:uid="{00000000-0005-0000-0000-000044420000}"/>
    <cellStyle name="Normal 22 3" xfId="16949" xr:uid="{00000000-0005-0000-0000-000045420000}"/>
    <cellStyle name="Normal 22 3 2" xfId="16950" xr:uid="{00000000-0005-0000-0000-000046420000}"/>
    <cellStyle name="Normal 22 3 3" xfId="16951" xr:uid="{00000000-0005-0000-0000-000047420000}"/>
    <cellStyle name="Normal 22 3 4" xfId="16952" xr:uid="{00000000-0005-0000-0000-000048420000}"/>
    <cellStyle name="Normal 22 3 5" xfId="16953" xr:uid="{00000000-0005-0000-0000-000049420000}"/>
    <cellStyle name="Normal 22 3 6" xfId="16954" xr:uid="{00000000-0005-0000-0000-00004A420000}"/>
    <cellStyle name="Normal 22 4" xfId="16955" xr:uid="{00000000-0005-0000-0000-00004B420000}"/>
    <cellStyle name="Normal 22 4 2" xfId="16956" xr:uid="{00000000-0005-0000-0000-00004C420000}"/>
    <cellStyle name="Normal 22 4 3" xfId="16957" xr:uid="{00000000-0005-0000-0000-00004D420000}"/>
    <cellStyle name="Normal 22 5" xfId="16958" xr:uid="{00000000-0005-0000-0000-00004E420000}"/>
    <cellStyle name="Normal 22 6" xfId="16959" xr:uid="{00000000-0005-0000-0000-00004F420000}"/>
    <cellStyle name="Normal 22 7" xfId="16960" xr:uid="{00000000-0005-0000-0000-000050420000}"/>
    <cellStyle name="Normal 22 8" xfId="16961" xr:uid="{00000000-0005-0000-0000-000051420000}"/>
    <cellStyle name="Normal 22 9" xfId="16962" xr:uid="{00000000-0005-0000-0000-000052420000}"/>
    <cellStyle name="Normal 23" xfId="16963" xr:uid="{00000000-0005-0000-0000-000053420000}"/>
    <cellStyle name="Normal 23 10" xfId="16964" xr:uid="{00000000-0005-0000-0000-000054420000}"/>
    <cellStyle name="Normal 23 11" xfId="16965" xr:uid="{00000000-0005-0000-0000-000055420000}"/>
    <cellStyle name="Normal 23 2" xfId="16966" xr:uid="{00000000-0005-0000-0000-000056420000}"/>
    <cellStyle name="Normal 23 2 2" xfId="16967" xr:uid="{00000000-0005-0000-0000-000057420000}"/>
    <cellStyle name="Normal 23 2 3" xfId="16968" xr:uid="{00000000-0005-0000-0000-000058420000}"/>
    <cellStyle name="Normal 23 2 4" xfId="16969" xr:uid="{00000000-0005-0000-0000-000059420000}"/>
    <cellStyle name="Normal 23 2 5" xfId="16970" xr:uid="{00000000-0005-0000-0000-00005A420000}"/>
    <cellStyle name="Normal 23 2 6" xfId="16971" xr:uid="{00000000-0005-0000-0000-00005B420000}"/>
    <cellStyle name="Normal 23 2 7" xfId="16972" xr:uid="{00000000-0005-0000-0000-00005C420000}"/>
    <cellStyle name="Normal 23 3" xfId="16973" xr:uid="{00000000-0005-0000-0000-00005D420000}"/>
    <cellStyle name="Normal 23 3 2" xfId="16974" xr:uid="{00000000-0005-0000-0000-00005E420000}"/>
    <cellStyle name="Normal 23 3 3" xfId="16975" xr:uid="{00000000-0005-0000-0000-00005F420000}"/>
    <cellStyle name="Normal 23 3 4" xfId="16976" xr:uid="{00000000-0005-0000-0000-000060420000}"/>
    <cellStyle name="Normal 23 3 5" xfId="16977" xr:uid="{00000000-0005-0000-0000-000061420000}"/>
    <cellStyle name="Normal 23 3 6" xfId="16978" xr:uid="{00000000-0005-0000-0000-000062420000}"/>
    <cellStyle name="Normal 23 4" xfId="16979" xr:uid="{00000000-0005-0000-0000-000063420000}"/>
    <cellStyle name="Normal 23 4 2" xfId="16980" xr:uid="{00000000-0005-0000-0000-000064420000}"/>
    <cellStyle name="Normal 23 4 3" xfId="16981" xr:uid="{00000000-0005-0000-0000-000065420000}"/>
    <cellStyle name="Normal 23 5" xfId="16982" xr:uid="{00000000-0005-0000-0000-000066420000}"/>
    <cellStyle name="Normal 23 6" xfId="16983" xr:uid="{00000000-0005-0000-0000-000067420000}"/>
    <cellStyle name="Normal 23 7" xfId="16984" xr:uid="{00000000-0005-0000-0000-000068420000}"/>
    <cellStyle name="Normal 23 8" xfId="16985" xr:uid="{00000000-0005-0000-0000-000069420000}"/>
    <cellStyle name="Normal 23 9" xfId="16986" xr:uid="{00000000-0005-0000-0000-00006A420000}"/>
    <cellStyle name="Normal 24" xfId="16987" xr:uid="{00000000-0005-0000-0000-00006B420000}"/>
    <cellStyle name="Normal 24 2" xfId="16988" xr:uid="{00000000-0005-0000-0000-00006C420000}"/>
    <cellStyle name="Normal 24 2 2" xfId="16989" xr:uid="{00000000-0005-0000-0000-00006D420000}"/>
    <cellStyle name="Normal 24 2 3" xfId="16990" xr:uid="{00000000-0005-0000-0000-00006E420000}"/>
    <cellStyle name="Normal 24 2 4" xfId="16991" xr:uid="{00000000-0005-0000-0000-00006F420000}"/>
    <cellStyle name="Normal 24 2 5" xfId="16992" xr:uid="{00000000-0005-0000-0000-000070420000}"/>
    <cellStyle name="Normal 24 2 6" xfId="16993" xr:uid="{00000000-0005-0000-0000-000071420000}"/>
    <cellStyle name="Normal 24 3" xfId="16994" xr:uid="{00000000-0005-0000-0000-000072420000}"/>
    <cellStyle name="Normal 24 3 2" xfId="16995" xr:uid="{00000000-0005-0000-0000-000073420000}"/>
    <cellStyle name="Normal 24 3 3" xfId="16996" xr:uid="{00000000-0005-0000-0000-000074420000}"/>
    <cellStyle name="Normal 24 3 4" xfId="16997" xr:uid="{00000000-0005-0000-0000-000075420000}"/>
    <cellStyle name="Normal 24 3 5" xfId="16998" xr:uid="{00000000-0005-0000-0000-000076420000}"/>
    <cellStyle name="Normal 24 3 6" xfId="16999" xr:uid="{00000000-0005-0000-0000-000077420000}"/>
    <cellStyle name="Normal 24 4" xfId="17000" xr:uid="{00000000-0005-0000-0000-000078420000}"/>
    <cellStyle name="Normal 24 4 2" xfId="17001" xr:uid="{00000000-0005-0000-0000-000079420000}"/>
    <cellStyle name="Normal 24 4 3" xfId="17002" xr:uid="{00000000-0005-0000-0000-00007A420000}"/>
    <cellStyle name="Normal 24 5" xfId="17003" xr:uid="{00000000-0005-0000-0000-00007B420000}"/>
    <cellStyle name="Normal 24 6" xfId="17004" xr:uid="{00000000-0005-0000-0000-00007C420000}"/>
    <cellStyle name="Normal 24 7" xfId="17005" xr:uid="{00000000-0005-0000-0000-00007D420000}"/>
    <cellStyle name="Normal 24 8" xfId="17006" xr:uid="{00000000-0005-0000-0000-00007E420000}"/>
    <cellStyle name="Normal 24 9" xfId="17007" xr:uid="{00000000-0005-0000-0000-00007F420000}"/>
    <cellStyle name="Normal 25" xfId="17008" xr:uid="{00000000-0005-0000-0000-000080420000}"/>
    <cellStyle name="Normal 25 10" xfId="17009" xr:uid="{00000000-0005-0000-0000-000081420000}"/>
    <cellStyle name="Normal 25 11" xfId="17010" xr:uid="{00000000-0005-0000-0000-000082420000}"/>
    <cellStyle name="Normal 25 2" xfId="17011" xr:uid="{00000000-0005-0000-0000-000083420000}"/>
    <cellStyle name="Normal 25 2 2" xfId="17012" xr:uid="{00000000-0005-0000-0000-000084420000}"/>
    <cellStyle name="Normal 25 2 3" xfId="17013" xr:uid="{00000000-0005-0000-0000-000085420000}"/>
    <cellStyle name="Normal 25 2 4" xfId="17014" xr:uid="{00000000-0005-0000-0000-000086420000}"/>
    <cellStyle name="Normal 25 2 5" xfId="17015" xr:uid="{00000000-0005-0000-0000-000087420000}"/>
    <cellStyle name="Normal 25 2 6" xfId="17016" xr:uid="{00000000-0005-0000-0000-000088420000}"/>
    <cellStyle name="Normal 25 3" xfId="17017" xr:uid="{00000000-0005-0000-0000-000089420000}"/>
    <cellStyle name="Normal 25 3 2" xfId="17018" xr:uid="{00000000-0005-0000-0000-00008A420000}"/>
    <cellStyle name="Normal 25 3 3" xfId="17019" xr:uid="{00000000-0005-0000-0000-00008B420000}"/>
    <cellStyle name="Normal 25 3 4" xfId="17020" xr:uid="{00000000-0005-0000-0000-00008C420000}"/>
    <cellStyle name="Normal 25 3 5" xfId="17021" xr:uid="{00000000-0005-0000-0000-00008D420000}"/>
    <cellStyle name="Normal 25 3 6" xfId="17022" xr:uid="{00000000-0005-0000-0000-00008E420000}"/>
    <cellStyle name="Normal 25 4" xfId="17023" xr:uid="{00000000-0005-0000-0000-00008F420000}"/>
    <cellStyle name="Normal 25 4 2" xfId="17024" xr:uid="{00000000-0005-0000-0000-000090420000}"/>
    <cellStyle name="Normal 25 4 3" xfId="17025" xr:uid="{00000000-0005-0000-0000-000091420000}"/>
    <cellStyle name="Normal 25 5" xfId="17026" xr:uid="{00000000-0005-0000-0000-000092420000}"/>
    <cellStyle name="Normal 25 6" xfId="17027" xr:uid="{00000000-0005-0000-0000-000093420000}"/>
    <cellStyle name="Normal 25 7" xfId="17028" xr:uid="{00000000-0005-0000-0000-000094420000}"/>
    <cellStyle name="Normal 25 8" xfId="17029" xr:uid="{00000000-0005-0000-0000-000095420000}"/>
    <cellStyle name="Normal 25 9" xfId="17030" xr:uid="{00000000-0005-0000-0000-000096420000}"/>
    <cellStyle name="Normal 26" xfId="17031" xr:uid="{00000000-0005-0000-0000-000097420000}"/>
    <cellStyle name="Normal 26 10" xfId="17032" xr:uid="{00000000-0005-0000-0000-000098420000}"/>
    <cellStyle name="Normal 26 11" xfId="17033" xr:uid="{00000000-0005-0000-0000-000099420000}"/>
    <cellStyle name="Normal 26 2" xfId="17034" xr:uid="{00000000-0005-0000-0000-00009A420000}"/>
    <cellStyle name="Normal 26 2 2" xfId="17035" xr:uid="{00000000-0005-0000-0000-00009B420000}"/>
    <cellStyle name="Normal 26 2 3" xfId="17036" xr:uid="{00000000-0005-0000-0000-00009C420000}"/>
    <cellStyle name="Normal 26 2 4" xfId="17037" xr:uid="{00000000-0005-0000-0000-00009D420000}"/>
    <cellStyle name="Normal 26 2 5" xfId="17038" xr:uid="{00000000-0005-0000-0000-00009E420000}"/>
    <cellStyle name="Normal 26 2 6" xfId="17039" xr:uid="{00000000-0005-0000-0000-00009F420000}"/>
    <cellStyle name="Normal 26 3" xfId="17040" xr:uid="{00000000-0005-0000-0000-0000A0420000}"/>
    <cellStyle name="Normal 26 3 2" xfId="17041" xr:uid="{00000000-0005-0000-0000-0000A1420000}"/>
    <cellStyle name="Normal 26 3 3" xfId="17042" xr:uid="{00000000-0005-0000-0000-0000A2420000}"/>
    <cellStyle name="Normal 26 3 4" xfId="17043" xr:uid="{00000000-0005-0000-0000-0000A3420000}"/>
    <cellStyle name="Normal 26 3 5" xfId="17044" xr:uid="{00000000-0005-0000-0000-0000A4420000}"/>
    <cellStyle name="Normal 26 3 6" xfId="17045" xr:uid="{00000000-0005-0000-0000-0000A5420000}"/>
    <cellStyle name="Normal 26 4" xfId="17046" xr:uid="{00000000-0005-0000-0000-0000A6420000}"/>
    <cellStyle name="Normal 26 4 2" xfId="17047" xr:uid="{00000000-0005-0000-0000-0000A7420000}"/>
    <cellStyle name="Normal 26 4 3" xfId="17048" xr:uid="{00000000-0005-0000-0000-0000A8420000}"/>
    <cellStyle name="Normal 26 5" xfId="17049" xr:uid="{00000000-0005-0000-0000-0000A9420000}"/>
    <cellStyle name="Normal 26 6" xfId="17050" xr:uid="{00000000-0005-0000-0000-0000AA420000}"/>
    <cellStyle name="Normal 26 7" xfId="17051" xr:uid="{00000000-0005-0000-0000-0000AB420000}"/>
    <cellStyle name="Normal 26 8" xfId="17052" xr:uid="{00000000-0005-0000-0000-0000AC420000}"/>
    <cellStyle name="Normal 26 9" xfId="17053" xr:uid="{00000000-0005-0000-0000-0000AD420000}"/>
    <cellStyle name="Normal 27" xfId="17054" xr:uid="{00000000-0005-0000-0000-0000AE420000}"/>
    <cellStyle name="Normal 27 2" xfId="17055" xr:uid="{00000000-0005-0000-0000-0000AF420000}"/>
    <cellStyle name="Normal 27 2 2" xfId="17056" xr:uid="{00000000-0005-0000-0000-0000B0420000}"/>
    <cellStyle name="Normal 27 2 3" xfId="17057" xr:uid="{00000000-0005-0000-0000-0000B1420000}"/>
    <cellStyle name="Normal 27 2 4" xfId="17058" xr:uid="{00000000-0005-0000-0000-0000B2420000}"/>
    <cellStyle name="Normal 27 2 5" xfId="17059" xr:uid="{00000000-0005-0000-0000-0000B3420000}"/>
    <cellStyle name="Normal 27 2 6" xfId="17060" xr:uid="{00000000-0005-0000-0000-0000B4420000}"/>
    <cellStyle name="Normal 27 3" xfId="17061" xr:uid="{00000000-0005-0000-0000-0000B5420000}"/>
    <cellStyle name="Normal 27 3 2" xfId="17062" xr:uid="{00000000-0005-0000-0000-0000B6420000}"/>
    <cellStyle name="Normal 27 3 3" xfId="17063" xr:uid="{00000000-0005-0000-0000-0000B7420000}"/>
    <cellStyle name="Normal 27 3 4" xfId="17064" xr:uid="{00000000-0005-0000-0000-0000B8420000}"/>
    <cellStyle name="Normal 27 3 5" xfId="17065" xr:uid="{00000000-0005-0000-0000-0000B9420000}"/>
    <cellStyle name="Normal 27 3 6" xfId="17066" xr:uid="{00000000-0005-0000-0000-0000BA420000}"/>
    <cellStyle name="Normal 27 4" xfId="17067" xr:uid="{00000000-0005-0000-0000-0000BB420000}"/>
    <cellStyle name="Normal 27 4 2" xfId="17068" xr:uid="{00000000-0005-0000-0000-0000BC420000}"/>
    <cellStyle name="Normal 27 4 3" xfId="17069" xr:uid="{00000000-0005-0000-0000-0000BD420000}"/>
    <cellStyle name="Normal 27 5" xfId="17070" xr:uid="{00000000-0005-0000-0000-0000BE420000}"/>
    <cellStyle name="Normal 27 6" xfId="17071" xr:uid="{00000000-0005-0000-0000-0000BF420000}"/>
    <cellStyle name="Normal 27 7" xfId="17072" xr:uid="{00000000-0005-0000-0000-0000C0420000}"/>
    <cellStyle name="Normal 27 8" xfId="17073" xr:uid="{00000000-0005-0000-0000-0000C1420000}"/>
    <cellStyle name="Normal 27 9" xfId="17074" xr:uid="{00000000-0005-0000-0000-0000C2420000}"/>
    <cellStyle name="Normal 28" xfId="17075" xr:uid="{00000000-0005-0000-0000-0000C3420000}"/>
    <cellStyle name="Normal 28 2" xfId="17076" xr:uid="{00000000-0005-0000-0000-0000C4420000}"/>
    <cellStyle name="Normal 28 3" xfId="17077" xr:uid="{00000000-0005-0000-0000-0000C5420000}"/>
    <cellStyle name="Normal 28 4" xfId="17078" xr:uid="{00000000-0005-0000-0000-0000C6420000}"/>
    <cellStyle name="Normal 28 5" xfId="17079" xr:uid="{00000000-0005-0000-0000-0000C7420000}"/>
    <cellStyle name="Normal 28 6" xfId="17080" xr:uid="{00000000-0005-0000-0000-0000C8420000}"/>
    <cellStyle name="Normal 28 7" xfId="17081" xr:uid="{00000000-0005-0000-0000-0000C9420000}"/>
    <cellStyle name="Normal 29" xfId="17082" xr:uid="{00000000-0005-0000-0000-0000CA420000}"/>
    <cellStyle name="Normal 29 2" xfId="17083" xr:uid="{00000000-0005-0000-0000-0000CB420000}"/>
    <cellStyle name="Normal 29 3" xfId="17084" xr:uid="{00000000-0005-0000-0000-0000CC420000}"/>
    <cellStyle name="Normal 29 4" xfId="17085" xr:uid="{00000000-0005-0000-0000-0000CD420000}"/>
    <cellStyle name="Normal 29 5" xfId="17086" xr:uid="{00000000-0005-0000-0000-0000CE420000}"/>
    <cellStyle name="Normal 29 6" xfId="17087" xr:uid="{00000000-0005-0000-0000-0000CF420000}"/>
    <cellStyle name="Normal 29 7" xfId="17088" xr:uid="{00000000-0005-0000-0000-0000D0420000}"/>
    <cellStyle name="Normal 29 8" xfId="17089" xr:uid="{00000000-0005-0000-0000-0000D1420000}"/>
    <cellStyle name="Normal 29 9" xfId="17090" xr:uid="{00000000-0005-0000-0000-0000D2420000}"/>
    <cellStyle name="Normal 3" xfId="13" xr:uid="{00000000-0005-0000-0000-0000D3420000}"/>
    <cellStyle name="Normal 3 10" xfId="17091" xr:uid="{00000000-0005-0000-0000-0000D4420000}"/>
    <cellStyle name="Normal 3 10 2" xfId="17092" xr:uid="{00000000-0005-0000-0000-0000D5420000}"/>
    <cellStyle name="Normal 3 10 3" xfId="17093" xr:uid="{00000000-0005-0000-0000-0000D6420000}"/>
    <cellStyle name="Normal 3 11" xfId="17094" xr:uid="{00000000-0005-0000-0000-0000D7420000}"/>
    <cellStyle name="Normal 3 11 2" xfId="17095" xr:uid="{00000000-0005-0000-0000-0000D8420000}"/>
    <cellStyle name="Normal 3 11 3" xfId="17096" xr:uid="{00000000-0005-0000-0000-0000D9420000}"/>
    <cellStyle name="Normal 3 12" xfId="17097" xr:uid="{00000000-0005-0000-0000-0000DA420000}"/>
    <cellStyle name="Normal 3 12 2" xfId="17098" xr:uid="{00000000-0005-0000-0000-0000DB420000}"/>
    <cellStyle name="Normal 3 12 3" xfId="17099" xr:uid="{00000000-0005-0000-0000-0000DC420000}"/>
    <cellStyle name="Normal 3 13" xfId="17100" xr:uid="{00000000-0005-0000-0000-0000DD420000}"/>
    <cellStyle name="Normal 3 13 2" xfId="17101" xr:uid="{00000000-0005-0000-0000-0000DE420000}"/>
    <cellStyle name="Normal 3 13 3" xfId="17102" xr:uid="{00000000-0005-0000-0000-0000DF420000}"/>
    <cellStyle name="Normal 3 14" xfId="17103" xr:uid="{00000000-0005-0000-0000-0000E0420000}"/>
    <cellStyle name="Normal 3 14 2" xfId="17104" xr:uid="{00000000-0005-0000-0000-0000E1420000}"/>
    <cellStyle name="Normal 3 14 3" xfId="17105" xr:uid="{00000000-0005-0000-0000-0000E2420000}"/>
    <cellStyle name="Normal 3 15" xfId="17106" xr:uid="{00000000-0005-0000-0000-0000E3420000}"/>
    <cellStyle name="Normal 3 15 2" xfId="17107" xr:uid="{00000000-0005-0000-0000-0000E4420000}"/>
    <cellStyle name="Normal 3 15 3" xfId="17108" xr:uid="{00000000-0005-0000-0000-0000E5420000}"/>
    <cellStyle name="Normal 3 16" xfId="17109" xr:uid="{00000000-0005-0000-0000-0000E6420000}"/>
    <cellStyle name="Normal 3 16 2" xfId="17110" xr:uid="{00000000-0005-0000-0000-0000E7420000}"/>
    <cellStyle name="Normal 3 16 3" xfId="17111" xr:uid="{00000000-0005-0000-0000-0000E8420000}"/>
    <cellStyle name="Normal 3 17" xfId="17112" xr:uid="{00000000-0005-0000-0000-0000E9420000}"/>
    <cellStyle name="Normal 3 17 2" xfId="17113" xr:uid="{00000000-0005-0000-0000-0000EA420000}"/>
    <cellStyle name="Normal 3 17 3" xfId="17114" xr:uid="{00000000-0005-0000-0000-0000EB420000}"/>
    <cellStyle name="Normal 3 18" xfId="17115" xr:uid="{00000000-0005-0000-0000-0000EC420000}"/>
    <cellStyle name="Normal 3 18 2" xfId="17116" xr:uid="{00000000-0005-0000-0000-0000ED420000}"/>
    <cellStyle name="Normal 3 18 3" xfId="17117" xr:uid="{00000000-0005-0000-0000-0000EE420000}"/>
    <cellStyle name="Normal 3 19" xfId="17118" xr:uid="{00000000-0005-0000-0000-0000EF420000}"/>
    <cellStyle name="Normal 3 19 2" xfId="17119" xr:uid="{00000000-0005-0000-0000-0000F0420000}"/>
    <cellStyle name="Normal 3 19 3" xfId="17120" xr:uid="{00000000-0005-0000-0000-0000F1420000}"/>
    <cellStyle name="Normal 3 2" xfId="17121" xr:uid="{00000000-0005-0000-0000-0000F2420000}"/>
    <cellStyle name="Normal 3 2 10" xfId="17122" xr:uid="{00000000-0005-0000-0000-0000F3420000}"/>
    <cellStyle name="Normal 3 2 11" xfId="17123" xr:uid="{00000000-0005-0000-0000-0000F4420000}"/>
    <cellStyle name="Normal 3 2 12" xfId="21507" xr:uid="{00000000-0005-0000-0000-0000F5420000}"/>
    <cellStyle name="Normal 3 2 2" xfId="17124" xr:uid="{00000000-0005-0000-0000-0000F6420000}"/>
    <cellStyle name="Normal 3 2 2 2" xfId="17125" xr:uid="{00000000-0005-0000-0000-0000F7420000}"/>
    <cellStyle name="Normal 3 2 2 2 10" xfId="17126" xr:uid="{00000000-0005-0000-0000-0000F8420000}"/>
    <cellStyle name="Normal 3 2 2 2 11" xfId="17127" xr:uid="{00000000-0005-0000-0000-0000F9420000}"/>
    <cellStyle name="Normal 3 2 2 2 12" xfId="17128" xr:uid="{00000000-0005-0000-0000-0000FA420000}"/>
    <cellStyle name="Normal 3 2 2 2 2" xfId="17129" xr:uid="{00000000-0005-0000-0000-0000FB420000}"/>
    <cellStyle name="Normal 3 2 2 2 2 2" xfId="17130" xr:uid="{00000000-0005-0000-0000-0000FC420000}"/>
    <cellStyle name="Normal 3 2 2 2 2 2 2" xfId="17131" xr:uid="{00000000-0005-0000-0000-0000FD420000}"/>
    <cellStyle name="Normal 3 2 2 2 2 2 3" xfId="17132" xr:uid="{00000000-0005-0000-0000-0000FE420000}"/>
    <cellStyle name="Normal 3 2 2 2 2 3" xfId="17133" xr:uid="{00000000-0005-0000-0000-0000FF420000}"/>
    <cellStyle name="Normal 3 2 2 2 2 4" xfId="17134" xr:uid="{00000000-0005-0000-0000-000000430000}"/>
    <cellStyle name="Normal 3 2 2 2 2_Cartnew2" xfId="17135" xr:uid="{00000000-0005-0000-0000-000001430000}"/>
    <cellStyle name="Normal 3 2 2 2 3" xfId="17136" xr:uid="{00000000-0005-0000-0000-000002430000}"/>
    <cellStyle name="Normal 3 2 2 2 3 2" xfId="17137" xr:uid="{00000000-0005-0000-0000-000003430000}"/>
    <cellStyle name="Normal 3 2 2 2 3 3" xfId="17138" xr:uid="{00000000-0005-0000-0000-000004430000}"/>
    <cellStyle name="Normal 3 2 2 2 4" xfId="17139" xr:uid="{00000000-0005-0000-0000-000005430000}"/>
    <cellStyle name="Normal 3 2 2 2 4 2" xfId="17140" xr:uid="{00000000-0005-0000-0000-000006430000}"/>
    <cellStyle name="Normal 3 2 2 2 4 3" xfId="17141" xr:uid="{00000000-0005-0000-0000-000007430000}"/>
    <cellStyle name="Normal 3 2 2 2 5" xfId="17142" xr:uid="{00000000-0005-0000-0000-000008430000}"/>
    <cellStyle name="Normal 3 2 2 2 5 2" xfId="17143" xr:uid="{00000000-0005-0000-0000-000009430000}"/>
    <cellStyle name="Normal 3 2 2 2 5 3" xfId="17144" xr:uid="{00000000-0005-0000-0000-00000A430000}"/>
    <cellStyle name="Normal 3 2 2 2 6" xfId="17145" xr:uid="{00000000-0005-0000-0000-00000B430000}"/>
    <cellStyle name="Normal 3 2 2 2 6 2" xfId="17146" xr:uid="{00000000-0005-0000-0000-00000C430000}"/>
    <cellStyle name="Normal 3 2 2 2 7" xfId="17147" xr:uid="{00000000-0005-0000-0000-00000D430000}"/>
    <cellStyle name="Normal 3 2 2 2 8" xfId="17148" xr:uid="{00000000-0005-0000-0000-00000E430000}"/>
    <cellStyle name="Normal 3 2 2 2 9" xfId="17149" xr:uid="{00000000-0005-0000-0000-00000F430000}"/>
    <cellStyle name="Normal 3 2 2 3" xfId="17150" xr:uid="{00000000-0005-0000-0000-000010430000}"/>
    <cellStyle name="Normal 3 2 2 3 2" xfId="17151" xr:uid="{00000000-0005-0000-0000-000011430000}"/>
    <cellStyle name="Normal 3 2 2 3 2 2" xfId="17152" xr:uid="{00000000-0005-0000-0000-000012430000}"/>
    <cellStyle name="Normal 3 2 2 3 2 3" xfId="17153" xr:uid="{00000000-0005-0000-0000-000013430000}"/>
    <cellStyle name="Normal 3 2 2 3 3" xfId="17154" xr:uid="{00000000-0005-0000-0000-000014430000}"/>
    <cellStyle name="Normal 3 2 2 3 3 2" xfId="17155" xr:uid="{00000000-0005-0000-0000-000015430000}"/>
    <cellStyle name="Normal 3 2 2 3 4" xfId="17156" xr:uid="{00000000-0005-0000-0000-000016430000}"/>
    <cellStyle name="Normal 3 2 2 3 5" xfId="17157" xr:uid="{00000000-0005-0000-0000-000017430000}"/>
    <cellStyle name="Normal 3 2 2 3 6" xfId="17158" xr:uid="{00000000-0005-0000-0000-000018430000}"/>
    <cellStyle name="Normal 3 2 2 3 7" xfId="17159" xr:uid="{00000000-0005-0000-0000-000019430000}"/>
    <cellStyle name="Normal 3 2 2 3 8" xfId="17160" xr:uid="{00000000-0005-0000-0000-00001A430000}"/>
    <cellStyle name="Normal 3 2 2 4" xfId="17161" xr:uid="{00000000-0005-0000-0000-00001B430000}"/>
    <cellStyle name="Normal 3 2 2 4 2" xfId="17162" xr:uid="{00000000-0005-0000-0000-00001C430000}"/>
    <cellStyle name="Normal 3 2 2 4 2 2" xfId="17163" xr:uid="{00000000-0005-0000-0000-00001D430000}"/>
    <cellStyle name="Normal 3 2 2 4 3" xfId="17164" xr:uid="{00000000-0005-0000-0000-00001E430000}"/>
    <cellStyle name="Normal 3 2 2 4 4" xfId="17165" xr:uid="{00000000-0005-0000-0000-00001F430000}"/>
    <cellStyle name="Normal 3 2 2 4 5" xfId="17166" xr:uid="{00000000-0005-0000-0000-000020430000}"/>
    <cellStyle name="Normal 3 2 2 4 6" xfId="17167" xr:uid="{00000000-0005-0000-0000-000021430000}"/>
    <cellStyle name="Normal 3 2 2 4 7" xfId="17168" xr:uid="{00000000-0005-0000-0000-000022430000}"/>
    <cellStyle name="Normal 3 2 2 5" xfId="17169" xr:uid="{00000000-0005-0000-0000-000023430000}"/>
    <cellStyle name="Normal 3 2 2 5 2" xfId="17170" xr:uid="{00000000-0005-0000-0000-000024430000}"/>
    <cellStyle name="Normal 3 2 2 5 2 2" xfId="17171" xr:uid="{00000000-0005-0000-0000-000025430000}"/>
    <cellStyle name="Normal 3 2 2 5 3" xfId="17172" xr:uid="{00000000-0005-0000-0000-000026430000}"/>
    <cellStyle name="Normal 3 2 2 5 4" xfId="17173" xr:uid="{00000000-0005-0000-0000-000027430000}"/>
    <cellStyle name="Normal 3 2 2 5 5" xfId="17174" xr:uid="{00000000-0005-0000-0000-000028430000}"/>
    <cellStyle name="Normal 3 2 2 5 6" xfId="17175" xr:uid="{00000000-0005-0000-0000-000029430000}"/>
    <cellStyle name="Normal 3 2 2 5 7" xfId="17176" xr:uid="{00000000-0005-0000-0000-00002A430000}"/>
    <cellStyle name="Normal 3 2 2 6" xfId="17177" xr:uid="{00000000-0005-0000-0000-00002B430000}"/>
    <cellStyle name="Normal 3 2 2 6 2" xfId="17178" xr:uid="{00000000-0005-0000-0000-00002C430000}"/>
    <cellStyle name="Normal 3 2 2 7" xfId="17179" xr:uid="{00000000-0005-0000-0000-00002D430000}"/>
    <cellStyle name="Normal 3 2 2 8" xfId="17180" xr:uid="{00000000-0005-0000-0000-00002E430000}"/>
    <cellStyle name="Normal 3 2 2_Cartnew2" xfId="17181" xr:uid="{00000000-0005-0000-0000-00002F430000}"/>
    <cellStyle name="Normal 3 2 3" xfId="17182" xr:uid="{00000000-0005-0000-0000-000030430000}"/>
    <cellStyle name="Normal 3 2 3 10" xfId="17183" xr:uid="{00000000-0005-0000-0000-000031430000}"/>
    <cellStyle name="Normal 3 2 3 11" xfId="17184" xr:uid="{00000000-0005-0000-0000-000032430000}"/>
    <cellStyle name="Normal 3 2 3 12" xfId="17185" xr:uid="{00000000-0005-0000-0000-000033430000}"/>
    <cellStyle name="Normal 3 2 3 2" xfId="17186" xr:uid="{00000000-0005-0000-0000-000034430000}"/>
    <cellStyle name="Normal 3 2 3 2 2" xfId="17187" xr:uid="{00000000-0005-0000-0000-000035430000}"/>
    <cellStyle name="Normal 3 2 3 2 2 2" xfId="17188" xr:uid="{00000000-0005-0000-0000-000036430000}"/>
    <cellStyle name="Normal 3 2 3 2 2 2 2" xfId="17189" xr:uid="{00000000-0005-0000-0000-000037430000}"/>
    <cellStyle name="Normal 3 2 3 2 2 2 3" xfId="17190" xr:uid="{00000000-0005-0000-0000-000038430000}"/>
    <cellStyle name="Normal 3 2 3 2 2 3" xfId="17191" xr:uid="{00000000-0005-0000-0000-000039430000}"/>
    <cellStyle name="Normal 3 2 3 2 2 4" xfId="17192" xr:uid="{00000000-0005-0000-0000-00003A430000}"/>
    <cellStyle name="Normal 3 2 3 2 2_Cartnew2" xfId="17193" xr:uid="{00000000-0005-0000-0000-00003B430000}"/>
    <cellStyle name="Normal 3 2 3 2 3" xfId="17194" xr:uid="{00000000-0005-0000-0000-00003C430000}"/>
    <cellStyle name="Normal 3 2 3 2 3 2" xfId="17195" xr:uid="{00000000-0005-0000-0000-00003D430000}"/>
    <cellStyle name="Normal 3 2 3 2 3 3" xfId="17196" xr:uid="{00000000-0005-0000-0000-00003E430000}"/>
    <cellStyle name="Normal 3 2 3 2 4" xfId="17197" xr:uid="{00000000-0005-0000-0000-00003F430000}"/>
    <cellStyle name="Normal 3 2 3 2 4 2" xfId="17198" xr:uid="{00000000-0005-0000-0000-000040430000}"/>
    <cellStyle name="Normal 3 2 3 2 4 3" xfId="17199" xr:uid="{00000000-0005-0000-0000-000041430000}"/>
    <cellStyle name="Normal 3 2 3 2 5" xfId="17200" xr:uid="{00000000-0005-0000-0000-000042430000}"/>
    <cellStyle name="Normal 3 2 3 2 6" xfId="17201" xr:uid="{00000000-0005-0000-0000-000043430000}"/>
    <cellStyle name="Normal 3 2 3 2 7" xfId="17202" xr:uid="{00000000-0005-0000-0000-000044430000}"/>
    <cellStyle name="Normal 3 2 3 2_Cartnew2" xfId="17203" xr:uid="{00000000-0005-0000-0000-000045430000}"/>
    <cellStyle name="Normal 3 2 3 3" xfId="17204" xr:uid="{00000000-0005-0000-0000-000046430000}"/>
    <cellStyle name="Normal 3 2 3 3 2" xfId="17205" xr:uid="{00000000-0005-0000-0000-000047430000}"/>
    <cellStyle name="Normal 3 2 3 3 2 2" xfId="17206" xr:uid="{00000000-0005-0000-0000-000048430000}"/>
    <cellStyle name="Normal 3 2 3 3 2 3" xfId="17207" xr:uid="{00000000-0005-0000-0000-000049430000}"/>
    <cellStyle name="Normal 3 2 3 3 3" xfId="17208" xr:uid="{00000000-0005-0000-0000-00004A430000}"/>
    <cellStyle name="Normal 3 2 3 3 4" xfId="17209" xr:uid="{00000000-0005-0000-0000-00004B430000}"/>
    <cellStyle name="Normal 3 2 3 3_Cartnew2" xfId="17210" xr:uid="{00000000-0005-0000-0000-00004C430000}"/>
    <cellStyle name="Normal 3 2 3 4" xfId="17211" xr:uid="{00000000-0005-0000-0000-00004D430000}"/>
    <cellStyle name="Normal 3 2 3 4 2" xfId="17212" xr:uid="{00000000-0005-0000-0000-00004E430000}"/>
    <cellStyle name="Normal 3 2 3 4 3" xfId="17213" xr:uid="{00000000-0005-0000-0000-00004F430000}"/>
    <cellStyle name="Normal 3 2 3 5" xfId="17214" xr:uid="{00000000-0005-0000-0000-000050430000}"/>
    <cellStyle name="Normal 3 2 3 5 2" xfId="17215" xr:uid="{00000000-0005-0000-0000-000051430000}"/>
    <cellStyle name="Normal 3 2 3 5 3" xfId="17216" xr:uid="{00000000-0005-0000-0000-000052430000}"/>
    <cellStyle name="Normal 3 2 3 6" xfId="17217" xr:uid="{00000000-0005-0000-0000-000053430000}"/>
    <cellStyle name="Normal 3 2 3 6 2" xfId="17218" xr:uid="{00000000-0005-0000-0000-000054430000}"/>
    <cellStyle name="Normal 3 2 3 6 3" xfId="17219" xr:uid="{00000000-0005-0000-0000-000055430000}"/>
    <cellStyle name="Normal 3 2 3 7" xfId="17220" xr:uid="{00000000-0005-0000-0000-000056430000}"/>
    <cellStyle name="Normal 3 2 3 8" xfId="17221" xr:uid="{00000000-0005-0000-0000-000057430000}"/>
    <cellStyle name="Normal 3 2 3 9" xfId="17222" xr:uid="{00000000-0005-0000-0000-000058430000}"/>
    <cellStyle name="Normal 3 2 3_Cartnew2" xfId="17223" xr:uid="{00000000-0005-0000-0000-000059430000}"/>
    <cellStyle name="Normal 3 2 4" xfId="17224" xr:uid="{00000000-0005-0000-0000-00005A430000}"/>
    <cellStyle name="Normal 3 2 4 2" xfId="17225" xr:uid="{00000000-0005-0000-0000-00005B430000}"/>
    <cellStyle name="Normal 3 2 4 3" xfId="17226" xr:uid="{00000000-0005-0000-0000-00005C430000}"/>
    <cellStyle name="Normal 3 2 4 4" xfId="17227" xr:uid="{00000000-0005-0000-0000-00005D430000}"/>
    <cellStyle name="Normal 3 2 4 5" xfId="17228" xr:uid="{00000000-0005-0000-0000-00005E430000}"/>
    <cellStyle name="Normal 3 2 4 6" xfId="17229" xr:uid="{00000000-0005-0000-0000-00005F430000}"/>
    <cellStyle name="Normal 3 2 4 7" xfId="17230" xr:uid="{00000000-0005-0000-0000-000060430000}"/>
    <cellStyle name="Normal 3 2 4 8" xfId="17231" xr:uid="{00000000-0005-0000-0000-000061430000}"/>
    <cellStyle name="Normal 3 2 4_Cartnew2" xfId="17232" xr:uid="{00000000-0005-0000-0000-000062430000}"/>
    <cellStyle name="Normal 3 2 5" xfId="17233" xr:uid="{00000000-0005-0000-0000-000063430000}"/>
    <cellStyle name="Normal 3 2 5 2" xfId="17234" xr:uid="{00000000-0005-0000-0000-000064430000}"/>
    <cellStyle name="Normal 3 2 6" xfId="17235" xr:uid="{00000000-0005-0000-0000-000065430000}"/>
    <cellStyle name="Normal 3 2 7" xfId="17236" xr:uid="{00000000-0005-0000-0000-000066430000}"/>
    <cellStyle name="Normal 3 2 8" xfId="17237" xr:uid="{00000000-0005-0000-0000-000067430000}"/>
    <cellStyle name="Normal 3 2 9" xfId="17238" xr:uid="{00000000-0005-0000-0000-000068430000}"/>
    <cellStyle name="Normal 3 20" xfId="17239" xr:uid="{00000000-0005-0000-0000-000069430000}"/>
    <cellStyle name="Normal 3 20 2" xfId="17240" xr:uid="{00000000-0005-0000-0000-00006A430000}"/>
    <cellStyle name="Normal 3 20 3" xfId="17241" xr:uid="{00000000-0005-0000-0000-00006B430000}"/>
    <cellStyle name="Normal 3 21" xfId="17242" xr:uid="{00000000-0005-0000-0000-00006C430000}"/>
    <cellStyle name="Normal 3 21 2" xfId="17243" xr:uid="{00000000-0005-0000-0000-00006D430000}"/>
    <cellStyle name="Normal 3 21 3" xfId="17244" xr:uid="{00000000-0005-0000-0000-00006E430000}"/>
    <cellStyle name="Normal 3 22" xfId="17245" xr:uid="{00000000-0005-0000-0000-00006F430000}"/>
    <cellStyle name="Normal 3 22 2" xfId="17246" xr:uid="{00000000-0005-0000-0000-000070430000}"/>
    <cellStyle name="Normal 3 22 3" xfId="17247" xr:uid="{00000000-0005-0000-0000-000071430000}"/>
    <cellStyle name="Normal 3 23" xfId="17248" xr:uid="{00000000-0005-0000-0000-000072430000}"/>
    <cellStyle name="Normal 3 23 2" xfId="17249" xr:uid="{00000000-0005-0000-0000-000073430000}"/>
    <cellStyle name="Normal 3 23 3" xfId="17250" xr:uid="{00000000-0005-0000-0000-000074430000}"/>
    <cellStyle name="Normal 3 24" xfId="17251" xr:uid="{00000000-0005-0000-0000-000075430000}"/>
    <cellStyle name="Normal 3 24 2" xfId="17252" xr:uid="{00000000-0005-0000-0000-000076430000}"/>
    <cellStyle name="Normal 3 24 3" xfId="17253" xr:uid="{00000000-0005-0000-0000-000077430000}"/>
    <cellStyle name="Normal 3 25" xfId="17254" xr:uid="{00000000-0005-0000-0000-000078430000}"/>
    <cellStyle name="Normal 3 25 2" xfId="17255" xr:uid="{00000000-0005-0000-0000-000079430000}"/>
    <cellStyle name="Normal 3 25 3" xfId="17256" xr:uid="{00000000-0005-0000-0000-00007A430000}"/>
    <cellStyle name="Normal 3 26" xfId="17257" xr:uid="{00000000-0005-0000-0000-00007B430000}"/>
    <cellStyle name="Normal 3 26 2" xfId="17258" xr:uid="{00000000-0005-0000-0000-00007C430000}"/>
    <cellStyle name="Normal 3 26 3" xfId="17259" xr:uid="{00000000-0005-0000-0000-00007D430000}"/>
    <cellStyle name="Normal 3 27" xfId="17260" xr:uid="{00000000-0005-0000-0000-00007E430000}"/>
    <cellStyle name="Normal 3 28" xfId="17261" xr:uid="{00000000-0005-0000-0000-00007F430000}"/>
    <cellStyle name="Normal 3 29" xfId="17262" xr:uid="{00000000-0005-0000-0000-000080430000}"/>
    <cellStyle name="Normal 3 3" xfId="17263" xr:uid="{00000000-0005-0000-0000-000081430000}"/>
    <cellStyle name="Normal 3 3 10" xfId="21508" xr:uid="{00000000-0005-0000-0000-000082430000}"/>
    <cellStyle name="Normal 3 3 2" xfId="17264" xr:uid="{00000000-0005-0000-0000-000083430000}"/>
    <cellStyle name="Normal 3 3 2 2" xfId="17265" xr:uid="{00000000-0005-0000-0000-000084430000}"/>
    <cellStyle name="Normal 3 3 2 2 2" xfId="17266" xr:uid="{00000000-0005-0000-0000-000085430000}"/>
    <cellStyle name="Normal 3 3 2 2 2 2" xfId="17267" xr:uid="{00000000-0005-0000-0000-000086430000}"/>
    <cellStyle name="Normal 3 3 2 2 2 2 2" xfId="17268" xr:uid="{00000000-0005-0000-0000-000087430000}"/>
    <cellStyle name="Normal 3 3 2 2 2 2 2 2" xfId="17269" xr:uid="{00000000-0005-0000-0000-000088430000}"/>
    <cellStyle name="Normal 3 3 2 2 2 2 2 3" xfId="17270" xr:uid="{00000000-0005-0000-0000-000089430000}"/>
    <cellStyle name="Normal 3 3 2 2 2 2 3" xfId="17271" xr:uid="{00000000-0005-0000-0000-00008A430000}"/>
    <cellStyle name="Normal 3 3 2 2 2 2 4" xfId="17272" xr:uid="{00000000-0005-0000-0000-00008B430000}"/>
    <cellStyle name="Normal 3 3 2 2 2 2_Cartnew2" xfId="17273" xr:uid="{00000000-0005-0000-0000-00008C430000}"/>
    <cellStyle name="Normal 3 3 2 2 2 3" xfId="17274" xr:uid="{00000000-0005-0000-0000-00008D430000}"/>
    <cellStyle name="Normal 3 3 2 2 2 3 2" xfId="17275" xr:uid="{00000000-0005-0000-0000-00008E430000}"/>
    <cellStyle name="Normal 3 3 2 2 2 3 3" xfId="17276" xr:uid="{00000000-0005-0000-0000-00008F430000}"/>
    <cellStyle name="Normal 3 3 2 2 2 4" xfId="17277" xr:uid="{00000000-0005-0000-0000-000090430000}"/>
    <cellStyle name="Normal 3 3 2 2 2 4 2" xfId="17278" xr:uid="{00000000-0005-0000-0000-000091430000}"/>
    <cellStyle name="Normal 3 3 2 2 2 4 3" xfId="17279" xr:uid="{00000000-0005-0000-0000-000092430000}"/>
    <cellStyle name="Normal 3 3 2 2 2 5" xfId="17280" xr:uid="{00000000-0005-0000-0000-000093430000}"/>
    <cellStyle name="Normal 3 3 2 2 2 6" xfId="17281" xr:uid="{00000000-0005-0000-0000-000094430000}"/>
    <cellStyle name="Normal 3 3 2 2 2 7" xfId="17282" xr:uid="{00000000-0005-0000-0000-000095430000}"/>
    <cellStyle name="Normal 3 3 2 2 2_Cartnew2" xfId="17283" xr:uid="{00000000-0005-0000-0000-000096430000}"/>
    <cellStyle name="Normal 3 3 2 2 3" xfId="17284" xr:uid="{00000000-0005-0000-0000-000097430000}"/>
    <cellStyle name="Normal 3 3 2 2 3 2" xfId="17285" xr:uid="{00000000-0005-0000-0000-000098430000}"/>
    <cellStyle name="Normal 3 3 2 2 3 2 2" xfId="17286" xr:uid="{00000000-0005-0000-0000-000099430000}"/>
    <cellStyle name="Normal 3 3 2 2 3 2 3" xfId="17287" xr:uid="{00000000-0005-0000-0000-00009A430000}"/>
    <cellStyle name="Normal 3 3 2 2 3 3" xfId="17288" xr:uid="{00000000-0005-0000-0000-00009B430000}"/>
    <cellStyle name="Normal 3 3 2 2 3 4" xfId="17289" xr:uid="{00000000-0005-0000-0000-00009C430000}"/>
    <cellStyle name="Normal 3 3 2 2 3_Cartnew2" xfId="17290" xr:uid="{00000000-0005-0000-0000-00009D430000}"/>
    <cellStyle name="Normal 3 3 2 2 4" xfId="17291" xr:uid="{00000000-0005-0000-0000-00009E430000}"/>
    <cellStyle name="Normal 3 3 2 2 4 2" xfId="17292" xr:uid="{00000000-0005-0000-0000-00009F430000}"/>
    <cellStyle name="Normal 3 3 2 2 4 3" xfId="17293" xr:uid="{00000000-0005-0000-0000-0000A0430000}"/>
    <cellStyle name="Normal 3 3 2 2 5" xfId="17294" xr:uid="{00000000-0005-0000-0000-0000A1430000}"/>
    <cellStyle name="Normal 3 3 2 2 5 2" xfId="17295" xr:uid="{00000000-0005-0000-0000-0000A2430000}"/>
    <cellStyle name="Normal 3 3 2 2 5 3" xfId="17296" xr:uid="{00000000-0005-0000-0000-0000A3430000}"/>
    <cellStyle name="Normal 3 3 2 2 6" xfId="17297" xr:uid="{00000000-0005-0000-0000-0000A4430000}"/>
    <cellStyle name="Normal 3 3 2 2 7" xfId="17298" xr:uid="{00000000-0005-0000-0000-0000A5430000}"/>
    <cellStyle name="Normal 3 3 2 2 8" xfId="17299" xr:uid="{00000000-0005-0000-0000-0000A6430000}"/>
    <cellStyle name="Normal 3 3 2 2_Cartnew2" xfId="17300" xr:uid="{00000000-0005-0000-0000-0000A7430000}"/>
    <cellStyle name="Normal 3 3 2 3" xfId="17301" xr:uid="{00000000-0005-0000-0000-0000A8430000}"/>
    <cellStyle name="Normal 3 3 2 4" xfId="17302" xr:uid="{00000000-0005-0000-0000-0000A9430000}"/>
    <cellStyle name="Normal 3 3 2 4 2" xfId="17303" xr:uid="{00000000-0005-0000-0000-0000AA430000}"/>
    <cellStyle name="Normal 3 3 2 5" xfId="17304" xr:uid="{00000000-0005-0000-0000-0000AB430000}"/>
    <cellStyle name="Normal 3 3 2 5 2" xfId="17305" xr:uid="{00000000-0005-0000-0000-0000AC430000}"/>
    <cellStyle name="Normal 3 3 2 6" xfId="17306" xr:uid="{00000000-0005-0000-0000-0000AD430000}"/>
    <cellStyle name="Normal 3 3 2 6 2" xfId="17307" xr:uid="{00000000-0005-0000-0000-0000AE430000}"/>
    <cellStyle name="Normal 3 3 2 7" xfId="17308" xr:uid="{00000000-0005-0000-0000-0000AF430000}"/>
    <cellStyle name="Normal 3 3 2 7 2" xfId="17309" xr:uid="{00000000-0005-0000-0000-0000B0430000}"/>
    <cellStyle name="Normal 3 3 2 8" xfId="17310" xr:uid="{00000000-0005-0000-0000-0000B1430000}"/>
    <cellStyle name="Normal 3 3 2 8 2" xfId="17311" xr:uid="{00000000-0005-0000-0000-0000B2430000}"/>
    <cellStyle name="Normal 3 3 2 9" xfId="17312" xr:uid="{00000000-0005-0000-0000-0000B3430000}"/>
    <cellStyle name="Normal 3 3 2 9 2" xfId="17313" xr:uid="{00000000-0005-0000-0000-0000B4430000}"/>
    <cellStyle name="Normal 3 3 2_Cartnew2" xfId="17314" xr:uid="{00000000-0005-0000-0000-0000B5430000}"/>
    <cellStyle name="Normal 3 3 3" xfId="17315" xr:uid="{00000000-0005-0000-0000-0000B6430000}"/>
    <cellStyle name="Normal 3 3 3 2" xfId="17316" xr:uid="{00000000-0005-0000-0000-0000B7430000}"/>
    <cellStyle name="Normal 3 3 3 2 2" xfId="17317" xr:uid="{00000000-0005-0000-0000-0000B8430000}"/>
    <cellStyle name="Normal 3 3 3 2 2 2" xfId="17318" xr:uid="{00000000-0005-0000-0000-0000B9430000}"/>
    <cellStyle name="Normal 3 3 3 2 2 2 2" xfId="17319" xr:uid="{00000000-0005-0000-0000-0000BA430000}"/>
    <cellStyle name="Normal 3 3 3 2 2 2 3" xfId="17320" xr:uid="{00000000-0005-0000-0000-0000BB430000}"/>
    <cellStyle name="Normal 3 3 3 2 2 3" xfId="17321" xr:uid="{00000000-0005-0000-0000-0000BC430000}"/>
    <cellStyle name="Normal 3 3 3 2 2 4" xfId="17322" xr:uid="{00000000-0005-0000-0000-0000BD430000}"/>
    <cellStyle name="Normal 3 3 3 2 2_Cartnew2" xfId="17323" xr:uid="{00000000-0005-0000-0000-0000BE430000}"/>
    <cellStyle name="Normal 3 3 3 2 3" xfId="17324" xr:uid="{00000000-0005-0000-0000-0000BF430000}"/>
    <cellStyle name="Normal 3 3 3 2 3 2" xfId="17325" xr:uid="{00000000-0005-0000-0000-0000C0430000}"/>
    <cellStyle name="Normal 3 3 3 2 3 3" xfId="17326" xr:uid="{00000000-0005-0000-0000-0000C1430000}"/>
    <cellStyle name="Normal 3 3 3 2 4" xfId="17327" xr:uid="{00000000-0005-0000-0000-0000C2430000}"/>
    <cellStyle name="Normal 3 3 3 2 4 2" xfId="17328" xr:uid="{00000000-0005-0000-0000-0000C3430000}"/>
    <cellStyle name="Normal 3 3 3 2 4 3" xfId="17329" xr:uid="{00000000-0005-0000-0000-0000C4430000}"/>
    <cellStyle name="Normal 3 3 3 2 5" xfId="17330" xr:uid="{00000000-0005-0000-0000-0000C5430000}"/>
    <cellStyle name="Normal 3 3 3 2 6" xfId="17331" xr:uid="{00000000-0005-0000-0000-0000C6430000}"/>
    <cellStyle name="Normal 3 3 3 2_Cartnew2" xfId="17332" xr:uid="{00000000-0005-0000-0000-0000C7430000}"/>
    <cellStyle name="Normal 3 3 3 3" xfId="17333" xr:uid="{00000000-0005-0000-0000-0000C8430000}"/>
    <cellStyle name="Normal 3 3 3 3 2" xfId="17334" xr:uid="{00000000-0005-0000-0000-0000C9430000}"/>
    <cellStyle name="Normal 3 3 3 3 2 2" xfId="17335" xr:uid="{00000000-0005-0000-0000-0000CA430000}"/>
    <cellStyle name="Normal 3 3 3 3 2 3" xfId="17336" xr:uid="{00000000-0005-0000-0000-0000CB430000}"/>
    <cellStyle name="Normal 3 3 3 3 3" xfId="17337" xr:uid="{00000000-0005-0000-0000-0000CC430000}"/>
    <cellStyle name="Normal 3 3 3 3 4" xfId="17338" xr:uid="{00000000-0005-0000-0000-0000CD430000}"/>
    <cellStyle name="Normal 3 3 3 3_Cartnew2" xfId="17339" xr:uid="{00000000-0005-0000-0000-0000CE430000}"/>
    <cellStyle name="Normal 3 3 3 4" xfId="17340" xr:uid="{00000000-0005-0000-0000-0000CF430000}"/>
    <cellStyle name="Normal 3 3 3 4 2" xfId="17341" xr:uid="{00000000-0005-0000-0000-0000D0430000}"/>
    <cellStyle name="Normal 3 3 3 4 3" xfId="17342" xr:uid="{00000000-0005-0000-0000-0000D1430000}"/>
    <cellStyle name="Normal 3 3 3 5" xfId="17343" xr:uid="{00000000-0005-0000-0000-0000D2430000}"/>
    <cellStyle name="Normal 3 3 3 5 2" xfId="17344" xr:uid="{00000000-0005-0000-0000-0000D3430000}"/>
    <cellStyle name="Normal 3 3 3 5 3" xfId="17345" xr:uid="{00000000-0005-0000-0000-0000D4430000}"/>
    <cellStyle name="Normal 3 3 3 6" xfId="17346" xr:uid="{00000000-0005-0000-0000-0000D5430000}"/>
    <cellStyle name="Normal 3 3 3 7" xfId="17347" xr:uid="{00000000-0005-0000-0000-0000D6430000}"/>
    <cellStyle name="Normal 3 3 3 8" xfId="17348" xr:uid="{00000000-0005-0000-0000-0000D7430000}"/>
    <cellStyle name="Normal 3 3 3_Cartnew2" xfId="17349" xr:uid="{00000000-0005-0000-0000-0000D8430000}"/>
    <cellStyle name="Normal 3 3 4" xfId="17350" xr:uid="{00000000-0005-0000-0000-0000D9430000}"/>
    <cellStyle name="Normal 3 3 4 2" xfId="17351" xr:uid="{00000000-0005-0000-0000-0000DA430000}"/>
    <cellStyle name="Normal 3 3 5" xfId="17352" xr:uid="{00000000-0005-0000-0000-0000DB430000}"/>
    <cellStyle name="Normal 3 3 6" xfId="17353" xr:uid="{00000000-0005-0000-0000-0000DC430000}"/>
    <cellStyle name="Normal 3 3 7" xfId="17354" xr:uid="{00000000-0005-0000-0000-0000DD430000}"/>
    <cellStyle name="Normal 3 3 8" xfId="17355" xr:uid="{00000000-0005-0000-0000-0000DE430000}"/>
    <cellStyle name="Normal 3 3 9" xfId="17356" xr:uid="{00000000-0005-0000-0000-0000DF430000}"/>
    <cellStyle name="Normal 3 3_Cartnew2" xfId="17357" xr:uid="{00000000-0005-0000-0000-0000E0430000}"/>
    <cellStyle name="Normal 3 30" xfId="17358" xr:uid="{00000000-0005-0000-0000-0000E1430000}"/>
    <cellStyle name="Normal 3 31" xfId="17359" xr:uid="{00000000-0005-0000-0000-0000E2430000}"/>
    <cellStyle name="Normal 3 32" xfId="17360" xr:uid="{00000000-0005-0000-0000-0000E3430000}"/>
    <cellStyle name="Normal 3 4" xfId="17361" xr:uid="{00000000-0005-0000-0000-0000E4430000}"/>
    <cellStyle name="Normal 3 4 10" xfId="17362" xr:uid="{00000000-0005-0000-0000-0000E5430000}"/>
    <cellStyle name="Normal 3 4 11" xfId="17363" xr:uid="{00000000-0005-0000-0000-0000E6430000}"/>
    <cellStyle name="Normal 3 4 12" xfId="17364" xr:uid="{00000000-0005-0000-0000-0000E7430000}"/>
    <cellStyle name="Normal 3 4 12 2" xfId="17365" xr:uid="{00000000-0005-0000-0000-0000E8430000}"/>
    <cellStyle name="Normal 3 4 13" xfId="17366" xr:uid="{00000000-0005-0000-0000-0000E9430000}"/>
    <cellStyle name="Normal 3 4 13 2" xfId="17367" xr:uid="{00000000-0005-0000-0000-0000EA430000}"/>
    <cellStyle name="Normal 3 4 14" xfId="17368" xr:uid="{00000000-0005-0000-0000-0000EB430000}"/>
    <cellStyle name="Normal 3 4 14 2" xfId="17369" xr:uid="{00000000-0005-0000-0000-0000EC430000}"/>
    <cellStyle name="Normal 3 4 15" xfId="21509" xr:uid="{00000000-0005-0000-0000-0000ED430000}"/>
    <cellStyle name="Normal 3 4 2" xfId="17370" xr:uid="{00000000-0005-0000-0000-0000EE430000}"/>
    <cellStyle name="Normal 3 4 2 10" xfId="17371" xr:uid="{00000000-0005-0000-0000-0000EF430000}"/>
    <cellStyle name="Normal 3 4 2 10 2" xfId="17372" xr:uid="{00000000-0005-0000-0000-0000F0430000}"/>
    <cellStyle name="Normal 3 4 2 2" xfId="17373" xr:uid="{00000000-0005-0000-0000-0000F1430000}"/>
    <cellStyle name="Normal 3 4 2 2 2" xfId="17374" xr:uid="{00000000-0005-0000-0000-0000F2430000}"/>
    <cellStyle name="Normal 3 4 2 2 2 2" xfId="17375" xr:uid="{00000000-0005-0000-0000-0000F3430000}"/>
    <cellStyle name="Normal 3 4 2 2 2 2 2" xfId="17376" xr:uid="{00000000-0005-0000-0000-0000F4430000}"/>
    <cellStyle name="Normal 3 4 2 2 2 2 2 2" xfId="17377" xr:uid="{00000000-0005-0000-0000-0000F5430000}"/>
    <cellStyle name="Normal 3 4 2 2 2 2 2 3" xfId="17378" xr:uid="{00000000-0005-0000-0000-0000F6430000}"/>
    <cellStyle name="Normal 3 4 2 2 2 2 3" xfId="17379" xr:uid="{00000000-0005-0000-0000-0000F7430000}"/>
    <cellStyle name="Normal 3 4 2 2 2 2 4" xfId="17380" xr:uid="{00000000-0005-0000-0000-0000F8430000}"/>
    <cellStyle name="Normal 3 4 2 2 2 2_Cartnew2" xfId="17381" xr:uid="{00000000-0005-0000-0000-0000F9430000}"/>
    <cellStyle name="Normal 3 4 2 2 2 3" xfId="17382" xr:uid="{00000000-0005-0000-0000-0000FA430000}"/>
    <cellStyle name="Normal 3 4 2 2 2 3 2" xfId="17383" xr:uid="{00000000-0005-0000-0000-0000FB430000}"/>
    <cellStyle name="Normal 3 4 2 2 2 3 3" xfId="17384" xr:uid="{00000000-0005-0000-0000-0000FC430000}"/>
    <cellStyle name="Normal 3 4 2 2 2 4" xfId="17385" xr:uid="{00000000-0005-0000-0000-0000FD430000}"/>
    <cellStyle name="Normal 3 4 2 2 2 4 2" xfId="17386" xr:uid="{00000000-0005-0000-0000-0000FE430000}"/>
    <cellStyle name="Normal 3 4 2 2 2 4 3" xfId="17387" xr:uid="{00000000-0005-0000-0000-0000FF430000}"/>
    <cellStyle name="Normal 3 4 2 2 2 5" xfId="17388" xr:uid="{00000000-0005-0000-0000-000000440000}"/>
    <cellStyle name="Normal 3 4 2 2 2 6" xfId="17389" xr:uid="{00000000-0005-0000-0000-000001440000}"/>
    <cellStyle name="Normal 3 4 2 2 2_Cartnew2" xfId="17390" xr:uid="{00000000-0005-0000-0000-000002440000}"/>
    <cellStyle name="Normal 3 4 2 2 3" xfId="17391" xr:uid="{00000000-0005-0000-0000-000003440000}"/>
    <cellStyle name="Normal 3 4 2 2 3 2" xfId="17392" xr:uid="{00000000-0005-0000-0000-000004440000}"/>
    <cellStyle name="Normal 3 4 2 2 3 2 2" xfId="17393" xr:uid="{00000000-0005-0000-0000-000005440000}"/>
    <cellStyle name="Normal 3 4 2 2 3 2 3" xfId="17394" xr:uid="{00000000-0005-0000-0000-000006440000}"/>
    <cellStyle name="Normal 3 4 2 2 3 3" xfId="17395" xr:uid="{00000000-0005-0000-0000-000007440000}"/>
    <cellStyle name="Normal 3 4 2 2 3 4" xfId="17396" xr:uid="{00000000-0005-0000-0000-000008440000}"/>
    <cellStyle name="Normal 3 4 2 2 3_Cartnew2" xfId="17397" xr:uid="{00000000-0005-0000-0000-000009440000}"/>
    <cellStyle name="Normal 3 4 2 2 4" xfId="17398" xr:uid="{00000000-0005-0000-0000-00000A440000}"/>
    <cellStyle name="Normal 3 4 2 2 4 2" xfId="17399" xr:uid="{00000000-0005-0000-0000-00000B440000}"/>
    <cellStyle name="Normal 3 4 2 2 4 3" xfId="17400" xr:uid="{00000000-0005-0000-0000-00000C440000}"/>
    <cellStyle name="Normal 3 4 2 2 5" xfId="17401" xr:uid="{00000000-0005-0000-0000-00000D440000}"/>
    <cellStyle name="Normal 3 4 2 2 5 2" xfId="17402" xr:uid="{00000000-0005-0000-0000-00000E440000}"/>
    <cellStyle name="Normal 3 4 2 2 5 3" xfId="17403" xr:uid="{00000000-0005-0000-0000-00000F440000}"/>
    <cellStyle name="Normal 3 4 2 2 6" xfId="17404" xr:uid="{00000000-0005-0000-0000-000010440000}"/>
    <cellStyle name="Normal 3 4 2 2 7" xfId="17405" xr:uid="{00000000-0005-0000-0000-000011440000}"/>
    <cellStyle name="Normal 3 4 2 2_Cartnew2" xfId="17406" xr:uid="{00000000-0005-0000-0000-000012440000}"/>
    <cellStyle name="Normal 3 4 2 3" xfId="17407" xr:uid="{00000000-0005-0000-0000-000013440000}"/>
    <cellStyle name="Normal 3 4 2 4" xfId="17408" xr:uid="{00000000-0005-0000-0000-000014440000}"/>
    <cellStyle name="Normal 3 4 2 4 2" xfId="17409" xr:uid="{00000000-0005-0000-0000-000015440000}"/>
    <cellStyle name="Normal 3 4 2 4 2 2" xfId="17410" xr:uid="{00000000-0005-0000-0000-000016440000}"/>
    <cellStyle name="Normal 3 4 2 4 2 2 2" xfId="17411" xr:uid="{00000000-0005-0000-0000-000017440000}"/>
    <cellStyle name="Normal 3 4 2 4 2 2 3" xfId="17412" xr:uid="{00000000-0005-0000-0000-000018440000}"/>
    <cellStyle name="Normal 3 4 2 4 2 3" xfId="17413" xr:uid="{00000000-0005-0000-0000-000019440000}"/>
    <cellStyle name="Normal 3 4 2 4 2 4" xfId="17414" xr:uid="{00000000-0005-0000-0000-00001A440000}"/>
    <cellStyle name="Normal 3 4 2 4 2_Cartnew2" xfId="17415" xr:uid="{00000000-0005-0000-0000-00001B440000}"/>
    <cellStyle name="Normal 3 4 2 4 3" xfId="17416" xr:uid="{00000000-0005-0000-0000-00001C440000}"/>
    <cellStyle name="Normal 3 4 2 4 3 2" xfId="17417" xr:uid="{00000000-0005-0000-0000-00001D440000}"/>
    <cellStyle name="Normal 3 4 2 4 3 3" xfId="17418" xr:uid="{00000000-0005-0000-0000-00001E440000}"/>
    <cellStyle name="Normal 3 4 2 4 4" xfId="17419" xr:uid="{00000000-0005-0000-0000-00001F440000}"/>
    <cellStyle name="Normal 3 4 2 4 4 2" xfId="17420" xr:uid="{00000000-0005-0000-0000-000020440000}"/>
    <cellStyle name="Normal 3 4 2 4 4 3" xfId="17421" xr:uid="{00000000-0005-0000-0000-000021440000}"/>
    <cellStyle name="Normal 3 4 2 4 5" xfId="17422" xr:uid="{00000000-0005-0000-0000-000022440000}"/>
    <cellStyle name="Normal 3 4 2 4 6" xfId="17423" xr:uid="{00000000-0005-0000-0000-000023440000}"/>
    <cellStyle name="Normal 3 4 2 4_Cartnew2" xfId="17424" xr:uid="{00000000-0005-0000-0000-000024440000}"/>
    <cellStyle name="Normal 3 4 2 5" xfId="17425" xr:uid="{00000000-0005-0000-0000-000025440000}"/>
    <cellStyle name="Normal 3 4 2 5 2" xfId="17426" xr:uid="{00000000-0005-0000-0000-000026440000}"/>
    <cellStyle name="Normal 3 4 2 5 2 2" xfId="17427" xr:uid="{00000000-0005-0000-0000-000027440000}"/>
    <cellStyle name="Normal 3 4 2 5 2 3" xfId="17428" xr:uid="{00000000-0005-0000-0000-000028440000}"/>
    <cellStyle name="Normal 3 4 2 5 3" xfId="17429" xr:uid="{00000000-0005-0000-0000-000029440000}"/>
    <cellStyle name="Normal 3 4 2 5 4" xfId="17430" xr:uid="{00000000-0005-0000-0000-00002A440000}"/>
    <cellStyle name="Normal 3 4 2 5_Cartnew2" xfId="17431" xr:uid="{00000000-0005-0000-0000-00002B440000}"/>
    <cellStyle name="Normal 3 4 2 6" xfId="17432" xr:uid="{00000000-0005-0000-0000-00002C440000}"/>
    <cellStyle name="Normal 3 4 2 6 2" xfId="17433" xr:uid="{00000000-0005-0000-0000-00002D440000}"/>
    <cellStyle name="Normal 3 4 2 6 3" xfId="17434" xr:uid="{00000000-0005-0000-0000-00002E440000}"/>
    <cellStyle name="Normal 3 4 2 7" xfId="17435" xr:uid="{00000000-0005-0000-0000-00002F440000}"/>
    <cellStyle name="Normal 3 4 2 7 2" xfId="17436" xr:uid="{00000000-0005-0000-0000-000030440000}"/>
    <cellStyle name="Normal 3 4 2 7 3" xfId="17437" xr:uid="{00000000-0005-0000-0000-000031440000}"/>
    <cellStyle name="Normal 3 4 2 8" xfId="17438" xr:uid="{00000000-0005-0000-0000-000032440000}"/>
    <cellStyle name="Normal 3 4 2 8 2" xfId="17439" xr:uid="{00000000-0005-0000-0000-000033440000}"/>
    <cellStyle name="Normal 3 4 2 9" xfId="17440" xr:uid="{00000000-0005-0000-0000-000034440000}"/>
    <cellStyle name="Normal 3 4 2 9 2" xfId="17441" xr:uid="{00000000-0005-0000-0000-000035440000}"/>
    <cellStyle name="Normal 3 4 2_Cartnew2" xfId="17442" xr:uid="{00000000-0005-0000-0000-000036440000}"/>
    <cellStyle name="Normal 3 4 3" xfId="17443" xr:uid="{00000000-0005-0000-0000-000037440000}"/>
    <cellStyle name="Normal 3 4 3 2" xfId="17444" xr:uid="{00000000-0005-0000-0000-000038440000}"/>
    <cellStyle name="Normal 3 4 3 2 2" xfId="17445" xr:uid="{00000000-0005-0000-0000-000039440000}"/>
    <cellStyle name="Normal 3 4 3 2 2 2" xfId="17446" xr:uid="{00000000-0005-0000-0000-00003A440000}"/>
    <cellStyle name="Normal 3 4 3 2 2 2 2" xfId="17447" xr:uid="{00000000-0005-0000-0000-00003B440000}"/>
    <cellStyle name="Normal 3 4 3 2 2 2 3" xfId="17448" xr:uid="{00000000-0005-0000-0000-00003C440000}"/>
    <cellStyle name="Normal 3 4 3 2 2 3" xfId="17449" xr:uid="{00000000-0005-0000-0000-00003D440000}"/>
    <cellStyle name="Normal 3 4 3 2 2 4" xfId="17450" xr:uid="{00000000-0005-0000-0000-00003E440000}"/>
    <cellStyle name="Normal 3 4 3 2 2_Cartnew2" xfId="17451" xr:uid="{00000000-0005-0000-0000-00003F440000}"/>
    <cellStyle name="Normal 3 4 3 2 3" xfId="17452" xr:uid="{00000000-0005-0000-0000-000040440000}"/>
    <cellStyle name="Normal 3 4 3 2 3 2" xfId="17453" xr:uid="{00000000-0005-0000-0000-000041440000}"/>
    <cellStyle name="Normal 3 4 3 2 3 3" xfId="17454" xr:uid="{00000000-0005-0000-0000-000042440000}"/>
    <cellStyle name="Normal 3 4 3 2 4" xfId="17455" xr:uid="{00000000-0005-0000-0000-000043440000}"/>
    <cellStyle name="Normal 3 4 3 2 4 2" xfId="17456" xr:uid="{00000000-0005-0000-0000-000044440000}"/>
    <cellStyle name="Normal 3 4 3 2 4 3" xfId="17457" xr:uid="{00000000-0005-0000-0000-000045440000}"/>
    <cellStyle name="Normal 3 4 3 2 5" xfId="17458" xr:uid="{00000000-0005-0000-0000-000046440000}"/>
    <cellStyle name="Normal 3 4 3 2 6" xfId="17459" xr:uid="{00000000-0005-0000-0000-000047440000}"/>
    <cellStyle name="Normal 3 4 3 2_Cartnew2" xfId="17460" xr:uid="{00000000-0005-0000-0000-000048440000}"/>
    <cellStyle name="Normal 3 4 3 3" xfId="17461" xr:uid="{00000000-0005-0000-0000-000049440000}"/>
    <cellStyle name="Normal 3 4 3 3 2" xfId="17462" xr:uid="{00000000-0005-0000-0000-00004A440000}"/>
    <cellStyle name="Normal 3 4 3 3 2 2" xfId="17463" xr:uid="{00000000-0005-0000-0000-00004B440000}"/>
    <cellStyle name="Normal 3 4 3 3 2 3" xfId="17464" xr:uid="{00000000-0005-0000-0000-00004C440000}"/>
    <cellStyle name="Normal 3 4 3 3 3" xfId="17465" xr:uid="{00000000-0005-0000-0000-00004D440000}"/>
    <cellStyle name="Normal 3 4 3 3 4" xfId="17466" xr:uid="{00000000-0005-0000-0000-00004E440000}"/>
    <cellStyle name="Normal 3 4 3 3_Cartnew2" xfId="17467" xr:uid="{00000000-0005-0000-0000-00004F440000}"/>
    <cellStyle name="Normal 3 4 3 4" xfId="17468" xr:uid="{00000000-0005-0000-0000-000050440000}"/>
    <cellStyle name="Normal 3 4 3 4 2" xfId="17469" xr:uid="{00000000-0005-0000-0000-000051440000}"/>
    <cellStyle name="Normal 3 4 3 4 3" xfId="17470" xr:uid="{00000000-0005-0000-0000-000052440000}"/>
    <cellStyle name="Normal 3 4 3 5" xfId="17471" xr:uid="{00000000-0005-0000-0000-000053440000}"/>
    <cellStyle name="Normal 3 4 3 5 2" xfId="17472" xr:uid="{00000000-0005-0000-0000-000054440000}"/>
    <cellStyle name="Normal 3 4 3 5 3" xfId="17473" xr:uid="{00000000-0005-0000-0000-000055440000}"/>
    <cellStyle name="Normal 3 4 3 6" xfId="17474" xr:uid="{00000000-0005-0000-0000-000056440000}"/>
    <cellStyle name="Normal 3 4 3 6 2" xfId="17475" xr:uid="{00000000-0005-0000-0000-000057440000}"/>
    <cellStyle name="Normal 3 4 3 7" xfId="17476" xr:uid="{00000000-0005-0000-0000-000058440000}"/>
    <cellStyle name="Normal 3 4 3 7 2" xfId="17477" xr:uid="{00000000-0005-0000-0000-000059440000}"/>
    <cellStyle name="Normal 3 4 3 8" xfId="17478" xr:uid="{00000000-0005-0000-0000-00005A440000}"/>
    <cellStyle name="Normal 3 4 3 8 2" xfId="17479" xr:uid="{00000000-0005-0000-0000-00005B440000}"/>
    <cellStyle name="Normal 3 4 4" xfId="17480" xr:uid="{00000000-0005-0000-0000-00005C440000}"/>
    <cellStyle name="Normal 3 4 4 2" xfId="17481" xr:uid="{00000000-0005-0000-0000-00005D440000}"/>
    <cellStyle name="Normal 3 4 4 2 2" xfId="17482" xr:uid="{00000000-0005-0000-0000-00005E440000}"/>
    <cellStyle name="Normal 3 4 4 2 2 2" xfId="17483" xr:uid="{00000000-0005-0000-0000-00005F440000}"/>
    <cellStyle name="Normal 3 4 4 2 2 2 2" xfId="17484" xr:uid="{00000000-0005-0000-0000-000060440000}"/>
    <cellStyle name="Normal 3 4 4 2 2 2 3" xfId="17485" xr:uid="{00000000-0005-0000-0000-000061440000}"/>
    <cellStyle name="Normal 3 4 4 2 2 3" xfId="17486" xr:uid="{00000000-0005-0000-0000-000062440000}"/>
    <cellStyle name="Normal 3 4 4 2 2 4" xfId="17487" xr:uid="{00000000-0005-0000-0000-000063440000}"/>
    <cellStyle name="Normal 3 4 4 2 2_Cartnew2" xfId="17488" xr:uid="{00000000-0005-0000-0000-000064440000}"/>
    <cellStyle name="Normal 3 4 4 2 3" xfId="17489" xr:uid="{00000000-0005-0000-0000-000065440000}"/>
    <cellStyle name="Normal 3 4 4 2 3 2" xfId="17490" xr:uid="{00000000-0005-0000-0000-000066440000}"/>
    <cellStyle name="Normal 3 4 4 2 3 3" xfId="17491" xr:uid="{00000000-0005-0000-0000-000067440000}"/>
    <cellStyle name="Normal 3 4 4 2 4" xfId="17492" xr:uid="{00000000-0005-0000-0000-000068440000}"/>
    <cellStyle name="Normal 3 4 4 2 4 2" xfId="17493" xr:uid="{00000000-0005-0000-0000-000069440000}"/>
    <cellStyle name="Normal 3 4 4 2 4 3" xfId="17494" xr:uid="{00000000-0005-0000-0000-00006A440000}"/>
    <cellStyle name="Normal 3 4 4 2 5" xfId="17495" xr:uid="{00000000-0005-0000-0000-00006B440000}"/>
    <cellStyle name="Normal 3 4 4 2 6" xfId="17496" xr:uid="{00000000-0005-0000-0000-00006C440000}"/>
    <cellStyle name="Normal 3 4 4 2_Cartnew2" xfId="17497" xr:uid="{00000000-0005-0000-0000-00006D440000}"/>
    <cellStyle name="Normal 3 4 4 3" xfId="17498" xr:uid="{00000000-0005-0000-0000-00006E440000}"/>
    <cellStyle name="Normal 3 4 4 3 2" xfId="17499" xr:uid="{00000000-0005-0000-0000-00006F440000}"/>
    <cellStyle name="Normal 3 4 4 3 2 2" xfId="17500" xr:uid="{00000000-0005-0000-0000-000070440000}"/>
    <cellStyle name="Normal 3 4 4 3 2 3" xfId="17501" xr:uid="{00000000-0005-0000-0000-000071440000}"/>
    <cellStyle name="Normal 3 4 4 3 3" xfId="17502" xr:uid="{00000000-0005-0000-0000-000072440000}"/>
    <cellStyle name="Normal 3 4 4 3 4" xfId="17503" xr:uid="{00000000-0005-0000-0000-000073440000}"/>
    <cellStyle name="Normal 3 4 4 3_Cartnew2" xfId="17504" xr:uid="{00000000-0005-0000-0000-000074440000}"/>
    <cellStyle name="Normal 3 4 4 4" xfId="17505" xr:uid="{00000000-0005-0000-0000-000075440000}"/>
    <cellStyle name="Normal 3 4 4 4 2" xfId="17506" xr:uid="{00000000-0005-0000-0000-000076440000}"/>
    <cellStyle name="Normal 3 4 4 4 3" xfId="17507" xr:uid="{00000000-0005-0000-0000-000077440000}"/>
    <cellStyle name="Normal 3 4 4 5" xfId="17508" xr:uid="{00000000-0005-0000-0000-000078440000}"/>
    <cellStyle name="Normal 3 4 4 5 2" xfId="17509" xr:uid="{00000000-0005-0000-0000-000079440000}"/>
    <cellStyle name="Normal 3 4 4 5 3" xfId="17510" xr:uid="{00000000-0005-0000-0000-00007A440000}"/>
    <cellStyle name="Normal 3 4 4 6" xfId="17511" xr:uid="{00000000-0005-0000-0000-00007B440000}"/>
    <cellStyle name="Normal 3 4 4 7" xfId="17512" xr:uid="{00000000-0005-0000-0000-00007C440000}"/>
    <cellStyle name="Normal 3 4 4_Cartnew2" xfId="17513" xr:uid="{00000000-0005-0000-0000-00007D440000}"/>
    <cellStyle name="Normal 3 4 5" xfId="17514" xr:uid="{00000000-0005-0000-0000-00007E440000}"/>
    <cellStyle name="Normal 3 4 6" xfId="17515" xr:uid="{00000000-0005-0000-0000-00007F440000}"/>
    <cellStyle name="Normal 3 4 6 2" xfId="17516" xr:uid="{00000000-0005-0000-0000-000080440000}"/>
    <cellStyle name="Normal 3 4 6 2 2" xfId="17517" xr:uid="{00000000-0005-0000-0000-000081440000}"/>
    <cellStyle name="Normal 3 4 6 2 2 2" xfId="17518" xr:uid="{00000000-0005-0000-0000-000082440000}"/>
    <cellStyle name="Normal 3 4 6 2 2 3" xfId="17519" xr:uid="{00000000-0005-0000-0000-000083440000}"/>
    <cellStyle name="Normal 3 4 6 2 3" xfId="17520" xr:uid="{00000000-0005-0000-0000-000084440000}"/>
    <cellStyle name="Normal 3 4 6 2 4" xfId="17521" xr:uid="{00000000-0005-0000-0000-000085440000}"/>
    <cellStyle name="Normal 3 4 6 2_Cartnew2" xfId="17522" xr:uid="{00000000-0005-0000-0000-000086440000}"/>
    <cellStyle name="Normal 3 4 6 3" xfId="17523" xr:uid="{00000000-0005-0000-0000-000087440000}"/>
    <cellStyle name="Normal 3 4 6 3 2" xfId="17524" xr:uid="{00000000-0005-0000-0000-000088440000}"/>
    <cellStyle name="Normal 3 4 6 3 3" xfId="17525" xr:uid="{00000000-0005-0000-0000-000089440000}"/>
    <cellStyle name="Normal 3 4 6 4" xfId="17526" xr:uid="{00000000-0005-0000-0000-00008A440000}"/>
    <cellStyle name="Normal 3 4 6 4 2" xfId="17527" xr:uid="{00000000-0005-0000-0000-00008B440000}"/>
    <cellStyle name="Normal 3 4 6 4 3" xfId="17528" xr:uid="{00000000-0005-0000-0000-00008C440000}"/>
    <cellStyle name="Normal 3 4 6 5" xfId="17529" xr:uid="{00000000-0005-0000-0000-00008D440000}"/>
    <cellStyle name="Normal 3 4 6 6" xfId="17530" xr:uid="{00000000-0005-0000-0000-00008E440000}"/>
    <cellStyle name="Normal 3 4 6_Cartnew2" xfId="17531" xr:uid="{00000000-0005-0000-0000-00008F440000}"/>
    <cellStyle name="Normal 3 4 7" xfId="17532" xr:uid="{00000000-0005-0000-0000-000090440000}"/>
    <cellStyle name="Normal 3 4 7 2" xfId="17533" xr:uid="{00000000-0005-0000-0000-000091440000}"/>
    <cellStyle name="Normal 3 4 7 2 2" xfId="17534" xr:uid="{00000000-0005-0000-0000-000092440000}"/>
    <cellStyle name="Normal 3 4 7 2 3" xfId="17535" xr:uid="{00000000-0005-0000-0000-000093440000}"/>
    <cellStyle name="Normal 3 4 7 3" xfId="17536" xr:uid="{00000000-0005-0000-0000-000094440000}"/>
    <cellStyle name="Normal 3 4 7 4" xfId="17537" xr:uid="{00000000-0005-0000-0000-000095440000}"/>
    <cellStyle name="Normal 3 4 7_Cartnew2" xfId="17538" xr:uid="{00000000-0005-0000-0000-000096440000}"/>
    <cellStyle name="Normal 3 4 8" xfId="17539" xr:uid="{00000000-0005-0000-0000-000097440000}"/>
    <cellStyle name="Normal 3 4 8 2" xfId="17540" xr:uid="{00000000-0005-0000-0000-000098440000}"/>
    <cellStyle name="Normal 3 4 8 3" xfId="17541" xr:uid="{00000000-0005-0000-0000-000099440000}"/>
    <cellStyle name="Normal 3 4 9" xfId="17542" xr:uid="{00000000-0005-0000-0000-00009A440000}"/>
    <cellStyle name="Normal 3 4 9 2" xfId="17543" xr:uid="{00000000-0005-0000-0000-00009B440000}"/>
    <cellStyle name="Normal 3 4 9 3" xfId="17544" xr:uid="{00000000-0005-0000-0000-00009C440000}"/>
    <cellStyle name="Normal 3 4_BS" xfId="17545" xr:uid="{00000000-0005-0000-0000-00009D440000}"/>
    <cellStyle name="Normal 3 5" xfId="14" xr:uid="{00000000-0005-0000-0000-00009E440000}"/>
    <cellStyle name="Normal 3 5 10" xfId="17546" xr:uid="{00000000-0005-0000-0000-00009F440000}"/>
    <cellStyle name="Normal 3 5 11" xfId="17547" xr:uid="{00000000-0005-0000-0000-0000A0440000}"/>
    <cellStyle name="Normal 3 5 12" xfId="17548" xr:uid="{00000000-0005-0000-0000-0000A1440000}"/>
    <cellStyle name="Normal 3 5 13" xfId="17549" xr:uid="{00000000-0005-0000-0000-0000A2440000}"/>
    <cellStyle name="Normal 3 5 2" xfId="17550" xr:uid="{00000000-0005-0000-0000-0000A3440000}"/>
    <cellStyle name="Normal 3 5 2 2" xfId="17551" xr:uid="{00000000-0005-0000-0000-0000A4440000}"/>
    <cellStyle name="Normal 3 5 2 2 2" xfId="17552" xr:uid="{00000000-0005-0000-0000-0000A5440000}"/>
    <cellStyle name="Normal 3 5 2 2 2 2" xfId="17553" xr:uid="{00000000-0005-0000-0000-0000A6440000}"/>
    <cellStyle name="Normal 3 5 2 2 2 2 2" xfId="17554" xr:uid="{00000000-0005-0000-0000-0000A7440000}"/>
    <cellStyle name="Normal 3 5 2 2 2 2 3" xfId="17555" xr:uid="{00000000-0005-0000-0000-0000A8440000}"/>
    <cellStyle name="Normal 3 5 2 2 2 3" xfId="17556" xr:uid="{00000000-0005-0000-0000-0000A9440000}"/>
    <cellStyle name="Normal 3 5 2 2 2 4" xfId="17557" xr:uid="{00000000-0005-0000-0000-0000AA440000}"/>
    <cellStyle name="Normal 3 5 2 2 2_Cartnew2" xfId="17558" xr:uid="{00000000-0005-0000-0000-0000AB440000}"/>
    <cellStyle name="Normal 3 5 2 2 3" xfId="17559" xr:uid="{00000000-0005-0000-0000-0000AC440000}"/>
    <cellStyle name="Normal 3 5 2 2 3 2" xfId="17560" xr:uid="{00000000-0005-0000-0000-0000AD440000}"/>
    <cellStyle name="Normal 3 5 2 2 3 3" xfId="17561" xr:uid="{00000000-0005-0000-0000-0000AE440000}"/>
    <cellStyle name="Normal 3 5 2 2 4" xfId="17562" xr:uid="{00000000-0005-0000-0000-0000AF440000}"/>
    <cellStyle name="Normal 3 5 2 2 4 2" xfId="17563" xr:uid="{00000000-0005-0000-0000-0000B0440000}"/>
    <cellStyle name="Normal 3 5 2 2 4 3" xfId="17564" xr:uid="{00000000-0005-0000-0000-0000B1440000}"/>
    <cellStyle name="Normal 3 5 2 2 5" xfId="17565" xr:uid="{00000000-0005-0000-0000-0000B2440000}"/>
    <cellStyle name="Normal 3 5 2 2 6" xfId="17566" xr:uid="{00000000-0005-0000-0000-0000B3440000}"/>
    <cellStyle name="Normal 3 5 2 2_Cartnew2" xfId="17567" xr:uid="{00000000-0005-0000-0000-0000B4440000}"/>
    <cellStyle name="Normal 3 5 2 3" xfId="17568" xr:uid="{00000000-0005-0000-0000-0000B5440000}"/>
    <cellStyle name="Normal 3 5 2 3 2" xfId="17569" xr:uid="{00000000-0005-0000-0000-0000B6440000}"/>
    <cellStyle name="Normal 3 5 2 3 2 2" xfId="17570" xr:uid="{00000000-0005-0000-0000-0000B7440000}"/>
    <cellStyle name="Normal 3 5 2 3 2 3" xfId="17571" xr:uid="{00000000-0005-0000-0000-0000B8440000}"/>
    <cellStyle name="Normal 3 5 2 3 3" xfId="17572" xr:uid="{00000000-0005-0000-0000-0000B9440000}"/>
    <cellStyle name="Normal 3 5 2 3 4" xfId="17573" xr:uid="{00000000-0005-0000-0000-0000BA440000}"/>
    <cellStyle name="Normal 3 5 2 3_Cartnew2" xfId="17574" xr:uid="{00000000-0005-0000-0000-0000BB440000}"/>
    <cellStyle name="Normal 3 5 2 4" xfId="17575" xr:uid="{00000000-0005-0000-0000-0000BC440000}"/>
    <cellStyle name="Normal 3 5 2 4 2" xfId="17576" xr:uid="{00000000-0005-0000-0000-0000BD440000}"/>
    <cellStyle name="Normal 3 5 2 4 3" xfId="17577" xr:uid="{00000000-0005-0000-0000-0000BE440000}"/>
    <cellStyle name="Normal 3 5 2 5" xfId="17578" xr:uid="{00000000-0005-0000-0000-0000BF440000}"/>
    <cellStyle name="Normal 3 5 2 5 2" xfId="17579" xr:uid="{00000000-0005-0000-0000-0000C0440000}"/>
    <cellStyle name="Normal 3 5 2 5 3" xfId="17580" xr:uid="{00000000-0005-0000-0000-0000C1440000}"/>
    <cellStyle name="Normal 3 5 2 6" xfId="17581" xr:uid="{00000000-0005-0000-0000-0000C2440000}"/>
    <cellStyle name="Normal 3 5 2 7" xfId="17582" xr:uid="{00000000-0005-0000-0000-0000C3440000}"/>
    <cellStyle name="Normal 3 5 2 8" xfId="17583" xr:uid="{00000000-0005-0000-0000-0000C4440000}"/>
    <cellStyle name="Normal 3 5 2_Cartnew2" xfId="17584" xr:uid="{00000000-0005-0000-0000-0000C5440000}"/>
    <cellStyle name="Normal 3 5 3" xfId="17585" xr:uid="{00000000-0005-0000-0000-0000C6440000}"/>
    <cellStyle name="Normal 3 5 3 2" xfId="17586" xr:uid="{00000000-0005-0000-0000-0000C7440000}"/>
    <cellStyle name="Normal 3 5 3 2 2" xfId="17587" xr:uid="{00000000-0005-0000-0000-0000C8440000}"/>
    <cellStyle name="Normal 3 5 3 2 2 2" xfId="17588" xr:uid="{00000000-0005-0000-0000-0000C9440000}"/>
    <cellStyle name="Normal 3 5 3 2 2 3" xfId="17589" xr:uid="{00000000-0005-0000-0000-0000CA440000}"/>
    <cellStyle name="Normal 3 5 3 2 3" xfId="17590" xr:uid="{00000000-0005-0000-0000-0000CB440000}"/>
    <cellStyle name="Normal 3 5 3 2 4" xfId="17591" xr:uid="{00000000-0005-0000-0000-0000CC440000}"/>
    <cellStyle name="Normal 3 5 3 2_Cartnew2" xfId="17592" xr:uid="{00000000-0005-0000-0000-0000CD440000}"/>
    <cellStyle name="Normal 3 5 3 3" xfId="17593" xr:uid="{00000000-0005-0000-0000-0000CE440000}"/>
    <cellStyle name="Normal 3 5 3 3 2" xfId="17594" xr:uid="{00000000-0005-0000-0000-0000CF440000}"/>
    <cellStyle name="Normal 3 5 3 3 3" xfId="17595" xr:uid="{00000000-0005-0000-0000-0000D0440000}"/>
    <cellStyle name="Normal 3 5 3 4" xfId="17596" xr:uid="{00000000-0005-0000-0000-0000D1440000}"/>
    <cellStyle name="Normal 3 5 3 4 2" xfId="17597" xr:uid="{00000000-0005-0000-0000-0000D2440000}"/>
    <cellStyle name="Normal 3 5 3 4 3" xfId="17598" xr:uid="{00000000-0005-0000-0000-0000D3440000}"/>
    <cellStyle name="Normal 3 5 3 5" xfId="17599" xr:uid="{00000000-0005-0000-0000-0000D4440000}"/>
    <cellStyle name="Normal 3 5 3 6" xfId="17600" xr:uid="{00000000-0005-0000-0000-0000D5440000}"/>
    <cellStyle name="Normal 3 5 3_Cartnew2" xfId="17601" xr:uid="{00000000-0005-0000-0000-0000D6440000}"/>
    <cellStyle name="Normal 3 5 4" xfId="17602" xr:uid="{00000000-0005-0000-0000-0000D7440000}"/>
    <cellStyle name="Normal 3 5 4 2" xfId="17603" xr:uid="{00000000-0005-0000-0000-0000D8440000}"/>
    <cellStyle name="Normal 3 5 4 2 2" xfId="17604" xr:uid="{00000000-0005-0000-0000-0000D9440000}"/>
    <cellStyle name="Normal 3 5 4 2 3" xfId="17605" xr:uid="{00000000-0005-0000-0000-0000DA440000}"/>
    <cellStyle name="Normal 3 5 4 3" xfId="17606" xr:uid="{00000000-0005-0000-0000-0000DB440000}"/>
    <cellStyle name="Normal 3 5 4 4" xfId="17607" xr:uid="{00000000-0005-0000-0000-0000DC440000}"/>
    <cellStyle name="Normal 3 5 4_Cartnew2" xfId="17608" xr:uid="{00000000-0005-0000-0000-0000DD440000}"/>
    <cellStyle name="Normal 3 5 5" xfId="17609" xr:uid="{00000000-0005-0000-0000-0000DE440000}"/>
    <cellStyle name="Normal 3 5 5 2" xfId="17610" xr:uid="{00000000-0005-0000-0000-0000DF440000}"/>
    <cellStyle name="Normal 3 5 5 3" xfId="17611" xr:uid="{00000000-0005-0000-0000-0000E0440000}"/>
    <cellStyle name="Normal 3 5 6" xfId="17612" xr:uid="{00000000-0005-0000-0000-0000E1440000}"/>
    <cellStyle name="Normal 3 5 6 2" xfId="17613" xr:uid="{00000000-0005-0000-0000-0000E2440000}"/>
    <cellStyle name="Normal 3 5 6 3" xfId="17614" xr:uid="{00000000-0005-0000-0000-0000E3440000}"/>
    <cellStyle name="Normal 3 5 7" xfId="17615" xr:uid="{00000000-0005-0000-0000-0000E4440000}"/>
    <cellStyle name="Normal 3 5 7 2" xfId="17616" xr:uid="{00000000-0005-0000-0000-0000E5440000}"/>
    <cellStyle name="Normal 3 5 7 3" xfId="17617" xr:uid="{00000000-0005-0000-0000-0000E6440000}"/>
    <cellStyle name="Normal 3 5 8" xfId="17618" xr:uid="{00000000-0005-0000-0000-0000E7440000}"/>
    <cellStyle name="Normal 3 5 9" xfId="17619" xr:uid="{00000000-0005-0000-0000-0000E8440000}"/>
    <cellStyle name="Normal 3 6" xfId="17620" xr:uid="{00000000-0005-0000-0000-0000E9440000}"/>
    <cellStyle name="Normal 3 6 10" xfId="17621" xr:uid="{00000000-0005-0000-0000-0000EA440000}"/>
    <cellStyle name="Normal 3 6 11" xfId="17622" xr:uid="{00000000-0005-0000-0000-0000EB440000}"/>
    <cellStyle name="Normal 3 6 12" xfId="17623" xr:uid="{00000000-0005-0000-0000-0000EC440000}"/>
    <cellStyle name="Normal 3 6 13" xfId="17624" xr:uid="{00000000-0005-0000-0000-0000ED440000}"/>
    <cellStyle name="Normal 3 6 14" xfId="17625" xr:uid="{00000000-0005-0000-0000-0000EE440000}"/>
    <cellStyle name="Normal 3 6 15" xfId="17626" xr:uid="{00000000-0005-0000-0000-0000EF440000}"/>
    <cellStyle name="Normal 3 6 16" xfId="17627" xr:uid="{00000000-0005-0000-0000-0000F0440000}"/>
    <cellStyle name="Normal 3 6 17" xfId="17628" xr:uid="{00000000-0005-0000-0000-0000F1440000}"/>
    <cellStyle name="Normal 3 6 18" xfId="17629" xr:uid="{00000000-0005-0000-0000-0000F2440000}"/>
    <cellStyle name="Normal 3 6 19" xfId="17630" xr:uid="{00000000-0005-0000-0000-0000F3440000}"/>
    <cellStyle name="Normal 3 6 2" xfId="17631" xr:uid="{00000000-0005-0000-0000-0000F4440000}"/>
    <cellStyle name="Normal 3 6 2 2" xfId="17632" xr:uid="{00000000-0005-0000-0000-0000F5440000}"/>
    <cellStyle name="Normal 3 6 2 2 2" xfId="17633" xr:uid="{00000000-0005-0000-0000-0000F6440000}"/>
    <cellStyle name="Normal 3 6 2 2 2 2" xfId="17634" xr:uid="{00000000-0005-0000-0000-0000F7440000}"/>
    <cellStyle name="Normal 3 6 2 2 2 3" xfId="17635" xr:uid="{00000000-0005-0000-0000-0000F8440000}"/>
    <cellStyle name="Normal 3 6 2 2 3" xfId="17636" xr:uid="{00000000-0005-0000-0000-0000F9440000}"/>
    <cellStyle name="Normal 3 6 2 2 4" xfId="17637" xr:uid="{00000000-0005-0000-0000-0000FA440000}"/>
    <cellStyle name="Normal 3 6 2 2_Cartnew2" xfId="17638" xr:uid="{00000000-0005-0000-0000-0000FB440000}"/>
    <cellStyle name="Normal 3 6 2 3" xfId="17639" xr:uid="{00000000-0005-0000-0000-0000FC440000}"/>
    <cellStyle name="Normal 3 6 2 3 2" xfId="17640" xr:uid="{00000000-0005-0000-0000-0000FD440000}"/>
    <cellStyle name="Normal 3 6 2 3 3" xfId="17641" xr:uid="{00000000-0005-0000-0000-0000FE440000}"/>
    <cellStyle name="Normal 3 6 2 4" xfId="17642" xr:uid="{00000000-0005-0000-0000-0000FF440000}"/>
    <cellStyle name="Normal 3 6 2 4 2" xfId="17643" xr:uid="{00000000-0005-0000-0000-000000450000}"/>
    <cellStyle name="Normal 3 6 2 4 3" xfId="17644" xr:uid="{00000000-0005-0000-0000-000001450000}"/>
    <cellStyle name="Normal 3 6 2 5" xfId="17645" xr:uid="{00000000-0005-0000-0000-000002450000}"/>
    <cellStyle name="Normal 3 6 2 6" xfId="17646" xr:uid="{00000000-0005-0000-0000-000003450000}"/>
    <cellStyle name="Normal 3 6 2_Cartnew2" xfId="17647" xr:uid="{00000000-0005-0000-0000-000004450000}"/>
    <cellStyle name="Normal 3 6 20" xfId="17648" xr:uid="{00000000-0005-0000-0000-000005450000}"/>
    <cellStyle name="Normal 3 6 3" xfId="17649" xr:uid="{00000000-0005-0000-0000-000006450000}"/>
    <cellStyle name="Normal 3 6 3 2" xfId="17650" xr:uid="{00000000-0005-0000-0000-000007450000}"/>
    <cellStyle name="Normal 3 6 3 2 2" xfId="17651" xr:uid="{00000000-0005-0000-0000-000008450000}"/>
    <cellStyle name="Normal 3 6 3 2 3" xfId="17652" xr:uid="{00000000-0005-0000-0000-000009450000}"/>
    <cellStyle name="Normal 3 6 3 3" xfId="17653" xr:uid="{00000000-0005-0000-0000-00000A450000}"/>
    <cellStyle name="Normal 3 6 3 4" xfId="17654" xr:uid="{00000000-0005-0000-0000-00000B450000}"/>
    <cellStyle name="Normal 3 6 3_Cartnew2" xfId="17655" xr:uid="{00000000-0005-0000-0000-00000C450000}"/>
    <cellStyle name="Normal 3 6 4" xfId="17656" xr:uid="{00000000-0005-0000-0000-00000D450000}"/>
    <cellStyle name="Normal 3 6 4 2" xfId="17657" xr:uid="{00000000-0005-0000-0000-00000E450000}"/>
    <cellStyle name="Normal 3 6 4 3" xfId="17658" xr:uid="{00000000-0005-0000-0000-00000F450000}"/>
    <cellStyle name="Normal 3 6 5" xfId="17659" xr:uid="{00000000-0005-0000-0000-000010450000}"/>
    <cellStyle name="Normal 3 6 5 2" xfId="17660" xr:uid="{00000000-0005-0000-0000-000011450000}"/>
    <cellStyle name="Normal 3 6 5 3" xfId="17661" xr:uid="{00000000-0005-0000-0000-000012450000}"/>
    <cellStyle name="Normal 3 6 6" xfId="17662" xr:uid="{00000000-0005-0000-0000-000013450000}"/>
    <cellStyle name="Normal 3 6 6 2" xfId="17663" xr:uid="{00000000-0005-0000-0000-000014450000}"/>
    <cellStyle name="Normal 3 6 7" xfId="17664" xr:uid="{00000000-0005-0000-0000-000015450000}"/>
    <cellStyle name="Normal 3 6 7 2" xfId="17665" xr:uid="{00000000-0005-0000-0000-000016450000}"/>
    <cellStyle name="Normal 3 6 8" xfId="17666" xr:uid="{00000000-0005-0000-0000-000017450000}"/>
    <cellStyle name="Normal 3 6 9" xfId="17667" xr:uid="{00000000-0005-0000-0000-000018450000}"/>
    <cellStyle name="Normal 3 7" xfId="17668" xr:uid="{00000000-0005-0000-0000-000019450000}"/>
    <cellStyle name="Normal 3 7 10" xfId="17669" xr:uid="{00000000-0005-0000-0000-00001A450000}"/>
    <cellStyle name="Normal 3 7 11" xfId="17670" xr:uid="{00000000-0005-0000-0000-00001B450000}"/>
    <cellStyle name="Normal 3 7 12" xfId="17671" xr:uid="{00000000-0005-0000-0000-00001C450000}"/>
    <cellStyle name="Normal 3 7 2" xfId="17672" xr:uid="{00000000-0005-0000-0000-00001D450000}"/>
    <cellStyle name="Normal 3 7 2 2" xfId="17673" xr:uid="{00000000-0005-0000-0000-00001E450000}"/>
    <cellStyle name="Normal 3 7 2 2 2" xfId="17674" xr:uid="{00000000-0005-0000-0000-00001F450000}"/>
    <cellStyle name="Normal 3 7 2 2 2 2" xfId="17675" xr:uid="{00000000-0005-0000-0000-000020450000}"/>
    <cellStyle name="Normal 3 7 2 2 2 3" xfId="17676" xr:uid="{00000000-0005-0000-0000-000021450000}"/>
    <cellStyle name="Normal 3 7 2 2 3" xfId="17677" xr:uid="{00000000-0005-0000-0000-000022450000}"/>
    <cellStyle name="Normal 3 7 2 2 4" xfId="17678" xr:uid="{00000000-0005-0000-0000-000023450000}"/>
    <cellStyle name="Normal 3 7 2 2_Cartnew2" xfId="17679" xr:uid="{00000000-0005-0000-0000-000024450000}"/>
    <cellStyle name="Normal 3 7 2 3" xfId="17680" xr:uid="{00000000-0005-0000-0000-000025450000}"/>
    <cellStyle name="Normal 3 7 2 3 2" xfId="17681" xr:uid="{00000000-0005-0000-0000-000026450000}"/>
    <cellStyle name="Normal 3 7 2 3 3" xfId="17682" xr:uid="{00000000-0005-0000-0000-000027450000}"/>
    <cellStyle name="Normal 3 7 2 4" xfId="17683" xr:uid="{00000000-0005-0000-0000-000028450000}"/>
    <cellStyle name="Normal 3 7 2 4 2" xfId="17684" xr:uid="{00000000-0005-0000-0000-000029450000}"/>
    <cellStyle name="Normal 3 7 2 4 3" xfId="17685" xr:uid="{00000000-0005-0000-0000-00002A450000}"/>
    <cellStyle name="Normal 3 7 2 5" xfId="17686" xr:uid="{00000000-0005-0000-0000-00002B450000}"/>
    <cellStyle name="Normal 3 7 2 6" xfId="17687" xr:uid="{00000000-0005-0000-0000-00002C450000}"/>
    <cellStyle name="Normal 3 7 2_Cartnew2" xfId="17688" xr:uid="{00000000-0005-0000-0000-00002D450000}"/>
    <cellStyle name="Normal 3 7 3" xfId="17689" xr:uid="{00000000-0005-0000-0000-00002E450000}"/>
    <cellStyle name="Normal 3 7 3 2" xfId="17690" xr:uid="{00000000-0005-0000-0000-00002F450000}"/>
    <cellStyle name="Normal 3 7 3 2 2" xfId="17691" xr:uid="{00000000-0005-0000-0000-000030450000}"/>
    <cellStyle name="Normal 3 7 3 2 3" xfId="17692" xr:uid="{00000000-0005-0000-0000-000031450000}"/>
    <cellStyle name="Normal 3 7 3 3" xfId="17693" xr:uid="{00000000-0005-0000-0000-000032450000}"/>
    <cellStyle name="Normal 3 7 3 4" xfId="17694" xr:uid="{00000000-0005-0000-0000-000033450000}"/>
    <cellStyle name="Normal 3 7 3_Cartnew2" xfId="17695" xr:uid="{00000000-0005-0000-0000-000034450000}"/>
    <cellStyle name="Normal 3 7 4" xfId="17696" xr:uid="{00000000-0005-0000-0000-000035450000}"/>
    <cellStyle name="Normal 3 7 4 2" xfId="17697" xr:uid="{00000000-0005-0000-0000-000036450000}"/>
    <cellStyle name="Normal 3 7 4 3" xfId="17698" xr:uid="{00000000-0005-0000-0000-000037450000}"/>
    <cellStyle name="Normal 3 7 5" xfId="17699" xr:uid="{00000000-0005-0000-0000-000038450000}"/>
    <cellStyle name="Normal 3 7 5 2" xfId="17700" xr:uid="{00000000-0005-0000-0000-000039450000}"/>
    <cellStyle name="Normal 3 7 5 3" xfId="17701" xr:uid="{00000000-0005-0000-0000-00003A450000}"/>
    <cellStyle name="Normal 3 7 6" xfId="17702" xr:uid="{00000000-0005-0000-0000-00003B450000}"/>
    <cellStyle name="Normal 3 7 6 2" xfId="17703" xr:uid="{00000000-0005-0000-0000-00003C450000}"/>
    <cellStyle name="Normal 3 7 7" xfId="17704" xr:uid="{00000000-0005-0000-0000-00003D450000}"/>
    <cellStyle name="Normal 3 7 8" xfId="17705" xr:uid="{00000000-0005-0000-0000-00003E450000}"/>
    <cellStyle name="Normal 3 7 9" xfId="17706" xr:uid="{00000000-0005-0000-0000-00003F450000}"/>
    <cellStyle name="Normal 3 8" xfId="17707" xr:uid="{00000000-0005-0000-0000-000040450000}"/>
    <cellStyle name="Normal 3 8 10" xfId="17708" xr:uid="{00000000-0005-0000-0000-000041450000}"/>
    <cellStyle name="Normal 3 8 11" xfId="17709" xr:uid="{00000000-0005-0000-0000-000042450000}"/>
    <cellStyle name="Normal 3 8 2" xfId="17710" xr:uid="{00000000-0005-0000-0000-000043450000}"/>
    <cellStyle name="Normal 3 8 2 2" xfId="17711" xr:uid="{00000000-0005-0000-0000-000044450000}"/>
    <cellStyle name="Normal 3 8 2 2 2" xfId="17712" xr:uid="{00000000-0005-0000-0000-000045450000}"/>
    <cellStyle name="Normal 3 8 2 2 3" xfId="17713" xr:uid="{00000000-0005-0000-0000-000046450000}"/>
    <cellStyle name="Normal 3 8 2 3" xfId="17714" xr:uid="{00000000-0005-0000-0000-000047450000}"/>
    <cellStyle name="Normal 3 8 2 4" xfId="17715" xr:uid="{00000000-0005-0000-0000-000048450000}"/>
    <cellStyle name="Normal 3 8 2_Cartnew2" xfId="17716" xr:uid="{00000000-0005-0000-0000-000049450000}"/>
    <cellStyle name="Normal 3 8 3" xfId="17717" xr:uid="{00000000-0005-0000-0000-00004A450000}"/>
    <cellStyle name="Normal 3 8 3 2" xfId="17718" xr:uid="{00000000-0005-0000-0000-00004B450000}"/>
    <cellStyle name="Normal 3 8 3 3" xfId="17719" xr:uid="{00000000-0005-0000-0000-00004C450000}"/>
    <cellStyle name="Normal 3 8 4" xfId="17720" xr:uid="{00000000-0005-0000-0000-00004D450000}"/>
    <cellStyle name="Normal 3 8 4 2" xfId="17721" xr:uid="{00000000-0005-0000-0000-00004E450000}"/>
    <cellStyle name="Normal 3 8 4 3" xfId="17722" xr:uid="{00000000-0005-0000-0000-00004F450000}"/>
    <cellStyle name="Normal 3 8 5" xfId="17723" xr:uid="{00000000-0005-0000-0000-000050450000}"/>
    <cellStyle name="Normal 3 8 5 2" xfId="17724" xr:uid="{00000000-0005-0000-0000-000051450000}"/>
    <cellStyle name="Normal 3 8 6" xfId="17725" xr:uid="{00000000-0005-0000-0000-000052450000}"/>
    <cellStyle name="Normal 3 8 7" xfId="17726" xr:uid="{00000000-0005-0000-0000-000053450000}"/>
    <cellStyle name="Normal 3 8 8" xfId="17727" xr:uid="{00000000-0005-0000-0000-000054450000}"/>
    <cellStyle name="Normal 3 8 9" xfId="17728" xr:uid="{00000000-0005-0000-0000-000055450000}"/>
    <cellStyle name="Normal 3 9" xfId="17729" xr:uid="{00000000-0005-0000-0000-000056450000}"/>
    <cellStyle name="Normal 3 9 2" xfId="17730" xr:uid="{00000000-0005-0000-0000-000057450000}"/>
    <cellStyle name="Normal 3 9 2 2" xfId="17731" xr:uid="{00000000-0005-0000-0000-000058450000}"/>
    <cellStyle name="Normal 3 9 2 3" xfId="17732" xr:uid="{00000000-0005-0000-0000-000059450000}"/>
    <cellStyle name="Normal 3 9 3" xfId="17733" xr:uid="{00000000-0005-0000-0000-00005A450000}"/>
    <cellStyle name="Normal 3 9 4" xfId="17734" xr:uid="{00000000-0005-0000-0000-00005B450000}"/>
    <cellStyle name="Normal 3 9_Cartnew2" xfId="17735" xr:uid="{00000000-0005-0000-0000-00005C450000}"/>
    <cellStyle name="Normal 3_~1520012" xfId="17736" xr:uid="{00000000-0005-0000-0000-00005D450000}"/>
    <cellStyle name="Normal 30" xfId="17737" xr:uid="{00000000-0005-0000-0000-00005E450000}"/>
    <cellStyle name="Normal 30 2" xfId="17738" xr:uid="{00000000-0005-0000-0000-00005F450000}"/>
    <cellStyle name="Normal 30 3" xfId="17739" xr:uid="{00000000-0005-0000-0000-000060450000}"/>
    <cellStyle name="Normal 30 4" xfId="17740" xr:uid="{00000000-0005-0000-0000-000061450000}"/>
    <cellStyle name="Normal 30 5" xfId="17741" xr:uid="{00000000-0005-0000-0000-000062450000}"/>
    <cellStyle name="Normal 30 6" xfId="17742" xr:uid="{00000000-0005-0000-0000-000063450000}"/>
    <cellStyle name="Normal 30 7" xfId="17743" xr:uid="{00000000-0005-0000-0000-000064450000}"/>
    <cellStyle name="Normal 30 8" xfId="17744" xr:uid="{00000000-0005-0000-0000-000065450000}"/>
    <cellStyle name="Normal 31" xfId="17745" xr:uid="{00000000-0005-0000-0000-000066450000}"/>
    <cellStyle name="Normal 31 2" xfId="17746" xr:uid="{00000000-0005-0000-0000-000067450000}"/>
    <cellStyle name="Normal 31 3" xfId="17747" xr:uid="{00000000-0005-0000-0000-000068450000}"/>
    <cellStyle name="Normal 31 4" xfId="17748" xr:uid="{00000000-0005-0000-0000-000069450000}"/>
    <cellStyle name="Normal 31 5" xfId="17749" xr:uid="{00000000-0005-0000-0000-00006A450000}"/>
    <cellStyle name="Normal 31 6" xfId="17750" xr:uid="{00000000-0005-0000-0000-00006B450000}"/>
    <cellStyle name="Normal 31 7" xfId="17751" xr:uid="{00000000-0005-0000-0000-00006C450000}"/>
    <cellStyle name="Normal 31 8" xfId="17752" xr:uid="{00000000-0005-0000-0000-00006D450000}"/>
    <cellStyle name="Normal 31 9" xfId="17753" xr:uid="{00000000-0005-0000-0000-00006E450000}"/>
    <cellStyle name="Normal 32" xfId="17754" xr:uid="{00000000-0005-0000-0000-00006F450000}"/>
    <cellStyle name="Normal 32 2" xfId="17755" xr:uid="{00000000-0005-0000-0000-000070450000}"/>
    <cellStyle name="Normal 32 3" xfId="17756" xr:uid="{00000000-0005-0000-0000-000071450000}"/>
    <cellStyle name="Normal 32 4" xfId="17757" xr:uid="{00000000-0005-0000-0000-000072450000}"/>
    <cellStyle name="Normal 32 5" xfId="17758" xr:uid="{00000000-0005-0000-0000-000073450000}"/>
    <cellStyle name="Normal 32 6" xfId="17759" xr:uid="{00000000-0005-0000-0000-000074450000}"/>
    <cellStyle name="Normal 33" xfId="17760" xr:uid="{00000000-0005-0000-0000-000075450000}"/>
    <cellStyle name="Normal 33 2" xfId="17761" xr:uid="{00000000-0005-0000-0000-000076450000}"/>
    <cellStyle name="Normal 33 3" xfId="17762" xr:uid="{00000000-0005-0000-0000-000077450000}"/>
    <cellStyle name="Normal 33 4" xfId="17763" xr:uid="{00000000-0005-0000-0000-000078450000}"/>
    <cellStyle name="Normal 33 5" xfId="17764" xr:uid="{00000000-0005-0000-0000-000079450000}"/>
    <cellStyle name="Normal 33 6" xfId="17765" xr:uid="{00000000-0005-0000-0000-00007A450000}"/>
    <cellStyle name="Normal 34" xfId="17766" xr:uid="{00000000-0005-0000-0000-00007B450000}"/>
    <cellStyle name="Normal 34 2" xfId="17767" xr:uid="{00000000-0005-0000-0000-00007C450000}"/>
    <cellStyle name="Normal 34 3" xfId="17768" xr:uid="{00000000-0005-0000-0000-00007D450000}"/>
    <cellStyle name="Normal 34 4" xfId="17769" xr:uid="{00000000-0005-0000-0000-00007E450000}"/>
    <cellStyle name="Normal 34 5" xfId="17770" xr:uid="{00000000-0005-0000-0000-00007F450000}"/>
    <cellStyle name="Normal 34 6" xfId="17771" xr:uid="{00000000-0005-0000-0000-000080450000}"/>
    <cellStyle name="Normal 35" xfId="17772" xr:uid="{00000000-0005-0000-0000-000081450000}"/>
    <cellStyle name="Normal 35 2" xfId="17773" xr:uid="{00000000-0005-0000-0000-000082450000}"/>
    <cellStyle name="Normal 35 3" xfId="17774" xr:uid="{00000000-0005-0000-0000-000083450000}"/>
    <cellStyle name="Normal 35 4" xfId="17775" xr:uid="{00000000-0005-0000-0000-000084450000}"/>
    <cellStyle name="Normal 35 5" xfId="17776" xr:uid="{00000000-0005-0000-0000-000085450000}"/>
    <cellStyle name="Normal 35 6" xfId="17777" xr:uid="{00000000-0005-0000-0000-000086450000}"/>
    <cellStyle name="Normal 36" xfId="17778" xr:uid="{00000000-0005-0000-0000-000087450000}"/>
    <cellStyle name="Normal 36 2" xfId="17779" xr:uid="{00000000-0005-0000-0000-000088450000}"/>
    <cellStyle name="Normal 36 3" xfId="17780" xr:uid="{00000000-0005-0000-0000-000089450000}"/>
    <cellStyle name="Normal 36 4" xfId="17781" xr:uid="{00000000-0005-0000-0000-00008A450000}"/>
    <cellStyle name="Normal 36 5" xfId="17782" xr:uid="{00000000-0005-0000-0000-00008B450000}"/>
    <cellStyle name="Normal 36 6" xfId="17783" xr:uid="{00000000-0005-0000-0000-00008C450000}"/>
    <cellStyle name="Normal 37" xfId="17784" xr:uid="{00000000-0005-0000-0000-00008D450000}"/>
    <cellStyle name="Normal 37 2" xfId="17785" xr:uid="{00000000-0005-0000-0000-00008E450000}"/>
    <cellStyle name="Normal 37 3" xfId="17786" xr:uid="{00000000-0005-0000-0000-00008F450000}"/>
    <cellStyle name="Normal 37 4" xfId="17787" xr:uid="{00000000-0005-0000-0000-000090450000}"/>
    <cellStyle name="Normal 37 5" xfId="17788" xr:uid="{00000000-0005-0000-0000-000091450000}"/>
    <cellStyle name="Normal 37 6" xfId="17789" xr:uid="{00000000-0005-0000-0000-000092450000}"/>
    <cellStyle name="Normal 38" xfId="17790" xr:uid="{00000000-0005-0000-0000-000093450000}"/>
    <cellStyle name="Normal 38 2" xfId="17791" xr:uid="{00000000-0005-0000-0000-000094450000}"/>
    <cellStyle name="Normal 38 3" xfId="17792" xr:uid="{00000000-0005-0000-0000-000095450000}"/>
    <cellStyle name="Normal 38 4" xfId="17793" xr:uid="{00000000-0005-0000-0000-000096450000}"/>
    <cellStyle name="Normal 38 5" xfId="17794" xr:uid="{00000000-0005-0000-0000-000097450000}"/>
    <cellStyle name="Normal 38 6" xfId="17795" xr:uid="{00000000-0005-0000-0000-000098450000}"/>
    <cellStyle name="Normal 39" xfId="17796" xr:uid="{00000000-0005-0000-0000-000099450000}"/>
    <cellStyle name="Normal 39 2" xfId="17797" xr:uid="{00000000-0005-0000-0000-00009A450000}"/>
    <cellStyle name="Normal 39 3" xfId="17798" xr:uid="{00000000-0005-0000-0000-00009B450000}"/>
    <cellStyle name="Normal 39 4" xfId="17799" xr:uid="{00000000-0005-0000-0000-00009C450000}"/>
    <cellStyle name="Normal 39 5" xfId="17800" xr:uid="{00000000-0005-0000-0000-00009D450000}"/>
    <cellStyle name="Normal 39 6" xfId="17801" xr:uid="{00000000-0005-0000-0000-00009E450000}"/>
    <cellStyle name="Normal 4" xfId="15" xr:uid="{00000000-0005-0000-0000-00009F450000}"/>
    <cellStyle name="Normal 4 10" xfId="17802" xr:uid="{00000000-0005-0000-0000-0000A0450000}"/>
    <cellStyle name="Normal 4 10 2" xfId="17803" xr:uid="{00000000-0005-0000-0000-0000A1450000}"/>
    <cellStyle name="Normal 4 10 2 2" xfId="17804" xr:uid="{00000000-0005-0000-0000-0000A2450000}"/>
    <cellStyle name="Normal 4 10 2 2 2" xfId="17805" xr:uid="{00000000-0005-0000-0000-0000A3450000}"/>
    <cellStyle name="Normal 4 10 2 3" xfId="17806" xr:uid="{00000000-0005-0000-0000-0000A4450000}"/>
    <cellStyle name="Normal 4 10 2 3 2" xfId="17807" xr:uid="{00000000-0005-0000-0000-0000A5450000}"/>
    <cellStyle name="Normal 4 10 2 4" xfId="17808" xr:uid="{00000000-0005-0000-0000-0000A6450000}"/>
    <cellStyle name="Normal 4 10 2 4 2" xfId="17809" xr:uid="{00000000-0005-0000-0000-0000A7450000}"/>
    <cellStyle name="Normal 4 10 3" xfId="17810" xr:uid="{00000000-0005-0000-0000-0000A8450000}"/>
    <cellStyle name="Normal 4 10 4" xfId="17811" xr:uid="{00000000-0005-0000-0000-0000A9450000}"/>
    <cellStyle name="Normal 4 10 5" xfId="17812" xr:uid="{00000000-0005-0000-0000-0000AA450000}"/>
    <cellStyle name="Normal 4 10 6" xfId="17813" xr:uid="{00000000-0005-0000-0000-0000AB450000}"/>
    <cellStyle name="Normal 4 10 6 2" xfId="17814" xr:uid="{00000000-0005-0000-0000-0000AC450000}"/>
    <cellStyle name="Normal 4 10 7" xfId="17815" xr:uid="{00000000-0005-0000-0000-0000AD450000}"/>
    <cellStyle name="Normal 4 10 7 2" xfId="17816" xr:uid="{00000000-0005-0000-0000-0000AE450000}"/>
    <cellStyle name="Normal 4 10 8" xfId="17817" xr:uid="{00000000-0005-0000-0000-0000AF450000}"/>
    <cellStyle name="Normal 4 10 8 2" xfId="17818" xr:uid="{00000000-0005-0000-0000-0000B0450000}"/>
    <cellStyle name="Normal 4 10_Cartnew2" xfId="17819" xr:uid="{00000000-0005-0000-0000-0000B1450000}"/>
    <cellStyle name="Normal 4 11" xfId="17820" xr:uid="{00000000-0005-0000-0000-0000B2450000}"/>
    <cellStyle name="Normal 4 11 2" xfId="17821" xr:uid="{00000000-0005-0000-0000-0000B3450000}"/>
    <cellStyle name="Normal 4 11 3" xfId="17822" xr:uid="{00000000-0005-0000-0000-0000B4450000}"/>
    <cellStyle name="Normal 4 11 4" xfId="17823" xr:uid="{00000000-0005-0000-0000-0000B5450000}"/>
    <cellStyle name="Normal 4 11 5" xfId="17824" xr:uid="{00000000-0005-0000-0000-0000B6450000}"/>
    <cellStyle name="Normal 4 11 6" xfId="17825" xr:uid="{00000000-0005-0000-0000-0000B7450000}"/>
    <cellStyle name="Normal 4 11 6 2" xfId="17826" xr:uid="{00000000-0005-0000-0000-0000B8450000}"/>
    <cellStyle name="Normal 4 11 7" xfId="17827" xr:uid="{00000000-0005-0000-0000-0000B9450000}"/>
    <cellStyle name="Normal 4 11 7 2" xfId="17828" xr:uid="{00000000-0005-0000-0000-0000BA450000}"/>
    <cellStyle name="Normal 4 11 8" xfId="17829" xr:uid="{00000000-0005-0000-0000-0000BB450000}"/>
    <cellStyle name="Normal 4 11 8 2" xfId="17830" xr:uid="{00000000-0005-0000-0000-0000BC450000}"/>
    <cellStyle name="Normal 4 11_Cartnew2" xfId="17831" xr:uid="{00000000-0005-0000-0000-0000BD450000}"/>
    <cellStyle name="Normal 4 12" xfId="17832" xr:uid="{00000000-0005-0000-0000-0000BE450000}"/>
    <cellStyle name="Normal 4 12 2" xfId="17833" xr:uid="{00000000-0005-0000-0000-0000BF450000}"/>
    <cellStyle name="Normal 4 12 3" xfId="17834" xr:uid="{00000000-0005-0000-0000-0000C0450000}"/>
    <cellStyle name="Normal 4 12 4" xfId="17835" xr:uid="{00000000-0005-0000-0000-0000C1450000}"/>
    <cellStyle name="Normal 4 12 5" xfId="17836" xr:uid="{00000000-0005-0000-0000-0000C2450000}"/>
    <cellStyle name="Normal 4 12 6" xfId="17837" xr:uid="{00000000-0005-0000-0000-0000C3450000}"/>
    <cellStyle name="Normal 4 12 7" xfId="17838" xr:uid="{00000000-0005-0000-0000-0000C4450000}"/>
    <cellStyle name="Normal 4 12 8" xfId="17839" xr:uid="{00000000-0005-0000-0000-0000C5450000}"/>
    <cellStyle name="Normal 4 12_Cartnew2" xfId="17840" xr:uid="{00000000-0005-0000-0000-0000C6450000}"/>
    <cellStyle name="Normal 4 13" xfId="17841" xr:uid="{00000000-0005-0000-0000-0000C7450000}"/>
    <cellStyle name="Normal 4 13 10" xfId="17842" xr:uid="{00000000-0005-0000-0000-0000C8450000}"/>
    <cellStyle name="Normal 4 13 2" xfId="17843" xr:uid="{00000000-0005-0000-0000-0000C9450000}"/>
    <cellStyle name="Normal 4 13 3" xfId="17844" xr:uid="{00000000-0005-0000-0000-0000CA450000}"/>
    <cellStyle name="Normal 4 13 3 2" xfId="17845" xr:uid="{00000000-0005-0000-0000-0000CB450000}"/>
    <cellStyle name="Normal 4 13 4" xfId="17846" xr:uid="{00000000-0005-0000-0000-0000CC450000}"/>
    <cellStyle name="Normal 4 13 4 2" xfId="17847" xr:uid="{00000000-0005-0000-0000-0000CD450000}"/>
    <cellStyle name="Normal 4 13 5" xfId="17848" xr:uid="{00000000-0005-0000-0000-0000CE450000}"/>
    <cellStyle name="Normal 4 13 6" xfId="17849" xr:uid="{00000000-0005-0000-0000-0000CF450000}"/>
    <cellStyle name="Normal 4 13 7" xfId="17850" xr:uid="{00000000-0005-0000-0000-0000D0450000}"/>
    <cellStyle name="Normal 4 13 8" xfId="17851" xr:uid="{00000000-0005-0000-0000-0000D1450000}"/>
    <cellStyle name="Normal 4 13 9" xfId="17852" xr:uid="{00000000-0005-0000-0000-0000D2450000}"/>
    <cellStyle name="Normal 4 13_Cartnew2" xfId="17853" xr:uid="{00000000-0005-0000-0000-0000D3450000}"/>
    <cellStyle name="Normal 4 14" xfId="17854" xr:uid="{00000000-0005-0000-0000-0000D4450000}"/>
    <cellStyle name="Normal 4 14 10" xfId="17855" xr:uid="{00000000-0005-0000-0000-0000D5450000}"/>
    <cellStyle name="Normal 4 14 11" xfId="17856" xr:uid="{00000000-0005-0000-0000-0000D6450000}"/>
    <cellStyle name="Normal 4 14 12" xfId="17857" xr:uid="{00000000-0005-0000-0000-0000D7450000}"/>
    <cellStyle name="Normal 4 14 13" xfId="17858" xr:uid="{00000000-0005-0000-0000-0000D8450000}"/>
    <cellStyle name="Normal 4 14 2" xfId="17859" xr:uid="{00000000-0005-0000-0000-0000D9450000}"/>
    <cellStyle name="Normal 4 14 3" xfId="17860" xr:uid="{00000000-0005-0000-0000-0000DA450000}"/>
    <cellStyle name="Normal 4 14 3 2" xfId="17861" xr:uid="{00000000-0005-0000-0000-0000DB450000}"/>
    <cellStyle name="Normal 4 14 4" xfId="17862" xr:uid="{00000000-0005-0000-0000-0000DC450000}"/>
    <cellStyle name="Normal 4 14 5" xfId="17863" xr:uid="{00000000-0005-0000-0000-0000DD450000}"/>
    <cellStyle name="Normal 4 14 6" xfId="17864" xr:uid="{00000000-0005-0000-0000-0000DE450000}"/>
    <cellStyle name="Normal 4 14 7" xfId="17865" xr:uid="{00000000-0005-0000-0000-0000DF450000}"/>
    <cellStyle name="Normal 4 14 8" xfId="17866" xr:uid="{00000000-0005-0000-0000-0000E0450000}"/>
    <cellStyle name="Normal 4 14 9" xfId="17867" xr:uid="{00000000-0005-0000-0000-0000E1450000}"/>
    <cellStyle name="Normal 4 14_Cartnew2" xfId="17868" xr:uid="{00000000-0005-0000-0000-0000E2450000}"/>
    <cellStyle name="Normal 4 15" xfId="17869" xr:uid="{00000000-0005-0000-0000-0000E3450000}"/>
    <cellStyle name="Normal 4 15 2" xfId="17870" xr:uid="{00000000-0005-0000-0000-0000E4450000}"/>
    <cellStyle name="Normal 4 15 3" xfId="17871" xr:uid="{00000000-0005-0000-0000-0000E5450000}"/>
    <cellStyle name="Normal 4 16" xfId="17872" xr:uid="{00000000-0005-0000-0000-0000E6450000}"/>
    <cellStyle name="Normal 4 16 2" xfId="17873" xr:uid="{00000000-0005-0000-0000-0000E7450000}"/>
    <cellStyle name="Normal 4 16 3" xfId="17874" xr:uid="{00000000-0005-0000-0000-0000E8450000}"/>
    <cellStyle name="Normal 4 17" xfId="17875" xr:uid="{00000000-0005-0000-0000-0000E9450000}"/>
    <cellStyle name="Normal 4 17 2" xfId="17876" xr:uid="{00000000-0005-0000-0000-0000EA450000}"/>
    <cellStyle name="Normal 4 17 3" xfId="17877" xr:uid="{00000000-0005-0000-0000-0000EB450000}"/>
    <cellStyle name="Normal 4 18" xfId="17878" xr:uid="{00000000-0005-0000-0000-0000EC450000}"/>
    <cellStyle name="Normal 4 18 2" xfId="17879" xr:uid="{00000000-0005-0000-0000-0000ED450000}"/>
    <cellStyle name="Normal 4 19" xfId="17880" xr:uid="{00000000-0005-0000-0000-0000EE450000}"/>
    <cellStyle name="Normal 4 2" xfId="17881" xr:uid="{00000000-0005-0000-0000-0000EF450000}"/>
    <cellStyle name="Normal 4 2 10" xfId="21530" xr:uid="{00000000-0005-0000-0000-0000F0450000}"/>
    <cellStyle name="Normal 4 2 2" xfId="17882" xr:uid="{00000000-0005-0000-0000-0000F1450000}"/>
    <cellStyle name="Normal 4 2 2 10" xfId="17883" xr:uid="{00000000-0005-0000-0000-0000F2450000}"/>
    <cellStyle name="Normal 4 2 2 2" xfId="17884" xr:uid="{00000000-0005-0000-0000-0000F3450000}"/>
    <cellStyle name="Normal 4 2 2 3" xfId="17885" xr:uid="{00000000-0005-0000-0000-0000F4450000}"/>
    <cellStyle name="Normal 4 2 2 4" xfId="17886" xr:uid="{00000000-0005-0000-0000-0000F5450000}"/>
    <cellStyle name="Normal 4 2 2 5" xfId="17887" xr:uid="{00000000-0005-0000-0000-0000F6450000}"/>
    <cellStyle name="Normal 4 2 2 6" xfId="17888" xr:uid="{00000000-0005-0000-0000-0000F7450000}"/>
    <cellStyle name="Normal 4 2 2 7" xfId="17889" xr:uid="{00000000-0005-0000-0000-0000F8450000}"/>
    <cellStyle name="Normal 4 2 2 8" xfId="17890" xr:uid="{00000000-0005-0000-0000-0000F9450000}"/>
    <cellStyle name="Normal 4 2 2 9" xfId="17891" xr:uid="{00000000-0005-0000-0000-0000FA450000}"/>
    <cellStyle name="Normal 4 2 2_Cartnew2" xfId="17892" xr:uid="{00000000-0005-0000-0000-0000FB450000}"/>
    <cellStyle name="Normal 4 2 3" xfId="17893" xr:uid="{00000000-0005-0000-0000-0000FC450000}"/>
    <cellStyle name="Normal 4 2 3 2" xfId="17894" xr:uid="{00000000-0005-0000-0000-0000FD450000}"/>
    <cellStyle name="Normal 4 2 3 3" xfId="17895" xr:uid="{00000000-0005-0000-0000-0000FE450000}"/>
    <cellStyle name="Normal 4 2 3 4" xfId="17896" xr:uid="{00000000-0005-0000-0000-0000FF450000}"/>
    <cellStyle name="Normal 4 2 3 5" xfId="17897" xr:uid="{00000000-0005-0000-0000-000000460000}"/>
    <cellStyle name="Normal 4 2 3 6" xfId="17898" xr:uid="{00000000-0005-0000-0000-000001460000}"/>
    <cellStyle name="Normal 4 2 4" xfId="17899" xr:uid="{00000000-0005-0000-0000-000002460000}"/>
    <cellStyle name="Normal 4 2 5" xfId="17900" xr:uid="{00000000-0005-0000-0000-000003460000}"/>
    <cellStyle name="Normal 4 2 6" xfId="17901" xr:uid="{00000000-0005-0000-0000-000004460000}"/>
    <cellStyle name="Normal 4 2 7" xfId="17902" xr:uid="{00000000-0005-0000-0000-000005460000}"/>
    <cellStyle name="Normal 4 2 8" xfId="17903" xr:uid="{00000000-0005-0000-0000-000006460000}"/>
    <cellStyle name="Normal 4 2 9" xfId="21510" xr:uid="{00000000-0005-0000-0000-000007460000}"/>
    <cellStyle name="Normal 4 20" xfId="17904" xr:uid="{00000000-0005-0000-0000-000008460000}"/>
    <cellStyle name="Normal 4 21" xfId="17905" xr:uid="{00000000-0005-0000-0000-000009460000}"/>
    <cellStyle name="Normal 4 22" xfId="17906" xr:uid="{00000000-0005-0000-0000-00000A460000}"/>
    <cellStyle name="Normal 4 23" xfId="17907" xr:uid="{00000000-0005-0000-0000-00000B460000}"/>
    <cellStyle name="Normal 4 24" xfId="17908" xr:uid="{00000000-0005-0000-0000-00000C460000}"/>
    <cellStyle name="Normal 4 25" xfId="17909" xr:uid="{00000000-0005-0000-0000-00000D460000}"/>
    <cellStyle name="Normal 4 26" xfId="17910" xr:uid="{00000000-0005-0000-0000-00000E460000}"/>
    <cellStyle name="Normal 4 27" xfId="17911" xr:uid="{00000000-0005-0000-0000-00000F460000}"/>
    <cellStyle name="Normal 4 28" xfId="17912" xr:uid="{00000000-0005-0000-0000-000010460000}"/>
    <cellStyle name="Normal 4 29" xfId="17913" xr:uid="{00000000-0005-0000-0000-000011460000}"/>
    <cellStyle name="Normal 4 3" xfId="17914" xr:uid="{00000000-0005-0000-0000-000012460000}"/>
    <cellStyle name="Normal 4 3 2" xfId="17915" xr:uid="{00000000-0005-0000-0000-000013460000}"/>
    <cellStyle name="Normal 4 3 3" xfId="17916" xr:uid="{00000000-0005-0000-0000-000014460000}"/>
    <cellStyle name="Normal 4 3 4" xfId="17917" xr:uid="{00000000-0005-0000-0000-000015460000}"/>
    <cellStyle name="Normal 4 3 5" xfId="17918" xr:uid="{00000000-0005-0000-0000-000016460000}"/>
    <cellStyle name="Normal 4 3 6" xfId="17919" xr:uid="{00000000-0005-0000-0000-000017460000}"/>
    <cellStyle name="Normal 4 3 7" xfId="21511" xr:uid="{00000000-0005-0000-0000-000018460000}"/>
    <cellStyle name="Normal 4 30" xfId="17920" xr:uid="{00000000-0005-0000-0000-000019460000}"/>
    <cellStyle name="Normal 4 31" xfId="17921" xr:uid="{00000000-0005-0000-0000-00001A460000}"/>
    <cellStyle name="Normal 4 32" xfId="17922" xr:uid="{00000000-0005-0000-0000-00001B460000}"/>
    <cellStyle name="Normal 4 33" xfId="17923" xr:uid="{00000000-0005-0000-0000-00001C460000}"/>
    <cellStyle name="Normal 4 34" xfId="17924" xr:uid="{00000000-0005-0000-0000-00001D460000}"/>
    <cellStyle name="Normal 4 35" xfId="17925" xr:uid="{00000000-0005-0000-0000-00001E460000}"/>
    <cellStyle name="Normal 4 36" xfId="17926" xr:uid="{00000000-0005-0000-0000-00001F460000}"/>
    <cellStyle name="Normal 4 37" xfId="17927" xr:uid="{00000000-0005-0000-0000-000020460000}"/>
    <cellStyle name="Normal 4 38" xfId="17928" xr:uid="{00000000-0005-0000-0000-000021460000}"/>
    <cellStyle name="Normal 4 39" xfId="17929" xr:uid="{00000000-0005-0000-0000-000022460000}"/>
    <cellStyle name="Normal 4 4" xfId="17930" xr:uid="{00000000-0005-0000-0000-000023460000}"/>
    <cellStyle name="Normal 4 4 2" xfId="17931" xr:uid="{00000000-0005-0000-0000-000024460000}"/>
    <cellStyle name="Normal 4 4 3" xfId="17932" xr:uid="{00000000-0005-0000-0000-000025460000}"/>
    <cellStyle name="Normal 4 4 4" xfId="17933" xr:uid="{00000000-0005-0000-0000-000026460000}"/>
    <cellStyle name="Normal 4 4 5" xfId="17934" xr:uid="{00000000-0005-0000-0000-000027460000}"/>
    <cellStyle name="Normal 4 4 6" xfId="17935" xr:uid="{00000000-0005-0000-0000-000028460000}"/>
    <cellStyle name="Normal 4 4 7" xfId="21512" xr:uid="{00000000-0005-0000-0000-000029460000}"/>
    <cellStyle name="Normal 4 40" xfId="17936" xr:uid="{00000000-0005-0000-0000-00002A460000}"/>
    <cellStyle name="Normal 4 41" xfId="17937" xr:uid="{00000000-0005-0000-0000-00002B460000}"/>
    <cellStyle name="Normal 4 42" xfId="17938" xr:uid="{00000000-0005-0000-0000-00002C460000}"/>
    <cellStyle name="Normal 4 43" xfId="17939" xr:uid="{00000000-0005-0000-0000-00002D460000}"/>
    <cellStyle name="Normal 4 44" xfId="17940" xr:uid="{00000000-0005-0000-0000-00002E460000}"/>
    <cellStyle name="Normal 4 45" xfId="17941" xr:uid="{00000000-0005-0000-0000-00002F460000}"/>
    <cellStyle name="Normal 4 46" xfId="17942" xr:uid="{00000000-0005-0000-0000-000030460000}"/>
    <cellStyle name="Normal 4 47" xfId="17943" xr:uid="{00000000-0005-0000-0000-000031460000}"/>
    <cellStyle name="Normal 4 48" xfId="17944" xr:uid="{00000000-0005-0000-0000-000032460000}"/>
    <cellStyle name="Normal 4 49" xfId="17945" xr:uid="{00000000-0005-0000-0000-000033460000}"/>
    <cellStyle name="Normal 4 5" xfId="17946" xr:uid="{00000000-0005-0000-0000-000034460000}"/>
    <cellStyle name="Normal 4 5 2" xfId="17947" xr:uid="{00000000-0005-0000-0000-000035460000}"/>
    <cellStyle name="Normal 4 5 3" xfId="17948" xr:uid="{00000000-0005-0000-0000-000036460000}"/>
    <cellStyle name="Normal 4 5 4" xfId="17949" xr:uid="{00000000-0005-0000-0000-000037460000}"/>
    <cellStyle name="Normal 4 5 5" xfId="17950" xr:uid="{00000000-0005-0000-0000-000038460000}"/>
    <cellStyle name="Normal 4 5 6" xfId="17951" xr:uid="{00000000-0005-0000-0000-000039460000}"/>
    <cellStyle name="Normal 4 50" xfId="17952" xr:uid="{00000000-0005-0000-0000-00003A460000}"/>
    <cellStyle name="Normal 4 51" xfId="17953" xr:uid="{00000000-0005-0000-0000-00003B460000}"/>
    <cellStyle name="Normal 4 52" xfId="17954" xr:uid="{00000000-0005-0000-0000-00003C460000}"/>
    <cellStyle name="Normal 4 53" xfId="17955" xr:uid="{00000000-0005-0000-0000-00003D460000}"/>
    <cellStyle name="Normal 4 54" xfId="17956" xr:uid="{00000000-0005-0000-0000-00003E460000}"/>
    <cellStyle name="Normal 4 55" xfId="17957" xr:uid="{00000000-0005-0000-0000-00003F460000}"/>
    <cellStyle name="Normal 4 56" xfId="17958" xr:uid="{00000000-0005-0000-0000-000040460000}"/>
    <cellStyle name="Normal 4 57" xfId="17959" xr:uid="{00000000-0005-0000-0000-000041460000}"/>
    <cellStyle name="Normal 4 58" xfId="17960" xr:uid="{00000000-0005-0000-0000-000042460000}"/>
    <cellStyle name="Normal 4 59" xfId="17961" xr:uid="{00000000-0005-0000-0000-000043460000}"/>
    <cellStyle name="Normal 4 6" xfId="17962" xr:uid="{00000000-0005-0000-0000-000044460000}"/>
    <cellStyle name="Normal 4 6 2" xfId="17963" xr:uid="{00000000-0005-0000-0000-000045460000}"/>
    <cellStyle name="Normal 4 6 3" xfId="17964" xr:uid="{00000000-0005-0000-0000-000046460000}"/>
    <cellStyle name="Normal 4 6 4" xfId="17965" xr:uid="{00000000-0005-0000-0000-000047460000}"/>
    <cellStyle name="Normal 4 6 5" xfId="17966" xr:uid="{00000000-0005-0000-0000-000048460000}"/>
    <cellStyle name="Normal 4 6 6" xfId="17967" xr:uid="{00000000-0005-0000-0000-000049460000}"/>
    <cellStyle name="Normal 4 60" xfId="17968" xr:uid="{00000000-0005-0000-0000-00004A460000}"/>
    <cellStyle name="Normal 4 61" xfId="17969" xr:uid="{00000000-0005-0000-0000-00004B460000}"/>
    <cellStyle name="Normal 4 62" xfId="17970" xr:uid="{00000000-0005-0000-0000-00004C460000}"/>
    <cellStyle name="Normal 4 63" xfId="17971" xr:uid="{00000000-0005-0000-0000-00004D460000}"/>
    <cellStyle name="Normal 4 64" xfId="17972" xr:uid="{00000000-0005-0000-0000-00004E460000}"/>
    <cellStyle name="Normal 4 65" xfId="17973" xr:uid="{00000000-0005-0000-0000-00004F460000}"/>
    <cellStyle name="Normal 4 66" xfId="17974" xr:uid="{00000000-0005-0000-0000-000050460000}"/>
    <cellStyle name="Normal 4 67" xfId="17975" xr:uid="{00000000-0005-0000-0000-000051460000}"/>
    <cellStyle name="Normal 4 67 2" xfId="17976" xr:uid="{00000000-0005-0000-0000-000052460000}"/>
    <cellStyle name="Normal 4 68" xfId="17977" xr:uid="{00000000-0005-0000-0000-000053460000}"/>
    <cellStyle name="Normal 4 68 2" xfId="17978" xr:uid="{00000000-0005-0000-0000-000054460000}"/>
    <cellStyle name="Normal 4 69" xfId="17979" xr:uid="{00000000-0005-0000-0000-000055460000}"/>
    <cellStyle name="Normal 4 69 2" xfId="17980" xr:uid="{00000000-0005-0000-0000-000056460000}"/>
    <cellStyle name="Normal 4 7" xfId="17981" xr:uid="{00000000-0005-0000-0000-000057460000}"/>
    <cellStyle name="Normal 4 7 2" xfId="17982" xr:uid="{00000000-0005-0000-0000-000058460000}"/>
    <cellStyle name="Normal 4 7 3" xfId="17983" xr:uid="{00000000-0005-0000-0000-000059460000}"/>
    <cellStyle name="Normal 4 7 4" xfId="17984" xr:uid="{00000000-0005-0000-0000-00005A460000}"/>
    <cellStyle name="Normal 4 7 5" xfId="17985" xr:uid="{00000000-0005-0000-0000-00005B460000}"/>
    <cellStyle name="Normal 4 7 6" xfId="17986" xr:uid="{00000000-0005-0000-0000-00005C460000}"/>
    <cellStyle name="Normal 4 70" xfId="17987" xr:uid="{00000000-0005-0000-0000-00005D460000}"/>
    <cellStyle name="Normal 4 71" xfId="17988" xr:uid="{00000000-0005-0000-0000-00005E460000}"/>
    <cellStyle name="Normal 4 72" xfId="17989" xr:uid="{00000000-0005-0000-0000-00005F460000}"/>
    <cellStyle name="Normal 4 73" xfId="17990" xr:uid="{00000000-0005-0000-0000-000060460000}"/>
    <cellStyle name="Normal 4 74" xfId="17991" xr:uid="{00000000-0005-0000-0000-000061460000}"/>
    <cellStyle name="Normal 4 75" xfId="17992" xr:uid="{00000000-0005-0000-0000-000062460000}"/>
    <cellStyle name="Normal 4 8" xfId="17993" xr:uid="{00000000-0005-0000-0000-000063460000}"/>
    <cellStyle name="Normal 4 8 2" xfId="17994" xr:uid="{00000000-0005-0000-0000-000064460000}"/>
    <cellStyle name="Normal 4 8 3" xfId="17995" xr:uid="{00000000-0005-0000-0000-000065460000}"/>
    <cellStyle name="Normal 4 8 4" xfId="17996" xr:uid="{00000000-0005-0000-0000-000066460000}"/>
    <cellStyle name="Normal 4 8 5" xfId="17997" xr:uid="{00000000-0005-0000-0000-000067460000}"/>
    <cellStyle name="Normal 4 8 6" xfId="17998" xr:uid="{00000000-0005-0000-0000-000068460000}"/>
    <cellStyle name="Normal 4 8 7" xfId="17999" xr:uid="{00000000-0005-0000-0000-000069460000}"/>
    <cellStyle name="Normal 4 8 8" xfId="18000" xr:uid="{00000000-0005-0000-0000-00006A460000}"/>
    <cellStyle name="Normal 4 8 9" xfId="18001" xr:uid="{00000000-0005-0000-0000-00006B460000}"/>
    <cellStyle name="Normal 4 9" xfId="18002" xr:uid="{00000000-0005-0000-0000-00006C460000}"/>
    <cellStyle name="Normal 4 9 10" xfId="18003" xr:uid="{00000000-0005-0000-0000-00006D460000}"/>
    <cellStyle name="Normal 4 9 11" xfId="18004" xr:uid="{00000000-0005-0000-0000-00006E460000}"/>
    <cellStyle name="Normal 4 9 12" xfId="18005" xr:uid="{00000000-0005-0000-0000-00006F460000}"/>
    <cellStyle name="Normal 4 9 2" xfId="18006" xr:uid="{00000000-0005-0000-0000-000070460000}"/>
    <cellStyle name="Normal 4 9 3" xfId="18007" xr:uid="{00000000-0005-0000-0000-000071460000}"/>
    <cellStyle name="Normal 4 9 4" xfId="18008" xr:uid="{00000000-0005-0000-0000-000072460000}"/>
    <cellStyle name="Normal 4 9 5" xfId="18009" xr:uid="{00000000-0005-0000-0000-000073460000}"/>
    <cellStyle name="Normal 4 9 6" xfId="18010" xr:uid="{00000000-0005-0000-0000-000074460000}"/>
    <cellStyle name="Normal 4 9 7" xfId="18011" xr:uid="{00000000-0005-0000-0000-000075460000}"/>
    <cellStyle name="Normal 4 9 8" xfId="18012" xr:uid="{00000000-0005-0000-0000-000076460000}"/>
    <cellStyle name="Normal 4 9 9" xfId="18013" xr:uid="{00000000-0005-0000-0000-000077460000}"/>
    <cellStyle name="Normal 4_BS" xfId="18014" xr:uid="{00000000-0005-0000-0000-000078460000}"/>
    <cellStyle name="Normal 40" xfId="18015" xr:uid="{00000000-0005-0000-0000-000079460000}"/>
    <cellStyle name="Normal 40 2" xfId="18016" xr:uid="{00000000-0005-0000-0000-00007A460000}"/>
    <cellStyle name="Normal 40 3" xfId="18017" xr:uid="{00000000-0005-0000-0000-00007B460000}"/>
    <cellStyle name="Normal 40 4" xfId="18018" xr:uid="{00000000-0005-0000-0000-00007C460000}"/>
    <cellStyle name="Normal 40 5" xfId="18019" xr:uid="{00000000-0005-0000-0000-00007D460000}"/>
    <cellStyle name="Normal 40 6" xfId="18020" xr:uid="{00000000-0005-0000-0000-00007E460000}"/>
    <cellStyle name="Normal 41" xfId="18021" xr:uid="{00000000-0005-0000-0000-00007F460000}"/>
    <cellStyle name="Normal 41 2" xfId="18022" xr:uid="{00000000-0005-0000-0000-000080460000}"/>
    <cellStyle name="Normal 41 3" xfId="18023" xr:uid="{00000000-0005-0000-0000-000081460000}"/>
    <cellStyle name="Normal 41 4" xfId="18024" xr:uid="{00000000-0005-0000-0000-000082460000}"/>
    <cellStyle name="Normal 41 5" xfId="18025" xr:uid="{00000000-0005-0000-0000-000083460000}"/>
    <cellStyle name="Normal 41 6" xfId="18026" xr:uid="{00000000-0005-0000-0000-000084460000}"/>
    <cellStyle name="Normal 42" xfId="18027" xr:uid="{00000000-0005-0000-0000-000085460000}"/>
    <cellStyle name="Normal 42 2" xfId="18028" xr:uid="{00000000-0005-0000-0000-000086460000}"/>
    <cellStyle name="Normal 42 3" xfId="18029" xr:uid="{00000000-0005-0000-0000-000087460000}"/>
    <cellStyle name="Normal 42 4" xfId="18030" xr:uid="{00000000-0005-0000-0000-000088460000}"/>
    <cellStyle name="Normal 42 5" xfId="18031" xr:uid="{00000000-0005-0000-0000-000089460000}"/>
    <cellStyle name="Normal 42 6" xfId="18032" xr:uid="{00000000-0005-0000-0000-00008A460000}"/>
    <cellStyle name="Normal 43" xfId="18033" xr:uid="{00000000-0005-0000-0000-00008B460000}"/>
    <cellStyle name="Normal 43 2" xfId="18034" xr:uid="{00000000-0005-0000-0000-00008C460000}"/>
    <cellStyle name="Normal 43 3" xfId="18035" xr:uid="{00000000-0005-0000-0000-00008D460000}"/>
    <cellStyle name="Normal 43 4" xfId="18036" xr:uid="{00000000-0005-0000-0000-00008E460000}"/>
    <cellStyle name="Normal 43 5" xfId="18037" xr:uid="{00000000-0005-0000-0000-00008F460000}"/>
    <cellStyle name="Normal 43 6" xfId="18038" xr:uid="{00000000-0005-0000-0000-000090460000}"/>
    <cellStyle name="Normal 44" xfId="18039" xr:uid="{00000000-0005-0000-0000-000091460000}"/>
    <cellStyle name="Normal 44 2" xfId="18040" xr:uid="{00000000-0005-0000-0000-000092460000}"/>
    <cellStyle name="Normal 44 2 2" xfId="18041" xr:uid="{00000000-0005-0000-0000-000093460000}"/>
    <cellStyle name="Normal 44 3" xfId="18042" xr:uid="{00000000-0005-0000-0000-000094460000}"/>
    <cellStyle name="Normal 44 4" xfId="18043" xr:uid="{00000000-0005-0000-0000-000095460000}"/>
    <cellStyle name="Normal 44 5" xfId="18044" xr:uid="{00000000-0005-0000-0000-000096460000}"/>
    <cellStyle name="Normal 44 6" xfId="18045" xr:uid="{00000000-0005-0000-0000-000097460000}"/>
    <cellStyle name="Normal 44 7" xfId="18046" xr:uid="{00000000-0005-0000-0000-000098460000}"/>
    <cellStyle name="Normal 45" xfId="18047" xr:uid="{00000000-0005-0000-0000-000099460000}"/>
    <cellStyle name="Normal 45 2" xfId="18048" xr:uid="{00000000-0005-0000-0000-00009A460000}"/>
    <cellStyle name="Normal 45 3" xfId="18049" xr:uid="{00000000-0005-0000-0000-00009B460000}"/>
    <cellStyle name="Normal 45 4" xfId="18050" xr:uid="{00000000-0005-0000-0000-00009C460000}"/>
    <cellStyle name="Normal 45 5" xfId="18051" xr:uid="{00000000-0005-0000-0000-00009D460000}"/>
    <cellStyle name="Normal 45 6" xfId="18052" xr:uid="{00000000-0005-0000-0000-00009E460000}"/>
    <cellStyle name="Normal 45 7" xfId="18053" xr:uid="{00000000-0005-0000-0000-00009F460000}"/>
    <cellStyle name="Normal 46" xfId="18054" xr:uid="{00000000-0005-0000-0000-0000A0460000}"/>
    <cellStyle name="Normal 46 2" xfId="18055" xr:uid="{00000000-0005-0000-0000-0000A1460000}"/>
    <cellStyle name="Normal 46 3" xfId="18056" xr:uid="{00000000-0005-0000-0000-0000A2460000}"/>
    <cellStyle name="Normal 46 4" xfId="18057" xr:uid="{00000000-0005-0000-0000-0000A3460000}"/>
    <cellStyle name="Normal 46 5" xfId="18058" xr:uid="{00000000-0005-0000-0000-0000A4460000}"/>
    <cellStyle name="Normal 46 6" xfId="18059" xr:uid="{00000000-0005-0000-0000-0000A5460000}"/>
    <cellStyle name="Normal 47" xfId="18060" xr:uid="{00000000-0005-0000-0000-0000A6460000}"/>
    <cellStyle name="Normal 47 2" xfId="18061" xr:uid="{00000000-0005-0000-0000-0000A7460000}"/>
    <cellStyle name="Normal 47 2 2" xfId="18062" xr:uid="{00000000-0005-0000-0000-0000A8460000}"/>
    <cellStyle name="Normal 47 2 2 2" xfId="18063" xr:uid="{00000000-0005-0000-0000-0000A9460000}"/>
    <cellStyle name="Normal 47 2 3" xfId="18064" xr:uid="{00000000-0005-0000-0000-0000AA460000}"/>
    <cellStyle name="Normal 47 3" xfId="18065" xr:uid="{00000000-0005-0000-0000-0000AB460000}"/>
    <cellStyle name="Normal 47 3 2" xfId="18066" xr:uid="{00000000-0005-0000-0000-0000AC460000}"/>
    <cellStyle name="Normal 47 4" xfId="18067" xr:uid="{00000000-0005-0000-0000-0000AD460000}"/>
    <cellStyle name="Normal 47 5" xfId="18068" xr:uid="{00000000-0005-0000-0000-0000AE460000}"/>
    <cellStyle name="Normal 47 6" xfId="18069" xr:uid="{00000000-0005-0000-0000-0000AF460000}"/>
    <cellStyle name="Normal 48" xfId="23" xr:uid="{00000000-0005-0000-0000-0000B0460000}"/>
    <cellStyle name="Normal 48 2" xfId="18070" xr:uid="{00000000-0005-0000-0000-0000B1460000}"/>
    <cellStyle name="Normal 48 2 2" xfId="18071" xr:uid="{00000000-0005-0000-0000-0000B2460000}"/>
    <cellStyle name="Normal 48 2 2 2" xfId="18072" xr:uid="{00000000-0005-0000-0000-0000B3460000}"/>
    <cellStyle name="Normal 48 2 2 2 2" xfId="18073" xr:uid="{00000000-0005-0000-0000-0000B4460000}"/>
    <cellStyle name="Normal 48 2 2 3" xfId="18074" xr:uid="{00000000-0005-0000-0000-0000B5460000}"/>
    <cellStyle name="Normal 48 2 3" xfId="18075" xr:uid="{00000000-0005-0000-0000-0000B6460000}"/>
    <cellStyle name="Normal 48 2 3 2" xfId="18076" xr:uid="{00000000-0005-0000-0000-0000B7460000}"/>
    <cellStyle name="Normal 48 2 4" xfId="18077" xr:uid="{00000000-0005-0000-0000-0000B8460000}"/>
    <cellStyle name="Normal 48 3" xfId="18078" xr:uid="{00000000-0005-0000-0000-0000B9460000}"/>
    <cellStyle name="Normal 48 3 2" xfId="18079" xr:uid="{00000000-0005-0000-0000-0000BA460000}"/>
    <cellStyle name="Normal 48 3 2 2" xfId="18080" xr:uid="{00000000-0005-0000-0000-0000BB460000}"/>
    <cellStyle name="Normal 48 3 3" xfId="18081" xr:uid="{00000000-0005-0000-0000-0000BC460000}"/>
    <cellStyle name="Normal 48 4" xfId="18082" xr:uid="{00000000-0005-0000-0000-0000BD460000}"/>
    <cellStyle name="Normal 48 4 2" xfId="18083" xr:uid="{00000000-0005-0000-0000-0000BE460000}"/>
    <cellStyle name="Normal 48 5" xfId="18084" xr:uid="{00000000-0005-0000-0000-0000BF460000}"/>
    <cellStyle name="Normal 49" xfId="18085" xr:uid="{00000000-0005-0000-0000-0000C0460000}"/>
    <cellStyle name="Normal 49 2" xfId="18086" xr:uid="{00000000-0005-0000-0000-0000C1460000}"/>
    <cellStyle name="Normal 49 3" xfId="18087" xr:uid="{00000000-0005-0000-0000-0000C2460000}"/>
    <cellStyle name="Normal 49 4" xfId="18088" xr:uid="{00000000-0005-0000-0000-0000C3460000}"/>
    <cellStyle name="Normal 49 5" xfId="18089" xr:uid="{00000000-0005-0000-0000-0000C4460000}"/>
    <cellStyle name="Normal 49 6" xfId="18090" xr:uid="{00000000-0005-0000-0000-0000C5460000}"/>
    <cellStyle name="Normal 5" xfId="18091" xr:uid="{00000000-0005-0000-0000-0000C6460000}"/>
    <cellStyle name="Normal 5 10" xfId="18092" xr:uid="{00000000-0005-0000-0000-0000C7460000}"/>
    <cellStyle name="Normal 5 10 2" xfId="18093" xr:uid="{00000000-0005-0000-0000-0000C8460000}"/>
    <cellStyle name="Normal 5 10 3" xfId="18094" xr:uid="{00000000-0005-0000-0000-0000C9460000}"/>
    <cellStyle name="Normal 5 11" xfId="18095" xr:uid="{00000000-0005-0000-0000-0000CA460000}"/>
    <cellStyle name="Normal 5 11 2" xfId="18096" xr:uid="{00000000-0005-0000-0000-0000CB460000}"/>
    <cellStyle name="Normal 5 11 3" xfId="18097" xr:uid="{00000000-0005-0000-0000-0000CC460000}"/>
    <cellStyle name="Normal 5 12" xfId="18098" xr:uid="{00000000-0005-0000-0000-0000CD460000}"/>
    <cellStyle name="Normal 5 12 2" xfId="18099" xr:uid="{00000000-0005-0000-0000-0000CE460000}"/>
    <cellStyle name="Normal 5 12 3" xfId="18100" xr:uid="{00000000-0005-0000-0000-0000CF460000}"/>
    <cellStyle name="Normal 5 13" xfId="18101" xr:uid="{00000000-0005-0000-0000-0000D0460000}"/>
    <cellStyle name="Normal 5 13 2" xfId="18102" xr:uid="{00000000-0005-0000-0000-0000D1460000}"/>
    <cellStyle name="Normal 5 13 3" xfId="18103" xr:uid="{00000000-0005-0000-0000-0000D2460000}"/>
    <cellStyle name="Normal 5 14" xfId="18104" xr:uid="{00000000-0005-0000-0000-0000D3460000}"/>
    <cellStyle name="Normal 5 14 2" xfId="18105" xr:uid="{00000000-0005-0000-0000-0000D4460000}"/>
    <cellStyle name="Normal 5 14 3" xfId="18106" xr:uid="{00000000-0005-0000-0000-0000D5460000}"/>
    <cellStyle name="Normal 5 15" xfId="18107" xr:uid="{00000000-0005-0000-0000-0000D6460000}"/>
    <cellStyle name="Normal 5 15 2" xfId="18108" xr:uid="{00000000-0005-0000-0000-0000D7460000}"/>
    <cellStyle name="Normal 5 15 3" xfId="18109" xr:uid="{00000000-0005-0000-0000-0000D8460000}"/>
    <cellStyle name="Normal 5 16" xfId="18110" xr:uid="{00000000-0005-0000-0000-0000D9460000}"/>
    <cellStyle name="Normal 5 16 2" xfId="18111" xr:uid="{00000000-0005-0000-0000-0000DA460000}"/>
    <cellStyle name="Normal 5 16 3" xfId="18112" xr:uid="{00000000-0005-0000-0000-0000DB460000}"/>
    <cellStyle name="Normal 5 17" xfId="18113" xr:uid="{00000000-0005-0000-0000-0000DC460000}"/>
    <cellStyle name="Normal 5 17 2" xfId="18114" xr:uid="{00000000-0005-0000-0000-0000DD460000}"/>
    <cellStyle name="Normal 5 17 3" xfId="18115" xr:uid="{00000000-0005-0000-0000-0000DE460000}"/>
    <cellStyle name="Normal 5 18" xfId="18116" xr:uid="{00000000-0005-0000-0000-0000DF460000}"/>
    <cellStyle name="Normal 5 19" xfId="18117" xr:uid="{00000000-0005-0000-0000-0000E0460000}"/>
    <cellStyle name="Normal 5 2" xfId="18118" xr:uid="{00000000-0005-0000-0000-0000E1460000}"/>
    <cellStyle name="Normal 5 2 10" xfId="18119" xr:uid="{00000000-0005-0000-0000-0000E2460000}"/>
    <cellStyle name="Normal 5 2 11" xfId="18120" xr:uid="{00000000-0005-0000-0000-0000E3460000}"/>
    <cellStyle name="Normal 5 2 12" xfId="18121" xr:uid="{00000000-0005-0000-0000-0000E4460000}"/>
    <cellStyle name="Normal 5 2 2" xfId="18122" xr:uid="{00000000-0005-0000-0000-0000E5460000}"/>
    <cellStyle name="Normal 5 2 3" xfId="18123" xr:uid="{00000000-0005-0000-0000-0000E6460000}"/>
    <cellStyle name="Normal 5 2 3 2" xfId="18124" xr:uid="{00000000-0005-0000-0000-0000E7460000}"/>
    <cellStyle name="Normal 5 2 3 2 2" xfId="18125" xr:uid="{00000000-0005-0000-0000-0000E8460000}"/>
    <cellStyle name="Normal 5 2 3 2 2 2" xfId="18126" xr:uid="{00000000-0005-0000-0000-0000E9460000}"/>
    <cellStyle name="Normal 5 2 3 2 2 2 2" xfId="18127" xr:uid="{00000000-0005-0000-0000-0000EA460000}"/>
    <cellStyle name="Normal 5 2 3 2 2 2 3" xfId="18128" xr:uid="{00000000-0005-0000-0000-0000EB460000}"/>
    <cellStyle name="Normal 5 2 3 2 2 3" xfId="18129" xr:uid="{00000000-0005-0000-0000-0000EC460000}"/>
    <cellStyle name="Normal 5 2 3 2 2 4" xfId="18130" xr:uid="{00000000-0005-0000-0000-0000ED460000}"/>
    <cellStyle name="Normal 5 2 3 2 2_Cartnew2" xfId="18131" xr:uid="{00000000-0005-0000-0000-0000EE460000}"/>
    <cellStyle name="Normal 5 2 3 2 3" xfId="18132" xr:uid="{00000000-0005-0000-0000-0000EF460000}"/>
    <cellStyle name="Normal 5 2 3 2 3 2" xfId="18133" xr:uid="{00000000-0005-0000-0000-0000F0460000}"/>
    <cellStyle name="Normal 5 2 3 2 3 3" xfId="18134" xr:uid="{00000000-0005-0000-0000-0000F1460000}"/>
    <cellStyle name="Normal 5 2 3 2 4" xfId="18135" xr:uid="{00000000-0005-0000-0000-0000F2460000}"/>
    <cellStyle name="Normal 5 2 3 2 4 2" xfId="18136" xr:uid="{00000000-0005-0000-0000-0000F3460000}"/>
    <cellStyle name="Normal 5 2 3 2 4 3" xfId="18137" xr:uid="{00000000-0005-0000-0000-0000F4460000}"/>
    <cellStyle name="Normal 5 2 3 2 5" xfId="18138" xr:uid="{00000000-0005-0000-0000-0000F5460000}"/>
    <cellStyle name="Normal 5 2 3 2 6" xfId="18139" xr:uid="{00000000-0005-0000-0000-0000F6460000}"/>
    <cellStyle name="Normal 5 2 3 2 7" xfId="18140" xr:uid="{00000000-0005-0000-0000-0000F7460000}"/>
    <cellStyle name="Normal 5 2 3 2_Cartnew2" xfId="18141" xr:uid="{00000000-0005-0000-0000-0000F8460000}"/>
    <cellStyle name="Normal 5 2 3 3" xfId="18142" xr:uid="{00000000-0005-0000-0000-0000F9460000}"/>
    <cellStyle name="Normal 5 2 3 3 2" xfId="18143" xr:uid="{00000000-0005-0000-0000-0000FA460000}"/>
    <cellStyle name="Normal 5 2 3 3 2 2" xfId="18144" xr:uid="{00000000-0005-0000-0000-0000FB460000}"/>
    <cellStyle name="Normal 5 2 3 3 2 3" xfId="18145" xr:uid="{00000000-0005-0000-0000-0000FC460000}"/>
    <cellStyle name="Normal 5 2 3 3 3" xfId="18146" xr:uid="{00000000-0005-0000-0000-0000FD460000}"/>
    <cellStyle name="Normal 5 2 3 3 4" xfId="18147" xr:uid="{00000000-0005-0000-0000-0000FE460000}"/>
    <cellStyle name="Normal 5 2 3 3_Cartnew2" xfId="18148" xr:uid="{00000000-0005-0000-0000-0000FF460000}"/>
    <cellStyle name="Normal 5 2 3 4" xfId="18149" xr:uid="{00000000-0005-0000-0000-000000470000}"/>
    <cellStyle name="Normal 5 2 3 4 2" xfId="18150" xr:uid="{00000000-0005-0000-0000-000001470000}"/>
    <cellStyle name="Normal 5 2 3 4 3" xfId="18151" xr:uid="{00000000-0005-0000-0000-000002470000}"/>
    <cellStyle name="Normal 5 2 3 5" xfId="18152" xr:uid="{00000000-0005-0000-0000-000003470000}"/>
    <cellStyle name="Normal 5 2 3 5 2" xfId="18153" xr:uid="{00000000-0005-0000-0000-000004470000}"/>
    <cellStyle name="Normal 5 2 3 5 3" xfId="18154" xr:uid="{00000000-0005-0000-0000-000005470000}"/>
    <cellStyle name="Normal 5 2 3 6" xfId="18155" xr:uid="{00000000-0005-0000-0000-000006470000}"/>
    <cellStyle name="Normal 5 2 3 7" xfId="18156" xr:uid="{00000000-0005-0000-0000-000007470000}"/>
    <cellStyle name="Normal 5 2 3 8" xfId="18157" xr:uid="{00000000-0005-0000-0000-000008470000}"/>
    <cellStyle name="Normal 5 2 3_Cartnew2" xfId="18158" xr:uid="{00000000-0005-0000-0000-000009470000}"/>
    <cellStyle name="Normal 5 2 4" xfId="18159" xr:uid="{00000000-0005-0000-0000-00000A470000}"/>
    <cellStyle name="Normal 5 2 4 2" xfId="18160" xr:uid="{00000000-0005-0000-0000-00000B470000}"/>
    <cellStyle name="Normal 5 2 5" xfId="18161" xr:uid="{00000000-0005-0000-0000-00000C470000}"/>
    <cellStyle name="Normal 5 2 5 2" xfId="18162" xr:uid="{00000000-0005-0000-0000-00000D470000}"/>
    <cellStyle name="Normal 5 2 6" xfId="18163" xr:uid="{00000000-0005-0000-0000-00000E470000}"/>
    <cellStyle name="Normal 5 2 6 2" xfId="18164" xr:uid="{00000000-0005-0000-0000-00000F470000}"/>
    <cellStyle name="Normal 5 2 7" xfId="18165" xr:uid="{00000000-0005-0000-0000-000010470000}"/>
    <cellStyle name="Normal 5 2 7 2" xfId="18166" xr:uid="{00000000-0005-0000-0000-000011470000}"/>
    <cellStyle name="Normal 5 2 8" xfId="18167" xr:uid="{00000000-0005-0000-0000-000012470000}"/>
    <cellStyle name="Normal 5 2 8 2" xfId="18168" xr:uid="{00000000-0005-0000-0000-000013470000}"/>
    <cellStyle name="Normal 5 2 9" xfId="18169" xr:uid="{00000000-0005-0000-0000-000014470000}"/>
    <cellStyle name="Normal 5 2 9 2" xfId="18170" xr:uid="{00000000-0005-0000-0000-000015470000}"/>
    <cellStyle name="Normal 5 20" xfId="18171" xr:uid="{00000000-0005-0000-0000-000016470000}"/>
    <cellStyle name="Normal 5 21" xfId="18172" xr:uid="{00000000-0005-0000-0000-000017470000}"/>
    <cellStyle name="Normal 5 22" xfId="18173" xr:uid="{00000000-0005-0000-0000-000018470000}"/>
    <cellStyle name="Normal 5 3" xfId="18174" xr:uid="{00000000-0005-0000-0000-000019470000}"/>
    <cellStyle name="Normal 5 3 2" xfId="18175" xr:uid="{00000000-0005-0000-0000-00001A470000}"/>
    <cellStyle name="Normal 5 3 2 2" xfId="18176" xr:uid="{00000000-0005-0000-0000-00001B470000}"/>
    <cellStyle name="Normal 5 3 2 2 2" xfId="18177" xr:uid="{00000000-0005-0000-0000-00001C470000}"/>
    <cellStyle name="Normal 5 3 2 3" xfId="18178" xr:uid="{00000000-0005-0000-0000-00001D470000}"/>
    <cellStyle name="Normal 5 3 2 3 2" xfId="18179" xr:uid="{00000000-0005-0000-0000-00001E470000}"/>
    <cellStyle name="Normal 5 3 2 4" xfId="18180" xr:uid="{00000000-0005-0000-0000-00001F470000}"/>
    <cellStyle name="Normal 5 3 2 4 2" xfId="18181" xr:uid="{00000000-0005-0000-0000-000020470000}"/>
    <cellStyle name="Normal 5 3 3" xfId="18182" xr:uid="{00000000-0005-0000-0000-000021470000}"/>
    <cellStyle name="Normal 5 3 3 2" xfId="18183" xr:uid="{00000000-0005-0000-0000-000022470000}"/>
    <cellStyle name="Normal 5 3 3 2 2" xfId="18184" xr:uid="{00000000-0005-0000-0000-000023470000}"/>
    <cellStyle name="Normal 5 3 3 2 2 2" xfId="18185" xr:uid="{00000000-0005-0000-0000-000024470000}"/>
    <cellStyle name="Normal 5 3 3 2 2 3" xfId="18186" xr:uid="{00000000-0005-0000-0000-000025470000}"/>
    <cellStyle name="Normal 5 3 3 2 3" xfId="18187" xr:uid="{00000000-0005-0000-0000-000026470000}"/>
    <cellStyle name="Normal 5 3 3 2 4" xfId="18188" xr:uid="{00000000-0005-0000-0000-000027470000}"/>
    <cellStyle name="Normal 5 3 3 2_Cartnew2" xfId="18189" xr:uid="{00000000-0005-0000-0000-000028470000}"/>
    <cellStyle name="Normal 5 3 3 3" xfId="18190" xr:uid="{00000000-0005-0000-0000-000029470000}"/>
    <cellStyle name="Normal 5 3 3 3 2" xfId="18191" xr:uid="{00000000-0005-0000-0000-00002A470000}"/>
    <cellStyle name="Normal 5 3 3 3 3" xfId="18192" xr:uid="{00000000-0005-0000-0000-00002B470000}"/>
    <cellStyle name="Normal 5 3 3 4" xfId="18193" xr:uid="{00000000-0005-0000-0000-00002C470000}"/>
    <cellStyle name="Normal 5 3 3 4 2" xfId="18194" xr:uid="{00000000-0005-0000-0000-00002D470000}"/>
    <cellStyle name="Normal 5 3 3 4 3" xfId="18195" xr:uid="{00000000-0005-0000-0000-00002E470000}"/>
    <cellStyle name="Normal 5 3 3 5" xfId="18196" xr:uid="{00000000-0005-0000-0000-00002F470000}"/>
    <cellStyle name="Normal 5 3 3 6" xfId="18197" xr:uid="{00000000-0005-0000-0000-000030470000}"/>
    <cellStyle name="Normal 5 3 3 7" xfId="18198" xr:uid="{00000000-0005-0000-0000-000031470000}"/>
    <cellStyle name="Normal 5 3 3_Cartnew2" xfId="18199" xr:uid="{00000000-0005-0000-0000-000032470000}"/>
    <cellStyle name="Normal 5 3 4" xfId="18200" xr:uid="{00000000-0005-0000-0000-000033470000}"/>
    <cellStyle name="Normal 5 3 4 2" xfId="18201" xr:uid="{00000000-0005-0000-0000-000034470000}"/>
    <cellStyle name="Normal 5 3 4 2 2" xfId="18202" xr:uid="{00000000-0005-0000-0000-000035470000}"/>
    <cellStyle name="Normal 5 3 4 2 3" xfId="18203" xr:uid="{00000000-0005-0000-0000-000036470000}"/>
    <cellStyle name="Normal 5 3 4 3" xfId="18204" xr:uid="{00000000-0005-0000-0000-000037470000}"/>
    <cellStyle name="Normal 5 3 4 4" xfId="18205" xr:uid="{00000000-0005-0000-0000-000038470000}"/>
    <cellStyle name="Normal 5 3 4_Cartnew2" xfId="18206" xr:uid="{00000000-0005-0000-0000-000039470000}"/>
    <cellStyle name="Normal 5 3 5" xfId="18207" xr:uid="{00000000-0005-0000-0000-00003A470000}"/>
    <cellStyle name="Normal 5 3 5 2" xfId="18208" xr:uid="{00000000-0005-0000-0000-00003B470000}"/>
    <cellStyle name="Normal 5 3 5 3" xfId="18209" xr:uid="{00000000-0005-0000-0000-00003C470000}"/>
    <cellStyle name="Normal 5 3 6" xfId="18210" xr:uid="{00000000-0005-0000-0000-00003D470000}"/>
    <cellStyle name="Normal 5 3 6 2" xfId="18211" xr:uid="{00000000-0005-0000-0000-00003E470000}"/>
    <cellStyle name="Normal 5 3 6 3" xfId="18212" xr:uid="{00000000-0005-0000-0000-00003F470000}"/>
    <cellStyle name="Normal 5 3 7" xfId="18213" xr:uid="{00000000-0005-0000-0000-000040470000}"/>
    <cellStyle name="Normal 5 3 8" xfId="18214" xr:uid="{00000000-0005-0000-0000-000041470000}"/>
    <cellStyle name="Normal 5 3 9" xfId="18215" xr:uid="{00000000-0005-0000-0000-000042470000}"/>
    <cellStyle name="Normal 5 3_Cartnew2" xfId="18216" xr:uid="{00000000-0005-0000-0000-000043470000}"/>
    <cellStyle name="Normal 5 4" xfId="18217" xr:uid="{00000000-0005-0000-0000-000044470000}"/>
    <cellStyle name="Normal 5 4 2" xfId="18218" xr:uid="{00000000-0005-0000-0000-000045470000}"/>
    <cellStyle name="Normal 5 4 2 2" xfId="18219" xr:uid="{00000000-0005-0000-0000-000046470000}"/>
    <cellStyle name="Normal 5 4 3" xfId="18220" xr:uid="{00000000-0005-0000-0000-000047470000}"/>
    <cellStyle name="Normal 5 4 4" xfId="18221" xr:uid="{00000000-0005-0000-0000-000048470000}"/>
    <cellStyle name="Normal 5 4 5" xfId="18222" xr:uid="{00000000-0005-0000-0000-000049470000}"/>
    <cellStyle name="Normal 5 4 6" xfId="18223" xr:uid="{00000000-0005-0000-0000-00004A470000}"/>
    <cellStyle name="Normal 5 4 7" xfId="21513" xr:uid="{00000000-0005-0000-0000-00004B470000}"/>
    <cellStyle name="Normal 5 5" xfId="18224" xr:uid="{00000000-0005-0000-0000-00004C470000}"/>
    <cellStyle name="Normal 5 5 2" xfId="18225" xr:uid="{00000000-0005-0000-0000-00004D470000}"/>
    <cellStyle name="Normal 5 5 3" xfId="18226" xr:uid="{00000000-0005-0000-0000-00004E470000}"/>
    <cellStyle name="Normal 5 5 4" xfId="18227" xr:uid="{00000000-0005-0000-0000-00004F470000}"/>
    <cellStyle name="Normal 5 5 5" xfId="18228" xr:uid="{00000000-0005-0000-0000-000050470000}"/>
    <cellStyle name="Normal 5 5 6" xfId="18229" xr:uid="{00000000-0005-0000-0000-000051470000}"/>
    <cellStyle name="Normal 5 6" xfId="18230" xr:uid="{00000000-0005-0000-0000-000052470000}"/>
    <cellStyle name="Normal 5 6 2" xfId="18231" xr:uid="{00000000-0005-0000-0000-000053470000}"/>
    <cellStyle name="Normal 5 6 3" xfId="18232" xr:uid="{00000000-0005-0000-0000-000054470000}"/>
    <cellStyle name="Normal 5 6 4" xfId="18233" xr:uid="{00000000-0005-0000-0000-000055470000}"/>
    <cellStyle name="Normal 5 6 5" xfId="18234" xr:uid="{00000000-0005-0000-0000-000056470000}"/>
    <cellStyle name="Normal 5 6 6" xfId="18235" xr:uid="{00000000-0005-0000-0000-000057470000}"/>
    <cellStyle name="Normal 5 7" xfId="18236" xr:uid="{00000000-0005-0000-0000-000058470000}"/>
    <cellStyle name="Normal 5 7 2" xfId="18237" xr:uid="{00000000-0005-0000-0000-000059470000}"/>
    <cellStyle name="Normal 5 7 3" xfId="18238" xr:uid="{00000000-0005-0000-0000-00005A470000}"/>
    <cellStyle name="Normal 5 7 4" xfId="18239" xr:uid="{00000000-0005-0000-0000-00005B470000}"/>
    <cellStyle name="Normal 5 7 5" xfId="18240" xr:uid="{00000000-0005-0000-0000-00005C470000}"/>
    <cellStyle name="Normal 5 7 6" xfId="18241" xr:uid="{00000000-0005-0000-0000-00005D470000}"/>
    <cellStyle name="Normal 5 8" xfId="18242" xr:uid="{00000000-0005-0000-0000-00005E470000}"/>
    <cellStyle name="Normal 5 8 2" xfId="18243" xr:uid="{00000000-0005-0000-0000-00005F470000}"/>
    <cellStyle name="Normal 5 8 3" xfId="18244" xr:uid="{00000000-0005-0000-0000-000060470000}"/>
    <cellStyle name="Normal 5 8 4" xfId="18245" xr:uid="{00000000-0005-0000-0000-000061470000}"/>
    <cellStyle name="Normal 5 8 5" xfId="18246" xr:uid="{00000000-0005-0000-0000-000062470000}"/>
    <cellStyle name="Normal 5 8 6" xfId="18247" xr:uid="{00000000-0005-0000-0000-000063470000}"/>
    <cellStyle name="Normal 5 9" xfId="18248" xr:uid="{00000000-0005-0000-0000-000064470000}"/>
    <cellStyle name="Normal 5 9 2" xfId="18249" xr:uid="{00000000-0005-0000-0000-000065470000}"/>
    <cellStyle name="Normal 5 9 3" xfId="18250" xr:uid="{00000000-0005-0000-0000-000066470000}"/>
    <cellStyle name="Normal 5_20130128_ITS on reporting_Annex I_CA" xfId="18251" xr:uid="{00000000-0005-0000-0000-000067470000}"/>
    <cellStyle name="Normal 50" xfId="18252" xr:uid="{00000000-0005-0000-0000-000068470000}"/>
    <cellStyle name="Normal 50 2" xfId="18253" xr:uid="{00000000-0005-0000-0000-000069470000}"/>
    <cellStyle name="Normal 50 2 2" xfId="18254" xr:uid="{00000000-0005-0000-0000-00006A470000}"/>
    <cellStyle name="Normal 50 3" xfId="18255" xr:uid="{00000000-0005-0000-0000-00006B470000}"/>
    <cellStyle name="Normal 51" xfId="18256" xr:uid="{00000000-0005-0000-0000-00006C470000}"/>
    <cellStyle name="Normal 51 2" xfId="18257" xr:uid="{00000000-0005-0000-0000-00006D470000}"/>
    <cellStyle name="Normal 52" xfId="18258" xr:uid="{00000000-0005-0000-0000-00006E470000}"/>
    <cellStyle name="Normal 52 2" xfId="18259" xr:uid="{00000000-0005-0000-0000-00006F470000}"/>
    <cellStyle name="Normal 53" xfId="18260" xr:uid="{00000000-0005-0000-0000-000070470000}"/>
    <cellStyle name="Normal 53 2" xfId="18261" xr:uid="{00000000-0005-0000-0000-000071470000}"/>
    <cellStyle name="Normal 54" xfId="18262" xr:uid="{00000000-0005-0000-0000-000072470000}"/>
    <cellStyle name="Normal 54 2" xfId="18263" xr:uid="{00000000-0005-0000-0000-000073470000}"/>
    <cellStyle name="Normal 54 2 2" xfId="18264" xr:uid="{00000000-0005-0000-0000-000074470000}"/>
    <cellStyle name="Normal 54 2 2 2" xfId="18265" xr:uid="{00000000-0005-0000-0000-000075470000}"/>
    <cellStyle name="Normal 54 2 3" xfId="18266" xr:uid="{00000000-0005-0000-0000-000076470000}"/>
    <cellStyle name="Normal 54 3" xfId="18267" xr:uid="{00000000-0005-0000-0000-000077470000}"/>
    <cellStyle name="Normal 54 3 2" xfId="18268" xr:uid="{00000000-0005-0000-0000-000078470000}"/>
    <cellStyle name="Normal 54 4" xfId="18269" xr:uid="{00000000-0005-0000-0000-000079470000}"/>
    <cellStyle name="Normal 55" xfId="18270" xr:uid="{00000000-0005-0000-0000-00007A470000}"/>
    <cellStyle name="Normal 55 2" xfId="18271" xr:uid="{00000000-0005-0000-0000-00007B470000}"/>
    <cellStyle name="Normal 55 2 2" xfId="18272" xr:uid="{00000000-0005-0000-0000-00007C470000}"/>
    <cellStyle name="Normal 55 2 2 2" xfId="18273" xr:uid="{00000000-0005-0000-0000-00007D470000}"/>
    <cellStyle name="Normal 55 2 3" xfId="18274" xr:uid="{00000000-0005-0000-0000-00007E470000}"/>
    <cellStyle name="Normal 55 3" xfId="18275" xr:uid="{00000000-0005-0000-0000-00007F470000}"/>
    <cellStyle name="Normal 55 3 2" xfId="18276" xr:uid="{00000000-0005-0000-0000-000080470000}"/>
    <cellStyle name="Normal 55 4" xfId="18277" xr:uid="{00000000-0005-0000-0000-000081470000}"/>
    <cellStyle name="Normal 56" xfId="18278" xr:uid="{00000000-0005-0000-0000-000082470000}"/>
    <cellStyle name="Normal 56 2" xfId="18279" xr:uid="{00000000-0005-0000-0000-000083470000}"/>
    <cellStyle name="Normal 56 2 2" xfId="18280" xr:uid="{00000000-0005-0000-0000-000084470000}"/>
    <cellStyle name="Normal 56 2 2 2" xfId="18281" xr:uid="{00000000-0005-0000-0000-000085470000}"/>
    <cellStyle name="Normal 56 2 3" xfId="18282" xr:uid="{00000000-0005-0000-0000-000086470000}"/>
    <cellStyle name="Normal 56 3" xfId="18283" xr:uid="{00000000-0005-0000-0000-000087470000}"/>
    <cellStyle name="Normal 56 3 2" xfId="18284" xr:uid="{00000000-0005-0000-0000-000088470000}"/>
    <cellStyle name="Normal 56 4" xfId="18285" xr:uid="{00000000-0005-0000-0000-000089470000}"/>
    <cellStyle name="Normal 57" xfId="18286" xr:uid="{00000000-0005-0000-0000-00008A470000}"/>
    <cellStyle name="Normal 57 2" xfId="18287" xr:uid="{00000000-0005-0000-0000-00008B470000}"/>
    <cellStyle name="Normal 57 2 2" xfId="18288" xr:uid="{00000000-0005-0000-0000-00008C470000}"/>
    <cellStyle name="Normal 57 2 2 2" xfId="18289" xr:uid="{00000000-0005-0000-0000-00008D470000}"/>
    <cellStyle name="Normal 57 2 3" xfId="18290" xr:uid="{00000000-0005-0000-0000-00008E470000}"/>
    <cellStyle name="Normal 57 3" xfId="18291" xr:uid="{00000000-0005-0000-0000-00008F470000}"/>
    <cellStyle name="Normal 57 3 2" xfId="18292" xr:uid="{00000000-0005-0000-0000-000090470000}"/>
    <cellStyle name="Normal 57 4" xfId="18293" xr:uid="{00000000-0005-0000-0000-000091470000}"/>
    <cellStyle name="Normal 58" xfId="18294" xr:uid="{00000000-0005-0000-0000-000092470000}"/>
    <cellStyle name="Normal 58 2" xfId="18295" xr:uid="{00000000-0005-0000-0000-000093470000}"/>
    <cellStyle name="Normal 58 2 2" xfId="18296" xr:uid="{00000000-0005-0000-0000-000094470000}"/>
    <cellStyle name="Normal 58 2 2 2" xfId="18297" xr:uid="{00000000-0005-0000-0000-000095470000}"/>
    <cellStyle name="Normal 58 2 3" xfId="18298" xr:uid="{00000000-0005-0000-0000-000096470000}"/>
    <cellStyle name="Normal 58 3" xfId="18299" xr:uid="{00000000-0005-0000-0000-000097470000}"/>
    <cellStyle name="Normal 58 3 2" xfId="18300" xr:uid="{00000000-0005-0000-0000-000098470000}"/>
    <cellStyle name="Normal 58 4" xfId="18301" xr:uid="{00000000-0005-0000-0000-000099470000}"/>
    <cellStyle name="Normal 59" xfId="18302" xr:uid="{00000000-0005-0000-0000-00009A470000}"/>
    <cellStyle name="Normal 59 2" xfId="18303" xr:uid="{00000000-0005-0000-0000-00009B470000}"/>
    <cellStyle name="Normal 59 2 2" xfId="18304" xr:uid="{00000000-0005-0000-0000-00009C470000}"/>
    <cellStyle name="Normal 59 2 2 2" xfId="18305" xr:uid="{00000000-0005-0000-0000-00009D470000}"/>
    <cellStyle name="Normal 59 2 3" xfId="18306" xr:uid="{00000000-0005-0000-0000-00009E470000}"/>
    <cellStyle name="Normal 59 3" xfId="18307" xr:uid="{00000000-0005-0000-0000-00009F470000}"/>
    <cellStyle name="Normal 59 3 2" xfId="18308" xr:uid="{00000000-0005-0000-0000-0000A0470000}"/>
    <cellStyle name="Normal 59 4" xfId="18309" xr:uid="{00000000-0005-0000-0000-0000A1470000}"/>
    <cellStyle name="Normal 6" xfId="18310" xr:uid="{00000000-0005-0000-0000-0000A2470000}"/>
    <cellStyle name="Normal 6 10" xfId="18311" xr:uid="{00000000-0005-0000-0000-0000A3470000}"/>
    <cellStyle name="Normal 6 10 2" xfId="18312" xr:uid="{00000000-0005-0000-0000-0000A4470000}"/>
    <cellStyle name="Normal 6 10 3" xfId="18313" xr:uid="{00000000-0005-0000-0000-0000A5470000}"/>
    <cellStyle name="Normal 6 11" xfId="18314" xr:uid="{00000000-0005-0000-0000-0000A6470000}"/>
    <cellStyle name="Normal 6 11 2" xfId="18315" xr:uid="{00000000-0005-0000-0000-0000A7470000}"/>
    <cellStyle name="Normal 6 11 3" xfId="18316" xr:uid="{00000000-0005-0000-0000-0000A8470000}"/>
    <cellStyle name="Normal 6 12" xfId="18317" xr:uid="{00000000-0005-0000-0000-0000A9470000}"/>
    <cellStyle name="Normal 6 12 2" xfId="18318" xr:uid="{00000000-0005-0000-0000-0000AA470000}"/>
    <cellStyle name="Normal 6 12 3" xfId="18319" xr:uid="{00000000-0005-0000-0000-0000AB470000}"/>
    <cellStyle name="Normal 6 13" xfId="18320" xr:uid="{00000000-0005-0000-0000-0000AC470000}"/>
    <cellStyle name="Normal 6 13 2" xfId="18321" xr:uid="{00000000-0005-0000-0000-0000AD470000}"/>
    <cellStyle name="Normal 6 13 3" xfId="18322" xr:uid="{00000000-0005-0000-0000-0000AE470000}"/>
    <cellStyle name="Normal 6 14" xfId="18323" xr:uid="{00000000-0005-0000-0000-0000AF470000}"/>
    <cellStyle name="Normal 6 14 2" xfId="18324" xr:uid="{00000000-0005-0000-0000-0000B0470000}"/>
    <cellStyle name="Normal 6 14 3" xfId="18325" xr:uid="{00000000-0005-0000-0000-0000B1470000}"/>
    <cellStyle name="Normal 6 15" xfId="18326" xr:uid="{00000000-0005-0000-0000-0000B2470000}"/>
    <cellStyle name="Normal 6 15 2" xfId="18327" xr:uid="{00000000-0005-0000-0000-0000B3470000}"/>
    <cellStyle name="Normal 6 15 3" xfId="18328" xr:uid="{00000000-0005-0000-0000-0000B4470000}"/>
    <cellStyle name="Normal 6 16" xfId="18329" xr:uid="{00000000-0005-0000-0000-0000B5470000}"/>
    <cellStyle name="Normal 6 16 2" xfId="18330" xr:uid="{00000000-0005-0000-0000-0000B6470000}"/>
    <cellStyle name="Normal 6 16 3" xfId="18331" xr:uid="{00000000-0005-0000-0000-0000B7470000}"/>
    <cellStyle name="Normal 6 17" xfId="18332" xr:uid="{00000000-0005-0000-0000-0000B8470000}"/>
    <cellStyle name="Normal 6 17 2" xfId="18333" xr:uid="{00000000-0005-0000-0000-0000B9470000}"/>
    <cellStyle name="Normal 6 17 3" xfId="18334" xr:uid="{00000000-0005-0000-0000-0000BA470000}"/>
    <cellStyle name="Normal 6 18" xfId="18335" xr:uid="{00000000-0005-0000-0000-0000BB470000}"/>
    <cellStyle name="Normal 6 19" xfId="18336" xr:uid="{00000000-0005-0000-0000-0000BC470000}"/>
    <cellStyle name="Normal 6 2" xfId="18337" xr:uid="{00000000-0005-0000-0000-0000BD470000}"/>
    <cellStyle name="Normal 6 2 2" xfId="18338" xr:uid="{00000000-0005-0000-0000-0000BE470000}"/>
    <cellStyle name="Normal 6 2 2 2" xfId="18339" xr:uid="{00000000-0005-0000-0000-0000BF470000}"/>
    <cellStyle name="Normal 6 2 2 2 2" xfId="18340" xr:uid="{00000000-0005-0000-0000-0000C0470000}"/>
    <cellStyle name="Normal 6 2 2 3" xfId="18341" xr:uid="{00000000-0005-0000-0000-0000C1470000}"/>
    <cellStyle name="Normal 6 2 2 3 2" xfId="18342" xr:uid="{00000000-0005-0000-0000-0000C2470000}"/>
    <cellStyle name="Normal 6 2 2 4" xfId="18343" xr:uid="{00000000-0005-0000-0000-0000C3470000}"/>
    <cellStyle name="Normal 6 2 2 4 2" xfId="18344" xr:uid="{00000000-0005-0000-0000-0000C4470000}"/>
    <cellStyle name="Normal 6 2 2 5" xfId="18345" xr:uid="{00000000-0005-0000-0000-0000C5470000}"/>
    <cellStyle name="Normal 6 2 2 5 2" xfId="18346" xr:uid="{00000000-0005-0000-0000-0000C6470000}"/>
    <cellStyle name="Normal 6 2 2 6" xfId="18347" xr:uid="{00000000-0005-0000-0000-0000C7470000}"/>
    <cellStyle name="Normal 6 2 2 6 2" xfId="18348" xr:uid="{00000000-0005-0000-0000-0000C8470000}"/>
    <cellStyle name="Normal 6 2 2 7" xfId="18349" xr:uid="{00000000-0005-0000-0000-0000C9470000}"/>
    <cellStyle name="Normal 6 2 2 7 2" xfId="18350" xr:uid="{00000000-0005-0000-0000-0000CA470000}"/>
    <cellStyle name="Normal 6 2 2 8" xfId="18351" xr:uid="{00000000-0005-0000-0000-0000CB470000}"/>
    <cellStyle name="Normal 6 2 2 8 2" xfId="18352" xr:uid="{00000000-0005-0000-0000-0000CC470000}"/>
    <cellStyle name="Normal 6 2 3" xfId="18353" xr:uid="{00000000-0005-0000-0000-0000CD470000}"/>
    <cellStyle name="Normal 6 2 3 2" xfId="18354" xr:uid="{00000000-0005-0000-0000-0000CE470000}"/>
    <cellStyle name="Normal 6 2 3 2 2" xfId="18355" xr:uid="{00000000-0005-0000-0000-0000CF470000}"/>
    <cellStyle name="Normal 6 2 3 2 2 2" xfId="18356" xr:uid="{00000000-0005-0000-0000-0000D0470000}"/>
    <cellStyle name="Normal 6 2 3 2 2 3" xfId="18357" xr:uid="{00000000-0005-0000-0000-0000D1470000}"/>
    <cellStyle name="Normal 6 2 3 2 3" xfId="18358" xr:uid="{00000000-0005-0000-0000-0000D2470000}"/>
    <cellStyle name="Normal 6 2 3 2 4" xfId="18359" xr:uid="{00000000-0005-0000-0000-0000D3470000}"/>
    <cellStyle name="Normal 6 2 3 2_Cartnew2" xfId="18360" xr:uid="{00000000-0005-0000-0000-0000D4470000}"/>
    <cellStyle name="Normal 6 2 3 3" xfId="18361" xr:uid="{00000000-0005-0000-0000-0000D5470000}"/>
    <cellStyle name="Normal 6 2 3 3 2" xfId="18362" xr:uid="{00000000-0005-0000-0000-0000D6470000}"/>
    <cellStyle name="Normal 6 2 3 3 3" xfId="18363" xr:uid="{00000000-0005-0000-0000-0000D7470000}"/>
    <cellStyle name="Normal 6 2 3 4" xfId="18364" xr:uid="{00000000-0005-0000-0000-0000D8470000}"/>
    <cellStyle name="Normal 6 2 3 4 2" xfId="18365" xr:uid="{00000000-0005-0000-0000-0000D9470000}"/>
    <cellStyle name="Normal 6 2 3 4 3" xfId="18366" xr:uid="{00000000-0005-0000-0000-0000DA470000}"/>
    <cellStyle name="Normal 6 2 3 5" xfId="18367" xr:uid="{00000000-0005-0000-0000-0000DB470000}"/>
    <cellStyle name="Normal 6 2 3 6" xfId="18368" xr:uid="{00000000-0005-0000-0000-0000DC470000}"/>
    <cellStyle name="Normal 6 2 3 7" xfId="18369" xr:uid="{00000000-0005-0000-0000-0000DD470000}"/>
    <cellStyle name="Normal 6 2 3_Cartnew2" xfId="18370" xr:uid="{00000000-0005-0000-0000-0000DE470000}"/>
    <cellStyle name="Normal 6 2 4" xfId="18371" xr:uid="{00000000-0005-0000-0000-0000DF470000}"/>
    <cellStyle name="Normal 6 2 4 2" xfId="18372" xr:uid="{00000000-0005-0000-0000-0000E0470000}"/>
    <cellStyle name="Normal 6 2 4 2 2" xfId="18373" xr:uid="{00000000-0005-0000-0000-0000E1470000}"/>
    <cellStyle name="Normal 6 2 4 2 3" xfId="18374" xr:uid="{00000000-0005-0000-0000-0000E2470000}"/>
    <cellStyle name="Normal 6 2 4 3" xfId="18375" xr:uid="{00000000-0005-0000-0000-0000E3470000}"/>
    <cellStyle name="Normal 6 2 4 4" xfId="18376" xr:uid="{00000000-0005-0000-0000-0000E4470000}"/>
    <cellStyle name="Normal 6 2 4_Cartnew2" xfId="18377" xr:uid="{00000000-0005-0000-0000-0000E5470000}"/>
    <cellStyle name="Normal 6 2 5" xfId="18378" xr:uid="{00000000-0005-0000-0000-0000E6470000}"/>
    <cellStyle name="Normal 6 2 5 2" xfId="18379" xr:uid="{00000000-0005-0000-0000-0000E7470000}"/>
    <cellStyle name="Normal 6 2 5 3" xfId="18380" xr:uid="{00000000-0005-0000-0000-0000E8470000}"/>
    <cellStyle name="Normal 6 2 6" xfId="18381" xr:uid="{00000000-0005-0000-0000-0000E9470000}"/>
    <cellStyle name="Normal 6 2 6 2" xfId="18382" xr:uid="{00000000-0005-0000-0000-0000EA470000}"/>
    <cellStyle name="Normal 6 2 6 3" xfId="18383" xr:uid="{00000000-0005-0000-0000-0000EB470000}"/>
    <cellStyle name="Normal 6 2 7" xfId="18384" xr:uid="{00000000-0005-0000-0000-0000EC470000}"/>
    <cellStyle name="Normal 6 2 8" xfId="18385" xr:uid="{00000000-0005-0000-0000-0000ED470000}"/>
    <cellStyle name="Normal 6 2 9" xfId="18386" xr:uid="{00000000-0005-0000-0000-0000EE470000}"/>
    <cellStyle name="Normal 6 2_Cartnew2" xfId="18387" xr:uid="{00000000-0005-0000-0000-0000EF470000}"/>
    <cellStyle name="Normal 6 20" xfId="18388" xr:uid="{00000000-0005-0000-0000-0000F0470000}"/>
    <cellStyle name="Normal 6 21" xfId="18389" xr:uid="{00000000-0005-0000-0000-0000F1470000}"/>
    <cellStyle name="Normal 6 22" xfId="18390" xr:uid="{00000000-0005-0000-0000-0000F2470000}"/>
    <cellStyle name="Normal 6 23" xfId="18391" xr:uid="{00000000-0005-0000-0000-0000F3470000}"/>
    <cellStyle name="Normal 6 24" xfId="18392" xr:uid="{00000000-0005-0000-0000-0000F4470000}"/>
    <cellStyle name="Normal 6 25" xfId="21514" xr:uid="{00000000-0005-0000-0000-0000F5470000}"/>
    <cellStyle name="Normal 6 26" xfId="21531" xr:uid="{00000000-0005-0000-0000-0000F6470000}"/>
    <cellStyle name="Normal 6 27" xfId="21479" xr:uid="{00000000-0005-0000-0000-0000F7470000}"/>
    <cellStyle name="Normal 6 3" xfId="18393" xr:uid="{00000000-0005-0000-0000-0000F8470000}"/>
    <cellStyle name="Normal 6 3 2" xfId="18394" xr:uid="{00000000-0005-0000-0000-0000F9470000}"/>
    <cellStyle name="Normal 6 3 2 2" xfId="18395" xr:uid="{00000000-0005-0000-0000-0000FA470000}"/>
    <cellStyle name="Normal 6 3 2 2 2" xfId="18396" xr:uid="{00000000-0005-0000-0000-0000FB470000}"/>
    <cellStyle name="Normal 6 3 2 2 2 2" xfId="18397" xr:uid="{00000000-0005-0000-0000-0000FC470000}"/>
    <cellStyle name="Normal 6 3 2 2 2 3" xfId="18398" xr:uid="{00000000-0005-0000-0000-0000FD470000}"/>
    <cellStyle name="Normal 6 3 2 2 3" xfId="18399" xr:uid="{00000000-0005-0000-0000-0000FE470000}"/>
    <cellStyle name="Normal 6 3 2 2 4" xfId="18400" xr:uid="{00000000-0005-0000-0000-0000FF470000}"/>
    <cellStyle name="Normal 6 3 2 2_Cartnew2" xfId="18401" xr:uid="{00000000-0005-0000-0000-000000480000}"/>
    <cellStyle name="Normal 6 3 2 3" xfId="18402" xr:uid="{00000000-0005-0000-0000-000001480000}"/>
    <cellStyle name="Normal 6 3 2 3 2" xfId="18403" xr:uid="{00000000-0005-0000-0000-000002480000}"/>
    <cellStyle name="Normal 6 3 2 3 3" xfId="18404" xr:uid="{00000000-0005-0000-0000-000003480000}"/>
    <cellStyle name="Normal 6 3 2 4" xfId="18405" xr:uid="{00000000-0005-0000-0000-000004480000}"/>
    <cellStyle name="Normal 6 3 2 4 2" xfId="18406" xr:uid="{00000000-0005-0000-0000-000005480000}"/>
    <cellStyle name="Normal 6 3 2 4 3" xfId="18407" xr:uid="{00000000-0005-0000-0000-000006480000}"/>
    <cellStyle name="Normal 6 3 2 5" xfId="18408" xr:uid="{00000000-0005-0000-0000-000007480000}"/>
    <cellStyle name="Normal 6 3 2 6" xfId="18409" xr:uid="{00000000-0005-0000-0000-000008480000}"/>
    <cellStyle name="Normal 6 3 2 7" xfId="18410" xr:uid="{00000000-0005-0000-0000-000009480000}"/>
    <cellStyle name="Normal 6 3 2_Cartnew2" xfId="18411" xr:uid="{00000000-0005-0000-0000-00000A480000}"/>
    <cellStyle name="Normal 6 3 3" xfId="18412" xr:uid="{00000000-0005-0000-0000-00000B480000}"/>
    <cellStyle name="Normal 6 3 3 2" xfId="18413" xr:uid="{00000000-0005-0000-0000-00000C480000}"/>
    <cellStyle name="Normal 6 3 3 2 2" xfId="18414" xr:uid="{00000000-0005-0000-0000-00000D480000}"/>
    <cellStyle name="Normal 6 3 3 2 3" xfId="18415" xr:uid="{00000000-0005-0000-0000-00000E480000}"/>
    <cellStyle name="Normal 6 3 3 3" xfId="18416" xr:uid="{00000000-0005-0000-0000-00000F480000}"/>
    <cellStyle name="Normal 6 3 3 4" xfId="18417" xr:uid="{00000000-0005-0000-0000-000010480000}"/>
    <cellStyle name="Normal 6 3 3_Cartnew2" xfId="18418" xr:uid="{00000000-0005-0000-0000-000011480000}"/>
    <cellStyle name="Normal 6 3 4" xfId="18419" xr:uid="{00000000-0005-0000-0000-000012480000}"/>
    <cellStyle name="Normal 6 3 4 2" xfId="18420" xr:uid="{00000000-0005-0000-0000-000013480000}"/>
    <cellStyle name="Normal 6 3 4 3" xfId="18421" xr:uid="{00000000-0005-0000-0000-000014480000}"/>
    <cellStyle name="Normal 6 3 5" xfId="18422" xr:uid="{00000000-0005-0000-0000-000015480000}"/>
    <cellStyle name="Normal 6 3 5 2" xfId="18423" xr:uid="{00000000-0005-0000-0000-000016480000}"/>
    <cellStyle name="Normal 6 3 5 3" xfId="18424" xr:uid="{00000000-0005-0000-0000-000017480000}"/>
    <cellStyle name="Normal 6 3 6" xfId="18425" xr:uid="{00000000-0005-0000-0000-000018480000}"/>
    <cellStyle name="Normal 6 3 7" xfId="18426" xr:uid="{00000000-0005-0000-0000-000019480000}"/>
    <cellStyle name="Normal 6 3 8" xfId="18427" xr:uid="{00000000-0005-0000-0000-00001A480000}"/>
    <cellStyle name="Normal 6 3_Cartnew2" xfId="18428" xr:uid="{00000000-0005-0000-0000-00001B480000}"/>
    <cellStyle name="Normal 6 4" xfId="18429" xr:uid="{00000000-0005-0000-0000-00001C480000}"/>
    <cellStyle name="Normal 6 4 2" xfId="18430" xr:uid="{00000000-0005-0000-0000-00001D480000}"/>
    <cellStyle name="Normal 6 4 3" xfId="18431" xr:uid="{00000000-0005-0000-0000-00001E480000}"/>
    <cellStyle name="Normal 6 4 4" xfId="18432" xr:uid="{00000000-0005-0000-0000-00001F480000}"/>
    <cellStyle name="Normal 6 4 5" xfId="18433" xr:uid="{00000000-0005-0000-0000-000020480000}"/>
    <cellStyle name="Normal 6 4 6" xfId="18434" xr:uid="{00000000-0005-0000-0000-000021480000}"/>
    <cellStyle name="Normal 6 5" xfId="18435" xr:uid="{00000000-0005-0000-0000-000022480000}"/>
    <cellStyle name="Normal 6 5 2" xfId="18436" xr:uid="{00000000-0005-0000-0000-000023480000}"/>
    <cellStyle name="Normal 6 5 3" xfId="18437" xr:uid="{00000000-0005-0000-0000-000024480000}"/>
    <cellStyle name="Normal 6 5 4" xfId="18438" xr:uid="{00000000-0005-0000-0000-000025480000}"/>
    <cellStyle name="Normal 6 5 5" xfId="18439" xr:uid="{00000000-0005-0000-0000-000026480000}"/>
    <cellStyle name="Normal 6 5 6" xfId="18440" xr:uid="{00000000-0005-0000-0000-000027480000}"/>
    <cellStyle name="Normal 6 6" xfId="18441" xr:uid="{00000000-0005-0000-0000-000028480000}"/>
    <cellStyle name="Normal 6 6 2" xfId="18442" xr:uid="{00000000-0005-0000-0000-000029480000}"/>
    <cellStyle name="Normal 6 6 3" xfId="18443" xr:uid="{00000000-0005-0000-0000-00002A480000}"/>
    <cellStyle name="Normal 6 6 4" xfId="18444" xr:uid="{00000000-0005-0000-0000-00002B480000}"/>
    <cellStyle name="Normal 6 6 5" xfId="18445" xr:uid="{00000000-0005-0000-0000-00002C480000}"/>
    <cellStyle name="Normal 6 6 6" xfId="18446" xr:uid="{00000000-0005-0000-0000-00002D480000}"/>
    <cellStyle name="Normal 6 7" xfId="18447" xr:uid="{00000000-0005-0000-0000-00002E480000}"/>
    <cellStyle name="Normal 6 7 2" xfId="18448" xr:uid="{00000000-0005-0000-0000-00002F480000}"/>
    <cellStyle name="Normal 6 7 3" xfId="18449" xr:uid="{00000000-0005-0000-0000-000030480000}"/>
    <cellStyle name="Normal 6 7 4" xfId="18450" xr:uid="{00000000-0005-0000-0000-000031480000}"/>
    <cellStyle name="Normal 6 7 5" xfId="18451" xr:uid="{00000000-0005-0000-0000-000032480000}"/>
    <cellStyle name="Normal 6 7 6" xfId="18452" xr:uid="{00000000-0005-0000-0000-000033480000}"/>
    <cellStyle name="Normal 6 8" xfId="18453" xr:uid="{00000000-0005-0000-0000-000034480000}"/>
    <cellStyle name="Normal 6 8 2" xfId="18454" xr:uid="{00000000-0005-0000-0000-000035480000}"/>
    <cellStyle name="Normal 6 8 3" xfId="18455" xr:uid="{00000000-0005-0000-0000-000036480000}"/>
    <cellStyle name="Normal 6 8 4" xfId="18456" xr:uid="{00000000-0005-0000-0000-000037480000}"/>
    <cellStyle name="Normal 6 8 5" xfId="18457" xr:uid="{00000000-0005-0000-0000-000038480000}"/>
    <cellStyle name="Normal 6 8 6" xfId="18458" xr:uid="{00000000-0005-0000-0000-000039480000}"/>
    <cellStyle name="Normal 6 9" xfId="18459" xr:uid="{00000000-0005-0000-0000-00003A480000}"/>
    <cellStyle name="Normal 6 9 2" xfId="18460" xr:uid="{00000000-0005-0000-0000-00003B480000}"/>
    <cellStyle name="Normal 6 9 3" xfId="18461" xr:uid="{00000000-0005-0000-0000-00003C480000}"/>
    <cellStyle name="Normal 60" xfId="18462" xr:uid="{00000000-0005-0000-0000-00003D480000}"/>
    <cellStyle name="Normal 60 2" xfId="18463" xr:uid="{00000000-0005-0000-0000-00003E480000}"/>
    <cellStyle name="Normal 61" xfId="18464" xr:uid="{00000000-0005-0000-0000-00003F480000}"/>
    <cellStyle name="Normal 61 2" xfId="18465" xr:uid="{00000000-0005-0000-0000-000040480000}"/>
    <cellStyle name="Normal 62" xfId="18466" xr:uid="{00000000-0005-0000-0000-000041480000}"/>
    <cellStyle name="Normal 62 2" xfId="18467" xr:uid="{00000000-0005-0000-0000-000042480000}"/>
    <cellStyle name="Normal 62 2 2" xfId="18468" xr:uid="{00000000-0005-0000-0000-000043480000}"/>
    <cellStyle name="Normal 62 2 2 2" xfId="18469" xr:uid="{00000000-0005-0000-0000-000044480000}"/>
    <cellStyle name="Normal 62 2 3" xfId="18470" xr:uid="{00000000-0005-0000-0000-000045480000}"/>
    <cellStyle name="Normal 62 3" xfId="18471" xr:uid="{00000000-0005-0000-0000-000046480000}"/>
    <cellStyle name="Normal 62 3 2" xfId="18472" xr:uid="{00000000-0005-0000-0000-000047480000}"/>
    <cellStyle name="Normal 62 4" xfId="18473" xr:uid="{00000000-0005-0000-0000-000048480000}"/>
    <cellStyle name="Normal 63" xfId="18474" xr:uid="{00000000-0005-0000-0000-000049480000}"/>
    <cellStyle name="Normal 63 2" xfId="18475" xr:uid="{00000000-0005-0000-0000-00004A480000}"/>
    <cellStyle name="Normal 63 2 2" xfId="18476" xr:uid="{00000000-0005-0000-0000-00004B480000}"/>
    <cellStyle name="Normal 63 2 2 2" xfId="18477" xr:uid="{00000000-0005-0000-0000-00004C480000}"/>
    <cellStyle name="Normal 63 2 3" xfId="18478" xr:uid="{00000000-0005-0000-0000-00004D480000}"/>
    <cellStyle name="Normal 63 3" xfId="18479" xr:uid="{00000000-0005-0000-0000-00004E480000}"/>
    <cellStyle name="Normal 63 3 2" xfId="18480" xr:uid="{00000000-0005-0000-0000-00004F480000}"/>
    <cellStyle name="Normal 63 4" xfId="18481" xr:uid="{00000000-0005-0000-0000-000050480000}"/>
    <cellStyle name="Normal 64" xfId="18482" xr:uid="{00000000-0005-0000-0000-000051480000}"/>
    <cellStyle name="Normal 64 2" xfId="18483" xr:uid="{00000000-0005-0000-0000-000052480000}"/>
    <cellStyle name="Normal 64 2 2" xfId="18484" xr:uid="{00000000-0005-0000-0000-000053480000}"/>
    <cellStyle name="Normal 64 2 2 2" xfId="18485" xr:uid="{00000000-0005-0000-0000-000054480000}"/>
    <cellStyle name="Normal 64 2 3" xfId="18486" xr:uid="{00000000-0005-0000-0000-000055480000}"/>
    <cellStyle name="Normal 64 3" xfId="18487" xr:uid="{00000000-0005-0000-0000-000056480000}"/>
    <cellStyle name="Normal 64 3 2" xfId="18488" xr:uid="{00000000-0005-0000-0000-000057480000}"/>
    <cellStyle name="Normal 64 4" xfId="18489" xr:uid="{00000000-0005-0000-0000-000058480000}"/>
    <cellStyle name="Normal 65" xfId="18490" xr:uid="{00000000-0005-0000-0000-000059480000}"/>
    <cellStyle name="Normal 65 2" xfId="18491" xr:uid="{00000000-0005-0000-0000-00005A480000}"/>
    <cellStyle name="Normal 65 2 2" xfId="18492" xr:uid="{00000000-0005-0000-0000-00005B480000}"/>
    <cellStyle name="Normal 65 2 2 2" xfId="18493" xr:uid="{00000000-0005-0000-0000-00005C480000}"/>
    <cellStyle name="Normal 65 2 3" xfId="18494" xr:uid="{00000000-0005-0000-0000-00005D480000}"/>
    <cellStyle name="Normal 65 3" xfId="18495" xr:uid="{00000000-0005-0000-0000-00005E480000}"/>
    <cellStyle name="Normal 65 3 2" xfId="18496" xr:uid="{00000000-0005-0000-0000-00005F480000}"/>
    <cellStyle name="Normal 65 4" xfId="18497" xr:uid="{00000000-0005-0000-0000-000060480000}"/>
    <cellStyle name="Normal 66" xfId="18498" xr:uid="{00000000-0005-0000-0000-000061480000}"/>
    <cellStyle name="Normal 66 2" xfId="18499" xr:uid="{00000000-0005-0000-0000-000062480000}"/>
    <cellStyle name="Normal 66 2 2" xfId="18500" xr:uid="{00000000-0005-0000-0000-000063480000}"/>
    <cellStyle name="Normal 66 2 2 2" xfId="18501" xr:uid="{00000000-0005-0000-0000-000064480000}"/>
    <cellStyle name="Normal 66 2 3" xfId="18502" xr:uid="{00000000-0005-0000-0000-000065480000}"/>
    <cellStyle name="Normal 66 3" xfId="18503" xr:uid="{00000000-0005-0000-0000-000066480000}"/>
    <cellStyle name="Normal 66 3 2" xfId="18504" xr:uid="{00000000-0005-0000-0000-000067480000}"/>
    <cellStyle name="Normal 66 4" xfId="18505" xr:uid="{00000000-0005-0000-0000-000068480000}"/>
    <cellStyle name="Normal 67" xfId="18506" xr:uid="{00000000-0005-0000-0000-000069480000}"/>
    <cellStyle name="Normal 67 2" xfId="18507" xr:uid="{00000000-0005-0000-0000-00006A480000}"/>
    <cellStyle name="Normal 68" xfId="18508" xr:uid="{00000000-0005-0000-0000-00006B480000}"/>
    <cellStyle name="Normal 69" xfId="18509" xr:uid="{00000000-0005-0000-0000-00006C480000}"/>
    <cellStyle name="Normal 69 2" xfId="18510" xr:uid="{00000000-0005-0000-0000-00006D480000}"/>
    <cellStyle name="Normal 69 2 2" xfId="18511" xr:uid="{00000000-0005-0000-0000-00006E480000}"/>
    <cellStyle name="Normal 69 2 2 2" xfId="18512" xr:uid="{00000000-0005-0000-0000-00006F480000}"/>
    <cellStyle name="Normal 69 2 3" xfId="18513" xr:uid="{00000000-0005-0000-0000-000070480000}"/>
    <cellStyle name="Normal 69 3" xfId="18514" xr:uid="{00000000-0005-0000-0000-000071480000}"/>
    <cellStyle name="Normal 69 3 2" xfId="18515" xr:uid="{00000000-0005-0000-0000-000072480000}"/>
    <cellStyle name="Normal 69 3 2 2" xfId="18516" xr:uid="{00000000-0005-0000-0000-000073480000}"/>
    <cellStyle name="Normal 69 3 3" xfId="18517" xr:uid="{00000000-0005-0000-0000-000074480000}"/>
    <cellStyle name="Normal 69 4" xfId="18518" xr:uid="{00000000-0005-0000-0000-000075480000}"/>
    <cellStyle name="Normal 69 4 2" xfId="18519" xr:uid="{00000000-0005-0000-0000-000076480000}"/>
    <cellStyle name="Normal 69 4 2 2" xfId="18520" xr:uid="{00000000-0005-0000-0000-000077480000}"/>
    <cellStyle name="Normal 69 4 3" xfId="18521" xr:uid="{00000000-0005-0000-0000-000078480000}"/>
    <cellStyle name="Normal 69 5" xfId="18522" xr:uid="{00000000-0005-0000-0000-000079480000}"/>
    <cellStyle name="Normal 69 5 2" xfId="18523" xr:uid="{00000000-0005-0000-0000-00007A480000}"/>
    <cellStyle name="Normal 69 6" xfId="18524" xr:uid="{00000000-0005-0000-0000-00007B480000}"/>
    <cellStyle name="Normal 7" xfId="18525" xr:uid="{00000000-0005-0000-0000-00007C480000}"/>
    <cellStyle name="Normal 7 10" xfId="18526" xr:uid="{00000000-0005-0000-0000-00007D480000}"/>
    <cellStyle name="Normal 7 10 2" xfId="18527" xr:uid="{00000000-0005-0000-0000-00007E480000}"/>
    <cellStyle name="Normal 7 10 3" xfId="18528" xr:uid="{00000000-0005-0000-0000-00007F480000}"/>
    <cellStyle name="Normal 7 11" xfId="18529" xr:uid="{00000000-0005-0000-0000-000080480000}"/>
    <cellStyle name="Normal 7 11 2" xfId="18530" xr:uid="{00000000-0005-0000-0000-000081480000}"/>
    <cellStyle name="Normal 7 11 3" xfId="18531" xr:uid="{00000000-0005-0000-0000-000082480000}"/>
    <cellStyle name="Normal 7 12" xfId="18532" xr:uid="{00000000-0005-0000-0000-000083480000}"/>
    <cellStyle name="Normal 7 12 2" xfId="18533" xr:uid="{00000000-0005-0000-0000-000084480000}"/>
    <cellStyle name="Normal 7 12 3" xfId="18534" xr:uid="{00000000-0005-0000-0000-000085480000}"/>
    <cellStyle name="Normal 7 13" xfId="18535" xr:uid="{00000000-0005-0000-0000-000086480000}"/>
    <cellStyle name="Normal 7 13 2" xfId="18536" xr:uid="{00000000-0005-0000-0000-000087480000}"/>
    <cellStyle name="Normal 7 13 3" xfId="18537" xr:uid="{00000000-0005-0000-0000-000088480000}"/>
    <cellStyle name="Normal 7 14" xfId="18538" xr:uid="{00000000-0005-0000-0000-000089480000}"/>
    <cellStyle name="Normal 7 14 2" xfId="18539" xr:uid="{00000000-0005-0000-0000-00008A480000}"/>
    <cellStyle name="Normal 7 14 3" xfId="18540" xr:uid="{00000000-0005-0000-0000-00008B480000}"/>
    <cellStyle name="Normal 7 15" xfId="18541" xr:uid="{00000000-0005-0000-0000-00008C480000}"/>
    <cellStyle name="Normal 7 15 2" xfId="18542" xr:uid="{00000000-0005-0000-0000-00008D480000}"/>
    <cellStyle name="Normal 7 15 3" xfId="18543" xr:uid="{00000000-0005-0000-0000-00008E480000}"/>
    <cellStyle name="Normal 7 16" xfId="18544" xr:uid="{00000000-0005-0000-0000-00008F480000}"/>
    <cellStyle name="Normal 7 16 2" xfId="18545" xr:uid="{00000000-0005-0000-0000-000090480000}"/>
    <cellStyle name="Normal 7 16 3" xfId="18546" xr:uid="{00000000-0005-0000-0000-000091480000}"/>
    <cellStyle name="Normal 7 17" xfId="18547" xr:uid="{00000000-0005-0000-0000-000092480000}"/>
    <cellStyle name="Normal 7 17 2" xfId="18548" xr:uid="{00000000-0005-0000-0000-000093480000}"/>
    <cellStyle name="Normal 7 17 3" xfId="18549" xr:uid="{00000000-0005-0000-0000-000094480000}"/>
    <cellStyle name="Normal 7 18" xfId="18550" xr:uid="{00000000-0005-0000-0000-000095480000}"/>
    <cellStyle name="Normal 7 18 2" xfId="18551" xr:uid="{00000000-0005-0000-0000-000096480000}"/>
    <cellStyle name="Normal 7 19" xfId="18552" xr:uid="{00000000-0005-0000-0000-000097480000}"/>
    <cellStyle name="Normal 7 19 2" xfId="18553" xr:uid="{00000000-0005-0000-0000-000098480000}"/>
    <cellStyle name="Normal 7 2" xfId="18554" xr:uid="{00000000-0005-0000-0000-000099480000}"/>
    <cellStyle name="Normal 7 2 10" xfId="18555" xr:uid="{00000000-0005-0000-0000-00009A480000}"/>
    <cellStyle name="Normal 7 2 11" xfId="18556" xr:uid="{00000000-0005-0000-0000-00009B480000}"/>
    <cellStyle name="Normal 7 2 2" xfId="18557" xr:uid="{00000000-0005-0000-0000-00009C480000}"/>
    <cellStyle name="Normal 7 2 2 10" xfId="18558" xr:uid="{00000000-0005-0000-0000-00009D480000}"/>
    <cellStyle name="Normal 7 2 2 2" xfId="18559" xr:uid="{00000000-0005-0000-0000-00009E480000}"/>
    <cellStyle name="Normal 7 2 2 2 2" xfId="18560" xr:uid="{00000000-0005-0000-0000-00009F480000}"/>
    <cellStyle name="Normal 7 2 2 2 2 2" xfId="18561" xr:uid="{00000000-0005-0000-0000-0000A0480000}"/>
    <cellStyle name="Normal 7 2 2 2 2 2 2" xfId="18562" xr:uid="{00000000-0005-0000-0000-0000A1480000}"/>
    <cellStyle name="Normal 7 2 2 2 2 2 2 2" xfId="18563" xr:uid="{00000000-0005-0000-0000-0000A2480000}"/>
    <cellStyle name="Normal 7 2 2 2 2 2 2 3" xfId="18564" xr:uid="{00000000-0005-0000-0000-0000A3480000}"/>
    <cellStyle name="Normal 7 2 2 2 2 2 3" xfId="18565" xr:uid="{00000000-0005-0000-0000-0000A4480000}"/>
    <cellStyle name="Normal 7 2 2 2 2 2 4" xfId="18566" xr:uid="{00000000-0005-0000-0000-0000A5480000}"/>
    <cellStyle name="Normal 7 2 2 2 2 2_Cartnew2" xfId="18567" xr:uid="{00000000-0005-0000-0000-0000A6480000}"/>
    <cellStyle name="Normal 7 2 2 2 2 3" xfId="18568" xr:uid="{00000000-0005-0000-0000-0000A7480000}"/>
    <cellStyle name="Normal 7 2 2 2 2 3 2" xfId="18569" xr:uid="{00000000-0005-0000-0000-0000A8480000}"/>
    <cellStyle name="Normal 7 2 2 2 2 3 3" xfId="18570" xr:uid="{00000000-0005-0000-0000-0000A9480000}"/>
    <cellStyle name="Normal 7 2 2 2 2 4" xfId="18571" xr:uid="{00000000-0005-0000-0000-0000AA480000}"/>
    <cellStyle name="Normal 7 2 2 2 2 4 2" xfId="18572" xr:uid="{00000000-0005-0000-0000-0000AB480000}"/>
    <cellStyle name="Normal 7 2 2 2 2 4 3" xfId="18573" xr:uid="{00000000-0005-0000-0000-0000AC480000}"/>
    <cellStyle name="Normal 7 2 2 2 2 5" xfId="18574" xr:uid="{00000000-0005-0000-0000-0000AD480000}"/>
    <cellStyle name="Normal 7 2 2 2 2 6" xfId="18575" xr:uid="{00000000-0005-0000-0000-0000AE480000}"/>
    <cellStyle name="Normal 7 2 2 2 2_Cartnew2" xfId="18576" xr:uid="{00000000-0005-0000-0000-0000AF480000}"/>
    <cellStyle name="Normal 7 2 2 2 3" xfId="18577" xr:uid="{00000000-0005-0000-0000-0000B0480000}"/>
    <cellStyle name="Normal 7 2 2 2 3 2" xfId="18578" xr:uid="{00000000-0005-0000-0000-0000B1480000}"/>
    <cellStyle name="Normal 7 2 2 2 3 2 2" xfId="18579" xr:uid="{00000000-0005-0000-0000-0000B2480000}"/>
    <cellStyle name="Normal 7 2 2 2 3 2 3" xfId="18580" xr:uid="{00000000-0005-0000-0000-0000B3480000}"/>
    <cellStyle name="Normal 7 2 2 2 3 3" xfId="18581" xr:uid="{00000000-0005-0000-0000-0000B4480000}"/>
    <cellStyle name="Normal 7 2 2 2 3 4" xfId="18582" xr:uid="{00000000-0005-0000-0000-0000B5480000}"/>
    <cellStyle name="Normal 7 2 2 2 3_Cartnew2" xfId="18583" xr:uid="{00000000-0005-0000-0000-0000B6480000}"/>
    <cellStyle name="Normal 7 2 2 2 4" xfId="18584" xr:uid="{00000000-0005-0000-0000-0000B7480000}"/>
    <cellStyle name="Normal 7 2 2 2 4 2" xfId="18585" xr:uid="{00000000-0005-0000-0000-0000B8480000}"/>
    <cellStyle name="Normal 7 2 2 2 4 3" xfId="18586" xr:uid="{00000000-0005-0000-0000-0000B9480000}"/>
    <cellStyle name="Normal 7 2 2 2 5" xfId="18587" xr:uid="{00000000-0005-0000-0000-0000BA480000}"/>
    <cellStyle name="Normal 7 2 2 2 5 2" xfId="18588" xr:uid="{00000000-0005-0000-0000-0000BB480000}"/>
    <cellStyle name="Normal 7 2 2 2 5 3" xfId="18589" xr:uid="{00000000-0005-0000-0000-0000BC480000}"/>
    <cellStyle name="Normal 7 2 2 2 6" xfId="18590" xr:uid="{00000000-0005-0000-0000-0000BD480000}"/>
    <cellStyle name="Normal 7 2 2 2 7" xfId="18591" xr:uid="{00000000-0005-0000-0000-0000BE480000}"/>
    <cellStyle name="Normal 7 2 2 2_Cartnew2" xfId="18592" xr:uid="{00000000-0005-0000-0000-0000BF480000}"/>
    <cellStyle name="Normal 7 2 2 3" xfId="18593" xr:uid="{00000000-0005-0000-0000-0000C0480000}"/>
    <cellStyle name="Normal 7 2 2 3 2" xfId="18594" xr:uid="{00000000-0005-0000-0000-0000C1480000}"/>
    <cellStyle name="Normal 7 2 2 3 2 2" xfId="18595" xr:uid="{00000000-0005-0000-0000-0000C2480000}"/>
    <cellStyle name="Normal 7 2 2 3 2 2 2" xfId="18596" xr:uid="{00000000-0005-0000-0000-0000C3480000}"/>
    <cellStyle name="Normal 7 2 2 3 2 2 3" xfId="18597" xr:uid="{00000000-0005-0000-0000-0000C4480000}"/>
    <cellStyle name="Normal 7 2 2 3 2 3" xfId="18598" xr:uid="{00000000-0005-0000-0000-0000C5480000}"/>
    <cellStyle name="Normal 7 2 2 3 2 4" xfId="18599" xr:uid="{00000000-0005-0000-0000-0000C6480000}"/>
    <cellStyle name="Normal 7 2 2 3 2_Cartnew2" xfId="18600" xr:uid="{00000000-0005-0000-0000-0000C7480000}"/>
    <cellStyle name="Normal 7 2 2 3 3" xfId="18601" xr:uid="{00000000-0005-0000-0000-0000C8480000}"/>
    <cellStyle name="Normal 7 2 2 3 3 2" xfId="18602" xr:uid="{00000000-0005-0000-0000-0000C9480000}"/>
    <cellStyle name="Normal 7 2 2 3 3 3" xfId="18603" xr:uid="{00000000-0005-0000-0000-0000CA480000}"/>
    <cellStyle name="Normal 7 2 2 3 4" xfId="18604" xr:uid="{00000000-0005-0000-0000-0000CB480000}"/>
    <cellStyle name="Normal 7 2 2 3 4 2" xfId="18605" xr:uid="{00000000-0005-0000-0000-0000CC480000}"/>
    <cellStyle name="Normal 7 2 2 3 4 3" xfId="18606" xr:uid="{00000000-0005-0000-0000-0000CD480000}"/>
    <cellStyle name="Normal 7 2 2 3 5" xfId="18607" xr:uid="{00000000-0005-0000-0000-0000CE480000}"/>
    <cellStyle name="Normal 7 2 2 3 6" xfId="18608" xr:uid="{00000000-0005-0000-0000-0000CF480000}"/>
    <cellStyle name="Normal 7 2 2 3_Cartnew2" xfId="18609" xr:uid="{00000000-0005-0000-0000-0000D0480000}"/>
    <cellStyle name="Normal 7 2 2 4" xfId="18610" xr:uid="{00000000-0005-0000-0000-0000D1480000}"/>
    <cellStyle name="Normal 7 2 2 4 2" xfId="18611" xr:uid="{00000000-0005-0000-0000-0000D2480000}"/>
    <cellStyle name="Normal 7 2 2 4 2 2" xfId="18612" xr:uid="{00000000-0005-0000-0000-0000D3480000}"/>
    <cellStyle name="Normal 7 2 2 4 2 3" xfId="18613" xr:uid="{00000000-0005-0000-0000-0000D4480000}"/>
    <cellStyle name="Normal 7 2 2 4 3" xfId="18614" xr:uid="{00000000-0005-0000-0000-0000D5480000}"/>
    <cellStyle name="Normal 7 2 2 4 4" xfId="18615" xr:uid="{00000000-0005-0000-0000-0000D6480000}"/>
    <cellStyle name="Normal 7 2 2 4_Cartnew2" xfId="18616" xr:uid="{00000000-0005-0000-0000-0000D7480000}"/>
    <cellStyle name="Normal 7 2 2 5" xfId="18617" xr:uid="{00000000-0005-0000-0000-0000D8480000}"/>
    <cellStyle name="Normal 7 2 2 5 2" xfId="18618" xr:uid="{00000000-0005-0000-0000-0000D9480000}"/>
    <cellStyle name="Normal 7 2 2 5 3" xfId="18619" xr:uid="{00000000-0005-0000-0000-0000DA480000}"/>
    <cellStyle name="Normal 7 2 2 6" xfId="18620" xr:uid="{00000000-0005-0000-0000-0000DB480000}"/>
    <cellStyle name="Normal 7 2 2 6 2" xfId="18621" xr:uid="{00000000-0005-0000-0000-0000DC480000}"/>
    <cellStyle name="Normal 7 2 2 6 3" xfId="18622" xr:uid="{00000000-0005-0000-0000-0000DD480000}"/>
    <cellStyle name="Normal 7 2 2 7" xfId="18623" xr:uid="{00000000-0005-0000-0000-0000DE480000}"/>
    <cellStyle name="Normal 7 2 2 8" xfId="18624" xr:uid="{00000000-0005-0000-0000-0000DF480000}"/>
    <cellStyle name="Normal 7 2 2 9" xfId="18625" xr:uid="{00000000-0005-0000-0000-0000E0480000}"/>
    <cellStyle name="Normal 7 2 2_Cartnew2" xfId="18626" xr:uid="{00000000-0005-0000-0000-0000E1480000}"/>
    <cellStyle name="Normal 7 2 3" xfId="18627" xr:uid="{00000000-0005-0000-0000-0000E2480000}"/>
    <cellStyle name="Normal 7 2 3 2" xfId="18628" xr:uid="{00000000-0005-0000-0000-0000E3480000}"/>
    <cellStyle name="Normal 7 2 3 2 2" xfId="18629" xr:uid="{00000000-0005-0000-0000-0000E4480000}"/>
    <cellStyle name="Normal 7 2 3 2 2 2" xfId="18630" xr:uid="{00000000-0005-0000-0000-0000E5480000}"/>
    <cellStyle name="Normal 7 2 3 2 2 2 2" xfId="18631" xr:uid="{00000000-0005-0000-0000-0000E6480000}"/>
    <cellStyle name="Normal 7 2 3 2 2 2 3" xfId="18632" xr:uid="{00000000-0005-0000-0000-0000E7480000}"/>
    <cellStyle name="Normal 7 2 3 2 2 3" xfId="18633" xr:uid="{00000000-0005-0000-0000-0000E8480000}"/>
    <cellStyle name="Normal 7 2 3 2 2 4" xfId="18634" xr:uid="{00000000-0005-0000-0000-0000E9480000}"/>
    <cellStyle name="Normal 7 2 3 2 2_Cartnew2" xfId="18635" xr:uid="{00000000-0005-0000-0000-0000EA480000}"/>
    <cellStyle name="Normal 7 2 3 2 3" xfId="18636" xr:uid="{00000000-0005-0000-0000-0000EB480000}"/>
    <cellStyle name="Normal 7 2 3 2 3 2" xfId="18637" xr:uid="{00000000-0005-0000-0000-0000EC480000}"/>
    <cellStyle name="Normal 7 2 3 2 3 3" xfId="18638" xr:uid="{00000000-0005-0000-0000-0000ED480000}"/>
    <cellStyle name="Normal 7 2 3 2 4" xfId="18639" xr:uid="{00000000-0005-0000-0000-0000EE480000}"/>
    <cellStyle name="Normal 7 2 3 2 4 2" xfId="18640" xr:uid="{00000000-0005-0000-0000-0000EF480000}"/>
    <cellStyle name="Normal 7 2 3 2 4 3" xfId="18641" xr:uid="{00000000-0005-0000-0000-0000F0480000}"/>
    <cellStyle name="Normal 7 2 3 2 5" xfId="18642" xr:uid="{00000000-0005-0000-0000-0000F1480000}"/>
    <cellStyle name="Normal 7 2 3 2 6" xfId="18643" xr:uid="{00000000-0005-0000-0000-0000F2480000}"/>
    <cellStyle name="Normal 7 2 3 2_Cartnew2" xfId="18644" xr:uid="{00000000-0005-0000-0000-0000F3480000}"/>
    <cellStyle name="Normal 7 2 3 3" xfId="18645" xr:uid="{00000000-0005-0000-0000-0000F4480000}"/>
    <cellStyle name="Normal 7 2 3 3 2" xfId="18646" xr:uid="{00000000-0005-0000-0000-0000F5480000}"/>
    <cellStyle name="Normal 7 2 3 3 2 2" xfId="18647" xr:uid="{00000000-0005-0000-0000-0000F6480000}"/>
    <cellStyle name="Normal 7 2 3 3 2 3" xfId="18648" xr:uid="{00000000-0005-0000-0000-0000F7480000}"/>
    <cellStyle name="Normal 7 2 3 3 3" xfId="18649" xr:uid="{00000000-0005-0000-0000-0000F8480000}"/>
    <cellStyle name="Normal 7 2 3 3 4" xfId="18650" xr:uid="{00000000-0005-0000-0000-0000F9480000}"/>
    <cellStyle name="Normal 7 2 3 3_Cartnew2" xfId="18651" xr:uid="{00000000-0005-0000-0000-0000FA480000}"/>
    <cellStyle name="Normal 7 2 3 4" xfId="18652" xr:uid="{00000000-0005-0000-0000-0000FB480000}"/>
    <cellStyle name="Normal 7 2 3 4 2" xfId="18653" xr:uid="{00000000-0005-0000-0000-0000FC480000}"/>
    <cellStyle name="Normal 7 2 3 4 3" xfId="18654" xr:uid="{00000000-0005-0000-0000-0000FD480000}"/>
    <cellStyle name="Normal 7 2 3 5" xfId="18655" xr:uid="{00000000-0005-0000-0000-0000FE480000}"/>
    <cellStyle name="Normal 7 2 3 5 2" xfId="18656" xr:uid="{00000000-0005-0000-0000-0000FF480000}"/>
    <cellStyle name="Normal 7 2 3 5 3" xfId="18657" xr:uid="{00000000-0005-0000-0000-000000490000}"/>
    <cellStyle name="Normal 7 2 3 6" xfId="18658" xr:uid="{00000000-0005-0000-0000-000001490000}"/>
    <cellStyle name="Normal 7 2 3 7" xfId="18659" xr:uid="{00000000-0005-0000-0000-000002490000}"/>
    <cellStyle name="Normal 7 2 3 8" xfId="18660" xr:uid="{00000000-0005-0000-0000-000003490000}"/>
    <cellStyle name="Normal 7 2 3_Cartnew2" xfId="18661" xr:uid="{00000000-0005-0000-0000-000004490000}"/>
    <cellStyle name="Normal 7 2 4" xfId="18662" xr:uid="{00000000-0005-0000-0000-000005490000}"/>
    <cellStyle name="Normal 7 2 4 2" xfId="18663" xr:uid="{00000000-0005-0000-0000-000006490000}"/>
    <cellStyle name="Normal 7 2 4 2 2" xfId="18664" xr:uid="{00000000-0005-0000-0000-000007490000}"/>
    <cellStyle name="Normal 7 2 4 2 2 2" xfId="18665" xr:uid="{00000000-0005-0000-0000-000008490000}"/>
    <cellStyle name="Normal 7 2 4 2 2 2 2" xfId="18666" xr:uid="{00000000-0005-0000-0000-000009490000}"/>
    <cellStyle name="Normal 7 2 4 2 2 2 3" xfId="18667" xr:uid="{00000000-0005-0000-0000-00000A490000}"/>
    <cellStyle name="Normal 7 2 4 2 2 3" xfId="18668" xr:uid="{00000000-0005-0000-0000-00000B490000}"/>
    <cellStyle name="Normal 7 2 4 2 2 4" xfId="18669" xr:uid="{00000000-0005-0000-0000-00000C490000}"/>
    <cellStyle name="Normal 7 2 4 2 2_Cartnew2" xfId="18670" xr:uid="{00000000-0005-0000-0000-00000D490000}"/>
    <cellStyle name="Normal 7 2 4 2 3" xfId="18671" xr:uid="{00000000-0005-0000-0000-00000E490000}"/>
    <cellStyle name="Normal 7 2 4 2 3 2" xfId="18672" xr:uid="{00000000-0005-0000-0000-00000F490000}"/>
    <cellStyle name="Normal 7 2 4 2 3 3" xfId="18673" xr:uid="{00000000-0005-0000-0000-000010490000}"/>
    <cellStyle name="Normal 7 2 4 2 4" xfId="18674" xr:uid="{00000000-0005-0000-0000-000011490000}"/>
    <cellStyle name="Normal 7 2 4 2 4 2" xfId="18675" xr:uid="{00000000-0005-0000-0000-000012490000}"/>
    <cellStyle name="Normal 7 2 4 2 4 3" xfId="18676" xr:uid="{00000000-0005-0000-0000-000013490000}"/>
    <cellStyle name="Normal 7 2 4 2 5" xfId="18677" xr:uid="{00000000-0005-0000-0000-000014490000}"/>
    <cellStyle name="Normal 7 2 4 2 6" xfId="18678" xr:uid="{00000000-0005-0000-0000-000015490000}"/>
    <cellStyle name="Normal 7 2 4 2_Cartnew2" xfId="18679" xr:uid="{00000000-0005-0000-0000-000016490000}"/>
    <cellStyle name="Normal 7 2 4 3" xfId="18680" xr:uid="{00000000-0005-0000-0000-000017490000}"/>
    <cellStyle name="Normal 7 2 4 3 2" xfId="18681" xr:uid="{00000000-0005-0000-0000-000018490000}"/>
    <cellStyle name="Normal 7 2 4 3 2 2" xfId="18682" xr:uid="{00000000-0005-0000-0000-000019490000}"/>
    <cellStyle name="Normal 7 2 4 3 2 3" xfId="18683" xr:uid="{00000000-0005-0000-0000-00001A490000}"/>
    <cellStyle name="Normal 7 2 4 3 3" xfId="18684" xr:uid="{00000000-0005-0000-0000-00001B490000}"/>
    <cellStyle name="Normal 7 2 4 3 4" xfId="18685" xr:uid="{00000000-0005-0000-0000-00001C490000}"/>
    <cellStyle name="Normal 7 2 4 3_Cartnew2" xfId="18686" xr:uid="{00000000-0005-0000-0000-00001D490000}"/>
    <cellStyle name="Normal 7 2 4 4" xfId="18687" xr:uid="{00000000-0005-0000-0000-00001E490000}"/>
    <cellStyle name="Normal 7 2 4 4 2" xfId="18688" xr:uid="{00000000-0005-0000-0000-00001F490000}"/>
    <cellStyle name="Normal 7 2 4 4 3" xfId="18689" xr:uid="{00000000-0005-0000-0000-000020490000}"/>
    <cellStyle name="Normal 7 2 4 5" xfId="18690" xr:uid="{00000000-0005-0000-0000-000021490000}"/>
    <cellStyle name="Normal 7 2 4 5 2" xfId="18691" xr:uid="{00000000-0005-0000-0000-000022490000}"/>
    <cellStyle name="Normal 7 2 4 5 3" xfId="18692" xr:uid="{00000000-0005-0000-0000-000023490000}"/>
    <cellStyle name="Normal 7 2 4 6" xfId="18693" xr:uid="{00000000-0005-0000-0000-000024490000}"/>
    <cellStyle name="Normal 7 2 4 7" xfId="18694" xr:uid="{00000000-0005-0000-0000-000025490000}"/>
    <cellStyle name="Normal 7 2 4_Cartnew2" xfId="18695" xr:uid="{00000000-0005-0000-0000-000026490000}"/>
    <cellStyle name="Normal 7 2 5" xfId="18696" xr:uid="{00000000-0005-0000-0000-000027490000}"/>
    <cellStyle name="Normal 7 2 5 2" xfId="18697" xr:uid="{00000000-0005-0000-0000-000028490000}"/>
    <cellStyle name="Normal 7 2 5 2 2" xfId="18698" xr:uid="{00000000-0005-0000-0000-000029490000}"/>
    <cellStyle name="Normal 7 2 5 2 2 2" xfId="18699" xr:uid="{00000000-0005-0000-0000-00002A490000}"/>
    <cellStyle name="Normal 7 2 5 2 2 3" xfId="18700" xr:uid="{00000000-0005-0000-0000-00002B490000}"/>
    <cellStyle name="Normal 7 2 5 2 3" xfId="18701" xr:uid="{00000000-0005-0000-0000-00002C490000}"/>
    <cellStyle name="Normal 7 2 5 2 4" xfId="18702" xr:uid="{00000000-0005-0000-0000-00002D490000}"/>
    <cellStyle name="Normal 7 2 5 2_Cartnew2" xfId="18703" xr:uid="{00000000-0005-0000-0000-00002E490000}"/>
    <cellStyle name="Normal 7 2 5 3" xfId="18704" xr:uid="{00000000-0005-0000-0000-00002F490000}"/>
    <cellStyle name="Normal 7 2 5 3 2" xfId="18705" xr:uid="{00000000-0005-0000-0000-000030490000}"/>
    <cellStyle name="Normal 7 2 5 3 3" xfId="18706" xr:uid="{00000000-0005-0000-0000-000031490000}"/>
    <cellStyle name="Normal 7 2 5 4" xfId="18707" xr:uid="{00000000-0005-0000-0000-000032490000}"/>
    <cellStyle name="Normal 7 2 5 4 2" xfId="18708" xr:uid="{00000000-0005-0000-0000-000033490000}"/>
    <cellStyle name="Normal 7 2 5 4 3" xfId="18709" xr:uid="{00000000-0005-0000-0000-000034490000}"/>
    <cellStyle name="Normal 7 2 5 5" xfId="18710" xr:uid="{00000000-0005-0000-0000-000035490000}"/>
    <cellStyle name="Normal 7 2 5 6" xfId="18711" xr:uid="{00000000-0005-0000-0000-000036490000}"/>
    <cellStyle name="Normal 7 2 5_Cartnew2" xfId="18712" xr:uid="{00000000-0005-0000-0000-000037490000}"/>
    <cellStyle name="Normal 7 2 6" xfId="18713" xr:uid="{00000000-0005-0000-0000-000038490000}"/>
    <cellStyle name="Normal 7 2 6 2" xfId="18714" xr:uid="{00000000-0005-0000-0000-000039490000}"/>
    <cellStyle name="Normal 7 2 6 2 2" xfId="18715" xr:uid="{00000000-0005-0000-0000-00003A490000}"/>
    <cellStyle name="Normal 7 2 6 2 3" xfId="18716" xr:uid="{00000000-0005-0000-0000-00003B490000}"/>
    <cellStyle name="Normal 7 2 6 3" xfId="18717" xr:uid="{00000000-0005-0000-0000-00003C490000}"/>
    <cellStyle name="Normal 7 2 6 4" xfId="18718" xr:uid="{00000000-0005-0000-0000-00003D490000}"/>
    <cellStyle name="Normal 7 2 6_Cartnew2" xfId="18719" xr:uid="{00000000-0005-0000-0000-00003E490000}"/>
    <cellStyle name="Normal 7 2 7" xfId="18720" xr:uid="{00000000-0005-0000-0000-00003F490000}"/>
    <cellStyle name="Normal 7 2 7 2" xfId="18721" xr:uid="{00000000-0005-0000-0000-000040490000}"/>
    <cellStyle name="Normal 7 2 7 3" xfId="18722" xr:uid="{00000000-0005-0000-0000-000041490000}"/>
    <cellStyle name="Normal 7 2 8" xfId="18723" xr:uid="{00000000-0005-0000-0000-000042490000}"/>
    <cellStyle name="Normal 7 2 8 2" xfId="18724" xr:uid="{00000000-0005-0000-0000-000043490000}"/>
    <cellStyle name="Normal 7 2 8 3" xfId="18725" xr:uid="{00000000-0005-0000-0000-000044490000}"/>
    <cellStyle name="Normal 7 2 9" xfId="18726" xr:uid="{00000000-0005-0000-0000-000045490000}"/>
    <cellStyle name="Normal 7 2_Cartnew2" xfId="18727" xr:uid="{00000000-0005-0000-0000-000046490000}"/>
    <cellStyle name="Normal 7 20" xfId="18728" xr:uid="{00000000-0005-0000-0000-000047490000}"/>
    <cellStyle name="Normal 7 21" xfId="18729" xr:uid="{00000000-0005-0000-0000-000048490000}"/>
    <cellStyle name="Normal 7 22" xfId="18730" xr:uid="{00000000-0005-0000-0000-000049490000}"/>
    <cellStyle name="Normal 7 23" xfId="18731" xr:uid="{00000000-0005-0000-0000-00004A490000}"/>
    <cellStyle name="Normal 7 24" xfId="18732" xr:uid="{00000000-0005-0000-0000-00004B490000}"/>
    <cellStyle name="Normal 7 25" xfId="21515" xr:uid="{00000000-0005-0000-0000-00004C490000}"/>
    <cellStyle name="Normal 7 26" xfId="21532" xr:uid="{00000000-0005-0000-0000-00004D490000}"/>
    <cellStyle name="Normal 7 27" xfId="21497" xr:uid="{00000000-0005-0000-0000-00004E490000}"/>
    <cellStyle name="Normal 7 3" xfId="18733" xr:uid="{00000000-0005-0000-0000-00004F490000}"/>
    <cellStyle name="Normal 7 3 10" xfId="18734" xr:uid="{00000000-0005-0000-0000-000050490000}"/>
    <cellStyle name="Normal 7 3 10 2" xfId="18735" xr:uid="{00000000-0005-0000-0000-000051490000}"/>
    <cellStyle name="Normal 7 3 2" xfId="18736" xr:uid="{00000000-0005-0000-0000-000052490000}"/>
    <cellStyle name="Normal 7 3 2 2" xfId="18737" xr:uid="{00000000-0005-0000-0000-000053490000}"/>
    <cellStyle name="Normal 7 3 2 2 2" xfId="18738" xr:uid="{00000000-0005-0000-0000-000054490000}"/>
    <cellStyle name="Normal 7 3 2 2 2 2" xfId="18739" xr:uid="{00000000-0005-0000-0000-000055490000}"/>
    <cellStyle name="Normal 7 3 2 2 2 2 2" xfId="18740" xr:uid="{00000000-0005-0000-0000-000056490000}"/>
    <cellStyle name="Normal 7 3 2 2 2 2 3" xfId="18741" xr:uid="{00000000-0005-0000-0000-000057490000}"/>
    <cellStyle name="Normal 7 3 2 2 2 3" xfId="18742" xr:uid="{00000000-0005-0000-0000-000058490000}"/>
    <cellStyle name="Normal 7 3 2 2 2 4" xfId="18743" xr:uid="{00000000-0005-0000-0000-000059490000}"/>
    <cellStyle name="Normal 7 3 2 2 2_Cartnew2" xfId="18744" xr:uid="{00000000-0005-0000-0000-00005A490000}"/>
    <cellStyle name="Normal 7 3 2 2 3" xfId="18745" xr:uid="{00000000-0005-0000-0000-00005B490000}"/>
    <cellStyle name="Normal 7 3 2 2 3 2" xfId="18746" xr:uid="{00000000-0005-0000-0000-00005C490000}"/>
    <cellStyle name="Normal 7 3 2 2 3 3" xfId="18747" xr:uid="{00000000-0005-0000-0000-00005D490000}"/>
    <cellStyle name="Normal 7 3 2 2 4" xfId="18748" xr:uid="{00000000-0005-0000-0000-00005E490000}"/>
    <cellStyle name="Normal 7 3 2 2 4 2" xfId="18749" xr:uid="{00000000-0005-0000-0000-00005F490000}"/>
    <cellStyle name="Normal 7 3 2 2 4 3" xfId="18750" xr:uid="{00000000-0005-0000-0000-000060490000}"/>
    <cellStyle name="Normal 7 3 2 2 5" xfId="18751" xr:uid="{00000000-0005-0000-0000-000061490000}"/>
    <cellStyle name="Normal 7 3 2 2 6" xfId="18752" xr:uid="{00000000-0005-0000-0000-000062490000}"/>
    <cellStyle name="Normal 7 3 2 2_Cartnew2" xfId="18753" xr:uid="{00000000-0005-0000-0000-000063490000}"/>
    <cellStyle name="Normal 7 3 2 3" xfId="18754" xr:uid="{00000000-0005-0000-0000-000064490000}"/>
    <cellStyle name="Normal 7 3 2 3 2" xfId="18755" xr:uid="{00000000-0005-0000-0000-000065490000}"/>
    <cellStyle name="Normal 7 3 2 3 2 2" xfId="18756" xr:uid="{00000000-0005-0000-0000-000066490000}"/>
    <cellStyle name="Normal 7 3 2 3 2 3" xfId="18757" xr:uid="{00000000-0005-0000-0000-000067490000}"/>
    <cellStyle name="Normal 7 3 2 3 3" xfId="18758" xr:uid="{00000000-0005-0000-0000-000068490000}"/>
    <cellStyle name="Normal 7 3 2 3 4" xfId="18759" xr:uid="{00000000-0005-0000-0000-000069490000}"/>
    <cellStyle name="Normal 7 3 2 3_Cartnew2" xfId="18760" xr:uid="{00000000-0005-0000-0000-00006A490000}"/>
    <cellStyle name="Normal 7 3 2 4" xfId="18761" xr:uid="{00000000-0005-0000-0000-00006B490000}"/>
    <cellStyle name="Normal 7 3 2 4 2" xfId="18762" xr:uid="{00000000-0005-0000-0000-00006C490000}"/>
    <cellStyle name="Normal 7 3 2 4 3" xfId="18763" xr:uid="{00000000-0005-0000-0000-00006D490000}"/>
    <cellStyle name="Normal 7 3 2 5" xfId="18764" xr:uid="{00000000-0005-0000-0000-00006E490000}"/>
    <cellStyle name="Normal 7 3 2 5 2" xfId="18765" xr:uid="{00000000-0005-0000-0000-00006F490000}"/>
    <cellStyle name="Normal 7 3 2 5 3" xfId="18766" xr:uid="{00000000-0005-0000-0000-000070490000}"/>
    <cellStyle name="Normal 7 3 2 6" xfId="18767" xr:uid="{00000000-0005-0000-0000-000071490000}"/>
    <cellStyle name="Normal 7 3 2 7" xfId="18768" xr:uid="{00000000-0005-0000-0000-000072490000}"/>
    <cellStyle name="Normal 7 3 2_Cartnew2" xfId="18769" xr:uid="{00000000-0005-0000-0000-000073490000}"/>
    <cellStyle name="Normal 7 3 3" xfId="18770" xr:uid="{00000000-0005-0000-0000-000074490000}"/>
    <cellStyle name="Normal 7 3 4" xfId="18771" xr:uid="{00000000-0005-0000-0000-000075490000}"/>
    <cellStyle name="Normal 7 3 4 2" xfId="18772" xr:uid="{00000000-0005-0000-0000-000076490000}"/>
    <cellStyle name="Normal 7 3 4 2 2" xfId="18773" xr:uid="{00000000-0005-0000-0000-000077490000}"/>
    <cellStyle name="Normal 7 3 4 2 2 2" xfId="18774" xr:uid="{00000000-0005-0000-0000-000078490000}"/>
    <cellStyle name="Normal 7 3 4 2 2 3" xfId="18775" xr:uid="{00000000-0005-0000-0000-000079490000}"/>
    <cellStyle name="Normal 7 3 4 2 3" xfId="18776" xr:uid="{00000000-0005-0000-0000-00007A490000}"/>
    <cellStyle name="Normal 7 3 4 2 4" xfId="18777" xr:uid="{00000000-0005-0000-0000-00007B490000}"/>
    <cellStyle name="Normal 7 3 4 2_Cartnew2" xfId="18778" xr:uid="{00000000-0005-0000-0000-00007C490000}"/>
    <cellStyle name="Normal 7 3 4 3" xfId="18779" xr:uid="{00000000-0005-0000-0000-00007D490000}"/>
    <cellStyle name="Normal 7 3 4 3 2" xfId="18780" xr:uid="{00000000-0005-0000-0000-00007E490000}"/>
    <cellStyle name="Normal 7 3 4 3 3" xfId="18781" xr:uid="{00000000-0005-0000-0000-00007F490000}"/>
    <cellStyle name="Normal 7 3 4 4" xfId="18782" xr:uid="{00000000-0005-0000-0000-000080490000}"/>
    <cellStyle name="Normal 7 3 4 4 2" xfId="18783" xr:uid="{00000000-0005-0000-0000-000081490000}"/>
    <cellStyle name="Normal 7 3 4 4 3" xfId="18784" xr:uid="{00000000-0005-0000-0000-000082490000}"/>
    <cellStyle name="Normal 7 3 4 5" xfId="18785" xr:uid="{00000000-0005-0000-0000-000083490000}"/>
    <cellStyle name="Normal 7 3 4 6" xfId="18786" xr:uid="{00000000-0005-0000-0000-000084490000}"/>
    <cellStyle name="Normal 7 3 4_Cartnew2" xfId="18787" xr:uid="{00000000-0005-0000-0000-000085490000}"/>
    <cellStyle name="Normal 7 3 5" xfId="18788" xr:uid="{00000000-0005-0000-0000-000086490000}"/>
    <cellStyle name="Normal 7 3 5 2" xfId="18789" xr:uid="{00000000-0005-0000-0000-000087490000}"/>
    <cellStyle name="Normal 7 3 5 2 2" xfId="18790" xr:uid="{00000000-0005-0000-0000-000088490000}"/>
    <cellStyle name="Normal 7 3 5 2 3" xfId="18791" xr:uid="{00000000-0005-0000-0000-000089490000}"/>
    <cellStyle name="Normal 7 3 5 3" xfId="18792" xr:uid="{00000000-0005-0000-0000-00008A490000}"/>
    <cellStyle name="Normal 7 3 5 4" xfId="18793" xr:uid="{00000000-0005-0000-0000-00008B490000}"/>
    <cellStyle name="Normal 7 3 5_Cartnew2" xfId="18794" xr:uid="{00000000-0005-0000-0000-00008C490000}"/>
    <cellStyle name="Normal 7 3 6" xfId="18795" xr:uid="{00000000-0005-0000-0000-00008D490000}"/>
    <cellStyle name="Normal 7 3 6 2" xfId="18796" xr:uid="{00000000-0005-0000-0000-00008E490000}"/>
    <cellStyle name="Normal 7 3 6 3" xfId="18797" xr:uid="{00000000-0005-0000-0000-00008F490000}"/>
    <cellStyle name="Normal 7 3 7" xfId="18798" xr:uid="{00000000-0005-0000-0000-000090490000}"/>
    <cellStyle name="Normal 7 3 7 2" xfId="18799" xr:uid="{00000000-0005-0000-0000-000091490000}"/>
    <cellStyle name="Normal 7 3 7 3" xfId="18800" xr:uid="{00000000-0005-0000-0000-000092490000}"/>
    <cellStyle name="Normal 7 3 8" xfId="18801" xr:uid="{00000000-0005-0000-0000-000093490000}"/>
    <cellStyle name="Normal 7 3 8 2" xfId="18802" xr:uid="{00000000-0005-0000-0000-000094490000}"/>
    <cellStyle name="Normal 7 3 9" xfId="18803" xr:uid="{00000000-0005-0000-0000-000095490000}"/>
    <cellStyle name="Normal 7 3 9 2" xfId="18804" xr:uid="{00000000-0005-0000-0000-000096490000}"/>
    <cellStyle name="Normal 7 4" xfId="18805" xr:uid="{00000000-0005-0000-0000-000097490000}"/>
    <cellStyle name="Normal 7 4 2" xfId="18806" xr:uid="{00000000-0005-0000-0000-000098490000}"/>
    <cellStyle name="Normal 7 4 2 2" xfId="18807" xr:uid="{00000000-0005-0000-0000-000099490000}"/>
    <cellStyle name="Normal 7 4 2 2 2" xfId="18808" xr:uid="{00000000-0005-0000-0000-00009A490000}"/>
    <cellStyle name="Normal 7 4 2 2 2 2" xfId="18809" xr:uid="{00000000-0005-0000-0000-00009B490000}"/>
    <cellStyle name="Normal 7 4 2 2 2 3" xfId="18810" xr:uid="{00000000-0005-0000-0000-00009C490000}"/>
    <cellStyle name="Normal 7 4 2 2 3" xfId="18811" xr:uid="{00000000-0005-0000-0000-00009D490000}"/>
    <cellStyle name="Normal 7 4 2 2 4" xfId="18812" xr:uid="{00000000-0005-0000-0000-00009E490000}"/>
    <cellStyle name="Normal 7 4 2 2_Cartnew2" xfId="18813" xr:uid="{00000000-0005-0000-0000-00009F490000}"/>
    <cellStyle name="Normal 7 4 2 3" xfId="18814" xr:uid="{00000000-0005-0000-0000-0000A0490000}"/>
    <cellStyle name="Normal 7 4 2 3 2" xfId="18815" xr:uid="{00000000-0005-0000-0000-0000A1490000}"/>
    <cellStyle name="Normal 7 4 2 3 3" xfId="18816" xr:uid="{00000000-0005-0000-0000-0000A2490000}"/>
    <cellStyle name="Normal 7 4 2 4" xfId="18817" xr:uid="{00000000-0005-0000-0000-0000A3490000}"/>
    <cellStyle name="Normal 7 4 2 4 2" xfId="18818" xr:uid="{00000000-0005-0000-0000-0000A4490000}"/>
    <cellStyle name="Normal 7 4 2 4 3" xfId="18819" xr:uid="{00000000-0005-0000-0000-0000A5490000}"/>
    <cellStyle name="Normal 7 4 2 5" xfId="18820" xr:uid="{00000000-0005-0000-0000-0000A6490000}"/>
    <cellStyle name="Normal 7 4 2 6" xfId="18821" xr:uid="{00000000-0005-0000-0000-0000A7490000}"/>
    <cellStyle name="Normal 7 4 2_Cartnew2" xfId="18822" xr:uid="{00000000-0005-0000-0000-0000A8490000}"/>
    <cellStyle name="Normal 7 4 3" xfId="18823" xr:uid="{00000000-0005-0000-0000-0000A9490000}"/>
    <cellStyle name="Normal 7 4 3 2" xfId="18824" xr:uid="{00000000-0005-0000-0000-0000AA490000}"/>
    <cellStyle name="Normal 7 4 3 2 2" xfId="18825" xr:uid="{00000000-0005-0000-0000-0000AB490000}"/>
    <cellStyle name="Normal 7 4 3 2 3" xfId="18826" xr:uid="{00000000-0005-0000-0000-0000AC490000}"/>
    <cellStyle name="Normal 7 4 3 3" xfId="18827" xr:uid="{00000000-0005-0000-0000-0000AD490000}"/>
    <cellStyle name="Normal 7 4 3 4" xfId="18828" xr:uid="{00000000-0005-0000-0000-0000AE490000}"/>
    <cellStyle name="Normal 7 4 3_Cartnew2" xfId="18829" xr:uid="{00000000-0005-0000-0000-0000AF490000}"/>
    <cellStyle name="Normal 7 4 4" xfId="18830" xr:uid="{00000000-0005-0000-0000-0000B0490000}"/>
    <cellStyle name="Normal 7 4 4 2" xfId="18831" xr:uid="{00000000-0005-0000-0000-0000B1490000}"/>
    <cellStyle name="Normal 7 4 4 3" xfId="18832" xr:uid="{00000000-0005-0000-0000-0000B2490000}"/>
    <cellStyle name="Normal 7 4 5" xfId="18833" xr:uid="{00000000-0005-0000-0000-0000B3490000}"/>
    <cellStyle name="Normal 7 4 5 2" xfId="18834" xr:uid="{00000000-0005-0000-0000-0000B4490000}"/>
    <cellStyle name="Normal 7 4 5 3" xfId="18835" xr:uid="{00000000-0005-0000-0000-0000B5490000}"/>
    <cellStyle name="Normal 7 4 6" xfId="18836" xr:uid="{00000000-0005-0000-0000-0000B6490000}"/>
    <cellStyle name="Normal 7 4 7" xfId="18837" xr:uid="{00000000-0005-0000-0000-0000B7490000}"/>
    <cellStyle name="Normal 7 4_Cartnew2" xfId="18838" xr:uid="{00000000-0005-0000-0000-0000B8490000}"/>
    <cellStyle name="Normal 7 5" xfId="18839" xr:uid="{00000000-0005-0000-0000-0000B9490000}"/>
    <cellStyle name="Normal 7 5 2" xfId="18840" xr:uid="{00000000-0005-0000-0000-0000BA490000}"/>
    <cellStyle name="Normal 7 5 2 2" xfId="18841" xr:uid="{00000000-0005-0000-0000-0000BB490000}"/>
    <cellStyle name="Normal 7 5 2 2 2" xfId="18842" xr:uid="{00000000-0005-0000-0000-0000BC490000}"/>
    <cellStyle name="Normal 7 5 2 2 2 2" xfId="18843" xr:uid="{00000000-0005-0000-0000-0000BD490000}"/>
    <cellStyle name="Normal 7 5 2 2 2 3" xfId="18844" xr:uid="{00000000-0005-0000-0000-0000BE490000}"/>
    <cellStyle name="Normal 7 5 2 2 3" xfId="18845" xr:uid="{00000000-0005-0000-0000-0000BF490000}"/>
    <cellStyle name="Normal 7 5 2 2 4" xfId="18846" xr:uid="{00000000-0005-0000-0000-0000C0490000}"/>
    <cellStyle name="Normal 7 5 2 2_Cartnew2" xfId="18847" xr:uid="{00000000-0005-0000-0000-0000C1490000}"/>
    <cellStyle name="Normal 7 5 2 3" xfId="18848" xr:uid="{00000000-0005-0000-0000-0000C2490000}"/>
    <cellStyle name="Normal 7 5 2 3 2" xfId="18849" xr:uid="{00000000-0005-0000-0000-0000C3490000}"/>
    <cellStyle name="Normal 7 5 2 3 3" xfId="18850" xr:uid="{00000000-0005-0000-0000-0000C4490000}"/>
    <cellStyle name="Normal 7 5 2 4" xfId="18851" xr:uid="{00000000-0005-0000-0000-0000C5490000}"/>
    <cellStyle name="Normal 7 5 2 4 2" xfId="18852" xr:uid="{00000000-0005-0000-0000-0000C6490000}"/>
    <cellStyle name="Normal 7 5 2 4 3" xfId="18853" xr:uid="{00000000-0005-0000-0000-0000C7490000}"/>
    <cellStyle name="Normal 7 5 2 5" xfId="18854" xr:uid="{00000000-0005-0000-0000-0000C8490000}"/>
    <cellStyle name="Normal 7 5 2 6" xfId="18855" xr:uid="{00000000-0005-0000-0000-0000C9490000}"/>
    <cellStyle name="Normal 7 5 2_Cartnew2" xfId="18856" xr:uid="{00000000-0005-0000-0000-0000CA490000}"/>
    <cellStyle name="Normal 7 5 3" xfId="18857" xr:uid="{00000000-0005-0000-0000-0000CB490000}"/>
    <cellStyle name="Normal 7 5 3 2" xfId="18858" xr:uid="{00000000-0005-0000-0000-0000CC490000}"/>
    <cellStyle name="Normal 7 5 3 2 2" xfId="18859" xr:uid="{00000000-0005-0000-0000-0000CD490000}"/>
    <cellStyle name="Normal 7 5 3 2 3" xfId="18860" xr:uid="{00000000-0005-0000-0000-0000CE490000}"/>
    <cellStyle name="Normal 7 5 3 3" xfId="18861" xr:uid="{00000000-0005-0000-0000-0000CF490000}"/>
    <cellStyle name="Normal 7 5 3 4" xfId="18862" xr:uid="{00000000-0005-0000-0000-0000D0490000}"/>
    <cellStyle name="Normal 7 5 3_Cartnew2" xfId="18863" xr:uid="{00000000-0005-0000-0000-0000D1490000}"/>
    <cellStyle name="Normal 7 5 4" xfId="18864" xr:uid="{00000000-0005-0000-0000-0000D2490000}"/>
    <cellStyle name="Normal 7 5 4 2" xfId="18865" xr:uid="{00000000-0005-0000-0000-0000D3490000}"/>
    <cellStyle name="Normal 7 5 4 3" xfId="18866" xr:uid="{00000000-0005-0000-0000-0000D4490000}"/>
    <cellStyle name="Normal 7 5 5" xfId="18867" xr:uid="{00000000-0005-0000-0000-0000D5490000}"/>
    <cellStyle name="Normal 7 5 5 2" xfId="18868" xr:uid="{00000000-0005-0000-0000-0000D6490000}"/>
    <cellStyle name="Normal 7 5 5 3" xfId="18869" xr:uid="{00000000-0005-0000-0000-0000D7490000}"/>
    <cellStyle name="Normal 7 5 6" xfId="18870" xr:uid="{00000000-0005-0000-0000-0000D8490000}"/>
    <cellStyle name="Normal 7 5 7" xfId="18871" xr:uid="{00000000-0005-0000-0000-0000D9490000}"/>
    <cellStyle name="Normal 7 5_Cartnew2" xfId="18872" xr:uid="{00000000-0005-0000-0000-0000DA490000}"/>
    <cellStyle name="Normal 7 6" xfId="18873" xr:uid="{00000000-0005-0000-0000-0000DB490000}"/>
    <cellStyle name="Normal 7 6 2" xfId="18874" xr:uid="{00000000-0005-0000-0000-0000DC490000}"/>
    <cellStyle name="Normal 7 6 3" xfId="18875" xr:uid="{00000000-0005-0000-0000-0000DD490000}"/>
    <cellStyle name="Normal 7 6 4" xfId="18876" xr:uid="{00000000-0005-0000-0000-0000DE490000}"/>
    <cellStyle name="Normal 7 6 5" xfId="18877" xr:uid="{00000000-0005-0000-0000-0000DF490000}"/>
    <cellStyle name="Normal 7 6 6" xfId="18878" xr:uid="{00000000-0005-0000-0000-0000E0490000}"/>
    <cellStyle name="Normal 7 7" xfId="18879" xr:uid="{00000000-0005-0000-0000-0000E1490000}"/>
    <cellStyle name="Normal 7 7 2" xfId="18880" xr:uid="{00000000-0005-0000-0000-0000E2490000}"/>
    <cellStyle name="Normal 7 7 2 2" xfId="18881" xr:uid="{00000000-0005-0000-0000-0000E3490000}"/>
    <cellStyle name="Normal 7 7 2 2 2" xfId="18882" xr:uid="{00000000-0005-0000-0000-0000E4490000}"/>
    <cellStyle name="Normal 7 7 2 2 3" xfId="18883" xr:uid="{00000000-0005-0000-0000-0000E5490000}"/>
    <cellStyle name="Normal 7 7 2 3" xfId="18884" xr:uid="{00000000-0005-0000-0000-0000E6490000}"/>
    <cellStyle name="Normal 7 7 2 4" xfId="18885" xr:uid="{00000000-0005-0000-0000-0000E7490000}"/>
    <cellStyle name="Normal 7 7 2_Cartnew2" xfId="18886" xr:uid="{00000000-0005-0000-0000-0000E8490000}"/>
    <cellStyle name="Normal 7 7 3" xfId="18887" xr:uid="{00000000-0005-0000-0000-0000E9490000}"/>
    <cellStyle name="Normal 7 7 3 2" xfId="18888" xr:uid="{00000000-0005-0000-0000-0000EA490000}"/>
    <cellStyle name="Normal 7 7 3 3" xfId="18889" xr:uid="{00000000-0005-0000-0000-0000EB490000}"/>
    <cellStyle name="Normal 7 7 4" xfId="18890" xr:uid="{00000000-0005-0000-0000-0000EC490000}"/>
    <cellStyle name="Normal 7 7 4 2" xfId="18891" xr:uid="{00000000-0005-0000-0000-0000ED490000}"/>
    <cellStyle name="Normal 7 7 4 3" xfId="18892" xr:uid="{00000000-0005-0000-0000-0000EE490000}"/>
    <cellStyle name="Normal 7 7 5" xfId="18893" xr:uid="{00000000-0005-0000-0000-0000EF490000}"/>
    <cellStyle name="Normal 7 7 6" xfId="18894" xr:uid="{00000000-0005-0000-0000-0000F0490000}"/>
    <cellStyle name="Normal 7 7 7" xfId="18895" xr:uid="{00000000-0005-0000-0000-0000F1490000}"/>
    <cellStyle name="Normal 7 7 8" xfId="18896" xr:uid="{00000000-0005-0000-0000-0000F2490000}"/>
    <cellStyle name="Normal 7 7_Cartnew2" xfId="18897" xr:uid="{00000000-0005-0000-0000-0000F3490000}"/>
    <cellStyle name="Normal 7 8" xfId="18898" xr:uid="{00000000-0005-0000-0000-0000F4490000}"/>
    <cellStyle name="Normal 7 8 2" xfId="18899" xr:uid="{00000000-0005-0000-0000-0000F5490000}"/>
    <cellStyle name="Normal 7 8 2 2" xfId="18900" xr:uid="{00000000-0005-0000-0000-0000F6490000}"/>
    <cellStyle name="Normal 7 8 2 3" xfId="18901" xr:uid="{00000000-0005-0000-0000-0000F7490000}"/>
    <cellStyle name="Normal 7 8 3" xfId="18902" xr:uid="{00000000-0005-0000-0000-0000F8490000}"/>
    <cellStyle name="Normal 7 8 4" xfId="18903" xr:uid="{00000000-0005-0000-0000-0000F9490000}"/>
    <cellStyle name="Normal 7 8 5" xfId="18904" xr:uid="{00000000-0005-0000-0000-0000FA490000}"/>
    <cellStyle name="Normal 7 8 6" xfId="18905" xr:uid="{00000000-0005-0000-0000-0000FB490000}"/>
    <cellStyle name="Normal 7 8_Cartnew2" xfId="18906" xr:uid="{00000000-0005-0000-0000-0000FC490000}"/>
    <cellStyle name="Normal 7 9" xfId="18907" xr:uid="{00000000-0005-0000-0000-0000FD490000}"/>
    <cellStyle name="Normal 7 9 2" xfId="18908" xr:uid="{00000000-0005-0000-0000-0000FE490000}"/>
    <cellStyle name="Normal 7 9 3" xfId="18909" xr:uid="{00000000-0005-0000-0000-0000FF490000}"/>
    <cellStyle name="Normal 70" xfId="18910" xr:uid="{00000000-0005-0000-0000-0000004A0000}"/>
    <cellStyle name="Normal 70 2" xfId="18911" xr:uid="{00000000-0005-0000-0000-0000014A0000}"/>
    <cellStyle name="Normal 70 2 2" xfId="18912" xr:uid="{00000000-0005-0000-0000-0000024A0000}"/>
    <cellStyle name="Normal 70 2 2 2" xfId="18913" xr:uid="{00000000-0005-0000-0000-0000034A0000}"/>
    <cellStyle name="Normal 70 2 3" xfId="18914" xr:uid="{00000000-0005-0000-0000-0000044A0000}"/>
    <cellStyle name="Normal 70 3" xfId="18915" xr:uid="{00000000-0005-0000-0000-0000054A0000}"/>
    <cellStyle name="Normal 70 3 2" xfId="18916" xr:uid="{00000000-0005-0000-0000-0000064A0000}"/>
    <cellStyle name="Normal 70 4" xfId="18917" xr:uid="{00000000-0005-0000-0000-0000074A0000}"/>
    <cellStyle name="Normal 71" xfId="18918" xr:uid="{00000000-0005-0000-0000-0000084A0000}"/>
    <cellStyle name="Normal 71 2" xfId="18919" xr:uid="{00000000-0005-0000-0000-0000094A0000}"/>
    <cellStyle name="Normal 71 2 2" xfId="18920" xr:uid="{00000000-0005-0000-0000-00000A4A0000}"/>
    <cellStyle name="Normal 71 2 2 2" xfId="18921" xr:uid="{00000000-0005-0000-0000-00000B4A0000}"/>
    <cellStyle name="Normal 71 2 3" xfId="18922" xr:uid="{00000000-0005-0000-0000-00000C4A0000}"/>
    <cellStyle name="Normal 71 3" xfId="18923" xr:uid="{00000000-0005-0000-0000-00000D4A0000}"/>
    <cellStyle name="Normal 71 3 2" xfId="18924" xr:uid="{00000000-0005-0000-0000-00000E4A0000}"/>
    <cellStyle name="Normal 71 4" xfId="18925" xr:uid="{00000000-0005-0000-0000-00000F4A0000}"/>
    <cellStyle name="Normal 72" xfId="18926" xr:uid="{00000000-0005-0000-0000-0000104A0000}"/>
    <cellStyle name="Normal 72 2" xfId="18927" xr:uid="{00000000-0005-0000-0000-0000114A0000}"/>
    <cellStyle name="Normal 72 2 2" xfId="18928" xr:uid="{00000000-0005-0000-0000-0000124A0000}"/>
    <cellStyle name="Normal 72 2 2 2" xfId="18929" xr:uid="{00000000-0005-0000-0000-0000134A0000}"/>
    <cellStyle name="Normal 72 2 3" xfId="18930" xr:uid="{00000000-0005-0000-0000-0000144A0000}"/>
    <cellStyle name="Normal 72 3" xfId="18931" xr:uid="{00000000-0005-0000-0000-0000154A0000}"/>
    <cellStyle name="Normal 72 3 2" xfId="18932" xr:uid="{00000000-0005-0000-0000-0000164A0000}"/>
    <cellStyle name="Normal 72 4" xfId="18933" xr:uid="{00000000-0005-0000-0000-0000174A0000}"/>
    <cellStyle name="Normal 73" xfId="18934" xr:uid="{00000000-0005-0000-0000-0000184A0000}"/>
    <cellStyle name="Normal 73 2" xfId="18935" xr:uid="{00000000-0005-0000-0000-0000194A0000}"/>
    <cellStyle name="Normal 73 2 2" xfId="18936" xr:uid="{00000000-0005-0000-0000-00001A4A0000}"/>
    <cellStyle name="Normal 73 2 2 2" xfId="18937" xr:uid="{00000000-0005-0000-0000-00001B4A0000}"/>
    <cellStyle name="Normal 73 2 3" xfId="18938" xr:uid="{00000000-0005-0000-0000-00001C4A0000}"/>
    <cellStyle name="Normal 73 3" xfId="18939" xr:uid="{00000000-0005-0000-0000-00001D4A0000}"/>
    <cellStyle name="Normal 73 3 2" xfId="18940" xr:uid="{00000000-0005-0000-0000-00001E4A0000}"/>
    <cellStyle name="Normal 73 4" xfId="18941" xr:uid="{00000000-0005-0000-0000-00001F4A0000}"/>
    <cellStyle name="Normal 74" xfId="18942" xr:uid="{00000000-0005-0000-0000-0000204A0000}"/>
    <cellStyle name="Normal 74 2" xfId="18943" xr:uid="{00000000-0005-0000-0000-0000214A0000}"/>
    <cellStyle name="Normal 74 2 2" xfId="18944" xr:uid="{00000000-0005-0000-0000-0000224A0000}"/>
    <cellStyle name="Normal 74 2 2 2" xfId="18945" xr:uid="{00000000-0005-0000-0000-0000234A0000}"/>
    <cellStyle name="Normal 74 2 3" xfId="18946" xr:uid="{00000000-0005-0000-0000-0000244A0000}"/>
    <cellStyle name="Normal 74 3" xfId="18947" xr:uid="{00000000-0005-0000-0000-0000254A0000}"/>
    <cellStyle name="Normal 74 3 2" xfId="18948" xr:uid="{00000000-0005-0000-0000-0000264A0000}"/>
    <cellStyle name="Normal 74 4" xfId="18949" xr:uid="{00000000-0005-0000-0000-0000274A0000}"/>
    <cellStyle name="Normal 75" xfId="18950" xr:uid="{00000000-0005-0000-0000-0000284A0000}"/>
    <cellStyle name="Normal 75 2" xfId="18951" xr:uid="{00000000-0005-0000-0000-0000294A0000}"/>
    <cellStyle name="Normal 76" xfId="18952" xr:uid="{00000000-0005-0000-0000-00002A4A0000}"/>
    <cellStyle name="Normal 76 2" xfId="18953" xr:uid="{00000000-0005-0000-0000-00002B4A0000}"/>
    <cellStyle name="Normal 77" xfId="18954" xr:uid="{00000000-0005-0000-0000-00002C4A0000}"/>
    <cellStyle name="Normal 77 2" xfId="18955" xr:uid="{00000000-0005-0000-0000-00002D4A0000}"/>
    <cellStyle name="Normal 77 2 2" xfId="18956" xr:uid="{00000000-0005-0000-0000-00002E4A0000}"/>
    <cellStyle name="Normal 77 2 2 2" xfId="18957" xr:uid="{00000000-0005-0000-0000-00002F4A0000}"/>
    <cellStyle name="Normal 77 2 3" xfId="18958" xr:uid="{00000000-0005-0000-0000-0000304A0000}"/>
    <cellStyle name="Normal 77 3" xfId="18959" xr:uid="{00000000-0005-0000-0000-0000314A0000}"/>
    <cellStyle name="Normal 77 3 2" xfId="18960" xr:uid="{00000000-0005-0000-0000-0000324A0000}"/>
    <cellStyle name="Normal 77 4" xfId="18961" xr:uid="{00000000-0005-0000-0000-0000334A0000}"/>
    <cellStyle name="Normal 78" xfId="18962" xr:uid="{00000000-0005-0000-0000-0000344A0000}"/>
    <cellStyle name="Normal 78 2" xfId="18963" xr:uid="{00000000-0005-0000-0000-0000354A0000}"/>
    <cellStyle name="Normal 78 2 2" xfId="18964" xr:uid="{00000000-0005-0000-0000-0000364A0000}"/>
    <cellStyle name="Normal 78 2 2 2" xfId="18965" xr:uid="{00000000-0005-0000-0000-0000374A0000}"/>
    <cellStyle name="Normal 78 2 3" xfId="18966" xr:uid="{00000000-0005-0000-0000-0000384A0000}"/>
    <cellStyle name="Normal 78 3" xfId="18967" xr:uid="{00000000-0005-0000-0000-0000394A0000}"/>
    <cellStyle name="Normal 78 3 2" xfId="18968" xr:uid="{00000000-0005-0000-0000-00003A4A0000}"/>
    <cellStyle name="Normal 78 4" xfId="18969" xr:uid="{00000000-0005-0000-0000-00003B4A0000}"/>
    <cellStyle name="Normal 79" xfId="18970" xr:uid="{00000000-0005-0000-0000-00003C4A0000}"/>
    <cellStyle name="Normal 79 2" xfId="18971" xr:uid="{00000000-0005-0000-0000-00003D4A0000}"/>
    <cellStyle name="Normal 79 2 2" xfId="18972" xr:uid="{00000000-0005-0000-0000-00003E4A0000}"/>
    <cellStyle name="Normal 79 2 2 2" xfId="18973" xr:uid="{00000000-0005-0000-0000-00003F4A0000}"/>
    <cellStyle name="Normal 79 2 3" xfId="18974" xr:uid="{00000000-0005-0000-0000-0000404A0000}"/>
    <cellStyle name="Normal 79 3" xfId="18975" xr:uid="{00000000-0005-0000-0000-0000414A0000}"/>
    <cellStyle name="Normal 79 3 2" xfId="18976" xr:uid="{00000000-0005-0000-0000-0000424A0000}"/>
    <cellStyle name="Normal 79 4" xfId="18977" xr:uid="{00000000-0005-0000-0000-0000434A0000}"/>
    <cellStyle name="Normal 8" xfId="2" xr:uid="{00000000-0005-0000-0000-0000444A0000}"/>
    <cellStyle name="Normal 8 10" xfId="18978" xr:uid="{00000000-0005-0000-0000-0000454A0000}"/>
    <cellStyle name="Normal 8 10 2" xfId="18979" xr:uid="{00000000-0005-0000-0000-0000464A0000}"/>
    <cellStyle name="Normal 8 10 3" xfId="18980" xr:uid="{00000000-0005-0000-0000-0000474A0000}"/>
    <cellStyle name="Normal 8 11" xfId="18981" xr:uid="{00000000-0005-0000-0000-0000484A0000}"/>
    <cellStyle name="Normal 8 11 2" xfId="18982" xr:uid="{00000000-0005-0000-0000-0000494A0000}"/>
    <cellStyle name="Normal 8 11 3" xfId="18983" xr:uid="{00000000-0005-0000-0000-00004A4A0000}"/>
    <cellStyle name="Normal 8 12" xfId="18984" xr:uid="{00000000-0005-0000-0000-00004B4A0000}"/>
    <cellStyle name="Normal 8 12 2" xfId="18985" xr:uid="{00000000-0005-0000-0000-00004C4A0000}"/>
    <cellStyle name="Normal 8 12 3" xfId="18986" xr:uid="{00000000-0005-0000-0000-00004D4A0000}"/>
    <cellStyle name="Normal 8 13" xfId="18987" xr:uid="{00000000-0005-0000-0000-00004E4A0000}"/>
    <cellStyle name="Normal 8 13 2" xfId="18988" xr:uid="{00000000-0005-0000-0000-00004F4A0000}"/>
    <cellStyle name="Normal 8 13 3" xfId="18989" xr:uid="{00000000-0005-0000-0000-0000504A0000}"/>
    <cellStyle name="Normal 8 14" xfId="18990" xr:uid="{00000000-0005-0000-0000-0000514A0000}"/>
    <cellStyle name="Normal 8 14 2" xfId="18991" xr:uid="{00000000-0005-0000-0000-0000524A0000}"/>
    <cellStyle name="Normal 8 14 3" xfId="18992" xr:uid="{00000000-0005-0000-0000-0000534A0000}"/>
    <cellStyle name="Normal 8 15" xfId="18993" xr:uid="{00000000-0005-0000-0000-0000544A0000}"/>
    <cellStyle name="Normal 8 15 2" xfId="18994" xr:uid="{00000000-0005-0000-0000-0000554A0000}"/>
    <cellStyle name="Normal 8 15 3" xfId="18995" xr:uid="{00000000-0005-0000-0000-0000564A0000}"/>
    <cellStyle name="Normal 8 16" xfId="18996" xr:uid="{00000000-0005-0000-0000-0000574A0000}"/>
    <cellStyle name="Normal 8 16 2" xfId="18997" xr:uid="{00000000-0005-0000-0000-0000584A0000}"/>
    <cellStyle name="Normal 8 16 3" xfId="18998" xr:uid="{00000000-0005-0000-0000-0000594A0000}"/>
    <cellStyle name="Normal 8 17" xfId="18999" xr:uid="{00000000-0005-0000-0000-00005A4A0000}"/>
    <cellStyle name="Normal 8 17 2" xfId="19000" xr:uid="{00000000-0005-0000-0000-00005B4A0000}"/>
    <cellStyle name="Normal 8 17 3" xfId="19001" xr:uid="{00000000-0005-0000-0000-00005C4A0000}"/>
    <cellStyle name="Normal 8 18" xfId="19002" xr:uid="{00000000-0005-0000-0000-00005D4A0000}"/>
    <cellStyle name="Normal 8 19" xfId="19003" xr:uid="{00000000-0005-0000-0000-00005E4A0000}"/>
    <cellStyle name="Normal 8 2" xfId="19004" xr:uid="{00000000-0005-0000-0000-00005F4A0000}"/>
    <cellStyle name="Normal 8 2 10" xfId="19005" xr:uid="{00000000-0005-0000-0000-0000604A0000}"/>
    <cellStyle name="Normal 8 2 11" xfId="21516" xr:uid="{00000000-0005-0000-0000-0000614A0000}"/>
    <cellStyle name="Normal 8 2 2" xfId="19006" xr:uid="{00000000-0005-0000-0000-0000624A0000}"/>
    <cellStyle name="Normal 8 2 2 2" xfId="19007" xr:uid="{00000000-0005-0000-0000-0000634A0000}"/>
    <cellStyle name="Normal 8 2 2 2 2" xfId="19008" xr:uid="{00000000-0005-0000-0000-0000644A0000}"/>
    <cellStyle name="Normal 8 2 2 2 2 2" xfId="19009" xr:uid="{00000000-0005-0000-0000-0000654A0000}"/>
    <cellStyle name="Normal 8 2 2 2 2 2 2" xfId="19010" xr:uid="{00000000-0005-0000-0000-0000664A0000}"/>
    <cellStyle name="Normal 8 2 2 2 2 2 3" xfId="19011" xr:uid="{00000000-0005-0000-0000-0000674A0000}"/>
    <cellStyle name="Normal 8 2 2 2 2 3" xfId="19012" xr:uid="{00000000-0005-0000-0000-0000684A0000}"/>
    <cellStyle name="Normal 8 2 2 2 2 4" xfId="19013" xr:uid="{00000000-0005-0000-0000-0000694A0000}"/>
    <cellStyle name="Normal 8 2 2 2 2_Cartnew2" xfId="19014" xr:uid="{00000000-0005-0000-0000-00006A4A0000}"/>
    <cellStyle name="Normal 8 2 2 2 3" xfId="19015" xr:uid="{00000000-0005-0000-0000-00006B4A0000}"/>
    <cellStyle name="Normal 8 2 2 2 3 2" xfId="19016" xr:uid="{00000000-0005-0000-0000-00006C4A0000}"/>
    <cellStyle name="Normal 8 2 2 2 3 3" xfId="19017" xr:uid="{00000000-0005-0000-0000-00006D4A0000}"/>
    <cellStyle name="Normal 8 2 2 2 4" xfId="19018" xr:uid="{00000000-0005-0000-0000-00006E4A0000}"/>
    <cellStyle name="Normal 8 2 2 2 4 2" xfId="19019" xr:uid="{00000000-0005-0000-0000-00006F4A0000}"/>
    <cellStyle name="Normal 8 2 2 2 4 3" xfId="19020" xr:uid="{00000000-0005-0000-0000-0000704A0000}"/>
    <cellStyle name="Normal 8 2 2 2 5" xfId="19021" xr:uid="{00000000-0005-0000-0000-0000714A0000}"/>
    <cellStyle name="Normal 8 2 2 2 6" xfId="19022" xr:uid="{00000000-0005-0000-0000-0000724A0000}"/>
    <cellStyle name="Normal 8 2 2 2 7" xfId="19023" xr:uid="{00000000-0005-0000-0000-0000734A0000}"/>
    <cellStyle name="Normal 8 2 2 2_Cartnew2" xfId="19024" xr:uid="{00000000-0005-0000-0000-0000744A0000}"/>
    <cellStyle name="Normal 8 2 2 3" xfId="19025" xr:uid="{00000000-0005-0000-0000-0000754A0000}"/>
    <cellStyle name="Normal 8 2 2 3 2" xfId="19026" xr:uid="{00000000-0005-0000-0000-0000764A0000}"/>
    <cellStyle name="Normal 8 2 2 3 2 2" xfId="19027" xr:uid="{00000000-0005-0000-0000-0000774A0000}"/>
    <cellStyle name="Normal 8 2 2 3 2 3" xfId="19028" xr:uid="{00000000-0005-0000-0000-0000784A0000}"/>
    <cellStyle name="Normal 8 2 2 3 3" xfId="19029" xr:uid="{00000000-0005-0000-0000-0000794A0000}"/>
    <cellStyle name="Normal 8 2 2 3 4" xfId="19030" xr:uid="{00000000-0005-0000-0000-00007A4A0000}"/>
    <cellStyle name="Normal 8 2 2 3_Cartnew2" xfId="19031" xr:uid="{00000000-0005-0000-0000-00007B4A0000}"/>
    <cellStyle name="Normal 8 2 2 4" xfId="19032" xr:uid="{00000000-0005-0000-0000-00007C4A0000}"/>
    <cellStyle name="Normal 8 2 2 4 2" xfId="19033" xr:uid="{00000000-0005-0000-0000-00007D4A0000}"/>
    <cellStyle name="Normal 8 2 2 4 3" xfId="19034" xr:uid="{00000000-0005-0000-0000-00007E4A0000}"/>
    <cellStyle name="Normal 8 2 2 5" xfId="19035" xr:uid="{00000000-0005-0000-0000-00007F4A0000}"/>
    <cellStyle name="Normal 8 2 2 5 2" xfId="19036" xr:uid="{00000000-0005-0000-0000-0000804A0000}"/>
    <cellStyle name="Normal 8 2 2 5 3" xfId="19037" xr:uid="{00000000-0005-0000-0000-0000814A0000}"/>
    <cellStyle name="Normal 8 2 2 6" xfId="19038" xr:uid="{00000000-0005-0000-0000-0000824A0000}"/>
    <cellStyle name="Normal 8 2 2 7" xfId="19039" xr:uid="{00000000-0005-0000-0000-0000834A0000}"/>
    <cellStyle name="Normal 8 2 2 8" xfId="19040" xr:uid="{00000000-0005-0000-0000-0000844A0000}"/>
    <cellStyle name="Normal 8 2 2 9" xfId="19041" xr:uid="{00000000-0005-0000-0000-0000854A0000}"/>
    <cellStyle name="Normal 8 2 2_Cartnew2" xfId="19042" xr:uid="{00000000-0005-0000-0000-0000864A0000}"/>
    <cellStyle name="Normal 8 2 3" xfId="19043" xr:uid="{00000000-0005-0000-0000-0000874A0000}"/>
    <cellStyle name="Normal 8 2 3 2" xfId="19044" xr:uid="{00000000-0005-0000-0000-0000884A0000}"/>
    <cellStyle name="Normal 8 2 3 2 2" xfId="19045" xr:uid="{00000000-0005-0000-0000-0000894A0000}"/>
    <cellStyle name="Normal 8 2 3 2 2 2" xfId="19046" xr:uid="{00000000-0005-0000-0000-00008A4A0000}"/>
    <cellStyle name="Normal 8 2 3 2 2 3" xfId="19047" xr:uid="{00000000-0005-0000-0000-00008B4A0000}"/>
    <cellStyle name="Normal 8 2 3 2 3" xfId="19048" xr:uid="{00000000-0005-0000-0000-00008C4A0000}"/>
    <cellStyle name="Normal 8 2 3 2 4" xfId="19049" xr:uid="{00000000-0005-0000-0000-00008D4A0000}"/>
    <cellStyle name="Normal 8 2 3 2_Cartnew2" xfId="19050" xr:uid="{00000000-0005-0000-0000-00008E4A0000}"/>
    <cellStyle name="Normal 8 2 3 3" xfId="19051" xr:uid="{00000000-0005-0000-0000-00008F4A0000}"/>
    <cellStyle name="Normal 8 2 3 3 2" xfId="19052" xr:uid="{00000000-0005-0000-0000-0000904A0000}"/>
    <cellStyle name="Normal 8 2 3 3 3" xfId="19053" xr:uid="{00000000-0005-0000-0000-0000914A0000}"/>
    <cellStyle name="Normal 8 2 3 4" xfId="19054" xr:uid="{00000000-0005-0000-0000-0000924A0000}"/>
    <cellStyle name="Normal 8 2 3 4 2" xfId="19055" xr:uid="{00000000-0005-0000-0000-0000934A0000}"/>
    <cellStyle name="Normal 8 2 3 4 3" xfId="19056" xr:uid="{00000000-0005-0000-0000-0000944A0000}"/>
    <cellStyle name="Normal 8 2 3 5" xfId="19057" xr:uid="{00000000-0005-0000-0000-0000954A0000}"/>
    <cellStyle name="Normal 8 2 3 6" xfId="19058" xr:uid="{00000000-0005-0000-0000-0000964A0000}"/>
    <cellStyle name="Normal 8 2 3 7" xfId="19059" xr:uid="{00000000-0005-0000-0000-0000974A0000}"/>
    <cellStyle name="Normal 8 2 3_Cartnew2" xfId="19060" xr:uid="{00000000-0005-0000-0000-0000984A0000}"/>
    <cellStyle name="Normal 8 2 4" xfId="19061" xr:uid="{00000000-0005-0000-0000-0000994A0000}"/>
    <cellStyle name="Normal 8 2 4 2" xfId="19062" xr:uid="{00000000-0005-0000-0000-00009A4A0000}"/>
    <cellStyle name="Normal 8 2 4 2 2" xfId="19063" xr:uid="{00000000-0005-0000-0000-00009B4A0000}"/>
    <cellStyle name="Normal 8 2 4 2 3" xfId="19064" xr:uid="{00000000-0005-0000-0000-00009C4A0000}"/>
    <cellStyle name="Normal 8 2 4 3" xfId="19065" xr:uid="{00000000-0005-0000-0000-00009D4A0000}"/>
    <cellStyle name="Normal 8 2 4 4" xfId="19066" xr:uid="{00000000-0005-0000-0000-00009E4A0000}"/>
    <cellStyle name="Normal 8 2 4_Cartnew2" xfId="19067" xr:uid="{00000000-0005-0000-0000-00009F4A0000}"/>
    <cellStyle name="Normal 8 2 5" xfId="19068" xr:uid="{00000000-0005-0000-0000-0000A04A0000}"/>
    <cellStyle name="Normal 8 2 5 2" xfId="19069" xr:uid="{00000000-0005-0000-0000-0000A14A0000}"/>
    <cellStyle name="Normal 8 2 5 3" xfId="19070" xr:uid="{00000000-0005-0000-0000-0000A24A0000}"/>
    <cellStyle name="Normal 8 2 6" xfId="19071" xr:uid="{00000000-0005-0000-0000-0000A34A0000}"/>
    <cellStyle name="Normal 8 2 6 2" xfId="19072" xr:uid="{00000000-0005-0000-0000-0000A44A0000}"/>
    <cellStyle name="Normal 8 2 6 3" xfId="19073" xr:uid="{00000000-0005-0000-0000-0000A54A0000}"/>
    <cellStyle name="Normal 8 2 7" xfId="19074" xr:uid="{00000000-0005-0000-0000-0000A64A0000}"/>
    <cellStyle name="Normal 8 2 8" xfId="19075" xr:uid="{00000000-0005-0000-0000-0000A74A0000}"/>
    <cellStyle name="Normal 8 2 9" xfId="19076" xr:uid="{00000000-0005-0000-0000-0000A84A0000}"/>
    <cellStyle name="Normal 8 2_Cartnew2" xfId="19077" xr:uid="{00000000-0005-0000-0000-0000A94A0000}"/>
    <cellStyle name="Normal 8 20" xfId="19078" xr:uid="{00000000-0005-0000-0000-0000AA4A0000}"/>
    <cellStyle name="Normal 8 21" xfId="19079" xr:uid="{00000000-0005-0000-0000-0000AB4A0000}"/>
    <cellStyle name="Normal 8 22" xfId="19080" xr:uid="{00000000-0005-0000-0000-0000AC4A0000}"/>
    <cellStyle name="Normal 8 23" xfId="19081" xr:uid="{00000000-0005-0000-0000-0000AD4A0000}"/>
    <cellStyle name="Normal 8 3" xfId="19082" xr:uid="{00000000-0005-0000-0000-0000AE4A0000}"/>
    <cellStyle name="Normal 8 3 10" xfId="21517" xr:uid="{00000000-0005-0000-0000-0000AF4A0000}"/>
    <cellStyle name="Normal 8 3 2" xfId="19083" xr:uid="{00000000-0005-0000-0000-0000B04A0000}"/>
    <cellStyle name="Normal 8 3 2 2" xfId="19084" xr:uid="{00000000-0005-0000-0000-0000B14A0000}"/>
    <cellStyle name="Normal 8 3 2 2 2" xfId="19085" xr:uid="{00000000-0005-0000-0000-0000B24A0000}"/>
    <cellStyle name="Normal 8 3 2 2 2 2" xfId="19086" xr:uid="{00000000-0005-0000-0000-0000B34A0000}"/>
    <cellStyle name="Normal 8 3 2 2 2 3" xfId="19087" xr:uid="{00000000-0005-0000-0000-0000B44A0000}"/>
    <cellStyle name="Normal 8 3 2 2 3" xfId="19088" xr:uid="{00000000-0005-0000-0000-0000B54A0000}"/>
    <cellStyle name="Normal 8 3 2 2 4" xfId="19089" xr:uid="{00000000-0005-0000-0000-0000B64A0000}"/>
    <cellStyle name="Normal 8 3 2 2_Cartnew2" xfId="19090" xr:uid="{00000000-0005-0000-0000-0000B74A0000}"/>
    <cellStyle name="Normal 8 3 2 3" xfId="19091" xr:uid="{00000000-0005-0000-0000-0000B84A0000}"/>
    <cellStyle name="Normal 8 3 2 3 2" xfId="19092" xr:uid="{00000000-0005-0000-0000-0000B94A0000}"/>
    <cellStyle name="Normal 8 3 2 3 3" xfId="19093" xr:uid="{00000000-0005-0000-0000-0000BA4A0000}"/>
    <cellStyle name="Normal 8 3 2 4" xfId="19094" xr:uid="{00000000-0005-0000-0000-0000BB4A0000}"/>
    <cellStyle name="Normal 8 3 2 4 2" xfId="19095" xr:uid="{00000000-0005-0000-0000-0000BC4A0000}"/>
    <cellStyle name="Normal 8 3 2 4 3" xfId="19096" xr:uid="{00000000-0005-0000-0000-0000BD4A0000}"/>
    <cellStyle name="Normal 8 3 2 5" xfId="19097" xr:uid="{00000000-0005-0000-0000-0000BE4A0000}"/>
    <cellStyle name="Normal 8 3 2 6" xfId="19098" xr:uid="{00000000-0005-0000-0000-0000BF4A0000}"/>
    <cellStyle name="Normal 8 3 2 7" xfId="19099" xr:uid="{00000000-0005-0000-0000-0000C04A0000}"/>
    <cellStyle name="Normal 8 3 2_Cartnew2" xfId="19100" xr:uid="{00000000-0005-0000-0000-0000C14A0000}"/>
    <cellStyle name="Normal 8 3 3" xfId="19101" xr:uid="{00000000-0005-0000-0000-0000C24A0000}"/>
    <cellStyle name="Normal 8 3 3 2" xfId="19102" xr:uid="{00000000-0005-0000-0000-0000C34A0000}"/>
    <cellStyle name="Normal 8 3 3 2 2" xfId="19103" xr:uid="{00000000-0005-0000-0000-0000C44A0000}"/>
    <cellStyle name="Normal 8 3 3 2 3" xfId="19104" xr:uid="{00000000-0005-0000-0000-0000C54A0000}"/>
    <cellStyle name="Normal 8 3 3 3" xfId="19105" xr:uid="{00000000-0005-0000-0000-0000C64A0000}"/>
    <cellStyle name="Normal 8 3 3 4" xfId="19106" xr:uid="{00000000-0005-0000-0000-0000C74A0000}"/>
    <cellStyle name="Normal 8 3 3_Cartnew2" xfId="19107" xr:uid="{00000000-0005-0000-0000-0000C84A0000}"/>
    <cellStyle name="Normal 8 3 4" xfId="19108" xr:uid="{00000000-0005-0000-0000-0000C94A0000}"/>
    <cellStyle name="Normal 8 3 4 2" xfId="19109" xr:uid="{00000000-0005-0000-0000-0000CA4A0000}"/>
    <cellStyle name="Normal 8 3 4 3" xfId="19110" xr:uid="{00000000-0005-0000-0000-0000CB4A0000}"/>
    <cellStyle name="Normal 8 3 5" xfId="19111" xr:uid="{00000000-0005-0000-0000-0000CC4A0000}"/>
    <cellStyle name="Normal 8 3 5 2" xfId="19112" xr:uid="{00000000-0005-0000-0000-0000CD4A0000}"/>
    <cellStyle name="Normal 8 3 5 3" xfId="19113" xr:uid="{00000000-0005-0000-0000-0000CE4A0000}"/>
    <cellStyle name="Normal 8 3 6" xfId="19114" xr:uid="{00000000-0005-0000-0000-0000CF4A0000}"/>
    <cellStyle name="Normal 8 3 7" xfId="19115" xr:uid="{00000000-0005-0000-0000-0000D04A0000}"/>
    <cellStyle name="Normal 8 3 8" xfId="19116" xr:uid="{00000000-0005-0000-0000-0000D14A0000}"/>
    <cellStyle name="Normal 8 3 9" xfId="19117" xr:uid="{00000000-0005-0000-0000-0000D24A0000}"/>
    <cellStyle name="Normal 8 3_Cartnew2" xfId="19118" xr:uid="{00000000-0005-0000-0000-0000D34A0000}"/>
    <cellStyle name="Normal 8 4" xfId="19119" xr:uid="{00000000-0005-0000-0000-0000D44A0000}"/>
    <cellStyle name="Normal 8 4 10" xfId="21518" xr:uid="{00000000-0005-0000-0000-0000D54A0000}"/>
    <cellStyle name="Normal 8 4 2" xfId="19120" xr:uid="{00000000-0005-0000-0000-0000D64A0000}"/>
    <cellStyle name="Normal 8 4 2 2" xfId="19121" xr:uid="{00000000-0005-0000-0000-0000D74A0000}"/>
    <cellStyle name="Normal 8 4 2 2 2" xfId="19122" xr:uid="{00000000-0005-0000-0000-0000D84A0000}"/>
    <cellStyle name="Normal 8 4 2 2 2 2" xfId="19123" xr:uid="{00000000-0005-0000-0000-0000D94A0000}"/>
    <cellStyle name="Normal 8 4 2 2 2 3" xfId="19124" xr:uid="{00000000-0005-0000-0000-0000DA4A0000}"/>
    <cellStyle name="Normal 8 4 2 2 3" xfId="19125" xr:uid="{00000000-0005-0000-0000-0000DB4A0000}"/>
    <cellStyle name="Normal 8 4 2 2 4" xfId="19126" xr:uid="{00000000-0005-0000-0000-0000DC4A0000}"/>
    <cellStyle name="Normal 8 4 2 2_Cartnew2" xfId="19127" xr:uid="{00000000-0005-0000-0000-0000DD4A0000}"/>
    <cellStyle name="Normal 8 4 2 3" xfId="19128" xr:uid="{00000000-0005-0000-0000-0000DE4A0000}"/>
    <cellStyle name="Normal 8 4 2 3 2" xfId="19129" xr:uid="{00000000-0005-0000-0000-0000DF4A0000}"/>
    <cellStyle name="Normal 8 4 2 3 3" xfId="19130" xr:uid="{00000000-0005-0000-0000-0000E04A0000}"/>
    <cellStyle name="Normal 8 4 2 4" xfId="19131" xr:uid="{00000000-0005-0000-0000-0000E14A0000}"/>
    <cellStyle name="Normal 8 4 2 4 2" xfId="19132" xr:uid="{00000000-0005-0000-0000-0000E24A0000}"/>
    <cellStyle name="Normal 8 4 2 4 3" xfId="19133" xr:uid="{00000000-0005-0000-0000-0000E34A0000}"/>
    <cellStyle name="Normal 8 4 2 5" xfId="19134" xr:uid="{00000000-0005-0000-0000-0000E44A0000}"/>
    <cellStyle name="Normal 8 4 2 6" xfId="19135" xr:uid="{00000000-0005-0000-0000-0000E54A0000}"/>
    <cellStyle name="Normal 8 4 2_Cartnew2" xfId="19136" xr:uid="{00000000-0005-0000-0000-0000E64A0000}"/>
    <cellStyle name="Normal 8 4 3" xfId="19137" xr:uid="{00000000-0005-0000-0000-0000E74A0000}"/>
    <cellStyle name="Normal 8 4 3 2" xfId="19138" xr:uid="{00000000-0005-0000-0000-0000E84A0000}"/>
    <cellStyle name="Normal 8 4 3 2 2" xfId="19139" xr:uid="{00000000-0005-0000-0000-0000E94A0000}"/>
    <cellStyle name="Normal 8 4 3 2 3" xfId="19140" xr:uid="{00000000-0005-0000-0000-0000EA4A0000}"/>
    <cellStyle name="Normal 8 4 3 3" xfId="19141" xr:uid="{00000000-0005-0000-0000-0000EB4A0000}"/>
    <cellStyle name="Normal 8 4 3 4" xfId="19142" xr:uid="{00000000-0005-0000-0000-0000EC4A0000}"/>
    <cellStyle name="Normal 8 4 3_Cartnew2" xfId="19143" xr:uid="{00000000-0005-0000-0000-0000ED4A0000}"/>
    <cellStyle name="Normal 8 4 4" xfId="19144" xr:uid="{00000000-0005-0000-0000-0000EE4A0000}"/>
    <cellStyle name="Normal 8 4 4 2" xfId="19145" xr:uid="{00000000-0005-0000-0000-0000EF4A0000}"/>
    <cellStyle name="Normal 8 4 4 3" xfId="19146" xr:uid="{00000000-0005-0000-0000-0000F04A0000}"/>
    <cellStyle name="Normal 8 4 5" xfId="19147" xr:uid="{00000000-0005-0000-0000-0000F14A0000}"/>
    <cellStyle name="Normal 8 4 5 2" xfId="19148" xr:uid="{00000000-0005-0000-0000-0000F24A0000}"/>
    <cellStyle name="Normal 8 4 5 3" xfId="19149" xr:uid="{00000000-0005-0000-0000-0000F34A0000}"/>
    <cellStyle name="Normal 8 4 6" xfId="19150" xr:uid="{00000000-0005-0000-0000-0000F44A0000}"/>
    <cellStyle name="Normal 8 4 7" xfId="19151" xr:uid="{00000000-0005-0000-0000-0000F54A0000}"/>
    <cellStyle name="Normal 8 4 8" xfId="19152" xr:uid="{00000000-0005-0000-0000-0000F64A0000}"/>
    <cellStyle name="Normal 8 4 9" xfId="19153" xr:uid="{00000000-0005-0000-0000-0000F74A0000}"/>
    <cellStyle name="Normal 8 4_Cartnew2" xfId="19154" xr:uid="{00000000-0005-0000-0000-0000F84A0000}"/>
    <cellStyle name="Normal 8 5" xfId="19155" xr:uid="{00000000-0005-0000-0000-0000F94A0000}"/>
    <cellStyle name="Normal 8 5 2" xfId="19156" xr:uid="{00000000-0005-0000-0000-0000FA4A0000}"/>
    <cellStyle name="Normal 8 5 2 2" xfId="19157" xr:uid="{00000000-0005-0000-0000-0000FB4A0000}"/>
    <cellStyle name="Normal 8 5 2 2 2" xfId="19158" xr:uid="{00000000-0005-0000-0000-0000FC4A0000}"/>
    <cellStyle name="Normal 8 5 2 2 3" xfId="19159" xr:uid="{00000000-0005-0000-0000-0000FD4A0000}"/>
    <cellStyle name="Normal 8 5 2 3" xfId="19160" xr:uid="{00000000-0005-0000-0000-0000FE4A0000}"/>
    <cellStyle name="Normal 8 5 2 4" xfId="19161" xr:uid="{00000000-0005-0000-0000-0000FF4A0000}"/>
    <cellStyle name="Normal 8 5 2_Cartnew2" xfId="19162" xr:uid="{00000000-0005-0000-0000-0000004B0000}"/>
    <cellStyle name="Normal 8 5 3" xfId="19163" xr:uid="{00000000-0005-0000-0000-0000014B0000}"/>
    <cellStyle name="Normal 8 5 3 2" xfId="19164" xr:uid="{00000000-0005-0000-0000-0000024B0000}"/>
    <cellStyle name="Normal 8 5 3 3" xfId="19165" xr:uid="{00000000-0005-0000-0000-0000034B0000}"/>
    <cellStyle name="Normal 8 5 4" xfId="19166" xr:uid="{00000000-0005-0000-0000-0000044B0000}"/>
    <cellStyle name="Normal 8 5 4 2" xfId="19167" xr:uid="{00000000-0005-0000-0000-0000054B0000}"/>
    <cellStyle name="Normal 8 5 4 3" xfId="19168" xr:uid="{00000000-0005-0000-0000-0000064B0000}"/>
    <cellStyle name="Normal 8 5 5" xfId="19169" xr:uid="{00000000-0005-0000-0000-0000074B0000}"/>
    <cellStyle name="Normal 8 5 6" xfId="19170" xr:uid="{00000000-0005-0000-0000-0000084B0000}"/>
    <cellStyle name="Normal 8 5 7" xfId="21519" xr:uid="{00000000-0005-0000-0000-0000094B0000}"/>
    <cellStyle name="Normal 8 5 8" xfId="21533" xr:uid="{00000000-0005-0000-0000-00000A4B0000}"/>
    <cellStyle name="Normal 8 5 9" xfId="21498" xr:uid="{00000000-0005-0000-0000-00000B4B0000}"/>
    <cellStyle name="Normal 8 5_Cartnew2" xfId="19171" xr:uid="{00000000-0005-0000-0000-00000C4B0000}"/>
    <cellStyle name="Normal 8 6" xfId="19172" xr:uid="{00000000-0005-0000-0000-00000D4B0000}"/>
    <cellStyle name="Normal 8 6 2" xfId="19173" xr:uid="{00000000-0005-0000-0000-00000E4B0000}"/>
    <cellStyle name="Normal 8 6 2 2" xfId="19174" xr:uid="{00000000-0005-0000-0000-00000F4B0000}"/>
    <cellStyle name="Normal 8 6 2 3" xfId="19175" xr:uid="{00000000-0005-0000-0000-0000104B0000}"/>
    <cellStyle name="Normal 8 6 3" xfId="19176" xr:uid="{00000000-0005-0000-0000-0000114B0000}"/>
    <cellStyle name="Normal 8 6 4" xfId="19177" xr:uid="{00000000-0005-0000-0000-0000124B0000}"/>
    <cellStyle name="Normal 8 6 5" xfId="19178" xr:uid="{00000000-0005-0000-0000-0000134B0000}"/>
    <cellStyle name="Normal 8 6 6" xfId="19179" xr:uid="{00000000-0005-0000-0000-0000144B0000}"/>
    <cellStyle name="Normal 8 6 7" xfId="21520" xr:uid="{00000000-0005-0000-0000-0000154B0000}"/>
    <cellStyle name="Normal 8 6_Cartnew2" xfId="19180" xr:uid="{00000000-0005-0000-0000-0000164B0000}"/>
    <cellStyle name="Normal 8 7" xfId="19181" xr:uid="{00000000-0005-0000-0000-0000174B0000}"/>
    <cellStyle name="Normal 8 7 2" xfId="19182" xr:uid="{00000000-0005-0000-0000-0000184B0000}"/>
    <cellStyle name="Normal 8 7 3" xfId="19183" xr:uid="{00000000-0005-0000-0000-0000194B0000}"/>
    <cellStyle name="Normal 8 7 4" xfId="19184" xr:uid="{00000000-0005-0000-0000-00001A4B0000}"/>
    <cellStyle name="Normal 8 7 5" xfId="19185" xr:uid="{00000000-0005-0000-0000-00001B4B0000}"/>
    <cellStyle name="Normal 8 7 6" xfId="19186" xr:uid="{00000000-0005-0000-0000-00001C4B0000}"/>
    <cellStyle name="Normal 8 8" xfId="19187" xr:uid="{00000000-0005-0000-0000-00001D4B0000}"/>
    <cellStyle name="Normal 8 8 2" xfId="19188" xr:uid="{00000000-0005-0000-0000-00001E4B0000}"/>
    <cellStyle name="Normal 8 8 3" xfId="19189" xr:uid="{00000000-0005-0000-0000-00001F4B0000}"/>
    <cellStyle name="Normal 8 8 4" xfId="19190" xr:uid="{00000000-0005-0000-0000-0000204B0000}"/>
    <cellStyle name="Normal 8 8 5" xfId="19191" xr:uid="{00000000-0005-0000-0000-0000214B0000}"/>
    <cellStyle name="Normal 8 8 6" xfId="19192" xr:uid="{00000000-0005-0000-0000-0000224B0000}"/>
    <cellStyle name="Normal 8 9" xfId="19193" xr:uid="{00000000-0005-0000-0000-0000234B0000}"/>
    <cellStyle name="Normal 8 9 2" xfId="19194" xr:uid="{00000000-0005-0000-0000-0000244B0000}"/>
    <cellStyle name="Normal 8 9 3" xfId="19195" xr:uid="{00000000-0005-0000-0000-0000254B0000}"/>
    <cellStyle name="Normal 8_Cartnew2" xfId="19196" xr:uid="{00000000-0005-0000-0000-0000264B0000}"/>
    <cellStyle name="Normal 80" xfId="19197" xr:uid="{00000000-0005-0000-0000-0000274B0000}"/>
    <cellStyle name="Normal 80 2" xfId="19198" xr:uid="{00000000-0005-0000-0000-0000284B0000}"/>
    <cellStyle name="Normal 80 2 2" xfId="19199" xr:uid="{00000000-0005-0000-0000-0000294B0000}"/>
    <cellStyle name="Normal 80 2 2 2" xfId="19200" xr:uid="{00000000-0005-0000-0000-00002A4B0000}"/>
    <cellStyle name="Normal 80 2 3" xfId="19201" xr:uid="{00000000-0005-0000-0000-00002B4B0000}"/>
    <cellStyle name="Normal 80 3" xfId="19202" xr:uid="{00000000-0005-0000-0000-00002C4B0000}"/>
    <cellStyle name="Normal 80 3 2" xfId="19203" xr:uid="{00000000-0005-0000-0000-00002D4B0000}"/>
    <cellStyle name="Normal 80 4" xfId="19204" xr:uid="{00000000-0005-0000-0000-00002E4B0000}"/>
    <cellStyle name="Normal 81" xfId="19205" xr:uid="{00000000-0005-0000-0000-00002F4B0000}"/>
    <cellStyle name="Normal 81 2" xfId="19206" xr:uid="{00000000-0005-0000-0000-0000304B0000}"/>
    <cellStyle name="Normal 81 2 2" xfId="19207" xr:uid="{00000000-0005-0000-0000-0000314B0000}"/>
    <cellStyle name="Normal 81 2 2 2" xfId="19208" xr:uid="{00000000-0005-0000-0000-0000324B0000}"/>
    <cellStyle name="Normal 81 2 3" xfId="19209" xr:uid="{00000000-0005-0000-0000-0000334B0000}"/>
    <cellStyle name="Normal 81 3" xfId="19210" xr:uid="{00000000-0005-0000-0000-0000344B0000}"/>
    <cellStyle name="Normal 81 3 2" xfId="19211" xr:uid="{00000000-0005-0000-0000-0000354B0000}"/>
    <cellStyle name="Normal 81 4" xfId="19212" xr:uid="{00000000-0005-0000-0000-0000364B0000}"/>
    <cellStyle name="Normal 82" xfId="19213" xr:uid="{00000000-0005-0000-0000-0000374B0000}"/>
    <cellStyle name="Normal 82 2" xfId="19214" xr:uid="{00000000-0005-0000-0000-0000384B0000}"/>
    <cellStyle name="Normal 82 2 2" xfId="19215" xr:uid="{00000000-0005-0000-0000-0000394B0000}"/>
    <cellStyle name="Normal 82 2 2 2" xfId="19216" xr:uid="{00000000-0005-0000-0000-00003A4B0000}"/>
    <cellStyle name="Normal 82 2 3" xfId="19217" xr:uid="{00000000-0005-0000-0000-00003B4B0000}"/>
    <cellStyle name="Normal 82 3" xfId="19218" xr:uid="{00000000-0005-0000-0000-00003C4B0000}"/>
    <cellStyle name="Normal 82 3 2" xfId="19219" xr:uid="{00000000-0005-0000-0000-00003D4B0000}"/>
    <cellStyle name="Normal 82 4" xfId="19220" xr:uid="{00000000-0005-0000-0000-00003E4B0000}"/>
    <cellStyle name="Normal 83" xfId="19221" xr:uid="{00000000-0005-0000-0000-00003F4B0000}"/>
    <cellStyle name="Normal 83 2" xfId="19222" xr:uid="{00000000-0005-0000-0000-0000404B0000}"/>
    <cellStyle name="Normal 83 2 2" xfId="19223" xr:uid="{00000000-0005-0000-0000-0000414B0000}"/>
    <cellStyle name="Normal 83 2 2 2" xfId="19224" xr:uid="{00000000-0005-0000-0000-0000424B0000}"/>
    <cellStyle name="Normal 83 2 3" xfId="19225" xr:uid="{00000000-0005-0000-0000-0000434B0000}"/>
    <cellStyle name="Normal 83 3" xfId="19226" xr:uid="{00000000-0005-0000-0000-0000444B0000}"/>
    <cellStyle name="Normal 83 3 2" xfId="19227" xr:uid="{00000000-0005-0000-0000-0000454B0000}"/>
    <cellStyle name="Normal 83 4" xfId="19228" xr:uid="{00000000-0005-0000-0000-0000464B0000}"/>
    <cellStyle name="Normal 84" xfId="19229" xr:uid="{00000000-0005-0000-0000-0000474B0000}"/>
    <cellStyle name="Normal 84 2" xfId="19230" xr:uid="{00000000-0005-0000-0000-0000484B0000}"/>
    <cellStyle name="Normal 85" xfId="19231" xr:uid="{00000000-0005-0000-0000-0000494B0000}"/>
    <cellStyle name="Normal 85 2" xfId="19232" xr:uid="{00000000-0005-0000-0000-00004A4B0000}"/>
    <cellStyle name="Normal 86" xfId="19233" xr:uid="{00000000-0005-0000-0000-00004B4B0000}"/>
    <cellStyle name="Normal 86 2" xfId="19234" xr:uid="{00000000-0005-0000-0000-00004C4B0000}"/>
    <cellStyle name="Normal 87" xfId="19235" xr:uid="{00000000-0005-0000-0000-00004D4B0000}"/>
    <cellStyle name="Normal 87 2" xfId="19236" xr:uid="{00000000-0005-0000-0000-00004E4B0000}"/>
    <cellStyle name="Normal 87 2 2" xfId="19237" xr:uid="{00000000-0005-0000-0000-00004F4B0000}"/>
    <cellStyle name="Normal 87 2 2 2" xfId="19238" xr:uid="{00000000-0005-0000-0000-0000504B0000}"/>
    <cellStyle name="Normal 87 2 3" xfId="19239" xr:uid="{00000000-0005-0000-0000-0000514B0000}"/>
    <cellStyle name="Normal 87 3" xfId="19240" xr:uid="{00000000-0005-0000-0000-0000524B0000}"/>
    <cellStyle name="Normal 87 3 2" xfId="19241" xr:uid="{00000000-0005-0000-0000-0000534B0000}"/>
    <cellStyle name="Normal 87 4" xfId="19242" xr:uid="{00000000-0005-0000-0000-0000544B0000}"/>
    <cellStyle name="Normal 88" xfId="19243" xr:uid="{00000000-0005-0000-0000-0000554B0000}"/>
    <cellStyle name="Normal 88 2" xfId="19244" xr:uid="{00000000-0005-0000-0000-0000564B0000}"/>
    <cellStyle name="Normal 89" xfId="19245" xr:uid="{00000000-0005-0000-0000-0000574B0000}"/>
    <cellStyle name="Normal 89 2" xfId="19246" xr:uid="{00000000-0005-0000-0000-0000584B0000}"/>
    <cellStyle name="Normal 89 2 2" xfId="19247" xr:uid="{00000000-0005-0000-0000-0000594B0000}"/>
    <cellStyle name="Normal 89 2 2 2" xfId="19248" xr:uid="{00000000-0005-0000-0000-00005A4B0000}"/>
    <cellStyle name="Normal 89 2 3" xfId="19249" xr:uid="{00000000-0005-0000-0000-00005B4B0000}"/>
    <cellStyle name="Normal 89 3" xfId="19250" xr:uid="{00000000-0005-0000-0000-00005C4B0000}"/>
    <cellStyle name="Normal 89 3 2" xfId="19251" xr:uid="{00000000-0005-0000-0000-00005D4B0000}"/>
    <cellStyle name="Normal 89 4" xfId="19252" xr:uid="{00000000-0005-0000-0000-00005E4B0000}"/>
    <cellStyle name="Normal 9" xfId="19253" xr:uid="{00000000-0005-0000-0000-00005F4B0000}"/>
    <cellStyle name="Normal 9 10" xfId="19254" xr:uid="{00000000-0005-0000-0000-0000604B0000}"/>
    <cellStyle name="Normal 9 10 2" xfId="19255" xr:uid="{00000000-0005-0000-0000-0000614B0000}"/>
    <cellStyle name="Normal 9 10 3" xfId="19256" xr:uid="{00000000-0005-0000-0000-0000624B0000}"/>
    <cellStyle name="Normal 9 11" xfId="19257" xr:uid="{00000000-0005-0000-0000-0000634B0000}"/>
    <cellStyle name="Normal 9 11 2" xfId="19258" xr:uid="{00000000-0005-0000-0000-0000644B0000}"/>
    <cellStyle name="Normal 9 11 3" xfId="19259" xr:uid="{00000000-0005-0000-0000-0000654B0000}"/>
    <cellStyle name="Normal 9 12" xfId="19260" xr:uid="{00000000-0005-0000-0000-0000664B0000}"/>
    <cellStyle name="Normal 9 12 2" xfId="19261" xr:uid="{00000000-0005-0000-0000-0000674B0000}"/>
    <cellStyle name="Normal 9 12 3" xfId="19262" xr:uid="{00000000-0005-0000-0000-0000684B0000}"/>
    <cellStyle name="Normal 9 13" xfId="19263" xr:uid="{00000000-0005-0000-0000-0000694B0000}"/>
    <cellStyle name="Normal 9 13 2" xfId="19264" xr:uid="{00000000-0005-0000-0000-00006A4B0000}"/>
    <cellStyle name="Normal 9 13 3" xfId="19265" xr:uid="{00000000-0005-0000-0000-00006B4B0000}"/>
    <cellStyle name="Normal 9 14" xfId="19266" xr:uid="{00000000-0005-0000-0000-00006C4B0000}"/>
    <cellStyle name="Normal 9 14 2" xfId="19267" xr:uid="{00000000-0005-0000-0000-00006D4B0000}"/>
    <cellStyle name="Normal 9 14 3" xfId="19268" xr:uid="{00000000-0005-0000-0000-00006E4B0000}"/>
    <cellStyle name="Normal 9 15" xfId="19269" xr:uid="{00000000-0005-0000-0000-00006F4B0000}"/>
    <cellStyle name="Normal 9 15 2" xfId="19270" xr:uid="{00000000-0005-0000-0000-0000704B0000}"/>
    <cellStyle name="Normal 9 15 3" xfId="19271" xr:uid="{00000000-0005-0000-0000-0000714B0000}"/>
    <cellStyle name="Normal 9 16" xfId="19272" xr:uid="{00000000-0005-0000-0000-0000724B0000}"/>
    <cellStyle name="Normal 9 16 2" xfId="19273" xr:uid="{00000000-0005-0000-0000-0000734B0000}"/>
    <cellStyle name="Normal 9 16 3" xfId="19274" xr:uid="{00000000-0005-0000-0000-0000744B0000}"/>
    <cellStyle name="Normal 9 17" xfId="19275" xr:uid="{00000000-0005-0000-0000-0000754B0000}"/>
    <cellStyle name="Normal 9 17 2" xfId="19276" xr:uid="{00000000-0005-0000-0000-0000764B0000}"/>
    <cellStyle name="Normal 9 17 3" xfId="19277" xr:uid="{00000000-0005-0000-0000-0000774B0000}"/>
    <cellStyle name="Normal 9 18" xfId="19278" xr:uid="{00000000-0005-0000-0000-0000784B0000}"/>
    <cellStyle name="Normal 9 19" xfId="19279" xr:uid="{00000000-0005-0000-0000-0000794B0000}"/>
    <cellStyle name="Normal 9 2" xfId="19280" xr:uid="{00000000-0005-0000-0000-00007A4B0000}"/>
    <cellStyle name="Normal 9 2 2" xfId="19281" xr:uid="{00000000-0005-0000-0000-00007B4B0000}"/>
    <cellStyle name="Normal 9 2 2 2" xfId="19282" xr:uid="{00000000-0005-0000-0000-00007C4B0000}"/>
    <cellStyle name="Normal 9 2 2 2 2" xfId="19283" xr:uid="{00000000-0005-0000-0000-00007D4B0000}"/>
    <cellStyle name="Normal 9 2 2 2 2 2" xfId="19284" xr:uid="{00000000-0005-0000-0000-00007E4B0000}"/>
    <cellStyle name="Normal 9 2 2 2 2 3" xfId="19285" xr:uid="{00000000-0005-0000-0000-00007F4B0000}"/>
    <cellStyle name="Normal 9 2 2 2 3" xfId="19286" xr:uid="{00000000-0005-0000-0000-0000804B0000}"/>
    <cellStyle name="Normal 9 2 2 2 4" xfId="19287" xr:uid="{00000000-0005-0000-0000-0000814B0000}"/>
    <cellStyle name="Normal 9 2 2 2_Cartnew2" xfId="19288" xr:uid="{00000000-0005-0000-0000-0000824B0000}"/>
    <cellStyle name="Normal 9 2 2 3" xfId="19289" xr:uid="{00000000-0005-0000-0000-0000834B0000}"/>
    <cellStyle name="Normal 9 2 2 3 2" xfId="19290" xr:uid="{00000000-0005-0000-0000-0000844B0000}"/>
    <cellStyle name="Normal 9 2 2 3 3" xfId="19291" xr:uid="{00000000-0005-0000-0000-0000854B0000}"/>
    <cellStyle name="Normal 9 2 2 4" xfId="19292" xr:uid="{00000000-0005-0000-0000-0000864B0000}"/>
    <cellStyle name="Normal 9 2 2 4 2" xfId="19293" xr:uid="{00000000-0005-0000-0000-0000874B0000}"/>
    <cellStyle name="Normal 9 2 2 4 3" xfId="19294" xr:uid="{00000000-0005-0000-0000-0000884B0000}"/>
    <cellStyle name="Normal 9 2 2 5" xfId="19295" xr:uid="{00000000-0005-0000-0000-0000894B0000}"/>
    <cellStyle name="Normal 9 2 2 6" xfId="19296" xr:uid="{00000000-0005-0000-0000-00008A4B0000}"/>
    <cellStyle name="Normal 9 2 2_Cartnew2" xfId="19297" xr:uid="{00000000-0005-0000-0000-00008B4B0000}"/>
    <cellStyle name="Normal 9 2 3" xfId="19298" xr:uid="{00000000-0005-0000-0000-00008C4B0000}"/>
    <cellStyle name="Normal 9 2 3 2" xfId="19299" xr:uid="{00000000-0005-0000-0000-00008D4B0000}"/>
    <cellStyle name="Normal 9 2 3 2 2" xfId="19300" xr:uid="{00000000-0005-0000-0000-00008E4B0000}"/>
    <cellStyle name="Normal 9 2 3 2 3" xfId="19301" xr:uid="{00000000-0005-0000-0000-00008F4B0000}"/>
    <cellStyle name="Normal 9 2 3 3" xfId="19302" xr:uid="{00000000-0005-0000-0000-0000904B0000}"/>
    <cellStyle name="Normal 9 2 3 4" xfId="19303" xr:uid="{00000000-0005-0000-0000-0000914B0000}"/>
    <cellStyle name="Normal 9 2 3_Cartnew2" xfId="19304" xr:uid="{00000000-0005-0000-0000-0000924B0000}"/>
    <cellStyle name="Normal 9 2 4" xfId="19305" xr:uid="{00000000-0005-0000-0000-0000934B0000}"/>
    <cellStyle name="Normal 9 2 4 2" xfId="19306" xr:uid="{00000000-0005-0000-0000-0000944B0000}"/>
    <cellStyle name="Normal 9 2 4 3" xfId="19307" xr:uid="{00000000-0005-0000-0000-0000954B0000}"/>
    <cellStyle name="Normal 9 2 5" xfId="19308" xr:uid="{00000000-0005-0000-0000-0000964B0000}"/>
    <cellStyle name="Normal 9 2 5 2" xfId="19309" xr:uid="{00000000-0005-0000-0000-0000974B0000}"/>
    <cellStyle name="Normal 9 2 5 3" xfId="19310" xr:uid="{00000000-0005-0000-0000-0000984B0000}"/>
    <cellStyle name="Normal 9 2 6" xfId="19311" xr:uid="{00000000-0005-0000-0000-0000994B0000}"/>
    <cellStyle name="Normal 9 2 7" xfId="19312" xr:uid="{00000000-0005-0000-0000-00009A4B0000}"/>
    <cellStyle name="Normal 9 2 8" xfId="19313" xr:uid="{00000000-0005-0000-0000-00009B4B0000}"/>
    <cellStyle name="Normal 9 2_Cartnew2" xfId="19314" xr:uid="{00000000-0005-0000-0000-00009C4B0000}"/>
    <cellStyle name="Normal 9 20" xfId="19315" xr:uid="{00000000-0005-0000-0000-00009D4B0000}"/>
    <cellStyle name="Normal 9 21" xfId="19316" xr:uid="{00000000-0005-0000-0000-00009E4B0000}"/>
    <cellStyle name="Normal 9 22" xfId="19317" xr:uid="{00000000-0005-0000-0000-00009F4B0000}"/>
    <cellStyle name="Normal 9 3" xfId="19318" xr:uid="{00000000-0005-0000-0000-0000A04B0000}"/>
    <cellStyle name="Normal 9 3 2" xfId="19319" xr:uid="{00000000-0005-0000-0000-0000A14B0000}"/>
    <cellStyle name="Normal 9 3 3" xfId="19320" xr:uid="{00000000-0005-0000-0000-0000A24B0000}"/>
    <cellStyle name="Normal 9 3 4" xfId="19321" xr:uid="{00000000-0005-0000-0000-0000A34B0000}"/>
    <cellStyle name="Normal 9 3 5" xfId="19322" xr:uid="{00000000-0005-0000-0000-0000A44B0000}"/>
    <cellStyle name="Normal 9 3 6" xfId="19323" xr:uid="{00000000-0005-0000-0000-0000A54B0000}"/>
    <cellStyle name="Normal 9 4" xfId="19324" xr:uid="{00000000-0005-0000-0000-0000A64B0000}"/>
    <cellStyle name="Normal 9 4 2" xfId="19325" xr:uid="{00000000-0005-0000-0000-0000A74B0000}"/>
    <cellStyle name="Normal 9 4 3" xfId="19326" xr:uid="{00000000-0005-0000-0000-0000A84B0000}"/>
    <cellStyle name="Normal 9 4 4" xfId="19327" xr:uid="{00000000-0005-0000-0000-0000A94B0000}"/>
    <cellStyle name="Normal 9 4 5" xfId="19328" xr:uid="{00000000-0005-0000-0000-0000AA4B0000}"/>
    <cellStyle name="Normal 9 4 6" xfId="19329" xr:uid="{00000000-0005-0000-0000-0000AB4B0000}"/>
    <cellStyle name="Normal 9 5" xfId="19330" xr:uid="{00000000-0005-0000-0000-0000AC4B0000}"/>
    <cellStyle name="Normal 9 5 2" xfId="19331" xr:uid="{00000000-0005-0000-0000-0000AD4B0000}"/>
    <cellStyle name="Normal 9 5 3" xfId="19332" xr:uid="{00000000-0005-0000-0000-0000AE4B0000}"/>
    <cellStyle name="Normal 9 5 4" xfId="19333" xr:uid="{00000000-0005-0000-0000-0000AF4B0000}"/>
    <cellStyle name="Normal 9 5 5" xfId="19334" xr:uid="{00000000-0005-0000-0000-0000B04B0000}"/>
    <cellStyle name="Normal 9 5 6" xfId="19335" xr:uid="{00000000-0005-0000-0000-0000B14B0000}"/>
    <cellStyle name="Normal 9 6" xfId="19336" xr:uid="{00000000-0005-0000-0000-0000B24B0000}"/>
    <cellStyle name="Normal 9 6 2" xfId="19337" xr:uid="{00000000-0005-0000-0000-0000B34B0000}"/>
    <cellStyle name="Normal 9 6 3" xfId="19338" xr:uid="{00000000-0005-0000-0000-0000B44B0000}"/>
    <cellStyle name="Normal 9 6 4" xfId="19339" xr:uid="{00000000-0005-0000-0000-0000B54B0000}"/>
    <cellStyle name="Normal 9 6 5" xfId="19340" xr:uid="{00000000-0005-0000-0000-0000B64B0000}"/>
    <cellStyle name="Normal 9 6 6" xfId="19341" xr:uid="{00000000-0005-0000-0000-0000B74B0000}"/>
    <cellStyle name="Normal 9 7" xfId="19342" xr:uid="{00000000-0005-0000-0000-0000B84B0000}"/>
    <cellStyle name="Normal 9 7 2" xfId="19343" xr:uid="{00000000-0005-0000-0000-0000B94B0000}"/>
    <cellStyle name="Normal 9 7 3" xfId="19344" xr:uid="{00000000-0005-0000-0000-0000BA4B0000}"/>
    <cellStyle name="Normal 9 7 4" xfId="19345" xr:uid="{00000000-0005-0000-0000-0000BB4B0000}"/>
    <cellStyle name="Normal 9 7 5" xfId="19346" xr:uid="{00000000-0005-0000-0000-0000BC4B0000}"/>
    <cellStyle name="Normal 9 7 6" xfId="19347" xr:uid="{00000000-0005-0000-0000-0000BD4B0000}"/>
    <cellStyle name="Normal 9 8" xfId="19348" xr:uid="{00000000-0005-0000-0000-0000BE4B0000}"/>
    <cellStyle name="Normal 9 8 2" xfId="19349" xr:uid="{00000000-0005-0000-0000-0000BF4B0000}"/>
    <cellStyle name="Normal 9 8 3" xfId="19350" xr:uid="{00000000-0005-0000-0000-0000C04B0000}"/>
    <cellStyle name="Normal 9 8 4" xfId="19351" xr:uid="{00000000-0005-0000-0000-0000C14B0000}"/>
    <cellStyle name="Normal 9 8 5" xfId="19352" xr:uid="{00000000-0005-0000-0000-0000C24B0000}"/>
    <cellStyle name="Normal 9 8 6" xfId="19353" xr:uid="{00000000-0005-0000-0000-0000C34B0000}"/>
    <cellStyle name="Normal 9 9" xfId="19354" xr:uid="{00000000-0005-0000-0000-0000C44B0000}"/>
    <cellStyle name="Normal 9 9 2" xfId="19355" xr:uid="{00000000-0005-0000-0000-0000C54B0000}"/>
    <cellStyle name="Normal 9 9 3" xfId="19356" xr:uid="{00000000-0005-0000-0000-0000C64B0000}"/>
    <cellStyle name="Normal 9_Cartnew2" xfId="19357" xr:uid="{00000000-0005-0000-0000-0000C74B0000}"/>
    <cellStyle name="Normal 90" xfId="19358" xr:uid="{00000000-0005-0000-0000-0000C84B0000}"/>
    <cellStyle name="Normal 90 2" xfId="19359" xr:uid="{00000000-0005-0000-0000-0000C94B0000}"/>
    <cellStyle name="Normal 90 2 2" xfId="19360" xr:uid="{00000000-0005-0000-0000-0000CA4B0000}"/>
    <cellStyle name="Normal 90 2 2 2" xfId="19361" xr:uid="{00000000-0005-0000-0000-0000CB4B0000}"/>
    <cellStyle name="Normal 90 2 3" xfId="19362" xr:uid="{00000000-0005-0000-0000-0000CC4B0000}"/>
    <cellStyle name="Normal 90 3" xfId="19363" xr:uid="{00000000-0005-0000-0000-0000CD4B0000}"/>
    <cellStyle name="Normal 90 3 2" xfId="19364" xr:uid="{00000000-0005-0000-0000-0000CE4B0000}"/>
    <cellStyle name="Normal 90 4" xfId="19365" xr:uid="{00000000-0005-0000-0000-0000CF4B0000}"/>
    <cellStyle name="Normal 91" xfId="19366" xr:uid="{00000000-0005-0000-0000-0000D04B0000}"/>
    <cellStyle name="Normal 91 2" xfId="19367" xr:uid="{00000000-0005-0000-0000-0000D14B0000}"/>
    <cellStyle name="Normal 91 2 2" xfId="19368" xr:uid="{00000000-0005-0000-0000-0000D24B0000}"/>
    <cellStyle name="Normal 91 2 2 2" xfId="19369" xr:uid="{00000000-0005-0000-0000-0000D34B0000}"/>
    <cellStyle name="Normal 91 2 3" xfId="19370" xr:uid="{00000000-0005-0000-0000-0000D44B0000}"/>
    <cellStyle name="Normal 91 3" xfId="19371" xr:uid="{00000000-0005-0000-0000-0000D54B0000}"/>
    <cellStyle name="Normal 91 3 2" xfId="19372" xr:uid="{00000000-0005-0000-0000-0000D64B0000}"/>
    <cellStyle name="Normal 91 4" xfId="19373" xr:uid="{00000000-0005-0000-0000-0000D74B0000}"/>
    <cellStyle name="Normal 92" xfId="19374" xr:uid="{00000000-0005-0000-0000-0000D84B0000}"/>
    <cellStyle name="Normal 92 2" xfId="19375" xr:uid="{00000000-0005-0000-0000-0000D94B0000}"/>
    <cellStyle name="Normal 93" xfId="19376" xr:uid="{00000000-0005-0000-0000-0000DA4B0000}"/>
    <cellStyle name="Normal 93 2" xfId="19377" xr:uid="{00000000-0005-0000-0000-0000DB4B0000}"/>
    <cellStyle name="Normal 93 2 2" xfId="19378" xr:uid="{00000000-0005-0000-0000-0000DC4B0000}"/>
    <cellStyle name="Normal 93 2 2 2" xfId="19379" xr:uid="{00000000-0005-0000-0000-0000DD4B0000}"/>
    <cellStyle name="Normal 93 2 3" xfId="19380" xr:uid="{00000000-0005-0000-0000-0000DE4B0000}"/>
    <cellStyle name="Normal 93 3" xfId="19381" xr:uid="{00000000-0005-0000-0000-0000DF4B0000}"/>
    <cellStyle name="Normal 93 3 2" xfId="19382" xr:uid="{00000000-0005-0000-0000-0000E04B0000}"/>
    <cellStyle name="Normal 93 4" xfId="19383" xr:uid="{00000000-0005-0000-0000-0000E14B0000}"/>
    <cellStyle name="Normal 94" xfId="19384" xr:uid="{00000000-0005-0000-0000-0000E24B0000}"/>
    <cellStyle name="Normal 94 2" xfId="19385" xr:uid="{00000000-0005-0000-0000-0000E34B0000}"/>
    <cellStyle name="Normal 94 2 2" xfId="19386" xr:uid="{00000000-0005-0000-0000-0000E44B0000}"/>
    <cellStyle name="Normal 94 2 2 2" xfId="19387" xr:uid="{00000000-0005-0000-0000-0000E54B0000}"/>
    <cellStyle name="Normal 94 2 3" xfId="19388" xr:uid="{00000000-0005-0000-0000-0000E64B0000}"/>
    <cellStyle name="Normal 94 3" xfId="19389" xr:uid="{00000000-0005-0000-0000-0000E74B0000}"/>
    <cellStyle name="Normal 94 3 2" xfId="19390" xr:uid="{00000000-0005-0000-0000-0000E84B0000}"/>
    <cellStyle name="Normal 94 4" xfId="19391" xr:uid="{00000000-0005-0000-0000-0000E94B0000}"/>
    <cellStyle name="Normal 95" xfId="19392" xr:uid="{00000000-0005-0000-0000-0000EA4B0000}"/>
    <cellStyle name="Normal 95 2" xfId="19393" xr:uid="{00000000-0005-0000-0000-0000EB4B0000}"/>
    <cellStyle name="Normal 95 2 2" xfId="19394" xr:uid="{00000000-0005-0000-0000-0000EC4B0000}"/>
    <cellStyle name="Normal 95 2 2 2" xfId="19395" xr:uid="{00000000-0005-0000-0000-0000ED4B0000}"/>
    <cellStyle name="Normal 95 2 3" xfId="19396" xr:uid="{00000000-0005-0000-0000-0000EE4B0000}"/>
    <cellStyle name="Normal 95 3" xfId="19397" xr:uid="{00000000-0005-0000-0000-0000EF4B0000}"/>
    <cellStyle name="Normal 95 3 2" xfId="19398" xr:uid="{00000000-0005-0000-0000-0000F04B0000}"/>
    <cellStyle name="Normal 95 4" xfId="19399" xr:uid="{00000000-0005-0000-0000-0000F14B0000}"/>
    <cellStyle name="Normal 96" xfId="19400" xr:uid="{00000000-0005-0000-0000-0000F24B0000}"/>
    <cellStyle name="Normal 96 2" xfId="19401" xr:uid="{00000000-0005-0000-0000-0000F34B0000}"/>
    <cellStyle name="Normal 96 2 2" xfId="19402" xr:uid="{00000000-0005-0000-0000-0000F44B0000}"/>
    <cellStyle name="Normal 96 2 2 2" xfId="19403" xr:uid="{00000000-0005-0000-0000-0000F54B0000}"/>
    <cellStyle name="Normal 96 2 3" xfId="19404" xr:uid="{00000000-0005-0000-0000-0000F64B0000}"/>
    <cellStyle name="Normal 96 3" xfId="19405" xr:uid="{00000000-0005-0000-0000-0000F74B0000}"/>
    <cellStyle name="Normal 96 3 2" xfId="19406" xr:uid="{00000000-0005-0000-0000-0000F84B0000}"/>
    <cellStyle name="Normal 96 4" xfId="19407" xr:uid="{00000000-0005-0000-0000-0000F94B0000}"/>
    <cellStyle name="Normal 97" xfId="19408" xr:uid="{00000000-0005-0000-0000-0000FA4B0000}"/>
    <cellStyle name="Normal 97 2" xfId="19409" xr:uid="{00000000-0005-0000-0000-0000FB4B0000}"/>
    <cellStyle name="Normal 97 2 2" xfId="19410" xr:uid="{00000000-0005-0000-0000-0000FC4B0000}"/>
    <cellStyle name="Normal 97 2 2 2" xfId="19411" xr:uid="{00000000-0005-0000-0000-0000FD4B0000}"/>
    <cellStyle name="Normal 97 2 3" xfId="19412" xr:uid="{00000000-0005-0000-0000-0000FE4B0000}"/>
    <cellStyle name="Normal 97 3" xfId="19413" xr:uid="{00000000-0005-0000-0000-0000FF4B0000}"/>
    <cellStyle name="Normal 97 3 2" xfId="19414" xr:uid="{00000000-0005-0000-0000-0000004C0000}"/>
    <cellStyle name="Normal 97 4" xfId="19415" xr:uid="{00000000-0005-0000-0000-0000014C0000}"/>
    <cellStyle name="Normal 98" xfId="19416" xr:uid="{00000000-0005-0000-0000-0000024C0000}"/>
    <cellStyle name="Normal 98 2" xfId="19417" xr:uid="{00000000-0005-0000-0000-0000034C0000}"/>
    <cellStyle name="Normal 99" xfId="19418" xr:uid="{00000000-0005-0000-0000-0000044C0000}"/>
    <cellStyle name="Normal 99 2" xfId="19419" xr:uid="{00000000-0005-0000-0000-0000054C0000}"/>
    <cellStyle name="Normal 99 2 2" xfId="19420" xr:uid="{00000000-0005-0000-0000-0000064C0000}"/>
    <cellStyle name="Normal 99 2 2 2" xfId="19421" xr:uid="{00000000-0005-0000-0000-0000074C0000}"/>
    <cellStyle name="Normal 99 2 3" xfId="19422" xr:uid="{00000000-0005-0000-0000-0000084C0000}"/>
    <cellStyle name="Normal 99 3" xfId="19423" xr:uid="{00000000-0005-0000-0000-0000094C0000}"/>
    <cellStyle name="Normal 99 3 2" xfId="19424" xr:uid="{00000000-0005-0000-0000-00000A4C0000}"/>
    <cellStyle name="Normal 99 4" xfId="19425" xr:uid="{00000000-0005-0000-0000-00000B4C0000}"/>
    <cellStyle name="Normal_Nota Capital_Dez08" xfId="21478" xr:uid="{00000000-0005-0000-0000-00000D4C0000}"/>
    <cellStyle name="Normale_2011 04 14 Templates for stress test_bcl" xfId="19426" xr:uid="{00000000-0005-0000-0000-00000F4C0000}"/>
    <cellStyle name="Nota" xfId="19427" xr:uid="{00000000-0005-0000-0000-0000104C0000}"/>
    <cellStyle name="Nota 10" xfId="21521" xr:uid="{00000000-0005-0000-0000-0000114C0000}"/>
    <cellStyle name="Nota 2" xfId="19428" xr:uid="{00000000-0005-0000-0000-0000124C0000}"/>
    <cellStyle name="Nota 2 2" xfId="19429" xr:uid="{00000000-0005-0000-0000-0000134C0000}"/>
    <cellStyle name="Nota 2 3" xfId="19430" xr:uid="{00000000-0005-0000-0000-0000144C0000}"/>
    <cellStyle name="Nota 2 4" xfId="19431" xr:uid="{00000000-0005-0000-0000-0000154C0000}"/>
    <cellStyle name="Nota 2 5" xfId="19432" xr:uid="{00000000-0005-0000-0000-0000164C0000}"/>
    <cellStyle name="Nota 2 6" xfId="19433" xr:uid="{00000000-0005-0000-0000-0000174C0000}"/>
    <cellStyle name="Nota 2 7" xfId="19434" xr:uid="{00000000-0005-0000-0000-0000184C0000}"/>
    <cellStyle name="Nota 2 8" xfId="19435" xr:uid="{00000000-0005-0000-0000-0000194C0000}"/>
    <cellStyle name="Nota 3" xfId="19436" xr:uid="{00000000-0005-0000-0000-00001A4C0000}"/>
    <cellStyle name="Nota 4" xfId="19437" xr:uid="{00000000-0005-0000-0000-00001B4C0000}"/>
    <cellStyle name="Nota 5" xfId="19438" xr:uid="{00000000-0005-0000-0000-00001C4C0000}"/>
    <cellStyle name="Nota 6" xfId="19439" xr:uid="{00000000-0005-0000-0000-00001D4C0000}"/>
    <cellStyle name="Nota 7" xfId="19440" xr:uid="{00000000-0005-0000-0000-00001E4C0000}"/>
    <cellStyle name="Nota 8" xfId="19441" xr:uid="{00000000-0005-0000-0000-00001F4C0000}"/>
    <cellStyle name="Nota 9" xfId="19442" xr:uid="{00000000-0005-0000-0000-0000204C0000}"/>
    <cellStyle name="Notas" xfId="19443" xr:uid="{00000000-0005-0000-0000-0000214C0000}"/>
    <cellStyle name="Note 10" xfId="19444" xr:uid="{00000000-0005-0000-0000-0000224C0000}"/>
    <cellStyle name="Note 10 2" xfId="19445" xr:uid="{00000000-0005-0000-0000-0000234C0000}"/>
    <cellStyle name="Note 10 2 2" xfId="19446" xr:uid="{00000000-0005-0000-0000-0000244C0000}"/>
    <cellStyle name="Note 10 2 2 2" xfId="19447" xr:uid="{00000000-0005-0000-0000-0000254C0000}"/>
    <cellStyle name="Note 10 2 3" xfId="19448" xr:uid="{00000000-0005-0000-0000-0000264C0000}"/>
    <cellStyle name="Note 10 3" xfId="19449" xr:uid="{00000000-0005-0000-0000-0000274C0000}"/>
    <cellStyle name="Note 10 3 2" xfId="19450" xr:uid="{00000000-0005-0000-0000-0000284C0000}"/>
    <cellStyle name="Note 10 4" xfId="19451" xr:uid="{00000000-0005-0000-0000-0000294C0000}"/>
    <cellStyle name="Note 11" xfId="19452" xr:uid="{00000000-0005-0000-0000-00002A4C0000}"/>
    <cellStyle name="Note 11 2" xfId="19453" xr:uid="{00000000-0005-0000-0000-00002B4C0000}"/>
    <cellStyle name="Note 11 2 2" xfId="19454" xr:uid="{00000000-0005-0000-0000-00002C4C0000}"/>
    <cellStyle name="Note 11 2 2 2" xfId="19455" xr:uid="{00000000-0005-0000-0000-00002D4C0000}"/>
    <cellStyle name="Note 11 2 3" xfId="19456" xr:uid="{00000000-0005-0000-0000-00002E4C0000}"/>
    <cellStyle name="Note 11 3" xfId="19457" xr:uid="{00000000-0005-0000-0000-00002F4C0000}"/>
    <cellStyle name="Note 11 3 2" xfId="19458" xr:uid="{00000000-0005-0000-0000-0000304C0000}"/>
    <cellStyle name="Note 11 4" xfId="19459" xr:uid="{00000000-0005-0000-0000-0000314C0000}"/>
    <cellStyle name="Note 12" xfId="19460" xr:uid="{00000000-0005-0000-0000-0000324C0000}"/>
    <cellStyle name="Note 12 2" xfId="19461" xr:uid="{00000000-0005-0000-0000-0000334C0000}"/>
    <cellStyle name="Note 12 2 2" xfId="19462" xr:uid="{00000000-0005-0000-0000-0000344C0000}"/>
    <cellStyle name="Note 12 2 2 2" xfId="19463" xr:uid="{00000000-0005-0000-0000-0000354C0000}"/>
    <cellStyle name="Note 12 2 3" xfId="19464" xr:uid="{00000000-0005-0000-0000-0000364C0000}"/>
    <cellStyle name="Note 12 3" xfId="19465" xr:uid="{00000000-0005-0000-0000-0000374C0000}"/>
    <cellStyle name="Note 12 3 2" xfId="19466" xr:uid="{00000000-0005-0000-0000-0000384C0000}"/>
    <cellStyle name="Note 12 4" xfId="19467" xr:uid="{00000000-0005-0000-0000-0000394C0000}"/>
    <cellStyle name="Note 13" xfId="19468" xr:uid="{00000000-0005-0000-0000-00003A4C0000}"/>
    <cellStyle name="Note 13 2" xfId="19469" xr:uid="{00000000-0005-0000-0000-00003B4C0000}"/>
    <cellStyle name="Note 13 2 2" xfId="19470" xr:uid="{00000000-0005-0000-0000-00003C4C0000}"/>
    <cellStyle name="Note 13 2 2 2" xfId="19471" xr:uid="{00000000-0005-0000-0000-00003D4C0000}"/>
    <cellStyle name="Note 13 2 3" xfId="19472" xr:uid="{00000000-0005-0000-0000-00003E4C0000}"/>
    <cellStyle name="Note 13 3" xfId="19473" xr:uid="{00000000-0005-0000-0000-00003F4C0000}"/>
    <cellStyle name="Note 13 3 2" xfId="19474" xr:uid="{00000000-0005-0000-0000-0000404C0000}"/>
    <cellStyle name="Note 13 4" xfId="19475" xr:uid="{00000000-0005-0000-0000-0000414C0000}"/>
    <cellStyle name="Note 14" xfId="19476" xr:uid="{00000000-0005-0000-0000-0000424C0000}"/>
    <cellStyle name="Note 14 2" xfId="19477" xr:uid="{00000000-0005-0000-0000-0000434C0000}"/>
    <cellStyle name="Note 14 2 2" xfId="19478" xr:uid="{00000000-0005-0000-0000-0000444C0000}"/>
    <cellStyle name="Note 14 2 2 2" xfId="19479" xr:uid="{00000000-0005-0000-0000-0000454C0000}"/>
    <cellStyle name="Note 14 2 3" xfId="19480" xr:uid="{00000000-0005-0000-0000-0000464C0000}"/>
    <cellStyle name="Note 14 3" xfId="19481" xr:uid="{00000000-0005-0000-0000-0000474C0000}"/>
    <cellStyle name="Note 14 3 2" xfId="19482" xr:uid="{00000000-0005-0000-0000-0000484C0000}"/>
    <cellStyle name="Note 14 4" xfId="19483" xr:uid="{00000000-0005-0000-0000-0000494C0000}"/>
    <cellStyle name="Note 15" xfId="19484" xr:uid="{00000000-0005-0000-0000-00004A4C0000}"/>
    <cellStyle name="Note 15 2" xfId="19485" xr:uid="{00000000-0005-0000-0000-00004B4C0000}"/>
    <cellStyle name="Note 15 2 2" xfId="19486" xr:uid="{00000000-0005-0000-0000-00004C4C0000}"/>
    <cellStyle name="Note 15 2 2 2" xfId="19487" xr:uid="{00000000-0005-0000-0000-00004D4C0000}"/>
    <cellStyle name="Note 15 2 3" xfId="19488" xr:uid="{00000000-0005-0000-0000-00004E4C0000}"/>
    <cellStyle name="Note 15 3" xfId="19489" xr:uid="{00000000-0005-0000-0000-00004F4C0000}"/>
    <cellStyle name="Note 15 3 2" xfId="19490" xr:uid="{00000000-0005-0000-0000-0000504C0000}"/>
    <cellStyle name="Note 15 4" xfId="19491" xr:uid="{00000000-0005-0000-0000-0000514C0000}"/>
    <cellStyle name="Note 16" xfId="19492" xr:uid="{00000000-0005-0000-0000-0000524C0000}"/>
    <cellStyle name="Note 16 2" xfId="19493" xr:uid="{00000000-0005-0000-0000-0000534C0000}"/>
    <cellStyle name="Note 16 2 2" xfId="19494" xr:uid="{00000000-0005-0000-0000-0000544C0000}"/>
    <cellStyle name="Note 16 2 2 2" xfId="19495" xr:uid="{00000000-0005-0000-0000-0000554C0000}"/>
    <cellStyle name="Note 16 2 3" xfId="19496" xr:uid="{00000000-0005-0000-0000-0000564C0000}"/>
    <cellStyle name="Note 16 3" xfId="19497" xr:uid="{00000000-0005-0000-0000-0000574C0000}"/>
    <cellStyle name="Note 16 3 2" xfId="19498" xr:uid="{00000000-0005-0000-0000-0000584C0000}"/>
    <cellStyle name="Note 16 4" xfId="19499" xr:uid="{00000000-0005-0000-0000-0000594C0000}"/>
    <cellStyle name="Note 17" xfId="19500" xr:uid="{00000000-0005-0000-0000-00005A4C0000}"/>
    <cellStyle name="Note 17 2" xfId="19501" xr:uid="{00000000-0005-0000-0000-00005B4C0000}"/>
    <cellStyle name="Note 17 2 2" xfId="19502" xr:uid="{00000000-0005-0000-0000-00005C4C0000}"/>
    <cellStyle name="Note 17 2 2 2" xfId="19503" xr:uid="{00000000-0005-0000-0000-00005D4C0000}"/>
    <cellStyle name="Note 17 2 3" xfId="19504" xr:uid="{00000000-0005-0000-0000-00005E4C0000}"/>
    <cellStyle name="Note 17 3" xfId="19505" xr:uid="{00000000-0005-0000-0000-00005F4C0000}"/>
    <cellStyle name="Note 17 3 2" xfId="19506" xr:uid="{00000000-0005-0000-0000-0000604C0000}"/>
    <cellStyle name="Note 17 4" xfId="19507" xr:uid="{00000000-0005-0000-0000-0000614C0000}"/>
    <cellStyle name="Note 18" xfId="19508" xr:uid="{00000000-0005-0000-0000-0000624C0000}"/>
    <cellStyle name="Note 18 2" xfId="19509" xr:uid="{00000000-0005-0000-0000-0000634C0000}"/>
    <cellStyle name="Note 18 2 2" xfId="19510" xr:uid="{00000000-0005-0000-0000-0000644C0000}"/>
    <cellStyle name="Note 18 2 2 2" xfId="19511" xr:uid="{00000000-0005-0000-0000-0000654C0000}"/>
    <cellStyle name="Note 18 2 3" xfId="19512" xr:uid="{00000000-0005-0000-0000-0000664C0000}"/>
    <cellStyle name="Note 18 3" xfId="19513" xr:uid="{00000000-0005-0000-0000-0000674C0000}"/>
    <cellStyle name="Note 18 3 2" xfId="19514" xr:uid="{00000000-0005-0000-0000-0000684C0000}"/>
    <cellStyle name="Note 18 4" xfId="19515" xr:uid="{00000000-0005-0000-0000-0000694C0000}"/>
    <cellStyle name="Note 19" xfId="19516" xr:uid="{00000000-0005-0000-0000-00006A4C0000}"/>
    <cellStyle name="Note 19 2" xfId="19517" xr:uid="{00000000-0005-0000-0000-00006B4C0000}"/>
    <cellStyle name="Note 19 2 2" xfId="19518" xr:uid="{00000000-0005-0000-0000-00006C4C0000}"/>
    <cellStyle name="Note 19 2 2 2" xfId="19519" xr:uid="{00000000-0005-0000-0000-00006D4C0000}"/>
    <cellStyle name="Note 19 2 3" xfId="19520" xr:uid="{00000000-0005-0000-0000-00006E4C0000}"/>
    <cellStyle name="Note 19 3" xfId="19521" xr:uid="{00000000-0005-0000-0000-00006F4C0000}"/>
    <cellStyle name="Note 19 3 2" xfId="19522" xr:uid="{00000000-0005-0000-0000-0000704C0000}"/>
    <cellStyle name="Note 19 4" xfId="19523" xr:uid="{00000000-0005-0000-0000-0000714C0000}"/>
    <cellStyle name="Note 2" xfId="19524" xr:uid="{00000000-0005-0000-0000-0000724C0000}"/>
    <cellStyle name="Note 2 10" xfId="19525" xr:uid="{00000000-0005-0000-0000-0000734C0000}"/>
    <cellStyle name="Note 2 11" xfId="19526" xr:uid="{00000000-0005-0000-0000-0000744C0000}"/>
    <cellStyle name="Note 2 12" xfId="19527" xr:uid="{00000000-0005-0000-0000-0000754C0000}"/>
    <cellStyle name="Note 2 13" xfId="19528" xr:uid="{00000000-0005-0000-0000-0000764C0000}"/>
    <cellStyle name="Note 2 2" xfId="19529" xr:uid="{00000000-0005-0000-0000-0000774C0000}"/>
    <cellStyle name="Note 2 2 10" xfId="19530" xr:uid="{00000000-0005-0000-0000-0000784C0000}"/>
    <cellStyle name="Note 2 2 11" xfId="19531" xr:uid="{00000000-0005-0000-0000-0000794C0000}"/>
    <cellStyle name="Note 2 2 12" xfId="19532" xr:uid="{00000000-0005-0000-0000-00007A4C0000}"/>
    <cellStyle name="Note 2 2 2" xfId="19533" xr:uid="{00000000-0005-0000-0000-00007B4C0000}"/>
    <cellStyle name="Note 2 2 2 2" xfId="19534" xr:uid="{00000000-0005-0000-0000-00007C4C0000}"/>
    <cellStyle name="Note 2 2 2 2 2" xfId="19535" xr:uid="{00000000-0005-0000-0000-00007D4C0000}"/>
    <cellStyle name="Note 2 2 2 2 2 2" xfId="19536" xr:uid="{00000000-0005-0000-0000-00007E4C0000}"/>
    <cellStyle name="Note 2 2 2 2 2 2 2" xfId="19537" xr:uid="{00000000-0005-0000-0000-00007F4C0000}"/>
    <cellStyle name="Note 2 2 2 2 2 2 2 2" xfId="19538" xr:uid="{00000000-0005-0000-0000-0000804C0000}"/>
    <cellStyle name="Note 2 2 2 2 2 2 2 3" xfId="19539" xr:uid="{00000000-0005-0000-0000-0000814C0000}"/>
    <cellStyle name="Note 2 2 2 2 2 2 3" xfId="19540" xr:uid="{00000000-0005-0000-0000-0000824C0000}"/>
    <cellStyle name="Note 2 2 2 2 2 2 4" xfId="19541" xr:uid="{00000000-0005-0000-0000-0000834C0000}"/>
    <cellStyle name="Note 2 2 2 2 2 2_Cartnew2" xfId="19542" xr:uid="{00000000-0005-0000-0000-0000844C0000}"/>
    <cellStyle name="Note 2 2 2 2 2 3" xfId="19543" xr:uid="{00000000-0005-0000-0000-0000854C0000}"/>
    <cellStyle name="Note 2 2 2 2 2 3 2" xfId="19544" xr:uid="{00000000-0005-0000-0000-0000864C0000}"/>
    <cellStyle name="Note 2 2 2 2 2 3 3" xfId="19545" xr:uid="{00000000-0005-0000-0000-0000874C0000}"/>
    <cellStyle name="Note 2 2 2 2 2 4" xfId="19546" xr:uid="{00000000-0005-0000-0000-0000884C0000}"/>
    <cellStyle name="Note 2 2 2 2 2 4 2" xfId="19547" xr:uid="{00000000-0005-0000-0000-0000894C0000}"/>
    <cellStyle name="Note 2 2 2 2 2 4 3" xfId="19548" xr:uid="{00000000-0005-0000-0000-00008A4C0000}"/>
    <cellStyle name="Note 2 2 2 2 2 5" xfId="19549" xr:uid="{00000000-0005-0000-0000-00008B4C0000}"/>
    <cellStyle name="Note 2 2 2 2 2 6" xfId="19550" xr:uid="{00000000-0005-0000-0000-00008C4C0000}"/>
    <cellStyle name="Note 2 2 2 2 2_Cartnew2" xfId="19551" xr:uid="{00000000-0005-0000-0000-00008D4C0000}"/>
    <cellStyle name="Note 2 2 2 2 3" xfId="19552" xr:uid="{00000000-0005-0000-0000-00008E4C0000}"/>
    <cellStyle name="Note 2 2 2 2 3 2" xfId="19553" xr:uid="{00000000-0005-0000-0000-00008F4C0000}"/>
    <cellStyle name="Note 2 2 2 2 3 2 2" xfId="19554" xr:uid="{00000000-0005-0000-0000-0000904C0000}"/>
    <cellStyle name="Note 2 2 2 2 3 2 3" xfId="19555" xr:uid="{00000000-0005-0000-0000-0000914C0000}"/>
    <cellStyle name="Note 2 2 2 2 3 3" xfId="19556" xr:uid="{00000000-0005-0000-0000-0000924C0000}"/>
    <cellStyle name="Note 2 2 2 2 3 4" xfId="19557" xr:uid="{00000000-0005-0000-0000-0000934C0000}"/>
    <cellStyle name="Note 2 2 2 2 3_Cartnew2" xfId="19558" xr:uid="{00000000-0005-0000-0000-0000944C0000}"/>
    <cellStyle name="Note 2 2 2 2 4" xfId="19559" xr:uid="{00000000-0005-0000-0000-0000954C0000}"/>
    <cellStyle name="Note 2 2 2 2 4 2" xfId="19560" xr:uid="{00000000-0005-0000-0000-0000964C0000}"/>
    <cellStyle name="Note 2 2 2 2 4 3" xfId="19561" xr:uid="{00000000-0005-0000-0000-0000974C0000}"/>
    <cellStyle name="Note 2 2 2 2 5" xfId="19562" xr:uid="{00000000-0005-0000-0000-0000984C0000}"/>
    <cellStyle name="Note 2 2 2 2 5 2" xfId="19563" xr:uid="{00000000-0005-0000-0000-0000994C0000}"/>
    <cellStyle name="Note 2 2 2 2 5 3" xfId="19564" xr:uid="{00000000-0005-0000-0000-00009A4C0000}"/>
    <cellStyle name="Note 2 2 2 2 6" xfId="19565" xr:uid="{00000000-0005-0000-0000-00009B4C0000}"/>
    <cellStyle name="Note 2 2 2 2 7" xfId="19566" xr:uid="{00000000-0005-0000-0000-00009C4C0000}"/>
    <cellStyle name="Note 2 2 2 2_Cartnew2" xfId="19567" xr:uid="{00000000-0005-0000-0000-00009D4C0000}"/>
    <cellStyle name="Note 2 2 2 3" xfId="19568" xr:uid="{00000000-0005-0000-0000-00009E4C0000}"/>
    <cellStyle name="Note 2 2 2 3 2" xfId="19569" xr:uid="{00000000-0005-0000-0000-00009F4C0000}"/>
    <cellStyle name="Note 2 2 2 3 2 2" xfId="19570" xr:uid="{00000000-0005-0000-0000-0000A04C0000}"/>
    <cellStyle name="Note 2 2 2 3 2 2 2" xfId="19571" xr:uid="{00000000-0005-0000-0000-0000A14C0000}"/>
    <cellStyle name="Note 2 2 2 3 2 2 3" xfId="19572" xr:uid="{00000000-0005-0000-0000-0000A24C0000}"/>
    <cellStyle name="Note 2 2 2 3 2 3" xfId="19573" xr:uid="{00000000-0005-0000-0000-0000A34C0000}"/>
    <cellStyle name="Note 2 2 2 3 2 4" xfId="19574" xr:uid="{00000000-0005-0000-0000-0000A44C0000}"/>
    <cellStyle name="Note 2 2 2 3 2_Cartnew2" xfId="19575" xr:uid="{00000000-0005-0000-0000-0000A54C0000}"/>
    <cellStyle name="Note 2 2 2 3 3" xfId="19576" xr:uid="{00000000-0005-0000-0000-0000A64C0000}"/>
    <cellStyle name="Note 2 2 2 3 3 2" xfId="19577" xr:uid="{00000000-0005-0000-0000-0000A74C0000}"/>
    <cellStyle name="Note 2 2 2 3 3 3" xfId="19578" xr:uid="{00000000-0005-0000-0000-0000A84C0000}"/>
    <cellStyle name="Note 2 2 2 3 4" xfId="19579" xr:uid="{00000000-0005-0000-0000-0000A94C0000}"/>
    <cellStyle name="Note 2 2 2 3 4 2" xfId="19580" xr:uid="{00000000-0005-0000-0000-0000AA4C0000}"/>
    <cellStyle name="Note 2 2 2 3 4 3" xfId="19581" xr:uid="{00000000-0005-0000-0000-0000AB4C0000}"/>
    <cellStyle name="Note 2 2 2 3 5" xfId="19582" xr:uid="{00000000-0005-0000-0000-0000AC4C0000}"/>
    <cellStyle name="Note 2 2 2 3 6" xfId="19583" xr:uid="{00000000-0005-0000-0000-0000AD4C0000}"/>
    <cellStyle name="Note 2 2 2 3_Cartnew2" xfId="19584" xr:uid="{00000000-0005-0000-0000-0000AE4C0000}"/>
    <cellStyle name="Note 2 2 2 4" xfId="19585" xr:uid="{00000000-0005-0000-0000-0000AF4C0000}"/>
    <cellStyle name="Note 2 2 2 4 2" xfId="19586" xr:uid="{00000000-0005-0000-0000-0000B04C0000}"/>
    <cellStyle name="Note 2 2 2 4 2 2" xfId="19587" xr:uid="{00000000-0005-0000-0000-0000B14C0000}"/>
    <cellStyle name="Note 2 2 2 4 2 3" xfId="19588" xr:uid="{00000000-0005-0000-0000-0000B24C0000}"/>
    <cellStyle name="Note 2 2 2 4 3" xfId="19589" xr:uid="{00000000-0005-0000-0000-0000B34C0000}"/>
    <cellStyle name="Note 2 2 2 4 4" xfId="19590" xr:uid="{00000000-0005-0000-0000-0000B44C0000}"/>
    <cellStyle name="Note 2 2 2 4_Cartnew2" xfId="19591" xr:uid="{00000000-0005-0000-0000-0000B54C0000}"/>
    <cellStyle name="Note 2 2 2 5" xfId="19592" xr:uid="{00000000-0005-0000-0000-0000B64C0000}"/>
    <cellStyle name="Note 2 2 2 5 2" xfId="19593" xr:uid="{00000000-0005-0000-0000-0000B74C0000}"/>
    <cellStyle name="Note 2 2 2 5 3" xfId="19594" xr:uid="{00000000-0005-0000-0000-0000B84C0000}"/>
    <cellStyle name="Note 2 2 2 6" xfId="19595" xr:uid="{00000000-0005-0000-0000-0000B94C0000}"/>
    <cellStyle name="Note 2 2 2 6 2" xfId="19596" xr:uid="{00000000-0005-0000-0000-0000BA4C0000}"/>
    <cellStyle name="Note 2 2 2 6 3" xfId="19597" xr:uid="{00000000-0005-0000-0000-0000BB4C0000}"/>
    <cellStyle name="Note 2 2 2 7" xfId="19598" xr:uid="{00000000-0005-0000-0000-0000BC4C0000}"/>
    <cellStyle name="Note 2 2 2 8" xfId="19599" xr:uid="{00000000-0005-0000-0000-0000BD4C0000}"/>
    <cellStyle name="Note 2 2 2 9" xfId="19600" xr:uid="{00000000-0005-0000-0000-0000BE4C0000}"/>
    <cellStyle name="Note 2 2 2_Cartnew2" xfId="19601" xr:uid="{00000000-0005-0000-0000-0000BF4C0000}"/>
    <cellStyle name="Note 2 2 3" xfId="19602" xr:uid="{00000000-0005-0000-0000-0000C04C0000}"/>
    <cellStyle name="Note 2 2 3 2" xfId="19603" xr:uid="{00000000-0005-0000-0000-0000C14C0000}"/>
    <cellStyle name="Note 2 2 3 2 2" xfId="19604" xr:uid="{00000000-0005-0000-0000-0000C24C0000}"/>
    <cellStyle name="Note 2 2 3 2 2 2" xfId="19605" xr:uid="{00000000-0005-0000-0000-0000C34C0000}"/>
    <cellStyle name="Note 2 2 3 2 2 2 2" xfId="19606" xr:uid="{00000000-0005-0000-0000-0000C44C0000}"/>
    <cellStyle name="Note 2 2 3 2 2 2 3" xfId="19607" xr:uid="{00000000-0005-0000-0000-0000C54C0000}"/>
    <cellStyle name="Note 2 2 3 2 2 3" xfId="19608" xr:uid="{00000000-0005-0000-0000-0000C64C0000}"/>
    <cellStyle name="Note 2 2 3 2 2 4" xfId="19609" xr:uid="{00000000-0005-0000-0000-0000C74C0000}"/>
    <cellStyle name="Note 2 2 3 2 2_Cartnew2" xfId="19610" xr:uid="{00000000-0005-0000-0000-0000C84C0000}"/>
    <cellStyle name="Note 2 2 3 2 3" xfId="19611" xr:uid="{00000000-0005-0000-0000-0000C94C0000}"/>
    <cellStyle name="Note 2 2 3 2 3 2" xfId="19612" xr:uid="{00000000-0005-0000-0000-0000CA4C0000}"/>
    <cellStyle name="Note 2 2 3 2 3 3" xfId="19613" xr:uid="{00000000-0005-0000-0000-0000CB4C0000}"/>
    <cellStyle name="Note 2 2 3 2 4" xfId="19614" xr:uid="{00000000-0005-0000-0000-0000CC4C0000}"/>
    <cellStyle name="Note 2 2 3 2 4 2" xfId="19615" xr:uid="{00000000-0005-0000-0000-0000CD4C0000}"/>
    <cellStyle name="Note 2 2 3 2 4 3" xfId="19616" xr:uid="{00000000-0005-0000-0000-0000CE4C0000}"/>
    <cellStyle name="Note 2 2 3 2 5" xfId="19617" xr:uid="{00000000-0005-0000-0000-0000CF4C0000}"/>
    <cellStyle name="Note 2 2 3 2 6" xfId="19618" xr:uid="{00000000-0005-0000-0000-0000D04C0000}"/>
    <cellStyle name="Note 2 2 3 2_Cartnew2" xfId="19619" xr:uid="{00000000-0005-0000-0000-0000D14C0000}"/>
    <cellStyle name="Note 2 2 3 3" xfId="19620" xr:uid="{00000000-0005-0000-0000-0000D24C0000}"/>
    <cellStyle name="Note 2 2 3 3 2" xfId="19621" xr:uid="{00000000-0005-0000-0000-0000D34C0000}"/>
    <cellStyle name="Note 2 2 3 3 2 2" xfId="19622" xr:uid="{00000000-0005-0000-0000-0000D44C0000}"/>
    <cellStyle name="Note 2 2 3 3 2 3" xfId="19623" xr:uid="{00000000-0005-0000-0000-0000D54C0000}"/>
    <cellStyle name="Note 2 2 3 3 3" xfId="19624" xr:uid="{00000000-0005-0000-0000-0000D64C0000}"/>
    <cellStyle name="Note 2 2 3 3 4" xfId="19625" xr:uid="{00000000-0005-0000-0000-0000D74C0000}"/>
    <cellStyle name="Note 2 2 3 3_Cartnew2" xfId="19626" xr:uid="{00000000-0005-0000-0000-0000D84C0000}"/>
    <cellStyle name="Note 2 2 3 4" xfId="19627" xr:uid="{00000000-0005-0000-0000-0000D94C0000}"/>
    <cellStyle name="Note 2 2 3 4 2" xfId="19628" xr:uid="{00000000-0005-0000-0000-0000DA4C0000}"/>
    <cellStyle name="Note 2 2 3 4 3" xfId="19629" xr:uid="{00000000-0005-0000-0000-0000DB4C0000}"/>
    <cellStyle name="Note 2 2 3 5" xfId="19630" xr:uid="{00000000-0005-0000-0000-0000DC4C0000}"/>
    <cellStyle name="Note 2 2 3 5 2" xfId="19631" xr:uid="{00000000-0005-0000-0000-0000DD4C0000}"/>
    <cellStyle name="Note 2 2 3 5 3" xfId="19632" xr:uid="{00000000-0005-0000-0000-0000DE4C0000}"/>
    <cellStyle name="Note 2 2 3 6" xfId="19633" xr:uid="{00000000-0005-0000-0000-0000DF4C0000}"/>
    <cellStyle name="Note 2 2 3 7" xfId="19634" xr:uid="{00000000-0005-0000-0000-0000E04C0000}"/>
    <cellStyle name="Note 2 2 3_Cartnew2" xfId="19635" xr:uid="{00000000-0005-0000-0000-0000E14C0000}"/>
    <cellStyle name="Note 2 2 4" xfId="19636" xr:uid="{00000000-0005-0000-0000-0000E24C0000}"/>
    <cellStyle name="Note 2 2 4 2" xfId="19637" xr:uid="{00000000-0005-0000-0000-0000E34C0000}"/>
    <cellStyle name="Note 2 2 4 2 2" xfId="19638" xr:uid="{00000000-0005-0000-0000-0000E44C0000}"/>
    <cellStyle name="Note 2 2 4 2 2 2" xfId="19639" xr:uid="{00000000-0005-0000-0000-0000E54C0000}"/>
    <cellStyle name="Note 2 2 4 2 2 2 2" xfId="19640" xr:uid="{00000000-0005-0000-0000-0000E64C0000}"/>
    <cellStyle name="Note 2 2 4 2 2 2 3" xfId="19641" xr:uid="{00000000-0005-0000-0000-0000E74C0000}"/>
    <cellStyle name="Note 2 2 4 2 2 3" xfId="19642" xr:uid="{00000000-0005-0000-0000-0000E84C0000}"/>
    <cellStyle name="Note 2 2 4 2 2 4" xfId="19643" xr:uid="{00000000-0005-0000-0000-0000E94C0000}"/>
    <cellStyle name="Note 2 2 4 2 2_Cartnew2" xfId="19644" xr:uid="{00000000-0005-0000-0000-0000EA4C0000}"/>
    <cellStyle name="Note 2 2 4 2 3" xfId="19645" xr:uid="{00000000-0005-0000-0000-0000EB4C0000}"/>
    <cellStyle name="Note 2 2 4 2 3 2" xfId="19646" xr:uid="{00000000-0005-0000-0000-0000EC4C0000}"/>
    <cellStyle name="Note 2 2 4 2 3 3" xfId="19647" xr:uid="{00000000-0005-0000-0000-0000ED4C0000}"/>
    <cellStyle name="Note 2 2 4 2 4" xfId="19648" xr:uid="{00000000-0005-0000-0000-0000EE4C0000}"/>
    <cellStyle name="Note 2 2 4 2 4 2" xfId="19649" xr:uid="{00000000-0005-0000-0000-0000EF4C0000}"/>
    <cellStyle name="Note 2 2 4 2 4 3" xfId="19650" xr:uid="{00000000-0005-0000-0000-0000F04C0000}"/>
    <cellStyle name="Note 2 2 4 2 5" xfId="19651" xr:uid="{00000000-0005-0000-0000-0000F14C0000}"/>
    <cellStyle name="Note 2 2 4 2 6" xfId="19652" xr:uid="{00000000-0005-0000-0000-0000F24C0000}"/>
    <cellStyle name="Note 2 2 4 2_Cartnew2" xfId="19653" xr:uid="{00000000-0005-0000-0000-0000F34C0000}"/>
    <cellStyle name="Note 2 2 4 3" xfId="19654" xr:uid="{00000000-0005-0000-0000-0000F44C0000}"/>
    <cellStyle name="Note 2 2 4 3 2" xfId="19655" xr:uid="{00000000-0005-0000-0000-0000F54C0000}"/>
    <cellStyle name="Note 2 2 4 3 2 2" xfId="19656" xr:uid="{00000000-0005-0000-0000-0000F64C0000}"/>
    <cellStyle name="Note 2 2 4 3 2 3" xfId="19657" xr:uid="{00000000-0005-0000-0000-0000F74C0000}"/>
    <cellStyle name="Note 2 2 4 3 3" xfId="19658" xr:uid="{00000000-0005-0000-0000-0000F84C0000}"/>
    <cellStyle name="Note 2 2 4 3 4" xfId="19659" xr:uid="{00000000-0005-0000-0000-0000F94C0000}"/>
    <cellStyle name="Note 2 2 4 3_Cartnew2" xfId="19660" xr:uid="{00000000-0005-0000-0000-0000FA4C0000}"/>
    <cellStyle name="Note 2 2 4 4" xfId="19661" xr:uid="{00000000-0005-0000-0000-0000FB4C0000}"/>
    <cellStyle name="Note 2 2 4 4 2" xfId="19662" xr:uid="{00000000-0005-0000-0000-0000FC4C0000}"/>
    <cellStyle name="Note 2 2 4 4 3" xfId="19663" xr:uid="{00000000-0005-0000-0000-0000FD4C0000}"/>
    <cellStyle name="Note 2 2 4 5" xfId="19664" xr:uid="{00000000-0005-0000-0000-0000FE4C0000}"/>
    <cellStyle name="Note 2 2 4 5 2" xfId="19665" xr:uid="{00000000-0005-0000-0000-0000FF4C0000}"/>
    <cellStyle name="Note 2 2 4 5 3" xfId="19666" xr:uid="{00000000-0005-0000-0000-0000004D0000}"/>
    <cellStyle name="Note 2 2 4 6" xfId="19667" xr:uid="{00000000-0005-0000-0000-0000014D0000}"/>
    <cellStyle name="Note 2 2 4 7" xfId="19668" xr:uid="{00000000-0005-0000-0000-0000024D0000}"/>
    <cellStyle name="Note 2 2 4_Cartnew2" xfId="19669" xr:uid="{00000000-0005-0000-0000-0000034D0000}"/>
    <cellStyle name="Note 2 2 5" xfId="19670" xr:uid="{00000000-0005-0000-0000-0000044D0000}"/>
    <cellStyle name="Note 2 2 5 2" xfId="19671" xr:uid="{00000000-0005-0000-0000-0000054D0000}"/>
    <cellStyle name="Note 2 2 5 2 2" xfId="19672" xr:uid="{00000000-0005-0000-0000-0000064D0000}"/>
    <cellStyle name="Note 2 2 5 2 2 2" xfId="19673" xr:uid="{00000000-0005-0000-0000-0000074D0000}"/>
    <cellStyle name="Note 2 2 5 2 2 3" xfId="19674" xr:uid="{00000000-0005-0000-0000-0000084D0000}"/>
    <cellStyle name="Note 2 2 5 2 3" xfId="19675" xr:uid="{00000000-0005-0000-0000-0000094D0000}"/>
    <cellStyle name="Note 2 2 5 2 4" xfId="19676" xr:uid="{00000000-0005-0000-0000-00000A4D0000}"/>
    <cellStyle name="Note 2 2 5 2_Cartnew2" xfId="19677" xr:uid="{00000000-0005-0000-0000-00000B4D0000}"/>
    <cellStyle name="Note 2 2 5 3" xfId="19678" xr:uid="{00000000-0005-0000-0000-00000C4D0000}"/>
    <cellStyle name="Note 2 2 5 3 2" xfId="19679" xr:uid="{00000000-0005-0000-0000-00000D4D0000}"/>
    <cellStyle name="Note 2 2 5 3 3" xfId="19680" xr:uid="{00000000-0005-0000-0000-00000E4D0000}"/>
    <cellStyle name="Note 2 2 5 4" xfId="19681" xr:uid="{00000000-0005-0000-0000-00000F4D0000}"/>
    <cellStyle name="Note 2 2 5 4 2" xfId="19682" xr:uid="{00000000-0005-0000-0000-0000104D0000}"/>
    <cellStyle name="Note 2 2 5 4 3" xfId="19683" xr:uid="{00000000-0005-0000-0000-0000114D0000}"/>
    <cellStyle name="Note 2 2 5 5" xfId="19684" xr:uid="{00000000-0005-0000-0000-0000124D0000}"/>
    <cellStyle name="Note 2 2 5 6" xfId="19685" xr:uid="{00000000-0005-0000-0000-0000134D0000}"/>
    <cellStyle name="Note 2 2 5_Cartnew2" xfId="19686" xr:uid="{00000000-0005-0000-0000-0000144D0000}"/>
    <cellStyle name="Note 2 2 6" xfId="19687" xr:uid="{00000000-0005-0000-0000-0000154D0000}"/>
    <cellStyle name="Note 2 2 6 2" xfId="19688" xr:uid="{00000000-0005-0000-0000-0000164D0000}"/>
    <cellStyle name="Note 2 2 6 2 2" xfId="19689" xr:uid="{00000000-0005-0000-0000-0000174D0000}"/>
    <cellStyle name="Note 2 2 6 2 3" xfId="19690" xr:uid="{00000000-0005-0000-0000-0000184D0000}"/>
    <cellStyle name="Note 2 2 6 3" xfId="19691" xr:uid="{00000000-0005-0000-0000-0000194D0000}"/>
    <cellStyle name="Note 2 2 6 4" xfId="19692" xr:uid="{00000000-0005-0000-0000-00001A4D0000}"/>
    <cellStyle name="Note 2 2 6_Cartnew2" xfId="19693" xr:uid="{00000000-0005-0000-0000-00001B4D0000}"/>
    <cellStyle name="Note 2 2 7" xfId="19694" xr:uid="{00000000-0005-0000-0000-00001C4D0000}"/>
    <cellStyle name="Note 2 2 7 2" xfId="19695" xr:uid="{00000000-0005-0000-0000-00001D4D0000}"/>
    <cellStyle name="Note 2 2 7 3" xfId="19696" xr:uid="{00000000-0005-0000-0000-00001E4D0000}"/>
    <cellStyle name="Note 2 2 8" xfId="19697" xr:uid="{00000000-0005-0000-0000-00001F4D0000}"/>
    <cellStyle name="Note 2 2 8 2" xfId="19698" xr:uid="{00000000-0005-0000-0000-0000204D0000}"/>
    <cellStyle name="Note 2 2 8 3" xfId="19699" xr:uid="{00000000-0005-0000-0000-0000214D0000}"/>
    <cellStyle name="Note 2 2 9" xfId="19700" xr:uid="{00000000-0005-0000-0000-0000224D0000}"/>
    <cellStyle name="Note 2 2_Cartnew2" xfId="19701" xr:uid="{00000000-0005-0000-0000-0000234D0000}"/>
    <cellStyle name="Note 2 3" xfId="19702" xr:uid="{00000000-0005-0000-0000-0000244D0000}"/>
    <cellStyle name="Note 2 3 2" xfId="19703" xr:uid="{00000000-0005-0000-0000-0000254D0000}"/>
    <cellStyle name="Note 2 3 2 2" xfId="19704" xr:uid="{00000000-0005-0000-0000-0000264D0000}"/>
    <cellStyle name="Note 2 3 2 2 2" xfId="19705" xr:uid="{00000000-0005-0000-0000-0000274D0000}"/>
    <cellStyle name="Note 2 3 2 2 2 2" xfId="19706" xr:uid="{00000000-0005-0000-0000-0000284D0000}"/>
    <cellStyle name="Note 2 3 2 2 2 2 2" xfId="19707" xr:uid="{00000000-0005-0000-0000-0000294D0000}"/>
    <cellStyle name="Note 2 3 2 2 2 2 3" xfId="19708" xr:uid="{00000000-0005-0000-0000-00002A4D0000}"/>
    <cellStyle name="Note 2 3 2 2 2 3" xfId="19709" xr:uid="{00000000-0005-0000-0000-00002B4D0000}"/>
    <cellStyle name="Note 2 3 2 2 2 4" xfId="19710" xr:uid="{00000000-0005-0000-0000-00002C4D0000}"/>
    <cellStyle name="Note 2 3 2 2 2_Cartnew2" xfId="19711" xr:uid="{00000000-0005-0000-0000-00002D4D0000}"/>
    <cellStyle name="Note 2 3 2 2 3" xfId="19712" xr:uid="{00000000-0005-0000-0000-00002E4D0000}"/>
    <cellStyle name="Note 2 3 2 2 3 2" xfId="19713" xr:uid="{00000000-0005-0000-0000-00002F4D0000}"/>
    <cellStyle name="Note 2 3 2 2 3 3" xfId="19714" xr:uid="{00000000-0005-0000-0000-0000304D0000}"/>
    <cellStyle name="Note 2 3 2 2 4" xfId="19715" xr:uid="{00000000-0005-0000-0000-0000314D0000}"/>
    <cellStyle name="Note 2 3 2 2 4 2" xfId="19716" xr:uid="{00000000-0005-0000-0000-0000324D0000}"/>
    <cellStyle name="Note 2 3 2 2 4 3" xfId="19717" xr:uid="{00000000-0005-0000-0000-0000334D0000}"/>
    <cellStyle name="Note 2 3 2 2 5" xfId="19718" xr:uid="{00000000-0005-0000-0000-0000344D0000}"/>
    <cellStyle name="Note 2 3 2 2 6" xfId="19719" xr:uid="{00000000-0005-0000-0000-0000354D0000}"/>
    <cellStyle name="Note 2 3 2 2_Cartnew2" xfId="19720" xr:uid="{00000000-0005-0000-0000-0000364D0000}"/>
    <cellStyle name="Note 2 3 2 3" xfId="19721" xr:uid="{00000000-0005-0000-0000-0000374D0000}"/>
    <cellStyle name="Note 2 3 2 3 2" xfId="19722" xr:uid="{00000000-0005-0000-0000-0000384D0000}"/>
    <cellStyle name="Note 2 3 2 3 2 2" xfId="19723" xr:uid="{00000000-0005-0000-0000-0000394D0000}"/>
    <cellStyle name="Note 2 3 2 3 2 3" xfId="19724" xr:uid="{00000000-0005-0000-0000-00003A4D0000}"/>
    <cellStyle name="Note 2 3 2 3 3" xfId="19725" xr:uid="{00000000-0005-0000-0000-00003B4D0000}"/>
    <cellStyle name="Note 2 3 2 3 4" xfId="19726" xr:uid="{00000000-0005-0000-0000-00003C4D0000}"/>
    <cellStyle name="Note 2 3 2 3_Cartnew2" xfId="19727" xr:uid="{00000000-0005-0000-0000-00003D4D0000}"/>
    <cellStyle name="Note 2 3 2 4" xfId="19728" xr:uid="{00000000-0005-0000-0000-00003E4D0000}"/>
    <cellStyle name="Note 2 3 2 4 2" xfId="19729" xr:uid="{00000000-0005-0000-0000-00003F4D0000}"/>
    <cellStyle name="Note 2 3 2 4 3" xfId="19730" xr:uid="{00000000-0005-0000-0000-0000404D0000}"/>
    <cellStyle name="Note 2 3 2 5" xfId="19731" xr:uid="{00000000-0005-0000-0000-0000414D0000}"/>
    <cellStyle name="Note 2 3 2 5 2" xfId="19732" xr:uid="{00000000-0005-0000-0000-0000424D0000}"/>
    <cellStyle name="Note 2 3 2 5 3" xfId="19733" xr:uid="{00000000-0005-0000-0000-0000434D0000}"/>
    <cellStyle name="Note 2 3 2 6" xfId="19734" xr:uid="{00000000-0005-0000-0000-0000444D0000}"/>
    <cellStyle name="Note 2 3 2 7" xfId="19735" xr:uid="{00000000-0005-0000-0000-0000454D0000}"/>
    <cellStyle name="Note 2 3 2_Cartnew2" xfId="19736" xr:uid="{00000000-0005-0000-0000-0000464D0000}"/>
    <cellStyle name="Note 2 3 3" xfId="19737" xr:uid="{00000000-0005-0000-0000-0000474D0000}"/>
    <cellStyle name="Note 2 3 3 2" xfId="19738" xr:uid="{00000000-0005-0000-0000-0000484D0000}"/>
    <cellStyle name="Note 2 3 3 2 2" xfId="19739" xr:uid="{00000000-0005-0000-0000-0000494D0000}"/>
    <cellStyle name="Note 2 3 3 2 2 2" xfId="19740" xr:uid="{00000000-0005-0000-0000-00004A4D0000}"/>
    <cellStyle name="Note 2 3 3 2 2 3" xfId="19741" xr:uid="{00000000-0005-0000-0000-00004B4D0000}"/>
    <cellStyle name="Note 2 3 3 2 3" xfId="19742" xr:uid="{00000000-0005-0000-0000-00004C4D0000}"/>
    <cellStyle name="Note 2 3 3 2 4" xfId="19743" xr:uid="{00000000-0005-0000-0000-00004D4D0000}"/>
    <cellStyle name="Note 2 3 3 2_Cartnew2" xfId="19744" xr:uid="{00000000-0005-0000-0000-00004E4D0000}"/>
    <cellStyle name="Note 2 3 3 3" xfId="19745" xr:uid="{00000000-0005-0000-0000-00004F4D0000}"/>
    <cellStyle name="Note 2 3 3 3 2" xfId="19746" xr:uid="{00000000-0005-0000-0000-0000504D0000}"/>
    <cellStyle name="Note 2 3 3 3 3" xfId="19747" xr:uid="{00000000-0005-0000-0000-0000514D0000}"/>
    <cellStyle name="Note 2 3 3 4" xfId="19748" xr:uid="{00000000-0005-0000-0000-0000524D0000}"/>
    <cellStyle name="Note 2 3 3 4 2" xfId="19749" xr:uid="{00000000-0005-0000-0000-0000534D0000}"/>
    <cellStyle name="Note 2 3 3 4 3" xfId="19750" xr:uid="{00000000-0005-0000-0000-0000544D0000}"/>
    <cellStyle name="Note 2 3 3 5" xfId="19751" xr:uid="{00000000-0005-0000-0000-0000554D0000}"/>
    <cellStyle name="Note 2 3 3 6" xfId="19752" xr:uid="{00000000-0005-0000-0000-0000564D0000}"/>
    <cellStyle name="Note 2 3 3_Cartnew2" xfId="19753" xr:uid="{00000000-0005-0000-0000-0000574D0000}"/>
    <cellStyle name="Note 2 3 4" xfId="19754" xr:uid="{00000000-0005-0000-0000-0000584D0000}"/>
    <cellStyle name="Note 2 3 4 2" xfId="19755" xr:uid="{00000000-0005-0000-0000-0000594D0000}"/>
    <cellStyle name="Note 2 3 4 2 2" xfId="19756" xr:uid="{00000000-0005-0000-0000-00005A4D0000}"/>
    <cellStyle name="Note 2 3 4 2 3" xfId="19757" xr:uid="{00000000-0005-0000-0000-00005B4D0000}"/>
    <cellStyle name="Note 2 3 4 3" xfId="19758" xr:uid="{00000000-0005-0000-0000-00005C4D0000}"/>
    <cellStyle name="Note 2 3 4 4" xfId="19759" xr:uid="{00000000-0005-0000-0000-00005D4D0000}"/>
    <cellStyle name="Note 2 3 4_Cartnew2" xfId="19760" xr:uid="{00000000-0005-0000-0000-00005E4D0000}"/>
    <cellStyle name="Note 2 3 5" xfId="19761" xr:uid="{00000000-0005-0000-0000-00005F4D0000}"/>
    <cellStyle name="Note 2 3 5 2" xfId="19762" xr:uid="{00000000-0005-0000-0000-0000604D0000}"/>
    <cellStyle name="Note 2 3 5 3" xfId="19763" xr:uid="{00000000-0005-0000-0000-0000614D0000}"/>
    <cellStyle name="Note 2 3 6" xfId="19764" xr:uid="{00000000-0005-0000-0000-0000624D0000}"/>
    <cellStyle name="Note 2 3 6 2" xfId="19765" xr:uid="{00000000-0005-0000-0000-0000634D0000}"/>
    <cellStyle name="Note 2 3 6 3" xfId="19766" xr:uid="{00000000-0005-0000-0000-0000644D0000}"/>
    <cellStyle name="Note 2 3 7" xfId="19767" xr:uid="{00000000-0005-0000-0000-0000654D0000}"/>
    <cellStyle name="Note 2 3 8" xfId="19768" xr:uid="{00000000-0005-0000-0000-0000664D0000}"/>
    <cellStyle name="Note 2 3 9" xfId="19769" xr:uid="{00000000-0005-0000-0000-0000674D0000}"/>
    <cellStyle name="Note 2 3_Cartnew2" xfId="19770" xr:uid="{00000000-0005-0000-0000-0000684D0000}"/>
    <cellStyle name="Note 2 4" xfId="19771" xr:uid="{00000000-0005-0000-0000-0000694D0000}"/>
    <cellStyle name="Note 2 4 2" xfId="19772" xr:uid="{00000000-0005-0000-0000-00006A4D0000}"/>
    <cellStyle name="Note 2 4 2 2" xfId="19773" xr:uid="{00000000-0005-0000-0000-00006B4D0000}"/>
    <cellStyle name="Note 2 4 2 2 2" xfId="19774" xr:uid="{00000000-0005-0000-0000-00006C4D0000}"/>
    <cellStyle name="Note 2 4 2 2 2 2" xfId="19775" xr:uid="{00000000-0005-0000-0000-00006D4D0000}"/>
    <cellStyle name="Note 2 4 2 2 2 3" xfId="19776" xr:uid="{00000000-0005-0000-0000-00006E4D0000}"/>
    <cellStyle name="Note 2 4 2 2 3" xfId="19777" xr:uid="{00000000-0005-0000-0000-00006F4D0000}"/>
    <cellStyle name="Note 2 4 2 2 4" xfId="19778" xr:uid="{00000000-0005-0000-0000-0000704D0000}"/>
    <cellStyle name="Note 2 4 2 2_Cartnew2" xfId="19779" xr:uid="{00000000-0005-0000-0000-0000714D0000}"/>
    <cellStyle name="Note 2 4 2 3" xfId="19780" xr:uid="{00000000-0005-0000-0000-0000724D0000}"/>
    <cellStyle name="Note 2 4 2 3 2" xfId="19781" xr:uid="{00000000-0005-0000-0000-0000734D0000}"/>
    <cellStyle name="Note 2 4 2 3 3" xfId="19782" xr:uid="{00000000-0005-0000-0000-0000744D0000}"/>
    <cellStyle name="Note 2 4 2 4" xfId="19783" xr:uid="{00000000-0005-0000-0000-0000754D0000}"/>
    <cellStyle name="Note 2 4 2 4 2" xfId="19784" xr:uid="{00000000-0005-0000-0000-0000764D0000}"/>
    <cellStyle name="Note 2 4 2 4 3" xfId="19785" xr:uid="{00000000-0005-0000-0000-0000774D0000}"/>
    <cellStyle name="Note 2 4 2 5" xfId="19786" xr:uid="{00000000-0005-0000-0000-0000784D0000}"/>
    <cellStyle name="Note 2 4 2 6" xfId="19787" xr:uid="{00000000-0005-0000-0000-0000794D0000}"/>
    <cellStyle name="Note 2 4 2_Cartnew2" xfId="19788" xr:uid="{00000000-0005-0000-0000-00007A4D0000}"/>
    <cellStyle name="Note 2 4 3" xfId="19789" xr:uid="{00000000-0005-0000-0000-00007B4D0000}"/>
    <cellStyle name="Note 2 4 3 2" xfId="19790" xr:uid="{00000000-0005-0000-0000-00007C4D0000}"/>
    <cellStyle name="Note 2 4 3 2 2" xfId="19791" xr:uid="{00000000-0005-0000-0000-00007D4D0000}"/>
    <cellStyle name="Note 2 4 3 2 3" xfId="19792" xr:uid="{00000000-0005-0000-0000-00007E4D0000}"/>
    <cellStyle name="Note 2 4 3 3" xfId="19793" xr:uid="{00000000-0005-0000-0000-00007F4D0000}"/>
    <cellStyle name="Note 2 4 3 4" xfId="19794" xr:uid="{00000000-0005-0000-0000-0000804D0000}"/>
    <cellStyle name="Note 2 4 3_Cartnew2" xfId="19795" xr:uid="{00000000-0005-0000-0000-0000814D0000}"/>
    <cellStyle name="Note 2 4 4" xfId="19796" xr:uid="{00000000-0005-0000-0000-0000824D0000}"/>
    <cellStyle name="Note 2 4 4 2" xfId="19797" xr:uid="{00000000-0005-0000-0000-0000834D0000}"/>
    <cellStyle name="Note 2 4 4 3" xfId="19798" xr:uid="{00000000-0005-0000-0000-0000844D0000}"/>
    <cellStyle name="Note 2 4 5" xfId="19799" xr:uid="{00000000-0005-0000-0000-0000854D0000}"/>
    <cellStyle name="Note 2 4 5 2" xfId="19800" xr:uid="{00000000-0005-0000-0000-0000864D0000}"/>
    <cellStyle name="Note 2 4 5 3" xfId="19801" xr:uid="{00000000-0005-0000-0000-0000874D0000}"/>
    <cellStyle name="Note 2 4 6" xfId="19802" xr:uid="{00000000-0005-0000-0000-0000884D0000}"/>
    <cellStyle name="Note 2 4 7" xfId="19803" xr:uid="{00000000-0005-0000-0000-0000894D0000}"/>
    <cellStyle name="Note 2 4 8" xfId="19804" xr:uid="{00000000-0005-0000-0000-00008A4D0000}"/>
    <cellStyle name="Note 2 4_Cartnew2" xfId="19805" xr:uid="{00000000-0005-0000-0000-00008B4D0000}"/>
    <cellStyle name="Note 2 5" xfId="19806" xr:uid="{00000000-0005-0000-0000-00008C4D0000}"/>
    <cellStyle name="Note 2 5 2" xfId="19807" xr:uid="{00000000-0005-0000-0000-00008D4D0000}"/>
    <cellStyle name="Note 2 5 2 2" xfId="19808" xr:uid="{00000000-0005-0000-0000-00008E4D0000}"/>
    <cellStyle name="Note 2 5 2 2 2" xfId="19809" xr:uid="{00000000-0005-0000-0000-00008F4D0000}"/>
    <cellStyle name="Note 2 5 2 2 2 2" xfId="19810" xr:uid="{00000000-0005-0000-0000-0000904D0000}"/>
    <cellStyle name="Note 2 5 2 2 2 3" xfId="19811" xr:uid="{00000000-0005-0000-0000-0000914D0000}"/>
    <cellStyle name="Note 2 5 2 2 3" xfId="19812" xr:uid="{00000000-0005-0000-0000-0000924D0000}"/>
    <cellStyle name="Note 2 5 2 2 4" xfId="19813" xr:uid="{00000000-0005-0000-0000-0000934D0000}"/>
    <cellStyle name="Note 2 5 2 2_Cartnew2" xfId="19814" xr:uid="{00000000-0005-0000-0000-0000944D0000}"/>
    <cellStyle name="Note 2 5 2 3" xfId="19815" xr:uid="{00000000-0005-0000-0000-0000954D0000}"/>
    <cellStyle name="Note 2 5 2 3 2" xfId="19816" xr:uid="{00000000-0005-0000-0000-0000964D0000}"/>
    <cellStyle name="Note 2 5 2 3 3" xfId="19817" xr:uid="{00000000-0005-0000-0000-0000974D0000}"/>
    <cellStyle name="Note 2 5 2 4" xfId="19818" xr:uid="{00000000-0005-0000-0000-0000984D0000}"/>
    <cellStyle name="Note 2 5 2 4 2" xfId="19819" xr:uid="{00000000-0005-0000-0000-0000994D0000}"/>
    <cellStyle name="Note 2 5 2 4 3" xfId="19820" xr:uid="{00000000-0005-0000-0000-00009A4D0000}"/>
    <cellStyle name="Note 2 5 2 5" xfId="19821" xr:uid="{00000000-0005-0000-0000-00009B4D0000}"/>
    <cellStyle name="Note 2 5 2 6" xfId="19822" xr:uid="{00000000-0005-0000-0000-00009C4D0000}"/>
    <cellStyle name="Note 2 5 2_Cartnew2" xfId="19823" xr:uid="{00000000-0005-0000-0000-00009D4D0000}"/>
    <cellStyle name="Note 2 5 3" xfId="19824" xr:uid="{00000000-0005-0000-0000-00009E4D0000}"/>
    <cellStyle name="Note 2 5 3 2" xfId="19825" xr:uid="{00000000-0005-0000-0000-00009F4D0000}"/>
    <cellStyle name="Note 2 5 3 2 2" xfId="19826" xr:uid="{00000000-0005-0000-0000-0000A04D0000}"/>
    <cellStyle name="Note 2 5 3 2 3" xfId="19827" xr:uid="{00000000-0005-0000-0000-0000A14D0000}"/>
    <cellStyle name="Note 2 5 3 3" xfId="19828" xr:uid="{00000000-0005-0000-0000-0000A24D0000}"/>
    <cellStyle name="Note 2 5 3 4" xfId="19829" xr:uid="{00000000-0005-0000-0000-0000A34D0000}"/>
    <cellStyle name="Note 2 5 3_Cartnew2" xfId="19830" xr:uid="{00000000-0005-0000-0000-0000A44D0000}"/>
    <cellStyle name="Note 2 5 4" xfId="19831" xr:uid="{00000000-0005-0000-0000-0000A54D0000}"/>
    <cellStyle name="Note 2 5 4 2" xfId="19832" xr:uid="{00000000-0005-0000-0000-0000A64D0000}"/>
    <cellStyle name="Note 2 5 4 3" xfId="19833" xr:uid="{00000000-0005-0000-0000-0000A74D0000}"/>
    <cellStyle name="Note 2 5 5" xfId="19834" xr:uid="{00000000-0005-0000-0000-0000A84D0000}"/>
    <cellStyle name="Note 2 5 5 2" xfId="19835" xr:uid="{00000000-0005-0000-0000-0000A94D0000}"/>
    <cellStyle name="Note 2 5 5 3" xfId="19836" xr:uid="{00000000-0005-0000-0000-0000AA4D0000}"/>
    <cellStyle name="Note 2 5 6" xfId="19837" xr:uid="{00000000-0005-0000-0000-0000AB4D0000}"/>
    <cellStyle name="Note 2 5 7" xfId="19838" xr:uid="{00000000-0005-0000-0000-0000AC4D0000}"/>
    <cellStyle name="Note 2 5_Cartnew2" xfId="19839" xr:uid="{00000000-0005-0000-0000-0000AD4D0000}"/>
    <cellStyle name="Note 2 6" xfId="19840" xr:uid="{00000000-0005-0000-0000-0000AE4D0000}"/>
    <cellStyle name="Note 2 6 2" xfId="19841" xr:uid="{00000000-0005-0000-0000-0000AF4D0000}"/>
    <cellStyle name="Note 2 6 2 2" xfId="19842" xr:uid="{00000000-0005-0000-0000-0000B04D0000}"/>
    <cellStyle name="Note 2 6 2 2 2" xfId="19843" xr:uid="{00000000-0005-0000-0000-0000B14D0000}"/>
    <cellStyle name="Note 2 6 2 2 3" xfId="19844" xr:uid="{00000000-0005-0000-0000-0000B24D0000}"/>
    <cellStyle name="Note 2 6 2 3" xfId="19845" xr:uid="{00000000-0005-0000-0000-0000B34D0000}"/>
    <cellStyle name="Note 2 6 2 4" xfId="19846" xr:uid="{00000000-0005-0000-0000-0000B44D0000}"/>
    <cellStyle name="Note 2 6 2_Cartnew2" xfId="19847" xr:uid="{00000000-0005-0000-0000-0000B54D0000}"/>
    <cellStyle name="Note 2 6 3" xfId="19848" xr:uid="{00000000-0005-0000-0000-0000B64D0000}"/>
    <cellStyle name="Note 2 6 3 2" xfId="19849" xr:uid="{00000000-0005-0000-0000-0000B74D0000}"/>
    <cellStyle name="Note 2 6 3 3" xfId="19850" xr:uid="{00000000-0005-0000-0000-0000B84D0000}"/>
    <cellStyle name="Note 2 6 4" xfId="19851" xr:uid="{00000000-0005-0000-0000-0000B94D0000}"/>
    <cellStyle name="Note 2 6 4 2" xfId="19852" xr:uid="{00000000-0005-0000-0000-0000BA4D0000}"/>
    <cellStyle name="Note 2 6 4 3" xfId="19853" xr:uid="{00000000-0005-0000-0000-0000BB4D0000}"/>
    <cellStyle name="Note 2 6 5" xfId="19854" xr:uid="{00000000-0005-0000-0000-0000BC4D0000}"/>
    <cellStyle name="Note 2 6 6" xfId="19855" xr:uid="{00000000-0005-0000-0000-0000BD4D0000}"/>
    <cellStyle name="Note 2 6_Cartnew2" xfId="19856" xr:uid="{00000000-0005-0000-0000-0000BE4D0000}"/>
    <cellStyle name="Note 2 7" xfId="19857" xr:uid="{00000000-0005-0000-0000-0000BF4D0000}"/>
    <cellStyle name="Note 2 7 2" xfId="19858" xr:uid="{00000000-0005-0000-0000-0000C04D0000}"/>
    <cellStyle name="Note 2 7 2 2" xfId="19859" xr:uid="{00000000-0005-0000-0000-0000C14D0000}"/>
    <cellStyle name="Note 2 7 2 3" xfId="19860" xr:uid="{00000000-0005-0000-0000-0000C24D0000}"/>
    <cellStyle name="Note 2 7 3" xfId="19861" xr:uid="{00000000-0005-0000-0000-0000C34D0000}"/>
    <cellStyle name="Note 2 7 4" xfId="19862" xr:uid="{00000000-0005-0000-0000-0000C44D0000}"/>
    <cellStyle name="Note 2 7_Cartnew2" xfId="19863" xr:uid="{00000000-0005-0000-0000-0000C54D0000}"/>
    <cellStyle name="Note 2 8" xfId="19864" xr:uid="{00000000-0005-0000-0000-0000C64D0000}"/>
    <cellStyle name="Note 2 8 2" xfId="19865" xr:uid="{00000000-0005-0000-0000-0000C74D0000}"/>
    <cellStyle name="Note 2 8 3" xfId="19866" xr:uid="{00000000-0005-0000-0000-0000C84D0000}"/>
    <cellStyle name="Note 2 9" xfId="19867" xr:uid="{00000000-0005-0000-0000-0000C94D0000}"/>
    <cellStyle name="Note 2 9 2" xfId="19868" xr:uid="{00000000-0005-0000-0000-0000CA4D0000}"/>
    <cellStyle name="Note 2 9 3" xfId="19869" xr:uid="{00000000-0005-0000-0000-0000CB4D0000}"/>
    <cellStyle name="Note 2_Cartnew2" xfId="19870" xr:uid="{00000000-0005-0000-0000-0000CC4D0000}"/>
    <cellStyle name="Note 20" xfId="19871" xr:uid="{00000000-0005-0000-0000-0000CD4D0000}"/>
    <cellStyle name="Note 20 2" xfId="19872" xr:uid="{00000000-0005-0000-0000-0000CE4D0000}"/>
    <cellStyle name="Note 20 2 2" xfId="19873" xr:uid="{00000000-0005-0000-0000-0000CF4D0000}"/>
    <cellStyle name="Note 20 2 2 2" xfId="19874" xr:uid="{00000000-0005-0000-0000-0000D04D0000}"/>
    <cellStyle name="Note 20 2 3" xfId="19875" xr:uid="{00000000-0005-0000-0000-0000D14D0000}"/>
    <cellStyle name="Note 20 3" xfId="19876" xr:uid="{00000000-0005-0000-0000-0000D24D0000}"/>
    <cellStyle name="Note 20 3 2" xfId="19877" xr:uid="{00000000-0005-0000-0000-0000D34D0000}"/>
    <cellStyle name="Note 20 4" xfId="19878" xr:uid="{00000000-0005-0000-0000-0000D44D0000}"/>
    <cellStyle name="Note 21" xfId="19879" xr:uid="{00000000-0005-0000-0000-0000D54D0000}"/>
    <cellStyle name="Note 21 2" xfId="19880" xr:uid="{00000000-0005-0000-0000-0000D64D0000}"/>
    <cellStyle name="Note 22" xfId="19881" xr:uid="{00000000-0005-0000-0000-0000D74D0000}"/>
    <cellStyle name="Note 3" xfId="19882" xr:uid="{00000000-0005-0000-0000-0000D84D0000}"/>
    <cellStyle name="Note 3 10" xfId="19883" xr:uid="{00000000-0005-0000-0000-0000D94D0000}"/>
    <cellStyle name="Note 3 11" xfId="19884" xr:uid="{00000000-0005-0000-0000-0000DA4D0000}"/>
    <cellStyle name="Note 3 12" xfId="19885" xr:uid="{00000000-0005-0000-0000-0000DB4D0000}"/>
    <cellStyle name="Note 3 2" xfId="19886" xr:uid="{00000000-0005-0000-0000-0000DC4D0000}"/>
    <cellStyle name="Note 3 2 10" xfId="19887" xr:uid="{00000000-0005-0000-0000-0000DD4D0000}"/>
    <cellStyle name="Note 3 2 11" xfId="19888" xr:uid="{00000000-0005-0000-0000-0000DE4D0000}"/>
    <cellStyle name="Note 3 2 2" xfId="19889" xr:uid="{00000000-0005-0000-0000-0000DF4D0000}"/>
    <cellStyle name="Note 3 2 2 2" xfId="19890" xr:uid="{00000000-0005-0000-0000-0000E04D0000}"/>
    <cellStyle name="Note 3 2 2 2 2" xfId="19891" xr:uid="{00000000-0005-0000-0000-0000E14D0000}"/>
    <cellStyle name="Note 3 2 2 2 2 2" xfId="19892" xr:uid="{00000000-0005-0000-0000-0000E24D0000}"/>
    <cellStyle name="Note 3 2 2 2 2 2 2" xfId="19893" xr:uid="{00000000-0005-0000-0000-0000E34D0000}"/>
    <cellStyle name="Note 3 2 2 2 2 2 2 2" xfId="19894" xr:uid="{00000000-0005-0000-0000-0000E44D0000}"/>
    <cellStyle name="Note 3 2 2 2 2 2 2 3" xfId="19895" xr:uid="{00000000-0005-0000-0000-0000E54D0000}"/>
    <cellStyle name="Note 3 2 2 2 2 2 3" xfId="19896" xr:uid="{00000000-0005-0000-0000-0000E64D0000}"/>
    <cellStyle name="Note 3 2 2 2 2 2 4" xfId="19897" xr:uid="{00000000-0005-0000-0000-0000E74D0000}"/>
    <cellStyle name="Note 3 2 2 2 2 2_Cartnew2" xfId="19898" xr:uid="{00000000-0005-0000-0000-0000E84D0000}"/>
    <cellStyle name="Note 3 2 2 2 2 3" xfId="19899" xr:uid="{00000000-0005-0000-0000-0000E94D0000}"/>
    <cellStyle name="Note 3 2 2 2 2 3 2" xfId="19900" xr:uid="{00000000-0005-0000-0000-0000EA4D0000}"/>
    <cellStyle name="Note 3 2 2 2 2 3 3" xfId="19901" xr:uid="{00000000-0005-0000-0000-0000EB4D0000}"/>
    <cellStyle name="Note 3 2 2 2 2 4" xfId="19902" xr:uid="{00000000-0005-0000-0000-0000EC4D0000}"/>
    <cellStyle name="Note 3 2 2 2 2 4 2" xfId="19903" xr:uid="{00000000-0005-0000-0000-0000ED4D0000}"/>
    <cellStyle name="Note 3 2 2 2 2 4 3" xfId="19904" xr:uid="{00000000-0005-0000-0000-0000EE4D0000}"/>
    <cellStyle name="Note 3 2 2 2 2 5" xfId="19905" xr:uid="{00000000-0005-0000-0000-0000EF4D0000}"/>
    <cellStyle name="Note 3 2 2 2 2 6" xfId="19906" xr:uid="{00000000-0005-0000-0000-0000F04D0000}"/>
    <cellStyle name="Note 3 2 2 2 2_Cartnew2" xfId="19907" xr:uid="{00000000-0005-0000-0000-0000F14D0000}"/>
    <cellStyle name="Note 3 2 2 2 3" xfId="19908" xr:uid="{00000000-0005-0000-0000-0000F24D0000}"/>
    <cellStyle name="Note 3 2 2 2 3 2" xfId="19909" xr:uid="{00000000-0005-0000-0000-0000F34D0000}"/>
    <cellStyle name="Note 3 2 2 2 3 2 2" xfId="19910" xr:uid="{00000000-0005-0000-0000-0000F44D0000}"/>
    <cellStyle name="Note 3 2 2 2 3 2 3" xfId="19911" xr:uid="{00000000-0005-0000-0000-0000F54D0000}"/>
    <cellStyle name="Note 3 2 2 2 3 3" xfId="19912" xr:uid="{00000000-0005-0000-0000-0000F64D0000}"/>
    <cellStyle name="Note 3 2 2 2 3 4" xfId="19913" xr:uid="{00000000-0005-0000-0000-0000F74D0000}"/>
    <cellStyle name="Note 3 2 2 2 3_Cartnew2" xfId="19914" xr:uid="{00000000-0005-0000-0000-0000F84D0000}"/>
    <cellStyle name="Note 3 2 2 2 4" xfId="19915" xr:uid="{00000000-0005-0000-0000-0000F94D0000}"/>
    <cellStyle name="Note 3 2 2 2 4 2" xfId="19916" xr:uid="{00000000-0005-0000-0000-0000FA4D0000}"/>
    <cellStyle name="Note 3 2 2 2 4 3" xfId="19917" xr:uid="{00000000-0005-0000-0000-0000FB4D0000}"/>
    <cellStyle name="Note 3 2 2 2 5" xfId="19918" xr:uid="{00000000-0005-0000-0000-0000FC4D0000}"/>
    <cellStyle name="Note 3 2 2 2 5 2" xfId="19919" xr:uid="{00000000-0005-0000-0000-0000FD4D0000}"/>
    <cellStyle name="Note 3 2 2 2 5 3" xfId="19920" xr:uid="{00000000-0005-0000-0000-0000FE4D0000}"/>
    <cellStyle name="Note 3 2 2 2 6" xfId="19921" xr:uid="{00000000-0005-0000-0000-0000FF4D0000}"/>
    <cellStyle name="Note 3 2 2 2 7" xfId="19922" xr:uid="{00000000-0005-0000-0000-0000004E0000}"/>
    <cellStyle name="Note 3 2 2 2_Cartnew2" xfId="19923" xr:uid="{00000000-0005-0000-0000-0000014E0000}"/>
    <cellStyle name="Note 3 2 2 3" xfId="19924" xr:uid="{00000000-0005-0000-0000-0000024E0000}"/>
    <cellStyle name="Note 3 2 2 3 2" xfId="19925" xr:uid="{00000000-0005-0000-0000-0000034E0000}"/>
    <cellStyle name="Note 3 2 2 3 2 2" xfId="19926" xr:uid="{00000000-0005-0000-0000-0000044E0000}"/>
    <cellStyle name="Note 3 2 2 3 2 2 2" xfId="19927" xr:uid="{00000000-0005-0000-0000-0000054E0000}"/>
    <cellStyle name="Note 3 2 2 3 2 2 3" xfId="19928" xr:uid="{00000000-0005-0000-0000-0000064E0000}"/>
    <cellStyle name="Note 3 2 2 3 2 3" xfId="19929" xr:uid="{00000000-0005-0000-0000-0000074E0000}"/>
    <cellStyle name="Note 3 2 2 3 2 4" xfId="19930" xr:uid="{00000000-0005-0000-0000-0000084E0000}"/>
    <cellStyle name="Note 3 2 2 3 2_Cartnew2" xfId="19931" xr:uid="{00000000-0005-0000-0000-0000094E0000}"/>
    <cellStyle name="Note 3 2 2 3 3" xfId="19932" xr:uid="{00000000-0005-0000-0000-00000A4E0000}"/>
    <cellStyle name="Note 3 2 2 3 3 2" xfId="19933" xr:uid="{00000000-0005-0000-0000-00000B4E0000}"/>
    <cellStyle name="Note 3 2 2 3 3 3" xfId="19934" xr:uid="{00000000-0005-0000-0000-00000C4E0000}"/>
    <cellStyle name="Note 3 2 2 3 4" xfId="19935" xr:uid="{00000000-0005-0000-0000-00000D4E0000}"/>
    <cellStyle name="Note 3 2 2 3 4 2" xfId="19936" xr:uid="{00000000-0005-0000-0000-00000E4E0000}"/>
    <cellStyle name="Note 3 2 2 3 4 3" xfId="19937" xr:uid="{00000000-0005-0000-0000-00000F4E0000}"/>
    <cellStyle name="Note 3 2 2 3 5" xfId="19938" xr:uid="{00000000-0005-0000-0000-0000104E0000}"/>
    <cellStyle name="Note 3 2 2 3 6" xfId="19939" xr:uid="{00000000-0005-0000-0000-0000114E0000}"/>
    <cellStyle name="Note 3 2 2 3_Cartnew2" xfId="19940" xr:uid="{00000000-0005-0000-0000-0000124E0000}"/>
    <cellStyle name="Note 3 2 2 4" xfId="19941" xr:uid="{00000000-0005-0000-0000-0000134E0000}"/>
    <cellStyle name="Note 3 2 2 4 2" xfId="19942" xr:uid="{00000000-0005-0000-0000-0000144E0000}"/>
    <cellStyle name="Note 3 2 2 4 2 2" xfId="19943" xr:uid="{00000000-0005-0000-0000-0000154E0000}"/>
    <cellStyle name="Note 3 2 2 4 2 3" xfId="19944" xr:uid="{00000000-0005-0000-0000-0000164E0000}"/>
    <cellStyle name="Note 3 2 2 4 3" xfId="19945" xr:uid="{00000000-0005-0000-0000-0000174E0000}"/>
    <cellStyle name="Note 3 2 2 4 4" xfId="19946" xr:uid="{00000000-0005-0000-0000-0000184E0000}"/>
    <cellStyle name="Note 3 2 2 4_Cartnew2" xfId="19947" xr:uid="{00000000-0005-0000-0000-0000194E0000}"/>
    <cellStyle name="Note 3 2 2 5" xfId="19948" xr:uid="{00000000-0005-0000-0000-00001A4E0000}"/>
    <cellStyle name="Note 3 2 2 5 2" xfId="19949" xr:uid="{00000000-0005-0000-0000-00001B4E0000}"/>
    <cellStyle name="Note 3 2 2 5 3" xfId="19950" xr:uid="{00000000-0005-0000-0000-00001C4E0000}"/>
    <cellStyle name="Note 3 2 2 6" xfId="19951" xr:uid="{00000000-0005-0000-0000-00001D4E0000}"/>
    <cellStyle name="Note 3 2 2 6 2" xfId="19952" xr:uid="{00000000-0005-0000-0000-00001E4E0000}"/>
    <cellStyle name="Note 3 2 2 6 3" xfId="19953" xr:uid="{00000000-0005-0000-0000-00001F4E0000}"/>
    <cellStyle name="Note 3 2 2 7" xfId="19954" xr:uid="{00000000-0005-0000-0000-0000204E0000}"/>
    <cellStyle name="Note 3 2 2 8" xfId="19955" xr:uid="{00000000-0005-0000-0000-0000214E0000}"/>
    <cellStyle name="Note 3 2 2 9" xfId="19956" xr:uid="{00000000-0005-0000-0000-0000224E0000}"/>
    <cellStyle name="Note 3 2 2_Cartnew2" xfId="19957" xr:uid="{00000000-0005-0000-0000-0000234E0000}"/>
    <cellStyle name="Note 3 2 3" xfId="19958" xr:uid="{00000000-0005-0000-0000-0000244E0000}"/>
    <cellStyle name="Note 3 2 3 2" xfId="19959" xr:uid="{00000000-0005-0000-0000-0000254E0000}"/>
    <cellStyle name="Note 3 2 3 2 2" xfId="19960" xr:uid="{00000000-0005-0000-0000-0000264E0000}"/>
    <cellStyle name="Note 3 2 3 2 2 2" xfId="19961" xr:uid="{00000000-0005-0000-0000-0000274E0000}"/>
    <cellStyle name="Note 3 2 3 2 2 2 2" xfId="19962" xr:uid="{00000000-0005-0000-0000-0000284E0000}"/>
    <cellStyle name="Note 3 2 3 2 2 2 3" xfId="19963" xr:uid="{00000000-0005-0000-0000-0000294E0000}"/>
    <cellStyle name="Note 3 2 3 2 2 3" xfId="19964" xr:uid="{00000000-0005-0000-0000-00002A4E0000}"/>
    <cellStyle name="Note 3 2 3 2 2 4" xfId="19965" xr:uid="{00000000-0005-0000-0000-00002B4E0000}"/>
    <cellStyle name="Note 3 2 3 2 2_Cartnew2" xfId="19966" xr:uid="{00000000-0005-0000-0000-00002C4E0000}"/>
    <cellStyle name="Note 3 2 3 2 3" xfId="19967" xr:uid="{00000000-0005-0000-0000-00002D4E0000}"/>
    <cellStyle name="Note 3 2 3 2 3 2" xfId="19968" xr:uid="{00000000-0005-0000-0000-00002E4E0000}"/>
    <cellStyle name="Note 3 2 3 2 3 3" xfId="19969" xr:uid="{00000000-0005-0000-0000-00002F4E0000}"/>
    <cellStyle name="Note 3 2 3 2 4" xfId="19970" xr:uid="{00000000-0005-0000-0000-0000304E0000}"/>
    <cellStyle name="Note 3 2 3 2 4 2" xfId="19971" xr:uid="{00000000-0005-0000-0000-0000314E0000}"/>
    <cellStyle name="Note 3 2 3 2 4 3" xfId="19972" xr:uid="{00000000-0005-0000-0000-0000324E0000}"/>
    <cellStyle name="Note 3 2 3 2 5" xfId="19973" xr:uid="{00000000-0005-0000-0000-0000334E0000}"/>
    <cellStyle name="Note 3 2 3 2 6" xfId="19974" xr:uid="{00000000-0005-0000-0000-0000344E0000}"/>
    <cellStyle name="Note 3 2 3 2_Cartnew2" xfId="19975" xr:uid="{00000000-0005-0000-0000-0000354E0000}"/>
    <cellStyle name="Note 3 2 3 3" xfId="19976" xr:uid="{00000000-0005-0000-0000-0000364E0000}"/>
    <cellStyle name="Note 3 2 3 3 2" xfId="19977" xr:uid="{00000000-0005-0000-0000-0000374E0000}"/>
    <cellStyle name="Note 3 2 3 3 2 2" xfId="19978" xr:uid="{00000000-0005-0000-0000-0000384E0000}"/>
    <cellStyle name="Note 3 2 3 3 2 3" xfId="19979" xr:uid="{00000000-0005-0000-0000-0000394E0000}"/>
    <cellStyle name="Note 3 2 3 3 3" xfId="19980" xr:uid="{00000000-0005-0000-0000-00003A4E0000}"/>
    <cellStyle name="Note 3 2 3 3 4" xfId="19981" xr:uid="{00000000-0005-0000-0000-00003B4E0000}"/>
    <cellStyle name="Note 3 2 3 3_Cartnew2" xfId="19982" xr:uid="{00000000-0005-0000-0000-00003C4E0000}"/>
    <cellStyle name="Note 3 2 3 4" xfId="19983" xr:uid="{00000000-0005-0000-0000-00003D4E0000}"/>
    <cellStyle name="Note 3 2 3 4 2" xfId="19984" xr:uid="{00000000-0005-0000-0000-00003E4E0000}"/>
    <cellStyle name="Note 3 2 3 4 3" xfId="19985" xr:uid="{00000000-0005-0000-0000-00003F4E0000}"/>
    <cellStyle name="Note 3 2 3 5" xfId="19986" xr:uid="{00000000-0005-0000-0000-0000404E0000}"/>
    <cellStyle name="Note 3 2 3 5 2" xfId="19987" xr:uid="{00000000-0005-0000-0000-0000414E0000}"/>
    <cellStyle name="Note 3 2 3 5 3" xfId="19988" xr:uid="{00000000-0005-0000-0000-0000424E0000}"/>
    <cellStyle name="Note 3 2 3 6" xfId="19989" xr:uid="{00000000-0005-0000-0000-0000434E0000}"/>
    <cellStyle name="Note 3 2 3 7" xfId="19990" xr:uid="{00000000-0005-0000-0000-0000444E0000}"/>
    <cellStyle name="Note 3 2 3_Cartnew2" xfId="19991" xr:uid="{00000000-0005-0000-0000-0000454E0000}"/>
    <cellStyle name="Note 3 2 4" xfId="19992" xr:uid="{00000000-0005-0000-0000-0000464E0000}"/>
    <cellStyle name="Note 3 2 4 2" xfId="19993" xr:uid="{00000000-0005-0000-0000-0000474E0000}"/>
    <cellStyle name="Note 3 2 4 2 2" xfId="19994" xr:uid="{00000000-0005-0000-0000-0000484E0000}"/>
    <cellStyle name="Note 3 2 4 2 2 2" xfId="19995" xr:uid="{00000000-0005-0000-0000-0000494E0000}"/>
    <cellStyle name="Note 3 2 4 2 2 2 2" xfId="19996" xr:uid="{00000000-0005-0000-0000-00004A4E0000}"/>
    <cellStyle name="Note 3 2 4 2 2 2 3" xfId="19997" xr:uid="{00000000-0005-0000-0000-00004B4E0000}"/>
    <cellStyle name="Note 3 2 4 2 2 3" xfId="19998" xr:uid="{00000000-0005-0000-0000-00004C4E0000}"/>
    <cellStyle name="Note 3 2 4 2 2 4" xfId="19999" xr:uid="{00000000-0005-0000-0000-00004D4E0000}"/>
    <cellStyle name="Note 3 2 4 2 2_Cartnew2" xfId="20000" xr:uid="{00000000-0005-0000-0000-00004E4E0000}"/>
    <cellStyle name="Note 3 2 4 2 3" xfId="20001" xr:uid="{00000000-0005-0000-0000-00004F4E0000}"/>
    <cellStyle name="Note 3 2 4 2 3 2" xfId="20002" xr:uid="{00000000-0005-0000-0000-0000504E0000}"/>
    <cellStyle name="Note 3 2 4 2 3 3" xfId="20003" xr:uid="{00000000-0005-0000-0000-0000514E0000}"/>
    <cellStyle name="Note 3 2 4 2 4" xfId="20004" xr:uid="{00000000-0005-0000-0000-0000524E0000}"/>
    <cellStyle name="Note 3 2 4 2 4 2" xfId="20005" xr:uid="{00000000-0005-0000-0000-0000534E0000}"/>
    <cellStyle name="Note 3 2 4 2 4 3" xfId="20006" xr:uid="{00000000-0005-0000-0000-0000544E0000}"/>
    <cellStyle name="Note 3 2 4 2 5" xfId="20007" xr:uid="{00000000-0005-0000-0000-0000554E0000}"/>
    <cellStyle name="Note 3 2 4 2 6" xfId="20008" xr:uid="{00000000-0005-0000-0000-0000564E0000}"/>
    <cellStyle name="Note 3 2 4 2_Cartnew2" xfId="20009" xr:uid="{00000000-0005-0000-0000-0000574E0000}"/>
    <cellStyle name="Note 3 2 4 3" xfId="20010" xr:uid="{00000000-0005-0000-0000-0000584E0000}"/>
    <cellStyle name="Note 3 2 4 3 2" xfId="20011" xr:uid="{00000000-0005-0000-0000-0000594E0000}"/>
    <cellStyle name="Note 3 2 4 3 2 2" xfId="20012" xr:uid="{00000000-0005-0000-0000-00005A4E0000}"/>
    <cellStyle name="Note 3 2 4 3 2 3" xfId="20013" xr:uid="{00000000-0005-0000-0000-00005B4E0000}"/>
    <cellStyle name="Note 3 2 4 3 3" xfId="20014" xr:uid="{00000000-0005-0000-0000-00005C4E0000}"/>
    <cellStyle name="Note 3 2 4 3 4" xfId="20015" xr:uid="{00000000-0005-0000-0000-00005D4E0000}"/>
    <cellStyle name="Note 3 2 4 3_Cartnew2" xfId="20016" xr:uid="{00000000-0005-0000-0000-00005E4E0000}"/>
    <cellStyle name="Note 3 2 4 4" xfId="20017" xr:uid="{00000000-0005-0000-0000-00005F4E0000}"/>
    <cellStyle name="Note 3 2 4 4 2" xfId="20018" xr:uid="{00000000-0005-0000-0000-0000604E0000}"/>
    <cellStyle name="Note 3 2 4 4 3" xfId="20019" xr:uid="{00000000-0005-0000-0000-0000614E0000}"/>
    <cellStyle name="Note 3 2 4 5" xfId="20020" xr:uid="{00000000-0005-0000-0000-0000624E0000}"/>
    <cellStyle name="Note 3 2 4 5 2" xfId="20021" xr:uid="{00000000-0005-0000-0000-0000634E0000}"/>
    <cellStyle name="Note 3 2 4 5 3" xfId="20022" xr:uid="{00000000-0005-0000-0000-0000644E0000}"/>
    <cellStyle name="Note 3 2 4 6" xfId="20023" xr:uid="{00000000-0005-0000-0000-0000654E0000}"/>
    <cellStyle name="Note 3 2 4 7" xfId="20024" xr:uid="{00000000-0005-0000-0000-0000664E0000}"/>
    <cellStyle name="Note 3 2 4_Cartnew2" xfId="20025" xr:uid="{00000000-0005-0000-0000-0000674E0000}"/>
    <cellStyle name="Note 3 2 5" xfId="20026" xr:uid="{00000000-0005-0000-0000-0000684E0000}"/>
    <cellStyle name="Note 3 2 5 2" xfId="20027" xr:uid="{00000000-0005-0000-0000-0000694E0000}"/>
    <cellStyle name="Note 3 2 5 2 2" xfId="20028" xr:uid="{00000000-0005-0000-0000-00006A4E0000}"/>
    <cellStyle name="Note 3 2 5 2 2 2" xfId="20029" xr:uid="{00000000-0005-0000-0000-00006B4E0000}"/>
    <cellStyle name="Note 3 2 5 2 2 3" xfId="20030" xr:uid="{00000000-0005-0000-0000-00006C4E0000}"/>
    <cellStyle name="Note 3 2 5 2 3" xfId="20031" xr:uid="{00000000-0005-0000-0000-00006D4E0000}"/>
    <cellStyle name="Note 3 2 5 2 4" xfId="20032" xr:uid="{00000000-0005-0000-0000-00006E4E0000}"/>
    <cellStyle name="Note 3 2 5 2_Cartnew2" xfId="20033" xr:uid="{00000000-0005-0000-0000-00006F4E0000}"/>
    <cellStyle name="Note 3 2 5 3" xfId="20034" xr:uid="{00000000-0005-0000-0000-0000704E0000}"/>
    <cellStyle name="Note 3 2 5 3 2" xfId="20035" xr:uid="{00000000-0005-0000-0000-0000714E0000}"/>
    <cellStyle name="Note 3 2 5 3 3" xfId="20036" xr:uid="{00000000-0005-0000-0000-0000724E0000}"/>
    <cellStyle name="Note 3 2 5 4" xfId="20037" xr:uid="{00000000-0005-0000-0000-0000734E0000}"/>
    <cellStyle name="Note 3 2 5 4 2" xfId="20038" xr:uid="{00000000-0005-0000-0000-0000744E0000}"/>
    <cellStyle name="Note 3 2 5 4 3" xfId="20039" xr:uid="{00000000-0005-0000-0000-0000754E0000}"/>
    <cellStyle name="Note 3 2 5 5" xfId="20040" xr:uid="{00000000-0005-0000-0000-0000764E0000}"/>
    <cellStyle name="Note 3 2 5 6" xfId="20041" xr:uid="{00000000-0005-0000-0000-0000774E0000}"/>
    <cellStyle name="Note 3 2 5_Cartnew2" xfId="20042" xr:uid="{00000000-0005-0000-0000-0000784E0000}"/>
    <cellStyle name="Note 3 2 6" xfId="20043" xr:uid="{00000000-0005-0000-0000-0000794E0000}"/>
    <cellStyle name="Note 3 2 6 2" xfId="20044" xr:uid="{00000000-0005-0000-0000-00007A4E0000}"/>
    <cellStyle name="Note 3 2 6 2 2" xfId="20045" xr:uid="{00000000-0005-0000-0000-00007B4E0000}"/>
    <cellStyle name="Note 3 2 6 2 3" xfId="20046" xr:uid="{00000000-0005-0000-0000-00007C4E0000}"/>
    <cellStyle name="Note 3 2 6 3" xfId="20047" xr:uid="{00000000-0005-0000-0000-00007D4E0000}"/>
    <cellStyle name="Note 3 2 6 4" xfId="20048" xr:uid="{00000000-0005-0000-0000-00007E4E0000}"/>
    <cellStyle name="Note 3 2 6_Cartnew2" xfId="20049" xr:uid="{00000000-0005-0000-0000-00007F4E0000}"/>
    <cellStyle name="Note 3 2 7" xfId="20050" xr:uid="{00000000-0005-0000-0000-0000804E0000}"/>
    <cellStyle name="Note 3 2 7 2" xfId="20051" xr:uid="{00000000-0005-0000-0000-0000814E0000}"/>
    <cellStyle name="Note 3 2 7 3" xfId="20052" xr:uid="{00000000-0005-0000-0000-0000824E0000}"/>
    <cellStyle name="Note 3 2 8" xfId="20053" xr:uid="{00000000-0005-0000-0000-0000834E0000}"/>
    <cellStyle name="Note 3 2 8 2" xfId="20054" xr:uid="{00000000-0005-0000-0000-0000844E0000}"/>
    <cellStyle name="Note 3 2 8 3" xfId="20055" xr:uid="{00000000-0005-0000-0000-0000854E0000}"/>
    <cellStyle name="Note 3 2 9" xfId="20056" xr:uid="{00000000-0005-0000-0000-0000864E0000}"/>
    <cellStyle name="Note 3 2_Cartnew2" xfId="20057" xr:uid="{00000000-0005-0000-0000-0000874E0000}"/>
    <cellStyle name="Note 3 3" xfId="20058" xr:uid="{00000000-0005-0000-0000-0000884E0000}"/>
    <cellStyle name="Note 3 3 2" xfId="20059" xr:uid="{00000000-0005-0000-0000-0000894E0000}"/>
    <cellStyle name="Note 3 3 2 2" xfId="20060" xr:uid="{00000000-0005-0000-0000-00008A4E0000}"/>
    <cellStyle name="Note 3 3 2 2 2" xfId="20061" xr:uid="{00000000-0005-0000-0000-00008B4E0000}"/>
    <cellStyle name="Note 3 3 2 2 2 2" xfId="20062" xr:uid="{00000000-0005-0000-0000-00008C4E0000}"/>
    <cellStyle name="Note 3 3 2 2 2 2 2" xfId="20063" xr:uid="{00000000-0005-0000-0000-00008D4E0000}"/>
    <cellStyle name="Note 3 3 2 2 2 2 3" xfId="20064" xr:uid="{00000000-0005-0000-0000-00008E4E0000}"/>
    <cellStyle name="Note 3 3 2 2 2 3" xfId="20065" xr:uid="{00000000-0005-0000-0000-00008F4E0000}"/>
    <cellStyle name="Note 3 3 2 2 2 4" xfId="20066" xr:uid="{00000000-0005-0000-0000-0000904E0000}"/>
    <cellStyle name="Note 3 3 2 2 2_Cartnew2" xfId="20067" xr:uid="{00000000-0005-0000-0000-0000914E0000}"/>
    <cellStyle name="Note 3 3 2 2 3" xfId="20068" xr:uid="{00000000-0005-0000-0000-0000924E0000}"/>
    <cellStyle name="Note 3 3 2 2 3 2" xfId="20069" xr:uid="{00000000-0005-0000-0000-0000934E0000}"/>
    <cellStyle name="Note 3 3 2 2 3 3" xfId="20070" xr:uid="{00000000-0005-0000-0000-0000944E0000}"/>
    <cellStyle name="Note 3 3 2 2 4" xfId="20071" xr:uid="{00000000-0005-0000-0000-0000954E0000}"/>
    <cellStyle name="Note 3 3 2 2 4 2" xfId="20072" xr:uid="{00000000-0005-0000-0000-0000964E0000}"/>
    <cellStyle name="Note 3 3 2 2 4 3" xfId="20073" xr:uid="{00000000-0005-0000-0000-0000974E0000}"/>
    <cellStyle name="Note 3 3 2 2 5" xfId="20074" xr:uid="{00000000-0005-0000-0000-0000984E0000}"/>
    <cellStyle name="Note 3 3 2 2 6" xfId="20075" xr:uid="{00000000-0005-0000-0000-0000994E0000}"/>
    <cellStyle name="Note 3 3 2 2_Cartnew2" xfId="20076" xr:uid="{00000000-0005-0000-0000-00009A4E0000}"/>
    <cellStyle name="Note 3 3 2 3" xfId="20077" xr:uid="{00000000-0005-0000-0000-00009B4E0000}"/>
    <cellStyle name="Note 3 3 2 3 2" xfId="20078" xr:uid="{00000000-0005-0000-0000-00009C4E0000}"/>
    <cellStyle name="Note 3 3 2 3 2 2" xfId="20079" xr:uid="{00000000-0005-0000-0000-00009D4E0000}"/>
    <cellStyle name="Note 3 3 2 3 2 3" xfId="20080" xr:uid="{00000000-0005-0000-0000-00009E4E0000}"/>
    <cellStyle name="Note 3 3 2 3 3" xfId="20081" xr:uid="{00000000-0005-0000-0000-00009F4E0000}"/>
    <cellStyle name="Note 3 3 2 3 4" xfId="20082" xr:uid="{00000000-0005-0000-0000-0000A04E0000}"/>
    <cellStyle name="Note 3 3 2 3_Cartnew2" xfId="20083" xr:uid="{00000000-0005-0000-0000-0000A14E0000}"/>
    <cellStyle name="Note 3 3 2 4" xfId="20084" xr:uid="{00000000-0005-0000-0000-0000A24E0000}"/>
    <cellStyle name="Note 3 3 2 4 2" xfId="20085" xr:uid="{00000000-0005-0000-0000-0000A34E0000}"/>
    <cellStyle name="Note 3 3 2 4 3" xfId="20086" xr:uid="{00000000-0005-0000-0000-0000A44E0000}"/>
    <cellStyle name="Note 3 3 2 5" xfId="20087" xr:uid="{00000000-0005-0000-0000-0000A54E0000}"/>
    <cellStyle name="Note 3 3 2 5 2" xfId="20088" xr:uid="{00000000-0005-0000-0000-0000A64E0000}"/>
    <cellStyle name="Note 3 3 2 5 3" xfId="20089" xr:uid="{00000000-0005-0000-0000-0000A74E0000}"/>
    <cellStyle name="Note 3 3 2 6" xfId="20090" xr:uid="{00000000-0005-0000-0000-0000A84E0000}"/>
    <cellStyle name="Note 3 3 2 7" xfId="20091" xr:uid="{00000000-0005-0000-0000-0000A94E0000}"/>
    <cellStyle name="Note 3 3 2_Cartnew2" xfId="20092" xr:uid="{00000000-0005-0000-0000-0000AA4E0000}"/>
    <cellStyle name="Note 3 3 3" xfId="20093" xr:uid="{00000000-0005-0000-0000-0000AB4E0000}"/>
    <cellStyle name="Note 3 3 3 2" xfId="20094" xr:uid="{00000000-0005-0000-0000-0000AC4E0000}"/>
    <cellStyle name="Note 3 3 3 2 2" xfId="20095" xr:uid="{00000000-0005-0000-0000-0000AD4E0000}"/>
    <cellStyle name="Note 3 3 3 2 2 2" xfId="20096" xr:uid="{00000000-0005-0000-0000-0000AE4E0000}"/>
    <cellStyle name="Note 3 3 3 2 2 3" xfId="20097" xr:uid="{00000000-0005-0000-0000-0000AF4E0000}"/>
    <cellStyle name="Note 3 3 3 2 3" xfId="20098" xr:uid="{00000000-0005-0000-0000-0000B04E0000}"/>
    <cellStyle name="Note 3 3 3 2 4" xfId="20099" xr:uid="{00000000-0005-0000-0000-0000B14E0000}"/>
    <cellStyle name="Note 3 3 3 2_Cartnew2" xfId="20100" xr:uid="{00000000-0005-0000-0000-0000B24E0000}"/>
    <cellStyle name="Note 3 3 3 3" xfId="20101" xr:uid="{00000000-0005-0000-0000-0000B34E0000}"/>
    <cellStyle name="Note 3 3 3 3 2" xfId="20102" xr:uid="{00000000-0005-0000-0000-0000B44E0000}"/>
    <cellStyle name="Note 3 3 3 3 3" xfId="20103" xr:uid="{00000000-0005-0000-0000-0000B54E0000}"/>
    <cellStyle name="Note 3 3 3 4" xfId="20104" xr:uid="{00000000-0005-0000-0000-0000B64E0000}"/>
    <cellStyle name="Note 3 3 3 4 2" xfId="20105" xr:uid="{00000000-0005-0000-0000-0000B74E0000}"/>
    <cellStyle name="Note 3 3 3 4 3" xfId="20106" xr:uid="{00000000-0005-0000-0000-0000B84E0000}"/>
    <cellStyle name="Note 3 3 3 5" xfId="20107" xr:uid="{00000000-0005-0000-0000-0000B94E0000}"/>
    <cellStyle name="Note 3 3 3 6" xfId="20108" xr:uid="{00000000-0005-0000-0000-0000BA4E0000}"/>
    <cellStyle name="Note 3 3 3_Cartnew2" xfId="20109" xr:uid="{00000000-0005-0000-0000-0000BB4E0000}"/>
    <cellStyle name="Note 3 3 4" xfId="20110" xr:uid="{00000000-0005-0000-0000-0000BC4E0000}"/>
    <cellStyle name="Note 3 3 4 2" xfId="20111" xr:uid="{00000000-0005-0000-0000-0000BD4E0000}"/>
    <cellStyle name="Note 3 3 4 2 2" xfId="20112" xr:uid="{00000000-0005-0000-0000-0000BE4E0000}"/>
    <cellStyle name="Note 3 3 4 2 3" xfId="20113" xr:uid="{00000000-0005-0000-0000-0000BF4E0000}"/>
    <cellStyle name="Note 3 3 4 3" xfId="20114" xr:uid="{00000000-0005-0000-0000-0000C04E0000}"/>
    <cellStyle name="Note 3 3 4 4" xfId="20115" xr:uid="{00000000-0005-0000-0000-0000C14E0000}"/>
    <cellStyle name="Note 3 3 4_Cartnew2" xfId="20116" xr:uid="{00000000-0005-0000-0000-0000C24E0000}"/>
    <cellStyle name="Note 3 3 5" xfId="20117" xr:uid="{00000000-0005-0000-0000-0000C34E0000}"/>
    <cellStyle name="Note 3 3 5 2" xfId="20118" xr:uid="{00000000-0005-0000-0000-0000C44E0000}"/>
    <cellStyle name="Note 3 3 5 3" xfId="20119" xr:uid="{00000000-0005-0000-0000-0000C54E0000}"/>
    <cellStyle name="Note 3 3 6" xfId="20120" xr:uid="{00000000-0005-0000-0000-0000C64E0000}"/>
    <cellStyle name="Note 3 3 6 2" xfId="20121" xr:uid="{00000000-0005-0000-0000-0000C74E0000}"/>
    <cellStyle name="Note 3 3 6 3" xfId="20122" xr:uid="{00000000-0005-0000-0000-0000C84E0000}"/>
    <cellStyle name="Note 3 3 7" xfId="20123" xr:uid="{00000000-0005-0000-0000-0000C94E0000}"/>
    <cellStyle name="Note 3 3 8" xfId="20124" xr:uid="{00000000-0005-0000-0000-0000CA4E0000}"/>
    <cellStyle name="Note 3 3 9" xfId="20125" xr:uid="{00000000-0005-0000-0000-0000CB4E0000}"/>
    <cellStyle name="Note 3 3_Cartnew2" xfId="20126" xr:uid="{00000000-0005-0000-0000-0000CC4E0000}"/>
    <cellStyle name="Note 3 4" xfId="20127" xr:uid="{00000000-0005-0000-0000-0000CD4E0000}"/>
    <cellStyle name="Note 3 4 2" xfId="20128" xr:uid="{00000000-0005-0000-0000-0000CE4E0000}"/>
    <cellStyle name="Note 3 4 2 2" xfId="20129" xr:uid="{00000000-0005-0000-0000-0000CF4E0000}"/>
    <cellStyle name="Note 3 4 2 2 2" xfId="20130" xr:uid="{00000000-0005-0000-0000-0000D04E0000}"/>
    <cellStyle name="Note 3 4 2 2 2 2" xfId="20131" xr:uid="{00000000-0005-0000-0000-0000D14E0000}"/>
    <cellStyle name="Note 3 4 2 2 2 3" xfId="20132" xr:uid="{00000000-0005-0000-0000-0000D24E0000}"/>
    <cellStyle name="Note 3 4 2 2 3" xfId="20133" xr:uid="{00000000-0005-0000-0000-0000D34E0000}"/>
    <cellStyle name="Note 3 4 2 2 4" xfId="20134" xr:uid="{00000000-0005-0000-0000-0000D44E0000}"/>
    <cellStyle name="Note 3 4 2 2_Cartnew2" xfId="20135" xr:uid="{00000000-0005-0000-0000-0000D54E0000}"/>
    <cellStyle name="Note 3 4 2 3" xfId="20136" xr:uid="{00000000-0005-0000-0000-0000D64E0000}"/>
    <cellStyle name="Note 3 4 2 3 2" xfId="20137" xr:uid="{00000000-0005-0000-0000-0000D74E0000}"/>
    <cellStyle name="Note 3 4 2 3 3" xfId="20138" xr:uid="{00000000-0005-0000-0000-0000D84E0000}"/>
    <cellStyle name="Note 3 4 2 4" xfId="20139" xr:uid="{00000000-0005-0000-0000-0000D94E0000}"/>
    <cellStyle name="Note 3 4 2 4 2" xfId="20140" xr:uid="{00000000-0005-0000-0000-0000DA4E0000}"/>
    <cellStyle name="Note 3 4 2 4 3" xfId="20141" xr:uid="{00000000-0005-0000-0000-0000DB4E0000}"/>
    <cellStyle name="Note 3 4 2 5" xfId="20142" xr:uid="{00000000-0005-0000-0000-0000DC4E0000}"/>
    <cellStyle name="Note 3 4 2 6" xfId="20143" xr:uid="{00000000-0005-0000-0000-0000DD4E0000}"/>
    <cellStyle name="Note 3 4 2_Cartnew2" xfId="20144" xr:uid="{00000000-0005-0000-0000-0000DE4E0000}"/>
    <cellStyle name="Note 3 4 3" xfId="20145" xr:uid="{00000000-0005-0000-0000-0000DF4E0000}"/>
    <cellStyle name="Note 3 4 3 2" xfId="20146" xr:uid="{00000000-0005-0000-0000-0000E04E0000}"/>
    <cellStyle name="Note 3 4 3 2 2" xfId="20147" xr:uid="{00000000-0005-0000-0000-0000E14E0000}"/>
    <cellStyle name="Note 3 4 3 2 3" xfId="20148" xr:uid="{00000000-0005-0000-0000-0000E24E0000}"/>
    <cellStyle name="Note 3 4 3 3" xfId="20149" xr:uid="{00000000-0005-0000-0000-0000E34E0000}"/>
    <cellStyle name="Note 3 4 3 4" xfId="20150" xr:uid="{00000000-0005-0000-0000-0000E44E0000}"/>
    <cellStyle name="Note 3 4 3_Cartnew2" xfId="20151" xr:uid="{00000000-0005-0000-0000-0000E54E0000}"/>
    <cellStyle name="Note 3 4 4" xfId="20152" xr:uid="{00000000-0005-0000-0000-0000E64E0000}"/>
    <cellStyle name="Note 3 4 4 2" xfId="20153" xr:uid="{00000000-0005-0000-0000-0000E74E0000}"/>
    <cellStyle name="Note 3 4 4 3" xfId="20154" xr:uid="{00000000-0005-0000-0000-0000E84E0000}"/>
    <cellStyle name="Note 3 4 5" xfId="20155" xr:uid="{00000000-0005-0000-0000-0000E94E0000}"/>
    <cellStyle name="Note 3 4 5 2" xfId="20156" xr:uid="{00000000-0005-0000-0000-0000EA4E0000}"/>
    <cellStyle name="Note 3 4 5 3" xfId="20157" xr:uid="{00000000-0005-0000-0000-0000EB4E0000}"/>
    <cellStyle name="Note 3 4 6" xfId="20158" xr:uid="{00000000-0005-0000-0000-0000EC4E0000}"/>
    <cellStyle name="Note 3 4 7" xfId="20159" xr:uid="{00000000-0005-0000-0000-0000ED4E0000}"/>
    <cellStyle name="Note 3 4_Cartnew2" xfId="20160" xr:uid="{00000000-0005-0000-0000-0000EE4E0000}"/>
    <cellStyle name="Note 3 5" xfId="20161" xr:uid="{00000000-0005-0000-0000-0000EF4E0000}"/>
    <cellStyle name="Note 3 5 2" xfId="20162" xr:uid="{00000000-0005-0000-0000-0000F04E0000}"/>
    <cellStyle name="Note 3 5 2 2" xfId="20163" xr:uid="{00000000-0005-0000-0000-0000F14E0000}"/>
    <cellStyle name="Note 3 5 2 2 2" xfId="20164" xr:uid="{00000000-0005-0000-0000-0000F24E0000}"/>
    <cellStyle name="Note 3 5 2 2 2 2" xfId="20165" xr:uid="{00000000-0005-0000-0000-0000F34E0000}"/>
    <cellStyle name="Note 3 5 2 2 2 3" xfId="20166" xr:uid="{00000000-0005-0000-0000-0000F44E0000}"/>
    <cellStyle name="Note 3 5 2 2 3" xfId="20167" xr:uid="{00000000-0005-0000-0000-0000F54E0000}"/>
    <cellStyle name="Note 3 5 2 2 4" xfId="20168" xr:uid="{00000000-0005-0000-0000-0000F64E0000}"/>
    <cellStyle name="Note 3 5 2 2_Cartnew2" xfId="20169" xr:uid="{00000000-0005-0000-0000-0000F74E0000}"/>
    <cellStyle name="Note 3 5 2 3" xfId="20170" xr:uid="{00000000-0005-0000-0000-0000F84E0000}"/>
    <cellStyle name="Note 3 5 2 3 2" xfId="20171" xr:uid="{00000000-0005-0000-0000-0000F94E0000}"/>
    <cellStyle name="Note 3 5 2 3 3" xfId="20172" xr:uid="{00000000-0005-0000-0000-0000FA4E0000}"/>
    <cellStyle name="Note 3 5 2 4" xfId="20173" xr:uid="{00000000-0005-0000-0000-0000FB4E0000}"/>
    <cellStyle name="Note 3 5 2 4 2" xfId="20174" xr:uid="{00000000-0005-0000-0000-0000FC4E0000}"/>
    <cellStyle name="Note 3 5 2 4 3" xfId="20175" xr:uid="{00000000-0005-0000-0000-0000FD4E0000}"/>
    <cellStyle name="Note 3 5 2 5" xfId="20176" xr:uid="{00000000-0005-0000-0000-0000FE4E0000}"/>
    <cellStyle name="Note 3 5 2 6" xfId="20177" xr:uid="{00000000-0005-0000-0000-0000FF4E0000}"/>
    <cellStyle name="Note 3 5 2_Cartnew2" xfId="20178" xr:uid="{00000000-0005-0000-0000-0000004F0000}"/>
    <cellStyle name="Note 3 5 3" xfId="20179" xr:uid="{00000000-0005-0000-0000-0000014F0000}"/>
    <cellStyle name="Note 3 5 3 2" xfId="20180" xr:uid="{00000000-0005-0000-0000-0000024F0000}"/>
    <cellStyle name="Note 3 5 3 2 2" xfId="20181" xr:uid="{00000000-0005-0000-0000-0000034F0000}"/>
    <cellStyle name="Note 3 5 3 2 3" xfId="20182" xr:uid="{00000000-0005-0000-0000-0000044F0000}"/>
    <cellStyle name="Note 3 5 3 3" xfId="20183" xr:uid="{00000000-0005-0000-0000-0000054F0000}"/>
    <cellStyle name="Note 3 5 3 4" xfId="20184" xr:uid="{00000000-0005-0000-0000-0000064F0000}"/>
    <cellStyle name="Note 3 5 3_Cartnew2" xfId="20185" xr:uid="{00000000-0005-0000-0000-0000074F0000}"/>
    <cellStyle name="Note 3 5 4" xfId="20186" xr:uid="{00000000-0005-0000-0000-0000084F0000}"/>
    <cellStyle name="Note 3 5 4 2" xfId="20187" xr:uid="{00000000-0005-0000-0000-0000094F0000}"/>
    <cellStyle name="Note 3 5 4 3" xfId="20188" xr:uid="{00000000-0005-0000-0000-00000A4F0000}"/>
    <cellStyle name="Note 3 5 5" xfId="20189" xr:uid="{00000000-0005-0000-0000-00000B4F0000}"/>
    <cellStyle name="Note 3 5 5 2" xfId="20190" xr:uid="{00000000-0005-0000-0000-00000C4F0000}"/>
    <cellStyle name="Note 3 5 5 3" xfId="20191" xr:uid="{00000000-0005-0000-0000-00000D4F0000}"/>
    <cellStyle name="Note 3 5 6" xfId="20192" xr:uid="{00000000-0005-0000-0000-00000E4F0000}"/>
    <cellStyle name="Note 3 5 7" xfId="20193" xr:uid="{00000000-0005-0000-0000-00000F4F0000}"/>
    <cellStyle name="Note 3 5_Cartnew2" xfId="20194" xr:uid="{00000000-0005-0000-0000-0000104F0000}"/>
    <cellStyle name="Note 3 6" xfId="20195" xr:uid="{00000000-0005-0000-0000-0000114F0000}"/>
    <cellStyle name="Note 3 6 2" xfId="20196" xr:uid="{00000000-0005-0000-0000-0000124F0000}"/>
    <cellStyle name="Note 3 6 2 2" xfId="20197" xr:uid="{00000000-0005-0000-0000-0000134F0000}"/>
    <cellStyle name="Note 3 6 2 2 2" xfId="20198" xr:uid="{00000000-0005-0000-0000-0000144F0000}"/>
    <cellStyle name="Note 3 6 2 2 3" xfId="20199" xr:uid="{00000000-0005-0000-0000-0000154F0000}"/>
    <cellStyle name="Note 3 6 2 3" xfId="20200" xr:uid="{00000000-0005-0000-0000-0000164F0000}"/>
    <cellStyle name="Note 3 6 2 4" xfId="20201" xr:uid="{00000000-0005-0000-0000-0000174F0000}"/>
    <cellStyle name="Note 3 6 2_Cartnew2" xfId="20202" xr:uid="{00000000-0005-0000-0000-0000184F0000}"/>
    <cellStyle name="Note 3 6 3" xfId="20203" xr:uid="{00000000-0005-0000-0000-0000194F0000}"/>
    <cellStyle name="Note 3 6 3 2" xfId="20204" xr:uid="{00000000-0005-0000-0000-00001A4F0000}"/>
    <cellStyle name="Note 3 6 3 3" xfId="20205" xr:uid="{00000000-0005-0000-0000-00001B4F0000}"/>
    <cellStyle name="Note 3 6 4" xfId="20206" xr:uid="{00000000-0005-0000-0000-00001C4F0000}"/>
    <cellStyle name="Note 3 6 4 2" xfId="20207" xr:uid="{00000000-0005-0000-0000-00001D4F0000}"/>
    <cellStyle name="Note 3 6 4 3" xfId="20208" xr:uid="{00000000-0005-0000-0000-00001E4F0000}"/>
    <cellStyle name="Note 3 6 5" xfId="20209" xr:uid="{00000000-0005-0000-0000-00001F4F0000}"/>
    <cellStyle name="Note 3 6 6" xfId="20210" xr:uid="{00000000-0005-0000-0000-0000204F0000}"/>
    <cellStyle name="Note 3 6_Cartnew2" xfId="20211" xr:uid="{00000000-0005-0000-0000-0000214F0000}"/>
    <cellStyle name="Note 3 7" xfId="20212" xr:uid="{00000000-0005-0000-0000-0000224F0000}"/>
    <cellStyle name="Note 3 7 2" xfId="20213" xr:uid="{00000000-0005-0000-0000-0000234F0000}"/>
    <cellStyle name="Note 3 7 2 2" xfId="20214" xr:uid="{00000000-0005-0000-0000-0000244F0000}"/>
    <cellStyle name="Note 3 7 2 3" xfId="20215" xr:uid="{00000000-0005-0000-0000-0000254F0000}"/>
    <cellStyle name="Note 3 7 3" xfId="20216" xr:uid="{00000000-0005-0000-0000-0000264F0000}"/>
    <cellStyle name="Note 3 7 4" xfId="20217" xr:uid="{00000000-0005-0000-0000-0000274F0000}"/>
    <cellStyle name="Note 3 7_Cartnew2" xfId="20218" xr:uid="{00000000-0005-0000-0000-0000284F0000}"/>
    <cellStyle name="Note 3 8" xfId="20219" xr:uid="{00000000-0005-0000-0000-0000294F0000}"/>
    <cellStyle name="Note 3 8 2" xfId="20220" xr:uid="{00000000-0005-0000-0000-00002A4F0000}"/>
    <cellStyle name="Note 3 8 3" xfId="20221" xr:uid="{00000000-0005-0000-0000-00002B4F0000}"/>
    <cellStyle name="Note 3 9" xfId="20222" xr:uid="{00000000-0005-0000-0000-00002C4F0000}"/>
    <cellStyle name="Note 3 9 2" xfId="20223" xr:uid="{00000000-0005-0000-0000-00002D4F0000}"/>
    <cellStyle name="Note 3 9 3" xfId="20224" xr:uid="{00000000-0005-0000-0000-00002E4F0000}"/>
    <cellStyle name="Note 3_Cartnew2" xfId="20225" xr:uid="{00000000-0005-0000-0000-00002F4F0000}"/>
    <cellStyle name="Note 4" xfId="20226" xr:uid="{00000000-0005-0000-0000-0000304F0000}"/>
    <cellStyle name="Note 4 10" xfId="20227" xr:uid="{00000000-0005-0000-0000-0000314F0000}"/>
    <cellStyle name="Note 4 2" xfId="20228" xr:uid="{00000000-0005-0000-0000-0000324F0000}"/>
    <cellStyle name="Note 4 2 2" xfId="20229" xr:uid="{00000000-0005-0000-0000-0000334F0000}"/>
    <cellStyle name="Note 4 2 2 2" xfId="20230" xr:uid="{00000000-0005-0000-0000-0000344F0000}"/>
    <cellStyle name="Note 4 2 2 2 2" xfId="20231" xr:uid="{00000000-0005-0000-0000-0000354F0000}"/>
    <cellStyle name="Note 4 2 2 2 2 2" xfId="20232" xr:uid="{00000000-0005-0000-0000-0000364F0000}"/>
    <cellStyle name="Note 4 2 2 2 2 2 2" xfId="20233" xr:uid="{00000000-0005-0000-0000-0000374F0000}"/>
    <cellStyle name="Note 4 2 2 2 2 2 3" xfId="20234" xr:uid="{00000000-0005-0000-0000-0000384F0000}"/>
    <cellStyle name="Note 4 2 2 2 2 3" xfId="20235" xr:uid="{00000000-0005-0000-0000-0000394F0000}"/>
    <cellStyle name="Note 4 2 2 2 2 4" xfId="20236" xr:uid="{00000000-0005-0000-0000-00003A4F0000}"/>
    <cellStyle name="Note 4 2 2 2 2_Cartnew2" xfId="20237" xr:uid="{00000000-0005-0000-0000-00003B4F0000}"/>
    <cellStyle name="Note 4 2 2 2 3" xfId="20238" xr:uid="{00000000-0005-0000-0000-00003C4F0000}"/>
    <cellStyle name="Note 4 2 2 2 3 2" xfId="20239" xr:uid="{00000000-0005-0000-0000-00003D4F0000}"/>
    <cellStyle name="Note 4 2 2 2 3 3" xfId="20240" xr:uid="{00000000-0005-0000-0000-00003E4F0000}"/>
    <cellStyle name="Note 4 2 2 2 4" xfId="20241" xr:uid="{00000000-0005-0000-0000-00003F4F0000}"/>
    <cellStyle name="Note 4 2 2 2 4 2" xfId="20242" xr:uid="{00000000-0005-0000-0000-0000404F0000}"/>
    <cellStyle name="Note 4 2 2 2 4 3" xfId="20243" xr:uid="{00000000-0005-0000-0000-0000414F0000}"/>
    <cellStyle name="Note 4 2 2 2 5" xfId="20244" xr:uid="{00000000-0005-0000-0000-0000424F0000}"/>
    <cellStyle name="Note 4 2 2 2 6" xfId="20245" xr:uid="{00000000-0005-0000-0000-0000434F0000}"/>
    <cellStyle name="Note 4 2 2 2_Cartnew2" xfId="20246" xr:uid="{00000000-0005-0000-0000-0000444F0000}"/>
    <cellStyle name="Note 4 2 2 3" xfId="20247" xr:uid="{00000000-0005-0000-0000-0000454F0000}"/>
    <cellStyle name="Note 4 2 2 3 2" xfId="20248" xr:uid="{00000000-0005-0000-0000-0000464F0000}"/>
    <cellStyle name="Note 4 2 2 3 2 2" xfId="20249" xr:uid="{00000000-0005-0000-0000-0000474F0000}"/>
    <cellStyle name="Note 4 2 2 3 2 3" xfId="20250" xr:uid="{00000000-0005-0000-0000-0000484F0000}"/>
    <cellStyle name="Note 4 2 2 3 3" xfId="20251" xr:uid="{00000000-0005-0000-0000-0000494F0000}"/>
    <cellStyle name="Note 4 2 2 3 4" xfId="20252" xr:uid="{00000000-0005-0000-0000-00004A4F0000}"/>
    <cellStyle name="Note 4 2 2 3_Cartnew2" xfId="20253" xr:uid="{00000000-0005-0000-0000-00004B4F0000}"/>
    <cellStyle name="Note 4 2 2 4" xfId="20254" xr:uid="{00000000-0005-0000-0000-00004C4F0000}"/>
    <cellStyle name="Note 4 2 2 4 2" xfId="20255" xr:uid="{00000000-0005-0000-0000-00004D4F0000}"/>
    <cellStyle name="Note 4 2 2 4 3" xfId="20256" xr:uid="{00000000-0005-0000-0000-00004E4F0000}"/>
    <cellStyle name="Note 4 2 2 5" xfId="20257" xr:uid="{00000000-0005-0000-0000-00004F4F0000}"/>
    <cellStyle name="Note 4 2 2 5 2" xfId="20258" xr:uid="{00000000-0005-0000-0000-0000504F0000}"/>
    <cellStyle name="Note 4 2 2 5 3" xfId="20259" xr:uid="{00000000-0005-0000-0000-0000514F0000}"/>
    <cellStyle name="Note 4 2 2 6" xfId="20260" xr:uid="{00000000-0005-0000-0000-0000524F0000}"/>
    <cellStyle name="Note 4 2 2 7" xfId="20261" xr:uid="{00000000-0005-0000-0000-0000534F0000}"/>
    <cellStyle name="Note 4 2 2_Cartnew2" xfId="20262" xr:uid="{00000000-0005-0000-0000-0000544F0000}"/>
    <cellStyle name="Note 4 2 3" xfId="20263" xr:uid="{00000000-0005-0000-0000-0000554F0000}"/>
    <cellStyle name="Note 4 2 3 2" xfId="20264" xr:uid="{00000000-0005-0000-0000-0000564F0000}"/>
    <cellStyle name="Note 4 2 3 2 2" xfId="20265" xr:uid="{00000000-0005-0000-0000-0000574F0000}"/>
    <cellStyle name="Note 4 2 3 2 2 2" xfId="20266" xr:uid="{00000000-0005-0000-0000-0000584F0000}"/>
    <cellStyle name="Note 4 2 3 2 2 3" xfId="20267" xr:uid="{00000000-0005-0000-0000-0000594F0000}"/>
    <cellStyle name="Note 4 2 3 2 3" xfId="20268" xr:uid="{00000000-0005-0000-0000-00005A4F0000}"/>
    <cellStyle name="Note 4 2 3 2 4" xfId="20269" xr:uid="{00000000-0005-0000-0000-00005B4F0000}"/>
    <cellStyle name="Note 4 2 3 2_Cartnew2" xfId="20270" xr:uid="{00000000-0005-0000-0000-00005C4F0000}"/>
    <cellStyle name="Note 4 2 3 3" xfId="20271" xr:uid="{00000000-0005-0000-0000-00005D4F0000}"/>
    <cellStyle name="Note 4 2 3 3 2" xfId="20272" xr:uid="{00000000-0005-0000-0000-00005E4F0000}"/>
    <cellStyle name="Note 4 2 3 3 3" xfId="20273" xr:uid="{00000000-0005-0000-0000-00005F4F0000}"/>
    <cellStyle name="Note 4 2 3 4" xfId="20274" xr:uid="{00000000-0005-0000-0000-0000604F0000}"/>
    <cellStyle name="Note 4 2 3 4 2" xfId="20275" xr:uid="{00000000-0005-0000-0000-0000614F0000}"/>
    <cellStyle name="Note 4 2 3 4 3" xfId="20276" xr:uid="{00000000-0005-0000-0000-0000624F0000}"/>
    <cellStyle name="Note 4 2 3 5" xfId="20277" xr:uid="{00000000-0005-0000-0000-0000634F0000}"/>
    <cellStyle name="Note 4 2 3 6" xfId="20278" xr:uid="{00000000-0005-0000-0000-0000644F0000}"/>
    <cellStyle name="Note 4 2 3_Cartnew2" xfId="20279" xr:uid="{00000000-0005-0000-0000-0000654F0000}"/>
    <cellStyle name="Note 4 2 4" xfId="20280" xr:uid="{00000000-0005-0000-0000-0000664F0000}"/>
    <cellStyle name="Note 4 2 4 2" xfId="20281" xr:uid="{00000000-0005-0000-0000-0000674F0000}"/>
    <cellStyle name="Note 4 2 4 2 2" xfId="20282" xr:uid="{00000000-0005-0000-0000-0000684F0000}"/>
    <cellStyle name="Note 4 2 4 2 3" xfId="20283" xr:uid="{00000000-0005-0000-0000-0000694F0000}"/>
    <cellStyle name="Note 4 2 4 3" xfId="20284" xr:uid="{00000000-0005-0000-0000-00006A4F0000}"/>
    <cellStyle name="Note 4 2 4 4" xfId="20285" xr:uid="{00000000-0005-0000-0000-00006B4F0000}"/>
    <cellStyle name="Note 4 2 4_Cartnew2" xfId="20286" xr:uid="{00000000-0005-0000-0000-00006C4F0000}"/>
    <cellStyle name="Note 4 2 5" xfId="20287" xr:uid="{00000000-0005-0000-0000-00006D4F0000}"/>
    <cellStyle name="Note 4 2 5 2" xfId="20288" xr:uid="{00000000-0005-0000-0000-00006E4F0000}"/>
    <cellStyle name="Note 4 2 5 3" xfId="20289" xr:uid="{00000000-0005-0000-0000-00006F4F0000}"/>
    <cellStyle name="Note 4 2 6" xfId="20290" xr:uid="{00000000-0005-0000-0000-0000704F0000}"/>
    <cellStyle name="Note 4 2 6 2" xfId="20291" xr:uid="{00000000-0005-0000-0000-0000714F0000}"/>
    <cellStyle name="Note 4 2 6 3" xfId="20292" xr:uid="{00000000-0005-0000-0000-0000724F0000}"/>
    <cellStyle name="Note 4 2 7" xfId="20293" xr:uid="{00000000-0005-0000-0000-0000734F0000}"/>
    <cellStyle name="Note 4 2 8" xfId="20294" xr:uid="{00000000-0005-0000-0000-0000744F0000}"/>
    <cellStyle name="Note 4 2_Cartnew2" xfId="20295" xr:uid="{00000000-0005-0000-0000-0000754F0000}"/>
    <cellStyle name="Note 4 3" xfId="20296" xr:uid="{00000000-0005-0000-0000-0000764F0000}"/>
    <cellStyle name="Note 4 3 2" xfId="20297" xr:uid="{00000000-0005-0000-0000-0000774F0000}"/>
    <cellStyle name="Note 4 3 2 2" xfId="20298" xr:uid="{00000000-0005-0000-0000-0000784F0000}"/>
    <cellStyle name="Note 4 3 2 2 2" xfId="20299" xr:uid="{00000000-0005-0000-0000-0000794F0000}"/>
    <cellStyle name="Note 4 3 2 2 2 2" xfId="20300" xr:uid="{00000000-0005-0000-0000-00007A4F0000}"/>
    <cellStyle name="Note 4 3 2 2 2 3" xfId="20301" xr:uid="{00000000-0005-0000-0000-00007B4F0000}"/>
    <cellStyle name="Note 4 3 2 2 3" xfId="20302" xr:uid="{00000000-0005-0000-0000-00007C4F0000}"/>
    <cellStyle name="Note 4 3 2 2 4" xfId="20303" xr:uid="{00000000-0005-0000-0000-00007D4F0000}"/>
    <cellStyle name="Note 4 3 2 2_Cartnew2" xfId="20304" xr:uid="{00000000-0005-0000-0000-00007E4F0000}"/>
    <cellStyle name="Note 4 3 2 3" xfId="20305" xr:uid="{00000000-0005-0000-0000-00007F4F0000}"/>
    <cellStyle name="Note 4 3 2 3 2" xfId="20306" xr:uid="{00000000-0005-0000-0000-0000804F0000}"/>
    <cellStyle name="Note 4 3 2 3 3" xfId="20307" xr:uid="{00000000-0005-0000-0000-0000814F0000}"/>
    <cellStyle name="Note 4 3 2 4" xfId="20308" xr:uid="{00000000-0005-0000-0000-0000824F0000}"/>
    <cellStyle name="Note 4 3 2 4 2" xfId="20309" xr:uid="{00000000-0005-0000-0000-0000834F0000}"/>
    <cellStyle name="Note 4 3 2 4 3" xfId="20310" xr:uid="{00000000-0005-0000-0000-0000844F0000}"/>
    <cellStyle name="Note 4 3 2 5" xfId="20311" xr:uid="{00000000-0005-0000-0000-0000854F0000}"/>
    <cellStyle name="Note 4 3 2 6" xfId="20312" xr:uid="{00000000-0005-0000-0000-0000864F0000}"/>
    <cellStyle name="Note 4 3 2_Cartnew2" xfId="20313" xr:uid="{00000000-0005-0000-0000-0000874F0000}"/>
    <cellStyle name="Note 4 3 3" xfId="20314" xr:uid="{00000000-0005-0000-0000-0000884F0000}"/>
    <cellStyle name="Note 4 3 3 2" xfId="20315" xr:uid="{00000000-0005-0000-0000-0000894F0000}"/>
    <cellStyle name="Note 4 3 3 2 2" xfId="20316" xr:uid="{00000000-0005-0000-0000-00008A4F0000}"/>
    <cellStyle name="Note 4 3 3 2 3" xfId="20317" xr:uid="{00000000-0005-0000-0000-00008B4F0000}"/>
    <cellStyle name="Note 4 3 3 3" xfId="20318" xr:uid="{00000000-0005-0000-0000-00008C4F0000}"/>
    <cellStyle name="Note 4 3 3 4" xfId="20319" xr:uid="{00000000-0005-0000-0000-00008D4F0000}"/>
    <cellStyle name="Note 4 3 3_Cartnew2" xfId="20320" xr:uid="{00000000-0005-0000-0000-00008E4F0000}"/>
    <cellStyle name="Note 4 3 4" xfId="20321" xr:uid="{00000000-0005-0000-0000-00008F4F0000}"/>
    <cellStyle name="Note 4 3 4 2" xfId="20322" xr:uid="{00000000-0005-0000-0000-0000904F0000}"/>
    <cellStyle name="Note 4 3 4 3" xfId="20323" xr:uid="{00000000-0005-0000-0000-0000914F0000}"/>
    <cellStyle name="Note 4 3 5" xfId="20324" xr:uid="{00000000-0005-0000-0000-0000924F0000}"/>
    <cellStyle name="Note 4 3 5 2" xfId="20325" xr:uid="{00000000-0005-0000-0000-0000934F0000}"/>
    <cellStyle name="Note 4 3 5 3" xfId="20326" xr:uid="{00000000-0005-0000-0000-0000944F0000}"/>
    <cellStyle name="Note 4 3 6" xfId="20327" xr:uid="{00000000-0005-0000-0000-0000954F0000}"/>
    <cellStyle name="Note 4 3 7" xfId="20328" xr:uid="{00000000-0005-0000-0000-0000964F0000}"/>
    <cellStyle name="Note 4 3_Cartnew2" xfId="20329" xr:uid="{00000000-0005-0000-0000-0000974F0000}"/>
    <cellStyle name="Note 4 4" xfId="20330" xr:uid="{00000000-0005-0000-0000-0000984F0000}"/>
    <cellStyle name="Note 4 4 2" xfId="20331" xr:uid="{00000000-0005-0000-0000-0000994F0000}"/>
    <cellStyle name="Note 4 4 2 2" xfId="20332" xr:uid="{00000000-0005-0000-0000-00009A4F0000}"/>
    <cellStyle name="Note 4 4 2 2 2" xfId="20333" xr:uid="{00000000-0005-0000-0000-00009B4F0000}"/>
    <cellStyle name="Note 4 4 2 2 2 2" xfId="20334" xr:uid="{00000000-0005-0000-0000-00009C4F0000}"/>
    <cellStyle name="Note 4 4 2 2 2 3" xfId="20335" xr:uid="{00000000-0005-0000-0000-00009D4F0000}"/>
    <cellStyle name="Note 4 4 2 2 3" xfId="20336" xr:uid="{00000000-0005-0000-0000-00009E4F0000}"/>
    <cellStyle name="Note 4 4 2 2 4" xfId="20337" xr:uid="{00000000-0005-0000-0000-00009F4F0000}"/>
    <cellStyle name="Note 4 4 2 2_Cartnew2" xfId="20338" xr:uid="{00000000-0005-0000-0000-0000A04F0000}"/>
    <cellStyle name="Note 4 4 2 3" xfId="20339" xr:uid="{00000000-0005-0000-0000-0000A14F0000}"/>
    <cellStyle name="Note 4 4 2 3 2" xfId="20340" xr:uid="{00000000-0005-0000-0000-0000A24F0000}"/>
    <cellStyle name="Note 4 4 2 3 3" xfId="20341" xr:uid="{00000000-0005-0000-0000-0000A34F0000}"/>
    <cellStyle name="Note 4 4 2 4" xfId="20342" xr:uid="{00000000-0005-0000-0000-0000A44F0000}"/>
    <cellStyle name="Note 4 4 2 4 2" xfId="20343" xr:uid="{00000000-0005-0000-0000-0000A54F0000}"/>
    <cellStyle name="Note 4 4 2 4 3" xfId="20344" xr:uid="{00000000-0005-0000-0000-0000A64F0000}"/>
    <cellStyle name="Note 4 4 2 5" xfId="20345" xr:uid="{00000000-0005-0000-0000-0000A74F0000}"/>
    <cellStyle name="Note 4 4 2 6" xfId="20346" xr:uid="{00000000-0005-0000-0000-0000A84F0000}"/>
    <cellStyle name="Note 4 4 2_Cartnew2" xfId="20347" xr:uid="{00000000-0005-0000-0000-0000A94F0000}"/>
    <cellStyle name="Note 4 4 3" xfId="20348" xr:uid="{00000000-0005-0000-0000-0000AA4F0000}"/>
    <cellStyle name="Note 4 4 3 2" xfId="20349" xr:uid="{00000000-0005-0000-0000-0000AB4F0000}"/>
    <cellStyle name="Note 4 4 3 2 2" xfId="20350" xr:uid="{00000000-0005-0000-0000-0000AC4F0000}"/>
    <cellStyle name="Note 4 4 3 2 3" xfId="20351" xr:uid="{00000000-0005-0000-0000-0000AD4F0000}"/>
    <cellStyle name="Note 4 4 3 3" xfId="20352" xr:uid="{00000000-0005-0000-0000-0000AE4F0000}"/>
    <cellStyle name="Note 4 4 3 4" xfId="20353" xr:uid="{00000000-0005-0000-0000-0000AF4F0000}"/>
    <cellStyle name="Note 4 4 3_Cartnew2" xfId="20354" xr:uid="{00000000-0005-0000-0000-0000B04F0000}"/>
    <cellStyle name="Note 4 4 4" xfId="20355" xr:uid="{00000000-0005-0000-0000-0000B14F0000}"/>
    <cellStyle name="Note 4 4 4 2" xfId="20356" xr:uid="{00000000-0005-0000-0000-0000B24F0000}"/>
    <cellStyle name="Note 4 4 4 3" xfId="20357" xr:uid="{00000000-0005-0000-0000-0000B34F0000}"/>
    <cellStyle name="Note 4 4 5" xfId="20358" xr:uid="{00000000-0005-0000-0000-0000B44F0000}"/>
    <cellStyle name="Note 4 4 5 2" xfId="20359" xr:uid="{00000000-0005-0000-0000-0000B54F0000}"/>
    <cellStyle name="Note 4 4 5 3" xfId="20360" xr:uid="{00000000-0005-0000-0000-0000B64F0000}"/>
    <cellStyle name="Note 4 4 6" xfId="20361" xr:uid="{00000000-0005-0000-0000-0000B74F0000}"/>
    <cellStyle name="Note 4 4 7" xfId="20362" xr:uid="{00000000-0005-0000-0000-0000B84F0000}"/>
    <cellStyle name="Note 4 4_Cartnew2" xfId="20363" xr:uid="{00000000-0005-0000-0000-0000B94F0000}"/>
    <cellStyle name="Note 4 5" xfId="20364" xr:uid="{00000000-0005-0000-0000-0000BA4F0000}"/>
    <cellStyle name="Note 4 5 2" xfId="20365" xr:uid="{00000000-0005-0000-0000-0000BB4F0000}"/>
    <cellStyle name="Note 4 5 2 2" xfId="20366" xr:uid="{00000000-0005-0000-0000-0000BC4F0000}"/>
    <cellStyle name="Note 4 5 2 2 2" xfId="20367" xr:uid="{00000000-0005-0000-0000-0000BD4F0000}"/>
    <cellStyle name="Note 4 5 2 2 3" xfId="20368" xr:uid="{00000000-0005-0000-0000-0000BE4F0000}"/>
    <cellStyle name="Note 4 5 2 3" xfId="20369" xr:uid="{00000000-0005-0000-0000-0000BF4F0000}"/>
    <cellStyle name="Note 4 5 2 4" xfId="20370" xr:uid="{00000000-0005-0000-0000-0000C04F0000}"/>
    <cellStyle name="Note 4 5 2_Cartnew2" xfId="20371" xr:uid="{00000000-0005-0000-0000-0000C14F0000}"/>
    <cellStyle name="Note 4 5 3" xfId="20372" xr:uid="{00000000-0005-0000-0000-0000C24F0000}"/>
    <cellStyle name="Note 4 5 3 2" xfId="20373" xr:uid="{00000000-0005-0000-0000-0000C34F0000}"/>
    <cellStyle name="Note 4 5 3 3" xfId="20374" xr:uid="{00000000-0005-0000-0000-0000C44F0000}"/>
    <cellStyle name="Note 4 5 4" xfId="20375" xr:uid="{00000000-0005-0000-0000-0000C54F0000}"/>
    <cellStyle name="Note 4 5 4 2" xfId="20376" xr:uid="{00000000-0005-0000-0000-0000C64F0000}"/>
    <cellStyle name="Note 4 5 4 3" xfId="20377" xr:uid="{00000000-0005-0000-0000-0000C74F0000}"/>
    <cellStyle name="Note 4 5 5" xfId="20378" xr:uid="{00000000-0005-0000-0000-0000C84F0000}"/>
    <cellStyle name="Note 4 5 6" xfId="20379" xr:uid="{00000000-0005-0000-0000-0000C94F0000}"/>
    <cellStyle name="Note 4 5_Cartnew2" xfId="20380" xr:uid="{00000000-0005-0000-0000-0000CA4F0000}"/>
    <cellStyle name="Note 4 6" xfId="20381" xr:uid="{00000000-0005-0000-0000-0000CB4F0000}"/>
    <cellStyle name="Note 4 6 2" xfId="20382" xr:uid="{00000000-0005-0000-0000-0000CC4F0000}"/>
    <cellStyle name="Note 4 6 2 2" xfId="20383" xr:uid="{00000000-0005-0000-0000-0000CD4F0000}"/>
    <cellStyle name="Note 4 6 2 3" xfId="20384" xr:uid="{00000000-0005-0000-0000-0000CE4F0000}"/>
    <cellStyle name="Note 4 6 3" xfId="20385" xr:uid="{00000000-0005-0000-0000-0000CF4F0000}"/>
    <cellStyle name="Note 4 6 4" xfId="20386" xr:uid="{00000000-0005-0000-0000-0000D04F0000}"/>
    <cellStyle name="Note 4 6_Cartnew2" xfId="20387" xr:uid="{00000000-0005-0000-0000-0000D14F0000}"/>
    <cellStyle name="Note 4 7" xfId="20388" xr:uid="{00000000-0005-0000-0000-0000D24F0000}"/>
    <cellStyle name="Note 4 7 2" xfId="20389" xr:uid="{00000000-0005-0000-0000-0000D34F0000}"/>
    <cellStyle name="Note 4 7 3" xfId="20390" xr:uid="{00000000-0005-0000-0000-0000D44F0000}"/>
    <cellStyle name="Note 4 8" xfId="20391" xr:uid="{00000000-0005-0000-0000-0000D54F0000}"/>
    <cellStyle name="Note 4 8 2" xfId="20392" xr:uid="{00000000-0005-0000-0000-0000D64F0000}"/>
    <cellStyle name="Note 4 8 3" xfId="20393" xr:uid="{00000000-0005-0000-0000-0000D74F0000}"/>
    <cellStyle name="Note 4 9" xfId="20394" xr:uid="{00000000-0005-0000-0000-0000D84F0000}"/>
    <cellStyle name="Note 4_Cartnew2" xfId="20395" xr:uid="{00000000-0005-0000-0000-0000D94F0000}"/>
    <cellStyle name="Note 5" xfId="20396" xr:uid="{00000000-0005-0000-0000-0000DA4F0000}"/>
    <cellStyle name="Note 5 2" xfId="20397" xr:uid="{00000000-0005-0000-0000-0000DB4F0000}"/>
    <cellStyle name="Note 5 2 2" xfId="20398" xr:uid="{00000000-0005-0000-0000-0000DC4F0000}"/>
    <cellStyle name="Note 5 2 2 2" xfId="20399" xr:uid="{00000000-0005-0000-0000-0000DD4F0000}"/>
    <cellStyle name="Note 5 2 2 2 2" xfId="20400" xr:uid="{00000000-0005-0000-0000-0000DE4F0000}"/>
    <cellStyle name="Note 5 2 2 2 2 2" xfId="20401" xr:uid="{00000000-0005-0000-0000-0000DF4F0000}"/>
    <cellStyle name="Note 5 2 2 2 2 3" xfId="20402" xr:uid="{00000000-0005-0000-0000-0000E04F0000}"/>
    <cellStyle name="Note 5 2 2 2 3" xfId="20403" xr:uid="{00000000-0005-0000-0000-0000E14F0000}"/>
    <cellStyle name="Note 5 2 2 2 4" xfId="20404" xr:uid="{00000000-0005-0000-0000-0000E24F0000}"/>
    <cellStyle name="Note 5 2 2 2_Cartnew2" xfId="20405" xr:uid="{00000000-0005-0000-0000-0000E34F0000}"/>
    <cellStyle name="Note 5 2 2 3" xfId="20406" xr:uid="{00000000-0005-0000-0000-0000E44F0000}"/>
    <cellStyle name="Note 5 2 2 3 2" xfId="20407" xr:uid="{00000000-0005-0000-0000-0000E54F0000}"/>
    <cellStyle name="Note 5 2 2 3 3" xfId="20408" xr:uid="{00000000-0005-0000-0000-0000E64F0000}"/>
    <cellStyle name="Note 5 2 2 4" xfId="20409" xr:uid="{00000000-0005-0000-0000-0000E74F0000}"/>
    <cellStyle name="Note 5 2 2 4 2" xfId="20410" xr:uid="{00000000-0005-0000-0000-0000E84F0000}"/>
    <cellStyle name="Note 5 2 2 4 3" xfId="20411" xr:uid="{00000000-0005-0000-0000-0000E94F0000}"/>
    <cellStyle name="Note 5 2 2 5" xfId="20412" xr:uid="{00000000-0005-0000-0000-0000EA4F0000}"/>
    <cellStyle name="Note 5 2 2 6" xfId="20413" xr:uid="{00000000-0005-0000-0000-0000EB4F0000}"/>
    <cellStyle name="Note 5 2 2_Cartnew2" xfId="20414" xr:uid="{00000000-0005-0000-0000-0000EC4F0000}"/>
    <cellStyle name="Note 5 2 3" xfId="20415" xr:uid="{00000000-0005-0000-0000-0000ED4F0000}"/>
    <cellStyle name="Note 5 2 3 2" xfId="20416" xr:uid="{00000000-0005-0000-0000-0000EE4F0000}"/>
    <cellStyle name="Note 5 2 3 2 2" xfId="20417" xr:uid="{00000000-0005-0000-0000-0000EF4F0000}"/>
    <cellStyle name="Note 5 2 3 2 3" xfId="20418" xr:uid="{00000000-0005-0000-0000-0000F04F0000}"/>
    <cellStyle name="Note 5 2 3 3" xfId="20419" xr:uid="{00000000-0005-0000-0000-0000F14F0000}"/>
    <cellStyle name="Note 5 2 3 4" xfId="20420" xr:uid="{00000000-0005-0000-0000-0000F24F0000}"/>
    <cellStyle name="Note 5 2 3_Cartnew2" xfId="20421" xr:uid="{00000000-0005-0000-0000-0000F34F0000}"/>
    <cellStyle name="Note 5 2 4" xfId="20422" xr:uid="{00000000-0005-0000-0000-0000F44F0000}"/>
    <cellStyle name="Note 5 2 4 2" xfId="20423" xr:uid="{00000000-0005-0000-0000-0000F54F0000}"/>
    <cellStyle name="Note 5 2 4 3" xfId="20424" xr:uid="{00000000-0005-0000-0000-0000F64F0000}"/>
    <cellStyle name="Note 5 2 5" xfId="20425" xr:uid="{00000000-0005-0000-0000-0000F74F0000}"/>
    <cellStyle name="Note 5 2 5 2" xfId="20426" xr:uid="{00000000-0005-0000-0000-0000F84F0000}"/>
    <cellStyle name="Note 5 2 5 3" xfId="20427" xr:uid="{00000000-0005-0000-0000-0000F94F0000}"/>
    <cellStyle name="Note 5 2 6" xfId="20428" xr:uid="{00000000-0005-0000-0000-0000FA4F0000}"/>
    <cellStyle name="Note 5 2 7" xfId="20429" xr:uid="{00000000-0005-0000-0000-0000FB4F0000}"/>
    <cellStyle name="Note 5 2_Cartnew2" xfId="20430" xr:uid="{00000000-0005-0000-0000-0000FC4F0000}"/>
    <cellStyle name="Note 5 3" xfId="20431" xr:uid="{00000000-0005-0000-0000-0000FD4F0000}"/>
    <cellStyle name="Note 5 3 2" xfId="20432" xr:uid="{00000000-0005-0000-0000-0000FE4F0000}"/>
    <cellStyle name="Note 5 3 2 2" xfId="20433" xr:uid="{00000000-0005-0000-0000-0000FF4F0000}"/>
    <cellStyle name="Note 5 3 2 2 2" xfId="20434" xr:uid="{00000000-0005-0000-0000-000000500000}"/>
    <cellStyle name="Note 5 3 2 2 3" xfId="20435" xr:uid="{00000000-0005-0000-0000-000001500000}"/>
    <cellStyle name="Note 5 3 2 3" xfId="20436" xr:uid="{00000000-0005-0000-0000-000002500000}"/>
    <cellStyle name="Note 5 3 2 4" xfId="20437" xr:uid="{00000000-0005-0000-0000-000003500000}"/>
    <cellStyle name="Note 5 3 2_Cartnew2" xfId="20438" xr:uid="{00000000-0005-0000-0000-000004500000}"/>
    <cellStyle name="Note 5 3 3" xfId="20439" xr:uid="{00000000-0005-0000-0000-000005500000}"/>
    <cellStyle name="Note 5 3 3 2" xfId="20440" xr:uid="{00000000-0005-0000-0000-000006500000}"/>
    <cellStyle name="Note 5 3 3 3" xfId="20441" xr:uid="{00000000-0005-0000-0000-000007500000}"/>
    <cellStyle name="Note 5 3 4" xfId="20442" xr:uid="{00000000-0005-0000-0000-000008500000}"/>
    <cellStyle name="Note 5 3 4 2" xfId="20443" xr:uid="{00000000-0005-0000-0000-000009500000}"/>
    <cellStyle name="Note 5 3 4 3" xfId="20444" xr:uid="{00000000-0005-0000-0000-00000A500000}"/>
    <cellStyle name="Note 5 3 5" xfId="20445" xr:uid="{00000000-0005-0000-0000-00000B500000}"/>
    <cellStyle name="Note 5 3 6" xfId="20446" xr:uid="{00000000-0005-0000-0000-00000C500000}"/>
    <cellStyle name="Note 5 3_Cartnew2" xfId="20447" xr:uid="{00000000-0005-0000-0000-00000D500000}"/>
    <cellStyle name="Note 5 4" xfId="20448" xr:uid="{00000000-0005-0000-0000-00000E500000}"/>
    <cellStyle name="Note 5 4 2" xfId="20449" xr:uid="{00000000-0005-0000-0000-00000F500000}"/>
    <cellStyle name="Note 5 4 2 2" xfId="20450" xr:uid="{00000000-0005-0000-0000-000010500000}"/>
    <cellStyle name="Note 5 4 2 3" xfId="20451" xr:uid="{00000000-0005-0000-0000-000011500000}"/>
    <cellStyle name="Note 5 4 3" xfId="20452" xr:uid="{00000000-0005-0000-0000-000012500000}"/>
    <cellStyle name="Note 5 4 4" xfId="20453" xr:uid="{00000000-0005-0000-0000-000013500000}"/>
    <cellStyle name="Note 5 4_Cartnew2" xfId="20454" xr:uid="{00000000-0005-0000-0000-000014500000}"/>
    <cellStyle name="Note 5 5" xfId="20455" xr:uid="{00000000-0005-0000-0000-000015500000}"/>
    <cellStyle name="Note 5 5 2" xfId="20456" xr:uid="{00000000-0005-0000-0000-000016500000}"/>
    <cellStyle name="Note 5 5 3" xfId="20457" xr:uid="{00000000-0005-0000-0000-000017500000}"/>
    <cellStyle name="Note 5 6" xfId="20458" xr:uid="{00000000-0005-0000-0000-000018500000}"/>
    <cellStyle name="Note 5 6 2" xfId="20459" xr:uid="{00000000-0005-0000-0000-000019500000}"/>
    <cellStyle name="Note 5 6 3" xfId="20460" xr:uid="{00000000-0005-0000-0000-00001A500000}"/>
    <cellStyle name="Note 5 7" xfId="20461" xr:uid="{00000000-0005-0000-0000-00001B500000}"/>
    <cellStyle name="Note 5 8" xfId="20462" xr:uid="{00000000-0005-0000-0000-00001C500000}"/>
    <cellStyle name="Note 5_Cartnew2" xfId="20463" xr:uid="{00000000-0005-0000-0000-00001D500000}"/>
    <cellStyle name="Note 6" xfId="20464" xr:uid="{00000000-0005-0000-0000-00001E500000}"/>
    <cellStyle name="Note 6 2" xfId="20465" xr:uid="{00000000-0005-0000-0000-00001F500000}"/>
    <cellStyle name="Note 6 2 2" xfId="20466" xr:uid="{00000000-0005-0000-0000-000020500000}"/>
    <cellStyle name="Note 6 2 2 2" xfId="20467" xr:uid="{00000000-0005-0000-0000-000021500000}"/>
    <cellStyle name="Note 6 2 2 2 2" xfId="20468" xr:uid="{00000000-0005-0000-0000-000022500000}"/>
    <cellStyle name="Note 6 2 2 2 3" xfId="20469" xr:uid="{00000000-0005-0000-0000-000023500000}"/>
    <cellStyle name="Note 6 2 2 3" xfId="20470" xr:uid="{00000000-0005-0000-0000-000024500000}"/>
    <cellStyle name="Note 6 2 2 4" xfId="20471" xr:uid="{00000000-0005-0000-0000-000025500000}"/>
    <cellStyle name="Note 6 2 2_Cartnew2" xfId="20472" xr:uid="{00000000-0005-0000-0000-000026500000}"/>
    <cellStyle name="Note 6 2 3" xfId="20473" xr:uid="{00000000-0005-0000-0000-000027500000}"/>
    <cellStyle name="Note 6 2 3 2" xfId="20474" xr:uid="{00000000-0005-0000-0000-000028500000}"/>
    <cellStyle name="Note 6 2 3 3" xfId="20475" xr:uid="{00000000-0005-0000-0000-000029500000}"/>
    <cellStyle name="Note 6 2 4" xfId="20476" xr:uid="{00000000-0005-0000-0000-00002A500000}"/>
    <cellStyle name="Note 6 2 4 2" xfId="20477" xr:uid="{00000000-0005-0000-0000-00002B500000}"/>
    <cellStyle name="Note 6 2 4 3" xfId="20478" xr:uid="{00000000-0005-0000-0000-00002C500000}"/>
    <cellStyle name="Note 6 2 5" xfId="20479" xr:uid="{00000000-0005-0000-0000-00002D500000}"/>
    <cellStyle name="Note 6 2 6" xfId="20480" xr:uid="{00000000-0005-0000-0000-00002E500000}"/>
    <cellStyle name="Note 6 2_Cartnew2" xfId="20481" xr:uid="{00000000-0005-0000-0000-00002F500000}"/>
    <cellStyle name="Note 6 3" xfId="20482" xr:uid="{00000000-0005-0000-0000-000030500000}"/>
    <cellStyle name="Note 6 3 2" xfId="20483" xr:uid="{00000000-0005-0000-0000-000031500000}"/>
    <cellStyle name="Note 6 3 2 2" xfId="20484" xr:uid="{00000000-0005-0000-0000-000032500000}"/>
    <cellStyle name="Note 6 3 2 3" xfId="20485" xr:uid="{00000000-0005-0000-0000-000033500000}"/>
    <cellStyle name="Note 6 3 3" xfId="20486" xr:uid="{00000000-0005-0000-0000-000034500000}"/>
    <cellStyle name="Note 6 3 4" xfId="20487" xr:uid="{00000000-0005-0000-0000-000035500000}"/>
    <cellStyle name="Note 6 3_Cartnew2" xfId="20488" xr:uid="{00000000-0005-0000-0000-000036500000}"/>
    <cellStyle name="Note 6 4" xfId="20489" xr:uid="{00000000-0005-0000-0000-000037500000}"/>
    <cellStyle name="Note 6 4 2" xfId="20490" xr:uid="{00000000-0005-0000-0000-000038500000}"/>
    <cellStyle name="Note 6 4 3" xfId="20491" xr:uid="{00000000-0005-0000-0000-000039500000}"/>
    <cellStyle name="Note 6 5" xfId="20492" xr:uid="{00000000-0005-0000-0000-00003A500000}"/>
    <cellStyle name="Note 6 5 2" xfId="20493" xr:uid="{00000000-0005-0000-0000-00003B500000}"/>
    <cellStyle name="Note 6 5 3" xfId="20494" xr:uid="{00000000-0005-0000-0000-00003C500000}"/>
    <cellStyle name="Note 6 6" xfId="20495" xr:uid="{00000000-0005-0000-0000-00003D500000}"/>
    <cellStyle name="Note 6 7" xfId="20496" xr:uid="{00000000-0005-0000-0000-00003E500000}"/>
    <cellStyle name="Note 6_Cartnew2" xfId="20497" xr:uid="{00000000-0005-0000-0000-00003F500000}"/>
    <cellStyle name="Note 7" xfId="20498" xr:uid="{00000000-0005-0000-0000-000040500000}"/>
    <cellStyle name="Note 7 2" xfId="20499" xr:uid="{00000000-0005-0000-0000-000041500000}"/>
    <cellStyle name="Note 7 2 2" xfId="20500" xr:uid="{00000000-0005-0000-0000-000042500000}"/>
    <cellStyle name="Note 7 2 2 2" xfId="20501" xr:uid="{00000000-0005-0000-0000-000043500000}"/>
    <cellStyle name="Note 7 2 2 3" xfId="20502" xr:uid="{00000000-0005-0000-0000-000044500000}"/>
    <cellStyle name="Note 7 2 3" xfId="20503" xr:uid="{00000000-0005-0000-0000-000045500000}"/>
    <cellStyle name="Note 7 2 4" xfId="20504" xr:uid="{00000000-0005-0000-0000-000046500000}"/>
    <cellStyle name="Note 7 2_Cartnew2" xfId="20505" xr:uid="{00000000-0005-0000-0000-000047500000}"/>
    <cellStyle name="Note 7 3" xfId="20506" xr:uid="{00000000-0005-0000-0000-000048500000}"/>
    <cellStyle name="Note 7 3 2" xfId="20507" xr:uid="{00000000-0005-0000-0000-000049500000}"/>
    <cellStyle name="Note 7 3 3" xfId="20508" xr:uid="{00000000-0005-0000-0000-00004A500000}"/>
    <cellStyle name="Note 7 4" xfId="20509" xr:uid="{00000000-0005-0000-0000-00004B500000}"/>
    <cellStyle name="Note 7 4 2" xfId="20510" xr:uid="{00000000-0005-0000-0000-00004C500000}"/>
    <cellStyle name="Note 7 4 3" xfId="20511" xr:uid="{00000000-0005-0000-0000-00004D500000}"/>
    <cellStyle name="Note 7 5" xfId="20512" xr:uid="{00000000-0005-0000-0000-00004E500000}"/>
    <cellStyle name="Note 7 6" xfId="20513" xr:uid="{00000000-0005-0000-0000-00004F500000}"/>
    <cellStyle name="Note 7_Cartnew2" xfId="20514" xr:uid="{00000000-0005-0000-0000-000050500000}"/>
    <cellStyle name="Note 8" xfId="20515" xr:uid="{00000000-0005-0000-0000-000051500000}"/>
    <cellStyle name="Note 8 2" xfId="20516" xr:uid="{00000000-0005-0000-0000-000052500000}"/>
    <cellStyle name="Note 8 2 2" xfId="20517" xr:uid="{00000000-0005-0000-0000-000053500000}"/>
    <cellStyle name="Note 8 2 2 2" xfId="20518" xr:uid="{00000000-0005-0000-0000-000054500000}"/>
    <cellStyle name="Note 8 2 2 3" xfId="20519" xr:uid="{00000000-0005-0000-0000-000055500000}"/>
    <cellStyle name="Note 8 2 3" xfId="20520" xr:uid="{00000000-0005-0000-0000-000056500000}"/>
    <cellStyle name="Note 8 2 4" xfId="20521" xr:uid="{00000000-0005-0000-0000-000057500000}"/>
    <cellStyle name="Note 8 2_Cartnew2" xfId="20522" xr:uid="{00000000-0005-0000-0000-000058500000}"/>
    <cellStyle name="Note 8 3" xfId="20523" xr:uid="{00000000-0005-0000-0000-000059500000}"/>
    <cellStyle name="Note 8 3 2" xfId="20524" xr:uid="{00000000-0005-0000-0000-00005A500000}"/>
    <cellStyle name="Note 8 3 3" xfId="20525" xr:uid="{00000000-0005-0000-0000-00005B500000}"/>
    <cellStyle name="Note 8 4" xfId="20526" xr:uid="{00000000-0005-0000-0000-00005C500000}"/>
    <cellStyle name="Note 8 4 2" xfId="20527" xr:uid="{00000000-0005-0000-0000-00005D500000}"/>
    <cellStyle name="Note 8 4 3" xfId="20528" xr:uid="{00000000-0005-0000-0000-00005E500000}"/>
    <cellStyle name="Note 8 5" xfId="20529" xr:uid="{00000000-0005-0000-0000-00005F500000}"/>
    <cellStyle name="Note 8 6" xfId="20530" xr:uid="{00000000-0005-0000-0000-000060500000}"/>
    <cellStyle name="Note 8_Cartnew2" xfId="20531" xr:uid="{00000000-0005-0000-0000-000061500000}"/>
    <cellStyle name="Note 9" xfId="20532" xr:uid="{00000000-0005-0000-0000-000062500000}"/>
    <cellStyle name="Note 9 2" xfId="20533" xr:uid="{00000000-0005-0000-0000-000063500000}"/>
    <cellStyle name="Note 9 2 2" xfId="20534" xr:uid="{00000000-0005-0000-0000-000064500000}"/>
    <cellStyle name="Note 9 2 2 2" xfId="20535" xr:uid="{00000000-0005-0000-0000-000065500000}"/>
    <cellStyle name="Note 9 2 3" xfId="20536" xr:uid="{00000000-0005-0000-0000-000066500000}"/>
    <cellStyle name="Note 9 3" xfId="20537" xr:uid="{00000000-0005-0000-0000-000067500000}"/>
    <cellStyle name="Note 9 3 2" xfId="20538" xr:uid="{00000000-0005-0000-0000-000068500000}"/>
    <cellStyle name="Note 9 4" xfId="20539" xr:uid="{00000000-0005-0000-0000-000069500000}"/>
    <cellStyle name="Note 9_Cartnew2" xfId="20540" xr:uid="{00000000-0005-0000-0000-00006A500000}"/>
    <cellStyle name="num" xfId="20541" xr:uid="{00000000-0005-0000-0000-00006B500000}"/>
    <cellStyle name="NUMERO" xfId="20542" xr:uid="{00000000-0005-0000-0000-00006C500000}"/>
    <cellStyle name="optionalDate" xfId="20543" xr:uid="{00000000-0005-0000-0000-00006D500000}"/>
    <cellStyle name="optionalExposure" xfId="20544" xr:uid="{00000000-0005-0000-0000-00006E500000}"/>
    <cellStyle name="optionalExposure 2" xfId="20545" xr:uid="{00000000-0005-0000-0000-00006F500000}"/>
    <cellStyle name="optionalMaturity" xfId="20546" xr:uid="{00000000-0005-0000-0000-000070500000}"/>
    <cellStyle name="optionalMaturity 2" xfId="20547" xr:uid="{00000000-0005-0000-0000-000071500000}"/>
    <cellStyle name="optionalPD" xfId="20548" xr:uid="{00000000-0005-0000-0000-000072500000}"/>
    <cellStyle name="optionalPD 2" xfId="20549" xr:uid="{00000000-0005-0000-0000-000073500000}"/>
    <cellStyle name="optionalPercentage" xfId="20550" xr:uid="{00000000-0005-0000-0000-000074500000}"/>
    <cellStyle name="optionalPercentage 2" xfId="20551" xr:uid="{00000000-0005-0000-0000-000075500000}"/>
    <cellStyle name="optionalPercentageL" xfId="20552" xr:uid="{00000000-0005-0000-0000-000076500000}"/>
    <cellStyle name="optionalPercentageS" xfId="20553" xr:uid="{00000000-0005-0000-0000-000077500000}"/>
    <cellStyle name="optionalPercentageS 2" xfId="20554" xr:uid="{00000000-0005-0000-0000-000078500000}"/>
    <cellStyle name="optionalSelection" xfId="20555" xr:uid="{00000000-0005-0000-0000-000079500000}"/>
    <cellStyle name="optionalSelection 2" xfId="20556" xr:uid="{00000000-0005-0000-0000-00007A500000}"/>
    <cellStyle name="optionalText" xfId="20557" xr:uid="{00000000-0005-0000-0000-00007B500000}"/>
    <cellStyle name="optionalText 2" xfId="20558" xr:uid="{00000000-0005-0000-0000-00007C500000}"/>
    <cellStyle name="Összesen" xfId="20559" xr:uid="{00000000-0005-0000-0000-00007D500000}"/>
    <cellStyle name="Output 10" xfId="20560" xr:uid="{00000000-0005-0000-0000-00007E500000}"/>
    <cellStyle name="Output 10 2" xfId="20561" xr:uid="{00000000-0005-0000-0000-00007F500000}"/>
    <cellStyle name="Output 10 3" xfId="20562" xr:uid="{00000000-0005-0000-0000-000080500000}"/>
    <cellStyle name="Output 11" xfId="20563" xr:uid="{00000000-0005-0000-0000-000081500000}"/>
    <cellStyle name="Output 11 2" xfId="20564" xr:uid="{00000000-0005-0000-0000-000082500000}"/>
    <cellStyle name="Output 11 3" xfId="20565" xr:uid="{00000000-0005-0000-0000-000083500000}"/>
    <cellStyle name="Output 12" xfId="20566" xr:uid="{00000000-0005-0000-0000-000084500000}"/>
    <cellStyle name="Output 12 2" xfId="20567" xr:uid="{00000000-0005-0000-0000-000085500000}"/>
    <cellStyle name="Output 12 3" xfId="20568" xr:uid="{00000000-0005-0000-0000-000086500000}"/>
    <cellStyle name="Output 13" xfId="20569" xr:uid="{00000000-0005-0000-0000-000087500000}"/>
    <cellStyle name="Output 13 2" xfId="20570" xr:uid="{00000000-0005-0000-0000-000088500000}"/>
    <cellStyle name="Output 13 3" xfId="20571" xr:uid="{00000000-0005-0000-0000-000089500000}"/>
    <cellStyle name="Output 14" xfId="20572" xr:uid="{00000000-0005-0000-0000-00008A500000}"/>
    <cellStyle name="Output 14 2" xfId="20573" xr:uid="{00000000-0005-0000-0000-00008B500000}"/>
    <cellStyle name="Output 14 3" xfId="20574" xr:uid="{00000000-0005-0000-0000-00008C500000}"/>
    <cellStyle name="Output 15" xfId="20575" xr:uid="{00000000-0005-0000-0000-00008D500000}"/>
    <cellStyle name="Output 15 2" xfId="20576" xr:uid="{00000000-0005-0000-0000-00008E500000}"/>
    <cellStyle name="Output 15 3" xfId="20577" xr:uid="{00000000-0005-0000-0000-00008F500000}"/>
    <cellStyle name="Output 16" xfId="20578" xr:uid="{00000000-0005-0000-0000-000090500000}"/>
    <cellStyle name="Output 16 2" xfId="20579" xr:uid="{00000000-0005-0000-0000-000091500000}"/>
    <cellStyle name="Output 16 3" xfId="20580" xr:uid="{00000000-0005-0000-0000-000092500000}"/>
    <cellStyle name="Output 17" xfId="20581" xr:uid="{00000000-0005-0000-0000-000093500000}"/>
    <cellStyle name="Output 17 2" xfId="20582" xr:uid="{00000000-0005-0000-0000-000094500000}"/>
    <cellStyle name="Output 17 3" xfId="20583" xr:uid="{00000000-0005-0000-0000-000095500000}"/>
    <cellStyle name="Output 18" xfId="20584" xr:uid="{00000000-0005-0000-0000-000096500000}"/>
    <cellStyle name="Output 19" xfId="20585" xr:uid="{00000000-0005-0000-0000-000097500000}"/>
    <cellStyle name="Output 2" xfId="20586" xr:uid="{00000000-0005-0000-0000-000098500000}"/>
    <cellStyle name="Output 2 2" xfId="20587" xr:uid="{00000000-0005-0000-0000-000099500000}"/>
    <cellStyle name="Output 2 3" xfId="20588" xr:uid="{00000000-0005-0000-0000-00009A500000}"/>
    <cellStyle name="Output 2 4" xfId="20589" xr:uid="{00000000-0005-0000-0000-00009B500000}"/>
    <cellStyle name="Output 2 5" xfId="20590" xr:uid="{00000000-0005-0000-0000-00009C500000}"/>
    <cellStyle name="Output 2 6" xfId="20591" xr:uid="{00000000-0005-0000-0000-00009D500000}"/>
    <cellStyle name="Output 2 7" xfId="20592" xr:uid="{00000000-0005-0000-0000-00009E500000}"/>
    <cellStyle name="Output 2 8" xfId="20593" xr:uid="{00000000-0005-0000-0000-00009F500000}"/>
    <cellStyle name="Output 20" xfId="20594" xr:uid="{00000000-0005-0000-0000-0000A0500000}"/>
    <cellStyle name="Output 21" xfId="20595" xr:uid="{00000000-0005-0000-0000-0000A1500000}"/>
    <cellStyle name="Output 22" xfId="20596" xr:uid="{00000000-0005-0000-0000-0000A2500000}"/>
    <cellStyle name="Output 3" xfId="20597" xr:uid="{00000000-0005-0000-0000-0000A3500000}"/>
    <cellStyle name="Output 3 2" xfId="20598" xr:uid="{00000000-0005-0000-0000-0000A4500000}"/>
    <cellStyle name="Output 3 3" xfId="20599" xr:uid="{00000000-0005-0000-0000-0000A5500000}"/>
    <cellStyle name="Output 3 4" xfId="20600" xr:uid="{00000000-0005-0000-0000-0000A6500000}"/>
    <cellStyle name="Output 3 5" xfId="20601" xr:uid="{00000000-0005-0000-0000-0000A7500000}"/>
    <cellStyle name="Output 3 6" xfId="20602" xr:uid="{00000000-0005-0000-0000-0000A8500000}"/>
    <cellStyle name="Output 3 7" xfId="20603" xr:uid="{00000000-0005-0000-0000-0000A9500000}"/>
    <cellStyle name="Output 3 8" xfId="20604" xr:uid="{00000000-0005-0000-0000-0000AA500000}"/>
    <cellStyle name="Output 4" xfId="20605" xr:uid="{00000000-0005-0000-0000-0000AB500000}"/>
    <cellStyle name="Output 4 2" xfId="20606" xr:uid="{00000000-0005-0000-0000-0000AC500000}"/>
    <cellStyle name="Output 4 3" xfId="20607" xr:uid="{00000000-0005-0000-0000-0000AD500000}"/>
    <cellStyle name="Output 4 4" xfId="20608" xr:uid="{00000000-0005-0000-0000-0000AE500000}"/>
    <cellStyle name="Output 4 5" xfId="20609" xr:uid="{00000000-0005-0000-0000-0000AF500000}"/>
    <cellStyle name="Output 4 6" xfId="20610" xr:uid="{00000000-0005-0000-0000-0000B0500000}"/>
    <cellStyle name="Output 4 7" xfId="20611" xr:uid="{00000000-0005-0000-0000-0000B1500000}"/>
    <cellStyle name="Output 4 8" xfId="20612" xr:uid="{00000000-0005-0000-0000-0000B2500000}"/>
    <cellStyle name="Output 5" xfId="20613" xr:uid="{00000000-0005-0000-0000-0000B3500000}"/>
    <cellStyle name="Output 5 2" xfId="20614" xr:uid="{00000000-0005-0000-0000-0000B4500000}"/>
    <cellStyle name="Output 5 3" xfId="20615" xr:uid="{00000000-0005-0000-0000-0000B5500000}"/>
    <cellStyle name="Output 5 4" xfId="20616" xr:uid="{00000000-0005-0000-0000-0000B6500000}"/>
    <cellStyle name="Output 5 5" xfId="20617" xr:uid="{00000000-0005-0000-0000-0000B7500000}"/>
    <cellStyle name="Output 5 6" xfId="20618" xr:uid="{00000000-0005-0000-0000-0000B8500000}"/>
    <cellStyle name="Output 5 7" xfId="20619" xr:uid="{00000000-0005-0000-0000-0000B9500000}"/>
    <cellStyle name="Output 5 8" xfId="20620" xr:uid="{00000000-0005-0000-0000-0000BA500000}"/>
    <cellStyle name="Output 6" xfId="20621" xr:uid="{00000000-0005-0000-0000-0000BB500000}"/>
    <cellStyle name="Output 6 2" xfId="20622" xr:uid="{00000000-0005-0000-0000-0000BC500000}"/>
    <cellStyle name="Output 6 3" xfId="20623" xr:uid="{00000000-0005-0000-0000-0000BD500000}"/>
    <cellStyle name="Output 6 4" xfId="20624" xr:uid="{00000000-0005-0000-0000-0000BE500000}"/>
    <cellStyle name="Output 7" xfId="20625" xr:uid="{00000000-0005-0000-0000-0000BF500000}"/>
    <cellStyle name="Output 7 2" xfId="20626" xr:uid="{00000000-0005-0000-0000-0000C0500000}"/>
    <cellStyle name="Output 7 3" xfId="20627" xr:uid="{00000000-0005-0000-0000-0000C1500000}"/>
    <cellStyle name="Output 8" xfId="20628" xr:uid="{00000000-0005-0000-0000-0000C2500000}"/>
    <cellStyle name="Output 8 2" xfId="20629" xr:uid="{00000000-0005-0000-0000-0000C3500000}"/>
    <cellStyle name="Output 8 3" xfId="20630" xr:uid="{00000000-0005-0000-0000-0000C4500000}"/>
    <cellStyle name="Output 9" xfId="20631" xr:uid="{00000000-0005-0000-0000-0000C5500000}"/>
    <cellStyle name="Output 9 2" xfId="20632" xr:uid="{00000000-0005-0000-0000-0000C6500000}"/>
    <cellStyle name="Output 9 3" xfId="20633" xr:uid="{00000000-0005-0000-0000-0000C7500000}"/>
    <cellStyle name="pad" xfId="20634" xr:uid="{00000000-0005-0000-0000-0000C8500000}"/>
    <cellStyle name="Percent" xfId="22" builtinId="5"/>
    <cellStyle name="Percent [0]" xfId="20635" xr:uid="{00000000-0005-0000-0000-0000CA500000}"/>
    <cellStyle name="Percent [0] 2" xfId="20636" xr:uid="{00000000-0005-0000-0000-0000CB500000}"/>
    <cellStyle name="Percent [00]" xfId="20637" xr:uid="{00000000-0005-0000-0000-0000CC500000}"/>
    <cellStyle name="Percent [00] 2" xfId="20638" xr:uid="{00000000-0005-0000-0000-0000CD500000}"/>
    <cellStyle name="Percent 10" xfId="20639" xr:uid="{00000000-0005-0000-0000-0000CE500000}"/>
    <cellStyle name="Percent 10 2" xfId="20640" xr:uid="{00000000-0005-0000-0000-0000CF500000}"/>
    <cellStyle name="Percent 10 2 2" xfId="20641" xr:uid="{00000000-0005-0000-0000-0000D0500000}"/>
    <cellStyle name="Percent 10 2 3" xfId="20642" xr:uid="{00000000-0005-0000-0000-0000D1500000}"/>
    <cellStyle name="Percent 10 3" xfId="20643" xr:uid="{00000000-0005-0000-0000-0000D2500000}"/>
    <cellStyle name="Percent 10 3 2" xfId="20644" xr:uid="{00000000-0005-0000-0000-0000D3500000}"/>
    <cellStyle name="Percent 10 3 3" xfId="20645" xr:uid="{00000000-0005-0000-0000-0000D4500000}"/>
    <cellStyle name="Percent 10 4" xfId="20646" xr:uid="{00000000-0005-0000-0000-0000D5500000}"/>
    <cellStyle name="Percent 10 5" xfId="20647" xr:uid="{00000000-0005-0000-0000-0000D6500000}"/>
    <cellStyle name="Percent 10 6" xfId="20648" xr:uid="{00000000-0005-0000-0000-0000D7500000}"/>
    <cellStyle name="Percent 10 7" xfId="21522" xr:uid="{00000000-0005-0000-0000-0000D8500000}"/>
    <cellStyle name="Percent 11" xfId="20649" xr:uid="{00000000-0005-0000-0000-0000D9500000}"/>
    <cellStyle name="Percent 11 2" xfId="20650" xr:uid="{00000000-0005-0000-0000-0000DA500000}"/>
    <cellStyle name="Percent 11 3" xfId="20651" xr:uid="{00000000-0005-0000-0000-0000DB500000}"/>
    <cellStyle name="Percent 11 4" xfId="20652" xr:uid="{00000000-0005-0000-0000-0000DC500000}"/>
    <cellStyle name="Percent 11 5" xfId="20653" xr:uid="{00000000-0005-0000-0000-0000DD500000}"/>
    <cellStyle name="Percent 11 6" xfId="20654" xr:uid="{00000000-0005-0000-0000-0000DE500000}"/>
    <cellStyle name="Percent 12" xfId="20655" xr:uid="{00000000-0005-0000-0000-0000DF500000}"/>
    <cellStyle name="Percent 12 2" xfId="20656" xr:uid="{00000000-0005-0000-0000-0000E0500000}"/>
    <cellStyle name="Percent 12 3" xfId="20657" xr:uid="{00000000-0005-0000-0000-0000E1500000}"/>
    <cellStyle name="Percent 12 4" xfId="20658" xr:uid="{00000000-0005-0000-0000-0000E2500000}"/>
    <cellStyle name="Percent 12 5" xfId="20659" xr:uid="{00000000-0005-0000-0000-0000E3500000}"/>
    <cellStyle name="Percent 12 6" xfId="20660" xr:uid="{00000000-0005-0000-0000-0000E4500000}"/>
    <cellStyle name="Percent 12 7" xfId="20661" xr:uid="{00000000-0005-0000-0000-0000E5500000}"/>
    <cellStyle name="Percent 12 8" xfId="20662" xr:uid="{00000000-0005-0000-0000-0000E6500000}"/>
    <cellStyle name="Percent 13" xfId="20663" xr:uid="{00000000-0005-0000-0000-0000E7500000}"/>
    <cellStyle name="Percent 13 2" xfId="20664" xr:uid="{00000000-0005-0000-0000-0000E8500000}"/>
    <cellStyle name="Percent 13 3" xfId="20665" xr:uid="{00000000-0005-0000-0000-0000E9500000}"/>
    <cellStyle name="Percent 14" xfId="20666" xr:uid="{00000000-0005-0000-0000-0000EA500000}"/>
    <cellStyle name="Percent 14 2" xfId="20667" xr:uid="{00000000-0005-0000-0000-0000EB500000}"/>
    <cellStyle name="Percent 15" xfId="20668" xr:uid="{00000000-0005-0000-0000-0000EC500000}"/>
    <cellStyle name="Percent 15 2" xfId="20669" xr:uid="{00000000-0005-0000-0000-0000ED500000}"/>
    <cellStyle name="Percent 16" xfId="20670" xr:uid="{00000000-0005-0000-0000-0000EE500000}"/>
    <cellStyle name="Percent 16 2" xfId="20671" xr:uid="{00000000-0005-0000-0000-0000EF500000}"/>
    <cellStyle name="Percent 17" xfId="20672" xr:uid="{00000000-0005-0000-0000-0000F0500000}"/>
    <cellStyle name="Percent 17 2" xfId="20673" xr:uid="{00000000-0005-0000-0000-0000F1500000}"/>
    <cellStyle name="Percent 18" xfId="20674" xr:uid="{00000000-0005-0000-0000-0000F2500000}"/>
    <cellStyle name="Percent 18 2" xfId="20675" xr:uid="{00000000-0005-0000-0000-0000F3500000}"/>
    <cellStyle name="Percent 18 2 2" xfId="20676" xr:uid="{00000000-0005-0000-0000-0000F4500000}"/>
    <cellStyle name="Percent 18 2 2 2" xfId="20677" xr:uid="{00000000-0005-0000-0000-0000F5500000}"/>
    <cellStyle name="Percent 18 2 3" xfId="20678" xr:uid="{00000000-0005-0000-0000-0000F6500000}"/>
    <cellStyle name="Percent 18 3" xfId="20679" xr:uid="{00000000-0005-0000-0000-0000F7500000}"/>
    <cellStyle name="Percent 18 3 2" xfId="20680" xr:uid="{00000000-0005-0000-0000-0000F8500000}"/>
    <cellStyle name="Percent 18 4" xfId="20681" xr:uid="{00000000-0005-0000-0000-0000F9500000}"/>
    <cellStyle name="Percent 19" xfId="20682" xr:uid="{00000000-0005-0000-0000-0000FA500000}"/>
    <cellStyle name="Percent 19 2" xfId="20683" xr:uid="{00000000-0005-0000-0000-0000FB500000}"/>
    <cellStyle name="Percent 19 2 2" xfId="20684" xr:uid="{00000000-0005-0000-0000-0000FC500000}"/>
    <cellStyle name="Percent 19 2 2 2" xfId="20685" xr:uid="{00000000-0005-0000-0000-0000FD500000}"/>
    <cellStyle name="Percent 19 2 3" xfId="20686" xr:uid="{00000000-0005-0000-0000-0000FE500000}"/>
    <cellStyle name="Percent 19 3" xfId="20687" xr:uid="{00000000-0005-0000-0000-0000FF500000}"/>
    <cellStyle name="Percent 19 3 2" xfId="20688" xr:uid="{00000000-0005-0000-0000-000000510000}"/>
    <cellStyle name="Percent 19 4" xfId="20689" xr:uid="{00000000-0005-0000-0000-000001510000}"/>
    <cellStyle name="Percent 2" xfId="16" xr:uid="{00000000-0005-0000-0000-000002510000}"/>
    <cellStyle name="Percent 2 10" xfId="20690" xr:uid="{00000000-0005-0000-0000-000003510000}"/>
    <cellStyle name="Percent 2 10 2" xfId="20691" xr:uid="{00000000-0005-0000-0000-000004510000}"/>
    <cellStyle name="Percent 2 11" xfId="20692" xr:uid="{00000000-0005-0000-0000-000005510000}"/>
    <cellStyle name="Percent 2 11 2" xfId="20693" xr:uid="{00000000-0005-0000-0000-000006510000}"/>
    <cellStyle name="Percent 2 12" xfId="20694" xr:uid="{00000000-0005-0000-0000-000007510000}"/>
    <cellStyle name="Percent 2 12 2" xfId="20695" xr:uid="{00000000-0005-0000-0000-000008510000}"/>
    <cellStyle name="Percent 2 13" xfId="20696" xr:uid="{00000000-0005-0000-0000-000009510000}"/>
    <cellStyle name="Percent 2 14" xfId="20697" xr:uid="{00000000-0005-0000-0000-00000A510000}"/>
    <cellStyle name="Percent 2 15" xfId="20698" xr:uid="{00000000-0005-0000-0000-00000B510000}"/>
    <cellStyle name="Percent 2 16" xfId="20699" xr:uid="{00000000-0005-0000-0000-00000C510000}"/>
    <cellStyle name="Percent 2 17" xfId="20700" xr:uid="{00000000-0005-0000-0000-00000D510000}"/>
    <cellStyle name="Percent 2 18" xfId="20701" xr:uid="{00000000-0005-0000-0000-00000E510000}"/>
    <cellStyle name="Percent 2 19" xfId="20702" xr:uid="{00000000-0005-0000-0000-00000F510000}"/>
    <cellStyle name="Percent 2 2" xfId="17" xr:uid="{00000000-0005-0000-0000-000010510000}"/>
    <cellStyle name="Percent 2 2 2" xfId="20703" xr:uid="{00000000-0005-0000-0000-000011510000}"/>
    <cellStyle name="Percent 2 2 2 2" xfId="20704" xr:uid="{00000000-0005-0000-0000-000012510000}"/>
    <cellStyle name="Percent 2 2 2 2 2" xfId="20705" xr:uid="{00000000-0005-0000-0000-000013510000}"/>
    <cellStyle name="Percent 2 2 2 2 2 2" xfId="20706" xr:uid="{00000000-0005-0000-0000-000014510000}"/>
    <cellStyle name="Percent 2 2 2 2 3" xfId="20707" xr:uid="{00000000-0005-0000-0000-000015510000}"/>
    <cellStyle name="Percent 2 2 2 3" xfId="20708" xr:uid="{00000000-0005-0000-0000-000016510000}"/>
    <cellStyle name="Percent 2 2 2 3 2" xfId="20709" xr:uid="{00000000-0005-0000-0000-000017510000}"/>
    <cellStyle name="Percent 2 2 2 4" xfId="20710" xr:uid="{00000000-0005-0000-0000-000018510000}"/>
    <cellStyle name="Percent 2 2 3" xfId="20711" xr:uid="{00000000-0005-0000-0000-000019510000}"/>
    <cellStyle name="Percent 2 20" xfId="20712" xr:uid="{00000000-0005-0000-0000-00001A510000}"/>
    <cellStyle name="Percent 2 21" xfId="20713" xr:uid="{00000000-0005-0000-0000-00001B510000}"/>
    <cellStyle name="Percent 2 22" xfId="20714" xr:uid="{00000000-0005-0000-0000-00001C510000}"/>
    <cellStyle name="Percent 2 23" xfId="20715" xr:uid="{00000000-0005-0000-0000-00001D510000}"/>
    <cellStyle name="Percent 2 24" xfId="20716" xr:uid="{00000000-0005-0000-0000-00001E510000}"/>
    <cellStyle name="Percent 2 25" xfId="20717" xr:uid="{00000000-0005-0000-0000-00001F510000}"/>
    <cellStyle name="Percent 2 26" xfId="20718" xr:uid="{00000000-0005-0000-0000-000020510000}"/>
    <cellStyle name="Percent 2 27" xfId="20719" xr:uid="{00000000-0005-0000-0000-000021510000}"/>
    <cellStyle name="Percent 2 28" xfId="20720" xr:uid="{00000000-0005-0000-0000-000022510000}"/>
    <cellStyle name="Percent 2 29" xfId="20721" xr:uid="{00000000-0005-0000-0000-000023510000}"/>
    <cellStyle name="Percent 2 3" xfId="20722" xr:uid="{00000000-0005-0000-0000-000024510000}"/>
    <cellStyle name="Percent 2 3 2" xfId="20723" xr:uid="{00000000-0005-0000-0000-000025510000}"/>
    <cellStyle name="Percent 2 3 2 2" xfId="20724" xr:uid="{00000000-0005-0000-0000-000026510000}"/>
    <cellStyle name="Percent 2 3 2 2 2" xfId="20725" xr:uid="{00000000-0005-0000-0000-000027510000}"/>
    <cellStyle name="Percent 2 3 2 2 2 2" xfId="20726" xr:uid="{00000000-0005-0000-0000-000028510000}"/>
    <cellStyle name="Percent 2 3 2 2 2 3" xfId="20727" xr:uid="{00000000-0005-0000-0000-000029510000}"/>
    <cellStyle name="Percent 2 3 2 2 3" xfId="20728" xr:uid="{00000000-0005-0000-0000-00002A510000}"/>
    <cellStyle name="Percent 2 3 2 2 4" xfId="20729" xr:uid="{00000000-0005-0000-0000-00002B510000}"/>
    <cellStyle name="Percent 2 3 2 2_Cartnew2" xfId="20730" xr:uid="{00000000-0005-0000-0000-00002C510000}"/>
    <cellStyle name="Percent 2 3 2 3" xfId="20731" xr:uid="{00000000-0005-0000-0000-00002D510000}"/>
    <cellStyle name="Percent 2 3 2 3 2" xfId="20732" xr:uid="{00000000-0005-0000-0000-00002E510000}"/>
    <cellStyle name="Percent 2 3 2 3 3" xfId="20733" xr:uid="{00000000-0005-0000-0000-00002F510000}"/>
    <cellStyle name="Percent 2 3 2 4" xfId="20734" xr:uid="{00000000-0005-0000-0000-000030510000}"/>
    <cellStyle name="Percent 2 3 2 4 2" xfId="20735" xr:uid="{00000000-0005-0000-0000-000031510000}"/>
    <cellStyle name="Percent 2 3 2 4 3" xfId="20736" xr:uid="{00000000-0005-0000-0000-000032510000}"/>
    <cellStyle name="Percent 2 3 2 5" xfId="20737" xr:uid="{00000000-0005-0000-0000-000033510000}"/>
    <cellStyle name="Percent 2 3 2 6" xfId="20738" xr:uid="{00000000-0005-0000-0000-000034510000}"/>
    <cellStyle name="Percent 2 3 2 7" xfId="20739" xr:uid="{00000000-0005-0000-0000-000035510000}"/>
    <cellStyle name="Percent 2 3 2_Cartnew2" xfId="20740" xr:uid="{00000000-0005-0000-0000-000036510000}"/>
    <cellStyle name="Percent 2 3 3" xfId="20741" xr:uid="{00000000-0005-0000-0000-000037510000}"/>
    <cellStyle name="Percent 2 3 3 2" xfId="20742" xr:uid="{00000000-0005-0000-0000-000038510000}"/>
    <cellStyle name="Percent 2 3 3 2 2" xfId="20743" xr:uid="{00000000-0005-0000-0000-000039510000}"/>
    <cellStyle name="Percent 2 3 3 2 3" xfId="20744" xr:uid="{00000000-0005-0000-0000-00003A510000}"/>
    <cellStyle name="Percent 2 3 3 3" xfId="20745" xr:uid="{00000000-0005-0000-0000-00003B510000}"/>
    <cellStyle name="Percent 2 3 3 4" xfId="20746" xr:uid="{00000000-0005-0000-0000-00003C510000}"/>
    <cellStyle name="Percent 2 3 3_Cartnew2" xfId="20747" xr:uid="{00000000-0005-0000-0000-00003D510000}"/>
    <cellStyle name="Percent 2 3 4" xfId="20748" xr:uid="{00000000-0005-0000-0000-00003E510000}"/>
    <cellStyle name="Percent 2 3 4 2" xfId="20749" xr:uid="{00000000-0005-0000-0000-00003F510000}"/>
    <cellStyle name="Percent 2 3 4 3" xfId="20750" xr:uid="{00000000-0005-0000-0000-000040510000}"/>
    <cellStyle name="Percent 2 3 5" xfId="20751" xr:uid="{00000000-0005-0000-0000-000041510000}"/>
    <cellStyle name="Percent 2 3 5 2" xfId="20752" xr:uid="{00000000-0005-0000-0000-000042510000}"/>
    <cellStyle name="Percent 2 3 5 3" xfId="20753" xr:uid="{00000000-0005-0000-0000-000043510000}"/>
    <cellStyle name="Percent 2 3 6" xfId="20754" xr:uid="{00000000-0005-0000-0000-000044510000}"/>
    <cellStyle name="Percent 2 3 7" xfId="20755" xr:uid="{00000000-0005-0000-0000-000045510000}"/>
    <cellStyle name="Percent 2 3 8" xfId="20756" xr:uid="{00000000-0005-0000-0000-000046510000}"/>
    <cellStyle name="Percent 2 3_Cartnew2" xfId="20757" xr:uid="{00000000-0005-0000-0000-000047510000}"/>
    <cellStyle name="Percent 2 4" xfId="20758" xr:uid="{00000000-0005-0000-0000-000048510000}"/>
    <cellStyle name="Percent 2 4 2" xfId="20759" xr:uid="{00000000-0005-0000-0000-000049510000}"/>
    <cellStyle name="Percent 2 4 3" xfId="20760" xr:uid="{00000000-0005-0000-0000-00004A510000}"/>
    <cellStyle name="Percent 2 4 4" xfId="20761" xr:uid="{00000000-0005-0000-0000-00004B510000}"/>
    <cellStyle name="Percent 2 4 5" xfId="20762" xr:uid="{00000000-0005-0000-0000-00004C510000}"/>
    <cellStyle name="Percent 2 4 6" xfId="20763" xr:uid="{00000000-0005-0000-0000-00004D510000}"/>
    <cellStyle name="Percent 2 4 7" xfId="20764" xr:uid="{00000000-0005-0000-0000-00004E510000}"/>
    <cellStyle name="Percent 2 4 8" xfId="20765" xr:uid="{00000000-0005-0000-0000-00004F510000}"/>
    <cellStyle name="Percent 2 4_Cartnew2" xfId="20766" xr:uid="{00000000-0005-0000-0000-000050510000}"/>
    <cellStyle name="Percent 2 5" xfId="20767" xr:uid="{00000000-0005-0000-0000-000051510000}"/>
    <cellStyle name="Percent 2 5 2" xfId="20768" xr:uid="{00000000-0005-0000-0000-000052510000}"/>
    <cellStyle name="Percent 2 6" xfId="20769" xr:uid="{00000000-0005-0000-0000-000053510000}"/>
    <cellStyle name="Percent 2 7" xfId="20770" xr:uid="{00000000-0005-0000-0000-000054510000}"/>
    <cellStyle name="Percent 2 7 2" xfId="20771" xr:uid="{00000000-0005-0000-0000-000055510000}"/>
    <cellStyle name="Percent 2 8" xfId="20772" xr:uid="{00000000-0005-0000-0000-000056510000}"/>
    <cellStyle name="Percent 2 8 2" xfId="20773" xr:uid="{00000000-0005-0000-0000-000057510000}"/>
    <cellStyle name="Percent 2 9" xfId="20774" xr:uid="{00000000-0005-0000-0000-000058510000}"/>
    <cellStyle name="Percent 2 9 2" xfId="20775" xr:uid="{00000000-0005-0000-0000-000059510000}"/>
    <cellStyle name="Percent 2_Cartnew2" xfId="20776" xr:uid="{00000000-0005-0000-0000-00005A510000}"/>
    <cellStyle name="Percent 20" xfId="20777" xr:uid="{00000000-0005-0000-0000-00005B510000}"/>
    <cellStyle name="Percent 20 2" xfId="20778" xr:uid="{00000000-0005-0000-0000-00005C510000}"/>
    <cellStyle name="Percent 20 2 2" xfId="20779" xr:uid="{00000000-0005-0000-0000-00005D510000}"/>
    <cellStyle name="Percent 20 2 2 2" xfId="20780" xr:uid="{00000000-0005-0000-0000-00005E510000}"/>
    <cellStyle name="Percent 20 2 3" xfId="20781" xr:uid="{00000000-0005-0000-0000-00005F510000}"/>
    <cellStyle name="Percent 20 3" xfId="20782" xr:uid="{00000000-0005-0000-0000-000060510000}"/>
    <cellStyle name="Percent 20 3 2" xfId="20783" xr:uid="{00000000-0005-0000-0000-000061510000}"/>
    <cellStyle name="Percent 20 4" xfId="20784" xr:uid="{00000000-0005-0000-0000-000062510000}"/>
    <cellStyle name="Percent 21" xfId="20785" xr:uid="{00000000-0005-0000-0000-000063510000}"/>
    <cellStyle name="Percent 21 2" xfId="20786" xr:uid="{00000000-0005-0000-0000-000064510000}"/>
    <cellStyle name="Percent 21 2 2" xfId="20787" xr:uid="{00000000-0005-0000-0000-000065510000}"/>
    <cellStyle name="Percent 21 2 2 2" xfId="20788" xr:uid="{00000000-0005-0000-0000-000066510000}"/>
    <cellStyle name="Percent 21 2 3" xfId="20789" xr:uid="{00000000-0005-0000-0000-000067510000}"/>
    <cellStyle name="Percent 21 3" xfId="20790" xr:uid="{00000000-0005-0000-0000-000068510000}"/>
    <cellStyle name="Percent 21 3 2" xfId="20791" xr:uid="{00000000-0005-0000-0000-000069510000}"/>
    <cellStyle name="Percent 21 4" xfId="20792" xr:uid="{00000000-0005-0000-0000-00006A510000}"/>
    <cellStyle name="Percent 22" xfId="20793" xr:uid="{00000000-0005-0000-0000-00006B510000}"/>
    <cellStyle name="Percent 22 2" xfId="20794" xr:uid="{00000000-0005-0000-0000-00006C510000}"/>
    <cellStyle name="Percent 22 2 2" xfId="20795" xr:uid="{00000000-0005-0000-0000-00006D510000}"/>
    <cellStyle name="Percent 22 2 2 2" xfId="20796" xr:uid="{00000000-0005-0000-0000-00006E510000}"/>
    <cellStyle name="Percent 22 2 3" xfId="20797" xr:uid="{00000000-0005-0000-0000-00006F510000}"/>
    <cellStyle name="Percent 22 3" xfId="20798" xr:uid="{00000000-0005-0000-0000-000070510000}"/>
    <cellStyle name="Percent 22 3 2" xfId="20799" xr:uid="{00000000-0005-0000-0000-000071510000}"/>
    <cellStyle name="Percent 22 4" xfId="20800" xr:uid="{00000000-0005-0000-0000-000072510000}"/>
    <cellStyle name="Percent 23" xfId="20801" xr:uid="{00000000-0005-0000-0000-000073510000}"/>
    <cellStyle name="Percent 23 2" xfId="20802" xr:uid="{00000000-0005-0000-0000-000074510000}"/>
    <cellStyle name="Percent 23 2 2" xfId="20803" xr:uid="{00000000-0005-0000-0000-000075510000}"/>
    <cellStyle name="Percent 23 2 2 2" xfId="20804" xr:uid="{00000000-0005-0000-0000-000076510000}"/>
    <cellStyle name="Percent 23 2 3" xfId="20805" xr:uid="{00000000-0005-0000-0000-000077510000}"/>
    <cellStyle name="Percent 23 3" xfId="20806" xr:uid="{00000000-0005-0000-0000-000078510000}"/>
    <cellStyle name="Percent 23 3 2" xfId="20807" xr:uid="{00000000-0005-0000-0000-000079510000}"/>
    <cellStyle name="Percent 23 4" xfId="20808" xr:uid="{00000000-0005-0000-0000-00007A510000}"/>
    <cellStyle name="Percent 24" xfId="20809" xr:uid="{00000000-0005-0000-0000-00007B510000}"/>
    <cellStyle name="Percent 24 2" xfId="20810" xr:uid="{00000000-0005-0000-0000-00007C510000}"/>
    <cellStyle name="Percent 24 2 2" xfId="20811" xr:uid="{00000000-0005-0000-0000-00007D510000}"/>
    <cellStyle name="Percent 24 2 2 2" xfId="20812" xr:uid="{00000000-0005-0000-0000-00007E510000}"/>
    <cellStyle name="Percent 24 2 3" xfId="20813" xr:uid="{00000000-0005-0000-0000-00007F510000}"/>
    <cellStyle name="Percent 24 3" xfId="20814" xr:uid="{00000000-0005-0000-0000-000080510000}"/>
    <cellStyle name="Percent 24 3 2" xfId="20815" xr:uid="{00000000-0005-0000-0000-000081510000}"/>
    <cellStyle name="Percent 24 4" xfId="20816" xr:uid="{00000000-0005-0000-0000-000082510000}"/>
    <cellStyle name="Percent 25" xfId="20817" xr:uid="{00000000-0005-0000-0000-000083510000}"/>
    <cellStyle name="Percent 25 2" xfId="20818" xr:uid="{00000000-0005-0000-0000-000084510000}"/>
    <cellStyle name="Percent 25 2 2" xfId="20819" xr:uid="{00000000-0005-0000-0000-000085510000}"/>
    <cellStyle name="Percent 25 2 2 2" xfId="20820" xr:uid="{00000000-0005-0000-0000-000086510000}"/>
    <cellStyle name="Percent 25 2 3" xfId="20821" xr:uid="{00000000-0005-0000-0000-000087510000}"/>
    <cellStyle name="Percent 25 3" xfId="20822" xr:uid="{00000000-0005-0000-0000-000088510000}"/>
    <cellStyle name="Percent 25 3 2" xfId="20823" xr:uid="{00000000-0005-0000-0000-000089510000}"/>
    <cellStyle name="Percent 25 4" xfId="20824" xr:uid="{00000000-0005-0000-0000-00008A510000}"/>
    <cellStyle name="Percent 26" xfId="20825" xr:uid="{00000000-0005-0000-0000-00008B510000}"/>
    <cellStyle name="Percent 26 2" xfId="20826" xr:uid="{00000000-0005-0000-0000-00008C510000}"/>
    <cellStyle name="Percent 26 2 2" xfId="20827" xr:uid="{00000000-0005-0000-0000-00008D510000}"/>
    <cellStyle name="Percent 26 2 2 2" xfId="20828" xr:uid="{00000000-0005-0000-0000-00008E510000}"/>
    <cellStyle name="Percent 26 2 3" xfId="20829" xr:uid="{00000000-0005-0000-0000-00008F510000}"/>
    <cellStyle name="Percent 26 3" xfId="20830" xr:uid="{00000000-0005-0000-0000-000090510000}"/>
    <cellStyle name="Percent 26 3 2" xfId="20831" xr:uid="{00000000-0005-0000-0000-000091510000}"/>
    <cellStyle name="Percent 26 4" xfId="20832" xr:uid="{00000000-0005-0000-0000-000092510000}"/>
    <cellStyle name="Percent 27" xfId="20833" xr:uid="{00000000-0005-0000-0000-000093510000}"/>
    <cellStyle name="Percent 27 2" xfId="20834" xr:uid="{00000000-0005-0000-0000-000094510000}"/>
    <cellStyle name="Percent 27 2 2" xfId="20835" xr:uid="{00000000-0005-0000-0000-000095510000}"/>
    <cellStyle name="Percent 27 2 2 2" xfId="20836" xr:uid="{00000000-0005-0000-0000-000096510000}"/>
    <cellStyle name="Percent 27 2 3" xfId="20837" xr:uid="{00000000-0005-0000-0000-000097510000}"/>
    <cellStyle name="Percent 27 3" xfId="20838" xr:uid="{00000000-0005-0000-0000-000098510000}"/>
    <cellStyle name="Percent 27 3 2" xfId="20839" xr:uid="{00000000-0005-0000-0000-000099510000}"/>
    <cellStyle name="Percent 27 4" xfId="20840" xr:uid="{00000000-0005-0000-0000-00009A510000}"/>
    <cellStyle name="Percent 28" xfId="20841" xr:uid="{00000000-0005-0000-0000-00009B510000}"/>
    <cellStyle name="Percent 28 2" xfId="20842" xr:uid="{00000000-0005-0000-0000-00009C510000}"/>
    <cellStyle name="Percent 28 2 2" xfId="20843" xr:uid="{00000000-0005-0000-0000-00009D510000}"/>
    <cellStyle name="Percent 28 2 2 2" xfId="20844" xr:uid="{00000000-0005-0000-0000-00009E510000}"/>
    <cellStyle name="Percent 28 2 3" xfId="20845" xr:uid="{00000000-0005-0000-0000-00009F510000}"/>
    <cellStyle name="Percent 28 3" xfId="20846" xr:uid="{00000000-0005-0000-0000-0000A0510000}"/>
    <cellStyle name="Percent 28 3 2" xfId="20847" xr:uid="{00000000-0005-0000-0000-0000A1510000}"/>
    <cellStyle name="Percent 28 4" xfId="20848" xr:uid="{00000000-0005-0000-0000-0000A2510000}"/>
    <cellStyle name="Percent 29" xfId="20849" xr:uid="{00000000-0005-0000-0000-0000A3510000}"/>
    <cellStyle name="Percent 29 2" xfId="20850" xr:uid="{00000000-0005-0000-0000-0000A4510000}"/>
    <cellStyle name="Percent 29 2 2" xfId="20851" xr:uid="{00000000-0005-0000-0000-0000A5510000}"/>
    <cellStyle name="Percent 29 2 2 2" xfId="20852" xr:uid="{00000000-0005-0000-0000-0000A6510000}"/>
    <cellStyle name="Percent 29 2 3" xfId="20853" xr:uid="{00000000-0005-0000-0000-0000A7510000}"/>
    <cellStyle name="Percent 29 3" xfId="20854" xr:uid="{00000000-0005-0000-0000-0000A8510000}"/>
    <cellStyle name="Percent 29 3 2" xfId="20855" xr:uid="{00000000-0005-0000-0000-0000A9510000}"/>
    <cellStyle name="Percent 29 4" xfId="20856" xr:uid="{00000000-0005-0000-0000-0000AA510000}"/>
    <cellStyle name="Percent 3" xfId="18" xr:uid="{00000000-0005-0000-0000-0000AB510000}"/>
    <cellStyle name="Percent 3 2" xfId="20857" xr:uid="{00000000-0005-0000-0000-0000AC510000}"/>
    <cellStyle name="Percent 3 2 2" xfId="20858" xr:uid="{00000000-0005-0000-0000-0000AD510000}"/>
    <cellStyle name="Percent 3 2 3" xfId="20859" xr:uid="{00000000-0005-0000-0000-0000AE510000}"/>
    <cellStyle name="Percent 3 3" xfId="20860" xr:uid="{00000000-0005-0000-0000-0000AF510000}"/>
    <cellStyle name="Percent 3 3 2" xfId="21523" xr:uid="{00000000-0005-0000-0000-0000B0510000}"/>
    <cellStyle name="Percent 3 4" xfId="20861" xr:uid="{00000000-0005-0000-0000-0000B1510000}"/>
    <cellStyle name="Percent 3_Cartnew2" xfId="20862" xr:uid="{00000000-0005-0000-0000-0000B2510000}"/>
    <cellStyle name="Percent 30" xfId="20863" xr:uid="{00000000-0005-0000-0000-0000B3510000}"/>
    <cellStyle name="Percent 30 2" xfId="20864" xr:uid="{00000000-0005-0000-0000-0000B4510000}"/>
    <cellStyle name="Percent 30 2 2" xfId="20865" xr:uid="{00000000-0005-0000-0000-0000B5510000}"/>
    <cellStyle name="Percent 30 2 2 2" xfId="20866" xr:uid="{00000000-0005-0000-0000-0000B6510000}"/>
    <cellStyle name="Percent 30 2 3" xfId="20867" xr:uid="{00000000-0005-0000-0000-0000B7510000}"/>
    <cellStyle name="Percent 30 3" xfId="20868" xr:uid="{00000000-0005-0000-0000-0000B8510000}"/>
    <cellStyle name="Percent 30 3 2" xfId="20869" xr:uid="{00000000-0005-0000-0000-0000B9510000}"/>
    <cellStyle name="Percent 30 4" xfId="20870" xr:uid="{00000000-0005-0000-0000-0000BA510000}"/>
    <cellStyle name="Percent 31" xfId="20871" xr:uid="{00000000-0005-0000-0000-0000BB510000}"/>
    <cellStyle name="Percent 31 2" xfId="20872" xr:uid="{00000000-0005-0000-0000-0000BC510000}"/>
    <cellStyle name="Percent 31 2 2" xfId="20873" xr:uid="{00000000-0005-0000-0000-0000BD510000}"/>
    <cellStyle name="Percent 31 2 2 2" xfId="20874" xr:uid="{00000000-0005-0000-0000-0000BE510000}"/>
    <cellStyle name="Percent 31 2 3" xfId="20875" xr:uid="{00000000-0005-0000-0000-0000BF510000}"/>
    <cellStyle name="Percent 31 3" xfId="20876" xr:uid="{00000000-0005-0000-0000-0000C0510000}"/>
    <cellStyle name="Percent 31 3 2" xfId="20877" xr:uid="{00000000-0005-0000-0000-0000C1510000}"/>
    <cellStyle name="Percent 31 4" xfId="20878" xr:uid="{00000000-0005-0000-0000-0000C2510000}"/>
    <cellStyle name="Percent 32" xfId="20879" xr:uid="{00000000-0005-0000-0000-0000C3510000}"/>
    <cellStyle name="Percent 32 2" xfId="20880" xr:uid="{00000000-0005-0000-0000-0000C4510000}"/>
    <cellStyle name="Percent 32 2 2" xfId="20881" xr:uid="{00000000-0005-0000-0000-0000C5510000}"/>
    <cellStyle name="Percent 32 2 2 2" xfId="20882" xr:uid="{00000000-0005-0000-0000-0000C6510000}"/>
    <cellStyle name="Percent 32 2 3" xfId="20883" xr:uid="{00000000-0005-0000-0000-0000C7510000}"/>
    <cellStyle name="Percent 32 3" xfId="20884" xr:uid="{00000000-0005-0000-0000-0000C8510000}"/>
    <cellStyle name="Percent 32 3 2" xfId="20885" xr:uid="{00000000-0005-0000-0000-0000C9510000}"/>
    <cellStyle name="Percent 32 4" xfId="20886" xr:uid="{00000000-0005-0000-0000-0000CA510000}"/>
    <cellStyle name="Percent 33" xfId="20887" xr:uid="{00000000-0005-0000-0000-0000CB510000}"/>
    <cellStyle name="Percent 33 2" xfId="20888" xr:uid="{00000000-0005-0000-0000-0000CC510000}"/>
    <cellStyle name="Percent 33 2 2" xfId="20889" xr:uid="{00000000-0005-0000-0000-0000CD510000}"/>
    <cellStyle name="Percent 33 2 2 2" xfId="20890" xr:uid="{00000000-0005-0000-0000-0000CE510000}"/>
    <cellStyle name="Percent 33 2 3" xfId="20891" xr:uid="{00000000-0005-0000-0000-0000CF510000}"/>
    <cellStyle name="Percent 33 3" xfId="20892" xr:uid="{00000000-0005-0000-0000-0000D0510000}"/>
    <cellStyle name="Percent 33 3 2" xfId="20893" xr:uid="{00000000-0005-0000-0000-0000D1510000}"/>
    <cellStyle name="Percent 33 4" xfId="20894" xr:uid="{00000000-0005-0000-0000-0000D2510000}"/>
    <cellStyle name="Percent 34" xfId="20895" xr:uid="{00000000-0005-0000-0000-0000D3510000}"/>
    <cellStyle name="Percent 34 2" xfId="20896" xr:uid="{00000000-0005-0000-0000-0000D4510000}"/>
    <cellStyle name="Percent 34 2 2" xfId="20897" xr:uid="{00000000-0005-0000-0000-0000D5510000}"/>
    <cellStyle name="Percent 34 2 2 2" xfId="20898" xr:uid="{00000000-0005-0000-0000-0000D6510000}"/>
    <cellStyle name="Percent 34 2 3" xfId="20899" xr:uid="{00000000-0005-0000-0000-0000D7510000}"/>
    <cellStyle name="Percent 35" xfId="20900" xr:uid="{00000000-0005-0000-0000-0000D8510000}"/>
    <cellStyle name="Percent 35 2" xfId="20901" xr:uid="{00000000-0005-0000-0000-0000D9510000}"/>
    <cellStyle name="Percent 35 2 2" xfId="20902" xr:uid="{00000000-0005-0000-0000-0000DA510000}"/>
    <cellStyle name="Percent 35 3" xfId="20903" xr:uid="{00000000-0005-0000-0000-0000DB510000}"/>
    <cellStyle name="Percent 36" xfId="20904" xr:uid="{00000000-0005-0000-0000-0000DC510000}"/>
    <cellStyle name="Percent 36 2" xfId="20905" xr:uid="{00000000-0005-0000-0000-0000DD510000}"/>
    <cellStyle name="Percent 36 2 2" xfId="20906" xr:uid="{00000000-0005-0000-0000-0000DE510000}"/>
    <cellStyle name="Percent 36 3" xfId="20907" xr:uid="{00000000-0005-0000-0000-0000DF510000}"/>
    <cellStyle name="Percent 37" xfId="20908" xr:uid="{00000000-0005-0000-0000-0000E0510000}"/>
    <cellStyle name="Percent 37 2" xfId="20909" xr:uid="{00000000-0005-0000-0000-0000E1510000}"/>
    <cellStyle name="Percent 37 2 2" xfId="20910" xr:uid="{00000000-0005-0000-0000-0000E2510000}"/>
    <cellStyle name="Percent 37 3" xfId="20911" xr:uid="{00000000-0005-0000-0000-0000E3510000}"/>
    <cellStyle name="Percent 38" xfId="20912" xr:uid="{00000000-0005-0000-0000-0000E4510000}"/>
    <cellStyle name="Percent 38 2" xfId="20913" xr:uid="{00000000-0005-0000-0000-0000E5510000}"/>
    <cellStyle name="Percent 38 2 2" xfId="20914" xr:uid="{00000000-0005-0000-0000-0000E6510000}"/>
    <cellStyle name="Percent 38 3" xfId="20915" xr:uid="{00000000-0005-0000-0000-0000E7510000}"/>
    <cellStyle name="Percent 39" xfId="20916" xr:uid="{00000000-0005-0000-0000-0000E8510000}"/>
    <cellStyle name="Percent 39 2" xfId="20917" xr:uid="{00000000-0005-0000-0000-0000E9510000}"/>
    <cellStyle name="Percent 39 2 2" xfId="20918" xr:uid="{00000000-0005-0000-0000-0000EA510000}"/>
    <cellStyle name="Percent 39 3" xfId="20919" xr:uid="{00000000-0005-0000-0000-0000EB510000}"/>
    <cellStyle name="Percent 4" xfId="21" xr:uid="{00000000-0005-0000-0000-0000EC510000}"/>
    <cellStyle name="Percent 4 10" xfId="21524" xr:uid="{00000000-0005-0000-0000-0000ED510000}"/>
    <cellStyle name="Percent 4 2" xfId="20920" xr:uid="{00000000-0005-0000-0000-0000EE510000}"/>
    <cellStyle name="Percent 4 2 2" xfId="20921" xr:uid="{00000000-0005-0000-0000-0000EF510000}"/>
    <cellStyle name="Percent 4 2 2 2" xfId="20922" xr:uid="{00000000-0005-0000-0000-0000F0510000}"/>
    <cellStyle name="Percent 4 2 2 2 2" xfId="20923" xr:uid="{00000000-0005-0000-0000-0000F1510000}"/>
    <cellStyle name="Percent 4 2 2 2 3" xfId="20924" xr:uid="{00000000-0005-0000-0000-0000F2510000}"/>
    <cellStyle name="Percent 4 2 2 3" xfId="20925" xr:uid="{00000000-0005-0000-0000-0000F3510000}"/>
    <cellStyle name="Percent 4 2 2 4" xfId="20926" xr:uid="{00000000-0005-0000-0000-0000F4510000}"/>
    <cellStyle name="Percent 4 2 2 5" xfId="20927" xr:uid="{00000000-0005-0000-0000-0000F5510000}"/>
    <cellStyle name="Percent 4 2 2_Cartnew2" xfId="20928" xr:uid="{00000000-0005-0000-0000-0000F6510000}"/>
    <cellStyle name="Percent 4 2 3" xfId="20929" xr:uid="{00000000-0005-0000-0000-0000F7510000}"/>
    <cellStyle name="Percent 4 2 3 2" xfId="20930" xr:uid="{00000000-0005-0000-0000-0000F8510000}"/>
    <cellStyle name="Percent 4 2 3 3" xfId="20931" xr:uid="{00000000-0005-0000-0000-0000F9510000}"/>
    <cellStyle name="Percent 4 2 4" xfId="20932" xr:uid="{00000000-0005-0000-0000-0000FA510000}"/>
    <cellStyle name="Percent 4 2 4 2" xfId="20933" xr:uid="{00000000-0005-0000-0000-0000FB510000}"/>
    <cellStyle name="Percent 4 2 4 3" xfId="20934" xr:uid="{00000000-0005-0000-0000-0000FC510000}"/>
    <cellStyle name="Percent 4 2 5" xfId="20935" xr:uid="{00000000-0005-0000-0000-0000FD510000}"/>
    <cellStyle name="Percent 4 2 6" xfId="20936" xr:uid="{00000000-0005-0000-0000-0000FE510000}"/>
    <cellStyle name="Percent 4 2 7" xfId="20937" xr:uid="{00000000-0005-0000-0000-0000FF510000}"/>
    <cellStyle name="Percent 4 2_Cartnew2" xfId="20938" xr:uid="{00000000-0005-0000-0000-000000520000}"/>
    <cellStyle name="Percent 4 3" xfId="20939" xr:uid="{00000000-0005-0000-0000-000001520000}"/>
    <cellStyle name="Percent 4 3 2" xfId="20940" xr:uid="{00000000-0005-0000-0000-000002520000}"/>
    <cellStyle name="Percent 4 3 2 2" xfId="20941" xr:uid="{00000000-0005-0000-0000-000003520000}"/>
    <cellStyle name="Percent 4 3 2 3" xfId="20942" xr:uid="{00000000-0005-0000-0000-000004520000}"/>
    <cellStyle name="Percent 4 3 3" xfId="20943" xr:uid="{00000000-0005-0000-0000-000005520000}"/>
    <cellStyle name="Percent 4 3 4" xfId="20944" xr:uid="{00000000-0005-0000-0000-000006520000}"/>
    <cellStyle name="Percent 4 3 5" xfId="20945" xr:uid="{00000000-0005-0000-0000-000007520000}"/>
    <cellStyle name="Percent 4 3_Cartnew2" xfId="20946" xr:uid="{00000000-0005-0000-0000-000008520000}"/>
    <cellStyle name="Percent 4 4" xfId="20947" xr:uid="{00000000-0005-0000-0000-000009520000}"/>
    <cellStyle name="Percent 4 4 2" xfId="20948" xr:uid="{00000000-0005-0000-0000-00000A520000}"/>
    <cellStyle name="Percent 4 4 3" xfId="20949" xr:uid="{00000000-0005-0000-0000-00000B520000}"/>
    <cellStyle name="Percent 4 4 4" xfId="20950" xr:uid="{00000000-0005-0000-0000-00000C520000}"/>
    <cellStyle name="Percent 4 5" xfId="20951" xr:uid="{00000000-0005-0000-0000-00000D520000}"/>
    <cellStyle name="Percent 4 5 2" xfId="20952" xr:uid="{00000000-0005-0000-0000-00000E520000}"/>
    <cellStyle name="Percent 4 5 3" xfId="20953" xr:uid="{00000000-0005-0000-0000-00000F520000}"/>
    <cellStyle name="Percent 4 6" xfId="20954" xr:uid="{00000000-0005-0000-0000-000010520000}"/>
    <cellStyle name="Percent 4 6 2" xfId="20955" xr:uid="{00000000-0005-0000-0000-000011520000}"/>
    <cellStyle name="Percent 4 7" xfId="20956" xr:uid="{00000000-0005-0000-0000-000012520000}"/>
    <cellStyle name="Percent 4 8" xfId="20957" xr:uid="{00000000-0005-0000-0000-000013520000}"/>
    <cellStyle name="Percent 4 9" xfId="20958" xr:uid="{00000000-0005-0000-0000-000014520000}"/>
    <cellStyle name="Percent 4_Cartnew2" xfId="20959" xr:uid="{00000000-0005-0000-0000-000015520000}"/>
    <cellStyle name="Percent 40" xfId="20960" xr:uid="{00000000-0005-0000-0000-000016520000}"/>
    <cellStyle name="Percent 40 2" xfId="20961" xr:uid="{00000000-0005-0000-0000-000017520000}"/>
    <cellStyle name="Percent 40 2 2" xfId="20962" xr:uid="{00000000-0005-0000-0000-000018520000}"/>
    <cellStyle name="Percent 40 3" xfId="20963" xr:uid="{00000000-0005-0000-0000-000019520000}"/>
    <cellStyle name="Percent 41" xfId="20964" xr:uid="{00000000-0005-0000-0000-00001A520000}"/>
    <cellStyle name="Percent 41 2" xfId="20965" xr:uid="{00000000-0005-0000-0000-00001B520000}"/>
    <cellStyle name="Percent 41 2 2" xfId="20966" xr:uid="{00000000-0005-0000-0000-00001C520000}"/>
    <cellStyle name="Percent 41 3" xfId="20967" xr:uid="{00000000-0005-0000-0000-00001D520000}"/>
    <cellStyle name="Percent 42" xfId="20968" xr:uid="{00000000-0005-0000-0000-00001E520000}"/>
    <cellStyle name="Percent 42 2" xfId="20969" xr:uid="{00000000-0005-0000-0000-00001F520000}"/>
    <cellStyle name="Percent 42 2 2" xfId="20970" xr:uid="{00000000-0005-0000-0000-000020520000}"/>
    <cellStyle name="Percent 42 3" xfId="20971" xr:uid="{00000000-0005-0000-0000-000021520000}"/>
    <cellStyle name="Percent 43" xfId="20972" xr:uid="{00000000-0005-0000-0000-000022520000}"/>
    <cellStyle name="Percent 43 2" xfId="20973" xr:uid="{00000000-0005-0000-0000-000023520000}"/>
    <cellStyle name="Percent 43 2 2" xfId="20974" xr:uid="{00000000-0005-0000-0000-000024520000}"/>
    <cellStyle name="Percent 43 3" xfId="20975" xr:uid="{00000000-0005-0000-0000-000025520000}"/>
    <cellStyle name="Percent 44" xfId="20976" xr:uid="{00000000-0005-0000-0000-000026520000}"/>
    <cellStyle name="Percent 45" xfId="20977" xr:uid="{00000000-0005-0000-0000-000027520000}"/>
    <cellStyle name="Percent 45 2" xfId="20978" xr:uid="{00000000-0005-0000-0000-000028520000}"/>
    <cellStyle name="Percent 46" xfId="20979" xr:uid="{00000000-0005-0000-0000-000029520000}"/>
    <cellStyle name="Percent 46 2" xfId="20980" xr:uid="{00000000-0005-0000-0000-00002A520000}"/>
    <cellStyle name="Percent 47" xfId="20981" xr:uid="{00000000-0005-0000-0000-00002B520000}"/>
    <cellStyle name="Percent 47 2" xfId="20982" xr:uid="{00000000-0005-0000-0000-00002C520000}"/>
    <cellStyle name="Percent 48" xfId="20983" xr:uid="{00000000-0005-0000-0000-00002D520000}"/>
    <cellStyle name="Percent 49" xfId="20984" xr:uid="{00000000-0005-0000-0000-00002E520000}"/>
    <cellStyle name="Percent 5" xfId="20985" xr:uid="{00000000-0005-0000-0000-00002F520000}"/>
    <cellStyle name="Percent 5 2" xfId="20986" xr:uid="{00000000-0005-0000-0000-000030520000}"/>
    <cellStyle name="Percent 5 2 2" xfId="20987" xr:uid="{00000000-0005-0000-0000-000031520000}"/>
    <cellStyle name="Percent 5 2 3" xfId="20988" xr:uid="{00000000-0005-0000-0000-000032520000}"/>
    <cellStyle name="Percent 5 3" xfId="20989" xr:uid="{00000000-0005-0000-0000-000033520000}"/>
    <cellStyle name="Percent 5 4" xfId="21525" xr:uid="{00000000-0005-0000-0000-000034520000}"/>
    <cellStyle name="Percent 5_Cartnew2" xfId="20990" xr:uid="{00000000-0005-0000-0000-000035520000}"/>
    <cellStyle name="Percent 50" xfId="20991" xr:uid="{00000000-0005-0000-0000-000036520000}"/>
    <cellStyle name="Percent 6" xfId="20992" xr:uid="{00000000-0005-0000-0000-000037520000}"/>
    <cellStyle name="Percent 6 2" xfId="20993" xr:uid="{00000000-0005-0000-0000-000038520000}"/>
    <cellStyle name="Percent 6 2 2" xfId="20994" xr:uid="{00000000-0005-0000-0000-000039520000}"/>
    <cellStyle name="Percent 6 3" xfId="20995" xr:uid="{00000000-0005-0000-0000-00003A520000}"/>
    <cellStyle name="Percent 7" xfId="3" xr:uid="{00000000-0005-0000-0000-00003B520000}"/>
    <cellStyle name="Percent 7 10" xfId="20996" xr:uid="{00000000-0005-0000-0000-00003C520000}"/>
    <cellStyle name="Percent 7 11" xfId="20997" xr:uid="{00000000-0005-0000-0000-00003D520000}"/>
    <cellStyle name="Percent 7 12" xfId="20998" xr:uid="{00000000-0005-0000-0000-00003E520000}"/>
    <cellStyle name="Percent 7 13" xfId="20999" xr:uid="{00000000-0005-0000-0000-00003F520000}"/>
    <cellStyle name="Percent 7 2" xfId="21000" xr:uid="{00000000-0005-0000-0000-000040520000}"/>
    <cellStyle name="Percent 7 2 2" xfId="21526" xr:uid="{00000000-0005-0000-0000-000041520000}"/>
    <cellStyle name="Percent 7 3" xfId="21001" xr:uid="{00000000-0005-0000-0000-000042520000}"/>
    <cellStyle name="Percent 7 4" xfId="21002" xr:uid="{00000000-0005-0000-0000-000043520000}"/>
    <cellStyle name="Percent 7 5" xfId="21003" xr:uid="{00000000-0005-0000-0000-000044520000}"/>
    <cellStyle name="Percent 7 6" xfId="21004" xr:uid="{00000000-0005-0000-0000-000045520000}"/>
    <cellStyle name="Percent 7 7" xfId="21005" xr:uid="{00000000-0005-0000-0000-000046520000}"/>
    <cellStyle name="Percent 7 8" xfId="21006" xr:uid="{00000000-0005-0000-0000-000047520000}"/>
    <cellStyle name="Percent 7 9" xfId="21007" xr:uid="{00000000-0005-0000-0000-000048520000}"/>
    <cellStyle name="Percent 8" xfId="21008" xr:uid="{00000000-0005-0000-0000-000049520000}"/>
    <cellStyle name="Percent 8 10" xfId="21009" xr:uid="{00000000-0005-0000-0000-00004A520000}"/>
    <cellStyle name="Percent 8 11" xfId="21010" xr:uid="{00000000-0005-0000-0000-00004B520000}"/>
    <cellStyle name="Percent 8 12" xfId="21011" xr:uid="{00000000-0005-0000-0000-00004C520000}"/>
    <cellStyle name="Percent 8 13" xfId="21527" xr:uid="{00000000-0005-0000-0000-00004D520000}"/>
    <cellStyle name="Percent 8 2" xfId="21012" xr:uid="{00000000-0005-0000-0000-00004E520000}"/>
    <cellStyle name="Percent 8 3" xfId="21013" xr:uid="{00000000-0005-0000-0000-00004F520000}"/>
    <cellStyle name="Percent 8 4" xfId="21014" xr:uid="{00000000-0005-0000-0000-000050520000}"/>
    <cellStyle name="Percent 8 5" xfId="21015" xr:uid="{00000000-0005-0000-0000-000051520000}"/>
    <cellStyle name="Percent 8 6" xfId="21016" xr:uid="{00000000-0005-0000-0000-000052520000}"/>
    <cellStyle name="Percent 8 7" xfId="21017" xr:uid="{00000000-0005-0000-0000-000053520000}"/>
    <cellStyle name="Percent 8 8" xfId="21018" xr:uid="{00000000-0005-0000-0000-000054520000}"/>
    <cellStyle name="Percent 8 9" xfId="21019" xr:uid="{00000000-0005-0000-0000-000055520000}"/>
    <cellStyle name="Percent 9" xfId="21020" xr:uid="{00000000-0005-0000-0000-000056520000}"/>
    <cellStyle name="Percent 9 10" xfId="21528" xr:uid="{00000000-0005-0000-0000-000057520000}"/>
    <cellStyle name="Percent 9 2" xfId="21021" xr:uid="{00000000-0005-0000-0000-000058520000}"/>
    <cellStyle name="Percent 9 3" xfId="21022" xr:uid="{00000000-0005-0000-0000-000059520000}"/>
    <cellStyle name="Percent 9 4" xfId="21023" xr:uid="{00000000-0005-0000-0000-00005A520000}"/>
    <cellStyle name="Percent 9 5" xfId="21024" xr:uid="{00000000-0005-0000-0000-00005B520000}"/>
    <cellStyle name="Percent 9 6" xfId="21025" xr:uid="{00000000-0005-0000-0000-00005C520000}"/>
    <cellStyle name="Percent 9 7" xfId="21026" xr:uid="{00000000-0005-0000-0000-00005D520000}"/>
    <cellStyle name="Percent 9 8" xfId="21027" xr:uid="{00000000-0005-0000-0000-00005E520000}"/>
    <cellStyle name="Percent 9 9" xfId="21028" xr:uid="{00000000-0005-0000-0000-00005F520000}"/>
    <cellStyle name="Percentagem 2" xfId="19" xr:uid="{00000000-0005-0000-0000-000060520000}"/>
    <cellStyle name="Percentagem 3" xfId="21029" xr:uid="{00000000-0005-0000-0000-000061520000}"/>
    <cellStyle name="Percentagem 4" xfId="21030" xr:uid="{00000000-0005-0000-0000-000062520000}"/>
    <cellStyle name="Porcentual 2" xfId="21031" xr:uid="{00000000-0005-0000-0000-000063520000}"/>
    <cellStyle name="Porcentual 2 2" xfId="21032" xr:uid="{00000000-0005-0000-0000-000064520000}"/>
    <cellStyle name="PrePop Currency (0)" xfId="21033" xr:uid="{00000000-0005-0000-0000-000065520000}"/>
    <cellStyle name="PrePop Currency (0) 2" xfId="21034" xr:uid="{00000000-0005-0000-0000-000066520000}"/>
    <cellStyle name="PrePop Currency (2)" xfId="21035" xr:uid="{00000000-0005-0000-0000-000067520000}"/>
    <cellStyle name="PrePop Currency (2) 2" xfId="21036" xr:uid="{00000000-0005-0000-0000-000068520000}"/>
    <cellStyle name="PrePop Units (0)" xfId="21037" xr:uid="{00000000-0005-0000-0000-000069520000}"/>
    <cellStyle name="PrePop Units (0) 2" xfId="21038" xr:uid="{00000000-0005-0000-0000-00006A520000}"/>
    <cellStyle name="PrePop Units (1)" xfId="21039" xr:uid="{00000000-0005-0000-0000-00006B520000}"/>
    <cellStyle name="PrePop Units (1) 2" xfId="21040" xr:uid="{00000000-0005-0000-0000-00006C520000}"/>
    <cellStyle name="PrePop Units (2)" xfId="21041" xr:uid="{00000000-0005-0000-0000-00006D520000}"/>
    <cellStyle name="PrePop Units (2) 2" xfId="21042" xr:uid="{00000000-0005-0000-0000-00006E520000}"/>
    <cellStyle name="Prozent 2" xfId="21043" xr:uid="{00000000-0005-0000-0000-00006F520000}"/>
    <cellStyle name="Rates" xfId="21044" xr:uid="{00000000-0005-0000-0000-000070520000}"/>
    <cellStyle name="realtime" xfId="21045" xr:uid="{00000000-0005-0000-0000-000071520000}"/>
    <cellStyle name="result" xfId="21046" xr:uid="{00000000-0005-0000-0000-000072520000}"/>
    <cellStyle name="reviseExposure" xfId="21047" xr:uid="{00000000-0005-0000-0000-000073520000}"/>
    <cellStyle name="Rossz" xfId="21048" xr:uid="{00000000-0005-0000-0000-000074520000}"/>
    <cellStyle name="rt" xfId="21049" xr:uid="{00000000-0005-0000-0000-000075520000}"/>
    <cellStyle name="Saída" xfId="21050" xr:uid="{00000000-0005-0000-0000-000076520000}"/>
    <cellStyle name="Saída 2" xfId="21051" xr:uid="{00000000-0005-0000-0000-000077520000}"/>
    <cellStyle name="Saída 2 2" xfId="21052" xr:uid="{00000000-0005-0000-0000-000078520000}"/>
    <cellStyle name="Saída 2 3" xfId="21053" xr:uid="{00000000-0005-0000-0000-000079520000}"/>
    <cellStyle name="Saída 2 4" xfId="21054" xr:uid="{00000000-0005-0000-0000-00007A520000}"/>
    <cellStyle name="Saída 2 5" xfId="21055" xr:uid="{00000000-0005-0000-0000-00007B520000}"/>
    <cellStyle name="Saída 2 6" xfId="21056" xr:uid="{00000000-0005-0000-0000-00007C520000}"/>
    <cellStyle name="Saída 2 7" xfId="21057" xr:uid="{00000000-0005-0000-0000-00007D520000}"/>
    <cellStyle name="Saída 2 8" xfId="21058" xr:uid="{00000000-0005-0000-0000-00007E520000}"/>
    <cellStyle name="Saída 3" xfId="21059" xr:uid="{00000000-0005-0000-0000-00007F520000}"/>
    <cellStyle name="Saída 4" xfId="21060" xr:uid="{00000000-0005-0000-0000-000080520000}"/>
    <cellStyle name="Salida" xfId="21061" xr:uid="{00000000-0005-0000-0000-000081520000}"/>
    <cellStyle name="Semleges" xfId="21062" xr:uid="{00000000-0005-0000-0000-000082520000}"/>
    <cellStyle name="Separador de milhares [0]_BINV" xfId="21063" xr:uid="{00000000-0005-0000-0000-000083520000}"/>
    <cellStyle name="showCheck" xfId="21064" xr:uid="{00000000-0005-0000-0000-000084520000}"/>
    <cellStyle name="showCheck 2" xfId="21065" xr:uid="{00000000-0005-0000-0000-000085520000}"/>
    <cellStyle name="showExposure" xfId="21066" xr:uid="{00000000-0005-0000-0000-000086520000}"/>
    <cellStyle name="showExposure 2" xfId="21067" xr:uid="{00000000-0005-0000-0000-000087520000}"/>
    <cellStyle name="showParameterE" xfId="21068" xr:uid="{00000000-0005-0000-0000-000088520000}"/>
    <cellStyle name="showParameterE 2" xfId="21069" xr:uid="{00000000-0005-0000-0000-000089520000}"/>
    <cellStyle name="showParameterS" xfId="21070" xr:uid="{00000000-0005-0000-0000-00008A520000}"/>
    <cellStyle name="showParameterS 2" xfId="21071" xr:uid="{00000000-0005-0000-0000-00008B520000}"/>
    <cellStyle name="showPD" xfId="21072" xr:uid="{00000000-0005-0000-0000-00008C520000}"/>
    <cellStyle name="showPD 2" xfId="21073" xr:uid="{00000000-0005-0000-0000-00008D520000}"/>
    <cellStyle name="showPercentage" xfId="21074" xr:uid="{00000000-0005-0000-0000-00008E520000}"/>
    <cellStyle name="showPercentage 2" xfId="21075" xr:uid="{00000000-0005-0000-0000-00008F520000}"/>
    <cellStyle name="showSelection" xfId="21076" xr:uid="{00000000-0005-0000-0000-000090520000}"/>
    <cellStyle name="showSelection 2" xfId="21077" xr:uid="{00000000-0005-0000-0000-000091520000}"/>
    <cellStyle name="Standard 2" xfId="21078" xr:uid="{00000000-0005-0000-0000-000092520000}"/>
    <cellStyle name="Standard 3" xfId="21079" xr:uid="{00000000-0005-0000-0000-000093520000}"/>
    <cellStyle name="Standard 3 2" xfId="21080" xr:uid="{00000000-0005-0000-0000-000094520000}"/>
    <cellStyle name="Standard 4" xfId="21081" xr:uid="{00000000-0005-0000-0000-000095520000}"/>
    <cellStyle name="Standard_20100106 GL04rev2 Documentation of changes" xfId="21082" xr:uid="{00000000-0005-0000-0000-000096520000}"/>
    <cellStyle name="static" xfId="21083" xr:uid="{00000000-0005-0000-0000-000097520000}"/>
    <cellStyle name="Style 1" xfId="20" xr:uid="{00000000-0005-0000-0000-000098520000}"/>
    <cellStyle name="Style 1 10" xfId="21084" xr:uid="{00000000-0005-0000-0000-000099520000}"/>
    <cellStyle name="Style 1 10 2" xfId="21085" xr:uid="{00000000-0005-0000-0000-00009A520000}"/>
    <cellStyle name="Style 1 10 3" xfId="21086" xr:uid="{00000000-0005-0000-0000-00009B520000}"/>
    <cellStyle name="Style 1 10 4" xfId="21087" xr:uid="{00000000-0005-0000-0000-00009C520000}"/>
    <cellStyle name="Style 1 10 5" xfId="21088" xr:uid="{00000000-0005-0000-0000-00009D520000}"/>
    <cellStyle name="Style 1 10 6" xfId="21089" xr:uid="{00000000-0005-0000-0000-00009E520000}"/>
    <cellStyle name="Style 1 11" xfId="21090" xr:uid="{00000000-0005-0000-0000-00009F520000}"/>
    <cellStyle name="Style 1 11 2" xfId="21091" xr:uid="{00000000-0005-0000-0000-0000A0520000}"/>
    <cellStyle name="Style 1 11 3" xfId="21092" xr:uid="{00000000-0005-0000-0000-0000A1520000}"/>
    <cellStyle name="Style 1 11 4" xfId="21093" xr:uid="{00000000-0005-0000-0000-0000A2520000}"/>
    <cellStyle name="Style 1 11 5" xfId="21094" xr:uid="{00000000-0005-0000-0000-0000A3520000}"/>
    <cellStyle name="Style 1 11 6" xfId="21095" xr:uid="{00000000-0005-0000-0000-0000A4520000}"/>
    <cellStyle name="Style 1 12" xfId="21096" xr:uid="{00000000-0005-0000-0000-0000A5520000}"/>
    <cellStyle name="Style 1 12 2" xfId="21097" xr:uid="{00000000-0005-0000-0000-0000A6520000}"/>
    <cellStyle name="Style 1 12 3" xfId="21098" xr:uid="{00000000-0005-0000-0000-0000A7520000}"/>
    <cellStyle name="Style 1 12 4" xfId="21099" xr:uid="{00000000-0005-0000-0000-0000A8520000}"/>
    <cellStyle name="Style 1 12 5" xfId="21100" xr:uid="{00000000-0005-0000-0000-0000A9520000}"/>
    <cellStyle name="Style 1 12 6" xfId="21101" xr:uid="{00000000-0005-0000-0000-0000AA520000}"/>
    <cellStyle name="Style 1 13" xfId="21102" xr:uid="{00000000-0005-0000-0000-0000AB520000}"/>
    <cellStyle name="Style 1 13 2" xfId="21103" xr:uid="{00000000-0005-0000-0000-0000AC520000}"/>
    <cellStyle name="Style 1 13 3" xfId="21104" xr:uid="{00000000-0005-0000-0000-0000AD520000}"/>
    <cellStyle name="Style 1 13 4" xfId="21105" xr:uid="{00000000-0005-0000-0000-0000AE520000}"/>
    <cellStyle name="Style 1 13 5" xfId="21106" xr:uid="{00000000-0005-0000-0000-0000AF520000}"/>
    <cellStyle name="Style 1 13 6" xfId="21107" xr:uid="{00000000-0005-0000-0000-0000B0520000}"/>
    <cellStyle name="Style 1 14" xfId="21108" xr:uid="{00000000-0005-0000-0000-0000B1520000}"/>
    <cellStyle name="Style 1 15" xfId="21109" xr:uid="{00000000-0005-0000-0000-0000B2520000}"/>
    <cellStyle name="Style 1 16" xfId="21110" xr:uid="{00000000-0005-0000-0000-0000B3520000}"/>
    <cellStyle name="Style 1 17" xfId="21111" xr:uid="{00000000-0005-0000-0000-0000B4520000}"/>
    <cellStyle name="Style 1 18" xfId="21112" xr:uid="{00000000-0005-0000-0000-0000B5520000}"/>
    <cellStyle name="Style 1 19" xfId="21113" xr:uid="{00000000-0005-0000-0000-0000B6520000}"/>
    <cellStyle name="Style 1 2" xfId="21114" xr:uid="{00000000-0005-0000-0000-0000B7520000}"/>
    <cellStyle name="Style 1 2 2" xfId="21115" xr:uid="{00000000-0005-0000-0000-0000B8520000}"/>
    <cellStyle name="Style 1 2 3" xfId="21116" xr:uid="{00000000-0005-0000-0000-0000B9520000}"/>
    <cellStyle name="Style 1 2 4" xfId="21117" xr:uid="{00000000-0005-0000-0000-0000BA520000}"/>
    <cellStyle name="Style 1 2 5" xfId="21118" xr:uid="{00000000-0005-0000-0000-0000BB520000}"/>
    <cellStyle name="Style 1 2 6" xfId="21119" xr:uid="{00000000-0005-0000-0000-0000BC520000}"/>
    <cellStyle name="Style 1 3" xfId="21120" xr:uid="{00000000-0005-0000-0000-0000BD520000}"/>
    <cellStyle name="Style 1 3 2" xfId="21121" xr:uid="{00000000-0005-0000-0000-0000BE520000}"/>
    <cellStyle name="Style 1 3 3" xfId="21122" xr:uid="{00000000-0005-0000-0000-0000BF520000}"/>
    <cellStyle name="Style 1 3 4" xfId="21123" xr:uid="{00000000-0005-0000-0000-0000C0520000}"/>
    <cellStyle name="Style 1 3 5" xfId="21124" xr:uid="{00000000-0005-0000-0000-0000C1520000}"/>
    <cellStyle name="Style 1 3 6" xfId="21125" xr:uid="{00000000-0005-0000-0000-0000C2520000}"/>
    <cellStyle name="Style 1 4" xfId="21126" xr:uid="{00000000-0005-0000-0000-0000C3520000}"/>
    <cellStyle name="Style 1 4 2" xfId="21127" xr:uid="{00000000-0005-0000-0000-0000C4520000}"/>
    <cellStyle name="Style 1 4 3" xfId="21128" xr:uid="{00000000-0005-0000-0000-0000C5520000}"/>
    <cellStyle name="Style 1 4 4" xfId="21129" xr:uid="{00000000-0005-0000-0000-0000C6520000}"/>
    <cellStyle name="Style 1 4 5" xfId="21130" xr:uid="{00000000-0005-0000-0000-0000C7520000}"/>
    <cellStyle name="Style 1 4 6" xfId="21131" xr:uid="{00000000-0005-0000-0000-0000C8520000}"/>
    <cellStyle name="Style 1 5" xfId="21132" xr:uid="{00000000-0005-0000-0000-0000C9520000}"/>
    <cellStyle name="Style 1 5 2" xfId="21133" xr:uid="{00000000-0005-0000-0000-0000CA520000}"/>
    <cellStyle name="Style 1 5 3" xfId="21134" xr:uid="{00000000-0005-0000-0000-0000CB520000}"/>
    <cellStyle name="Style 1 5 4" xfId="21135" xr:uid="{00000000-0005-0000-0000-0000CC520000}"/>
    <cellStyle name="Style 1 5 5" xfId="21136" xr:uid="{00000000-0005-0000-0000-0000CD520000}"/>
    <cellStyle name="Style 1 5 6" xfId="21137" xr:uid="{00000000-0005-0000-0000-0000CE520000}"/>
    <cellStyle name="Style 1 6" xfId="21138" xr:uid="{00000000-0005-0000-0000-0000CF520000}"/>
    <cellStyle name="Style 1 6 2" xfId="21139" xr:uid="{00000000-0005-0000-0000-0000D0520000}"/>
    <cellStyle name="Style 1 6 3" xfId="21140" xr:uid="{00000000-0005-0000-0000-0000D1520000}"/>
    <cellStyle name="Style 1 6 4" xfId="21141" xr:uid="{00000000-0005-0000-0000-0000D2520000}"/>
    <cellStyle name="Style 1 6 5" xfId="21142" xr:uid="{00000000-0005-0000-0000-0000D3520000}"/>
    <cellStyle name="Style 1 6 6" xfId="21143" xr:uid="{00000000-0005-0000-0000-0000D4520000}"/>
    <cellStyle name="Style 1 7" xfId="21144" xr:uid="{00000000-0005-0000-0000-0000D5520000}"/>
    <cellStyle name="Style 1 7 2" xfId="21145" xr:uid="{00000000-0005-0000-0000-0000D6520000}"/>
    <cellStyle name="Style 1 7 3" xfId="21146" xr:uid="{00000000-0005-0000-0000-0000D7520000}"/>
    <cellStyle name="Style 1 7 4" xfId="21147" xr:uid="{00000000-0005-0000-0000-0000D8520000}"/>
    <cellStyle name="Style 1 7 5" xfId="21148" xr:uid="{00000000-0005-0000-0000-0000D9520000}"/>
    <cellStyle name="Style 1 7 6" xfId="21149" xr:uid="{00000000-0005-0000-0000-0000DA520000}"/>
    <cellStyle name="Style 1 8" xfId="21150" xr:uid="{00000000-0005-0000-0000-0000DB520000}"/>
    <cellStyle name="Style 1 8 2" xfId="21151" xr:uid="{00000000-0005-0000-0000-0000DC520000}"/>
    <cellStyle name="Style 1 8 3" xfId="21152" xr:uid="{00000000-0005-0000-0000-0000DD520000}"/>
    <cellStyle name="Style 1 8 4" xfId="21153" xr:uid="{00000000-0005-0000-0000-0000DE520000}"/>
    <cellStyle name="Style 1 8 5" xfId="21154" xr:uid="{00000000-0005-0000-0000-0000DF520000}"/>
    <cellStyle name="Style 1 8 6" xfId="21155" xr:uid="{00000000-0005-0000-0000-0000E0520000}"/>
    <cellStyle name="Style 1 9" xfId="21156" xr:uid="{00000000-0005-0000-0000-0000E1520000}"/>
    <cellStyle name="Style 1 9 2" xfId="21157" xr:uid="{00000000-0005-0000-0000-0000E2520000}"/>
    <cellStyle name="Style 1 9 3" xfId="21158" xr:uid="{00000000-0005-0000-0000-0000E3520000}"/>
    <cellStyle name="Style 1 9 4" xfId="21159" xr:uid="{00000000-0005-0000-0000-0000E4520000}"/>
    <cellStyle name="Style 1 9 5" xfId="21160" xr:uid="{00000000-0005-0000-0000-0000E5520000}"/>
    <cellStyle name="Style 1 9 6" xfId="21161" xr:uid="{00000000-0005-0000-0000-0000E6520000}"/>
    <cellStyle name="sup2Date" xfId="21162" xr:uid="{00000000-0005-0000-0000-0000E7520000}"/>
    <cellStyle name="sup2Date 2" xfId="21163" xr:uid="{00000000-0005-0000-0000-0000E8520000}"/>
    <cellStyle name="sup2Int" xfId="21164" xr:uid="{00000000-0005-0000-0000-0000E9520000}"/>
    <cellStyle name="sup2Int 2" xfId="21165" xr:uid="{00000000-0005-0000-0000-0000EA520000}"/>
    <cellStyle name="sup2ParameterE" xfId="21166" xr:uid="{00000000-0005-0000-0000-0000EB520000}"/>
    <cellStyle name="sup2ParameterE 2" xfId="21167" xr:uid="{00000000-0005-0000-0000-0000EC520000}"/>
    <cellStyle name="sup2Percentage" xfId="21168" xr:uid="{00000000-0005-0000-0000-0000ED520000}"/>
    <cellStyle name="sup2Percentage 2" xfId="21169" xr:uid="{00000000-0005-0000-0000-0000EE520000}"/>
    <cellStyle name="sup2PercentageL" xfId="21170" xr:uid="{00000000-0005-0000-0000-0000EF520000}"/>
    <cellStyle name="sup2PercentageL 2" xfId="21171" xr:uid="{00000000-0005-0000-0000-0000F0520000}"/>
    <cellStyle name="sup2PercentageM" xfId="21172" xr:uid="{00000000-0005-0000-0000-0000F1520000}"/>
    <cellStyle name="sup2PercentageM 2" xfId="21173" xr:uid="{00000000-0005-0000-0000-0000F2520000}"/>
    <cellStyle name="sup2Selection" xfId="21174" xr:uid="{00000000-0005-0000-0000-0000F3520000}"/>
    <cellStyle name="sup2Selection 2" xfId="21175" xr:uid="{00000000-0005-0000-0000-0000F4520000}"/>
    <cellStyle name="sup2Text" xfId="21176" xr:uid="{00000000-0005-0000-0000-0000F5520000}"/>
    <cellStyle name="sup2Text 2" xfId="21177" xr:uid="{00000000-0005-0000-0000-0000F6520000}"/>
    <cellStyle name="sup3ParameterE" xfId="21178" xr:uid="{00000000-0005-0000-0000-0000F7520000}"/>
    <cellStyle name="sup3ParameterE 2" xfId="21179" xr:uid="{00000000-0005-0000-0000-0000F8520000}"/>
    <cellStyle name="sup3Percentage" xfId="21180" xr:uid="{00000000-0005-0000-0000-0000F9520000}"/>
    <cellStyle name="sup3Percentage 2" xfId="21181" xr:uid="{00000000-0005-0000-0000-0000FA520000}"/>
    <cellStyle name="supDate" xfId="21182" xr:uid="{00000000-0005-0000-0000-0000FB520000}"/>
    <cellStyle name="supFloat" xfId="21183" xr:uid="{00000000-0005-0000-0000-0000FC520000}"/>
    <cellStyle name="supFloat 2" xfId="21184" xr:uid="{00000000-0005-0000-0000-0000FD520000}"/>
    <cellStyle name="supInt" xfId="21185" xr:uid="{00000000-0005-0000-0000-0000FE520000}"/>
    <cellStyle name="supInt 2" xfId="21186" xr:uid="{00000000-0005-0000-0000-0000FF520000}"/>
    <cellStyle name="supParameterE" xfId="21187" xr:uid="{00000000-0005-0000-0000-000000530000}"/>
    <cellStyle name="supParameterE 2" xfId="21188" xr:uid="{00000000-0005-0000-0000-000001530000}"/>
    <cellStyle name="supParameterS" xfId="21189" xr:uid="{00000000-0005-0000-0000-000002530000}"/>
    <cellStyle name="supParameterS 2" xfId="21190" xr:uid="{00000000-0005-0000-0000-000003530000}"/>
    <cellStyle name="supPD" xfId="21191" xr:uid="{00000000-0005-0000-0000-000004530000}"/>
    <cellStyle name="supPD 2" xfId="21192" xr:uid="{00000000-0005-0000-0000-000005530000}"/>
    <cellStyle name="supPercentage" xfId="21193" xr:uid="{00000000-0005-0000-0000-000006530000}"/>
    <cellStyle name="supPercentage 2" xfId="21194" xr:uid="{00000000-0005-0000-0000-000007530000}"/>
    <cellStyle name="supPercentageL" xfId="21195" xr:uid="{00000000-0005-0000-0000-000008530000}"/>
    <cellStyle name="supPercentageL 2" xfId="21196" xr:uid="{00000000-0005-0000-0000-000009530000}"/>
    <cellStyle name="supPercentageM" xfId="21197" xr:uid="{00000000-0005-0000-0000-00000A530000}"/>
    <cellStyle name="supPercentageM 2" xfId="21198" xr:uid="{00000000-0005-0000-0000-00000B530000}"/>
    <cellStyle name="supPercentageM 3" xfId="21199" xr:uid="{00000000-0005-0000-0000-00000C530000}"/>
    <cellStyle name="supSelection" xfId="21200" xr:uid="{00000000-0005-0000-0000-00000D530000}"/>
    <cellStyle name="supSelection 2" xfId="21201" xr:uid="{00000000-0005-0000-0000-00000E530000}"/>
    <cellStyle name="supText" xfId="21202" xr:uid="{00000000-0005-0000-0000-00000F530000}"/>
    <cellStyle name="supText 2" xfId="21203" xr:uid="{00000000-0005-0000-0000-000010530000}"/>
    <cellStyle name="Számítás" xfId="21204" xr:uid="{00000000-0005-0000-0000-000011530000}"/>
    <cellStyle name="text" xfId="21205" xr:uid="{00000000-0005-0000-0000-000012530000}"/>
    <cellStyle name="Text Indent A" xfId="21206" xr:uid="{00000000-0005-0000-0000-000013530000}"/>
    <cellStyle name="Text Indent B" xfId="21207" xr:uid="{00000000-0005-0000-0000-000014530000}"/>
    <cellStyle name="Text Indent B 2" xfId="21208" xr:uid="{00000000-0005-0000-0000-000015530000}"/>
    <cellStyle name="Text Indent C" xfId="21209" xr:uid="{00000000-0005-0000-0000-000016530000}"/>
    <cellStyle name="Text Indent C 2" xfId="21210" xr:uid="{00000000-0005-0000-0000-000017530000}"/>
    <cellStyle name="Texto de advertencia" xfId="21211" xr:uid="{00000000-0005-0000-0000-000018530000}"/>
    <cellStyle name="Texto de Aviso" xfId="21212" xr:uid="{00000000-0005-0000-0000-000019530000}"/>
    <cellStyle name="Texto de Aviso 2" xfId="21213" xr:uid="{00000000-0005-0000-0000-00001A530000}"/>
    <cellStyle name="Texto de Aviso 2 2" xfId="21214" xr:uid="{00000000-0005-0000-0000-00001B530000}"/>
    <cellStyle name="Texto de Aviso 2 3" xfId="21215" xr:uid="{00000000-0005-0000-0000-00001C530000}"/>
    <cellStyle name="Texto de Aviso 2 4" xfId="21216" xr:uid="{00000000-0005-0000-0000-00001D530000}"/>
    <cellStyle name="Texto de Aviso 2 5" xfId="21217" xr:uid="{00000000-0005-0000-0000-00001E530000}"/>
    <cellStyle name="Texto de Aviso 2 6" xfId="21218" xr:uid="{00000000-0005-0000-0000-00001F530000}"/>
    <cellStyle name="Texto de Aviso 3" xfId="21219" xr:uid="{00000000-0005-0000-0000-000020530000}"/>
    <cellStyle name="Texto de Aviso 4" xfId="21220" xr:uid="{00000000-0005-0000-0000-000021530000}"/>
    <cellStyle name="Texto de Aviso 5" xfId="21221" xr:uid="{00000000-0005-0000-0000-000022530000}"/>
    <cellStyle name="Texto de Aviso 6" xfId="21222" xr:uid="{00000000-0005-0000-0000-000023530000}"/>
    <cellStyle name="Texto de Aviso 7" xfId="21223" xr:uid="{00000000-0005-0000-0000-000024530000}"/>
    <cellStyle name="Texto Explicativo" xfId="21224" xr:uid="{00000000-0005-0000-0000-000025530000}"/>
    <cellStyle name="Texto Explicativo 2" xfId="21225" xr:uid="{00000000-0005-0000-0000-000026530000}"/>
    <cellStyle name="Texto Explicativo 2 2" xfId="21226" xr:uid="{00000000-0005-0000-0000-000027530000}"/>
    <cellStyle name="Texto Explicativo 2 3" xfId="21227" xr:uid="{00000000-0005-0000-0000-000028530000}"/>
    <cellStyle name="Texto Explicativo 2 4" xfId="21228" xr:uid="{00000000-0005-0000-0000-000029530000}"/>
    <cellStyle name="Texto Explicativo 2 5" xfId="21229" xr:uid="{00000000-0005-0000-0000-00002A530000}"/>
    <cellStyle name="Texto Explicativo 2 6" xfId="21230" xr:uid="{00000000-0005-0000-0000-00002B530000}"/>
    <cellStyle name="Tilbod" xfId="21231" xr:uid="{00000000-0005-0000-0000-00002C530000}"/>
    <cellStyle name="Title 10" xfId="21232" xr:uid="{00000000-0005-0000-0000-00002D530000}"/>
    <cellStyle name="Title 10 2" xfId="21233" xr:uid="{00000000-0005-0000-0000-00002E530000}"/>
    <cellStyle name="Title 10 3" xfId="21234" xr:uid="{00000000-0005-0000-0000-00002F530000}"/>
    <cellStyle name="Title 11" xfId="21235" xr:uid="{00000000-0005-0000-0000-000030530000}"/>
    <cellStyle name="Title 11 2" xfId="21236" xr:uid="{00000000-0005-0000-0000-000031530000}"/>
    <cellStyle name="Title 11 3" xfId="21237" xr:uid="{00000000-0005-0000-0000-000032530000}"/>
    <cellStyle name="Title 12" xfId="21238" xr:uid="{00000000-0005-0000-0000-000033530000}"/>
    <cellStyle name="Title 12 2" xfId="21239" xr:uid="{00000000-0005-0000-0000-000034530000}"/>
    <cellStyle name="Title 12 3" xfId="21240" xr:uid="{00000000-0005-0000-0000-000035530000}"/>
    <cellStyle name="Title 13" xfId="21241" xr:uid="{00000000-0005-0000-0000-000036530000}"/>
    <cellStyle name="Title 13 2" xfId="21242" xr:uid="{00000000-0005-0000-0000-000037530000}"/>
    <cellStyle name="Title 13 3" xfId="21243" xr:uid="{00000000-0005-0000-0000-000038530000}"/>
    <cellStyle name="Title 14" xfId="21244" xr:uid="{00000000-0005-0000-0000-000039530000}"/>
    <cellStyle name="Title 14 2" xfId="21245" xr:uid="{00000000-0005-0000-0000-00003A530000}"/>
    <cellStyle name="Title 14 3" xfId="21246" xr:uid="{00000000-0005-0000-0000-00003B530000}"/>
    <cellStyle name="Title 15" xfId="21247" xr:uid="{00000000-0005-0000-0000-00003C530000}"/>
    <cellStyle name="Title 15 2" xfId="21248" xr:uid="{00000000-0005-0000-0000-00003D530000}"/>
    <cellStyle name="Title 15 3" xfId="21249" xr:uid="{00000000-0005-0000-0000-00003E530000}"/>
    <cellStyle name="Title 16" xfId="21250" xr:uid="{00000000-0005-0000-0000-00003F530000}"/>
    <cellStyle name="Title 16 2" xfId="21251" xr:uid="{00000000-0005-0000-0000-000040530000}"/>
    <cellStyle name="Title 16 3" xfId="21252" xr:uid="{00000000-0005-0000-0000-000041530000}"/>
    <cellStyle name="Title 17" xfId="21253" xr:uid="{00000000-0005-0000-0000-000042530000}"/>
    <cellStyle name="Title 17 2" xfId="21254" xr:uid="{00000000-0005-0000-0000-000043530000}"/>
    <cellStyle name="Title 17 3" xfId="21255" xr:uid="{00000000-0005-0000-0000-000044530000}"/>
    <cellStyle name="Title 18" xfId="21256" xr:uid="{00000000-0005-0000-0000-000045530000}"/>
    <cellStyle name="Title 19" xfId="21257" xr:uid="{00000000-0005-0000-0000-000046530000}"/>
    <cellStyle name="Title 2" xfId="21258" xr:uid="{00000000-0005-0000-0000-000047530000}"/>
    <cellStyle name="Title 2 2" xfId="21259" xr:uid="{00000000-0005-0000-0000-000048530000}"/>
    <cellStyle name="Title 2 3" xfId="21260" xr:uid="{00000000-0005-0000-0000-000049530000}"/>
    <cellStyle name="Title 2 4" xfId="21261" xr:uid="{00000000-0005-0000-0000-00004A530000}"/>
    <cellStyle name="Title 2 5" xfId="21262" xr:uid="{00000000-0005-0000-0000-00004B530000}"/>
    <cellStyle name="Title 2 6" xfId="21263" xr:uid="{00000000-0005-0000-0000-00004C530000}"/>
    <cellStyle name="Title 20" xfId="21264" xr:uid="{00000000-0005-0000-0000-00004D530000}"/>
    <cellStyle name="Title 21" xfId="21265" xr:uid="{00000000-0005-0000-0000-00004E530000}"/>
    <cellStyle name="Title 22" xfId="21266" xr:uid="{00000000-0005-0000-0000-00004F530000}"/>
    <cellStyle name="Title 3" xfId="21267" xr:uid="{00000000-0005-0000-0000-000050530000}"/>
    <cellStyle name="Title 3 2" xfId="21268" xr:uid="{00000000-0005-0000-0000-000051530000}"/>
    <cellStyle name="Title 3 3" xfId="21269" xr:uid="{00000000-0005-0000-0000-000052530000}"/>
    <cellStyle name="Title 3 4" xfId="21270" xr:uid="{00000000-0005-0000-0000-000053530000}"/>
    <cellStyle name="Title 3 5" xfId="21271" xr:uid="{00000000-0005-0000-0000-000054530000}"/>
    <cellStyle name="Title 3 6" xfId="21272" xr:uid="{00000000-0005-0000-0000-000055530000}"/>
    <cellStyle name="Title 4" xfId="21273" xr:uid="{00000000-0005-0000-0000-000056530000}"/>
    <cellStyle name="Title 4 2" xfId="21274" xr:uid="{00000000-0005-0000-0000-000057530000}"/>
    <cellStyle name="Title 4 3" xfId="21275" xr:uid="{00000000-0005-0000-0000-000058530000}"/>
    <cellStyle name="Title 4 4" xfId="21276" xr:uid="{00000000-0005-0000-0000-000059530000}"/>
    <cellStyle name="Title 4 5" xfId="21277" xr:uid="{00000000-0005-0000-0000-00005A530000}"/>
    <cellStyle name="Title 4 6" xfId="21278" xr:uid="{00000000-0005-0000-0000-00005B530000}"/>
    <cellStyle name="Title 5" xfId="21279" xr:uid="{00000000-0005-0000-0000-00005C530000}"/>
    <cellStyle name="Title 5 2" xfId="21280" xr:uid="{00000000-0005-0000-0000-00005D530000}"/>
    <cellStyle name="Title 5 3" xfId="21281" xr:uid="{00000000-0005-0000-0000-00005E530000}"/>
    <cellStyle name="Title 5 4" xfId="21282" xr:uid="{00000000-0005-0000-0000-00005F530000}"/>
    <cellStyle name="Title 5 5" xfId="21283" xr:uid="{00000000-0005-0000-0000-000060530000}"/>
    <cellStyle name="Title 5 6" xfId="21284" xr:uid="{00000000-0005-0000-0000-000061530000}"/>
    <cellStyle name="Title 6" xfId="21285" xr:uid="{00000000-0005-0000-0000-000062530000}"/>
    <cellStyle name="Title 6 2" xfId="21286" xr:uid="{00000000-0005-0000-0000-000063530000}"/>
    <cellStyle name="Title 6 3" xfId="21287" xr:uid="{00000000-0005-0000-0000-000064530000}"/>
    <cellStyle name="Title 7" xfId="21288" xr:uid="{00000000-0005-0000-0000-000065530000}"/>
    <cellStyle name="Title 7 2" xfId="21289" xr:uid="{00000000-0005-0000-0000-000066530000}"/>
    <cellStyle name="Title 7 3" xfId="21290" xr:uid="{00000000-0005-0000-0000-000067530000}"/>
    <cellStyle name="Title 8" xfId="21291" xr:uid="{00000000-0005-0000-0000-000068530000}"/>
    <cellStyle name="Title 8 2" xfId="21292" xr:uid="{00000000-0005-0000-0000-000069530000}"/>
    <cellStyle name="Title 8 3" xfId="21293" xr:uid="{00000000-0005-0000-0000-00006A530000}"/>
    <cellStyle name="Title 9" xfId="21294" xr:uid="{00000000-0005-0000-0000-00006B530000}"/>
    <cellStyle name="Title 9 2" xfId="21295" xr:uid="{00000000-0005-0000-0000-00006C530000}"/>
    <cellStyle name="Title 9 3" xfId="21296" xr:uid="{00000000-0005-0000-0000-00006D530000}"/>
    <cellStyle name="TitreRub" xfId="21297" xr:uid="{00000000-0005-0000-0000-00006E530000}"/>
    <cellStyle name="TitreTab" xfId="21298" xr:uid="{00000000-0005-0000-0000-00006F530000}"/>
    <cellStyle name="Título" xfId="21299" xr:uid="{00000000-0005-0000-0000-000070530000}"/>
    <cellStyle name="Título 1" xfId="21300" xr:uid="{00000000-0005-0000-0000-000071530000}"/>
    <cellStyle name="Título 2" xfId="21301" xr:uid="{00000000-0005-0000-0000-000072530000}"/>
    <cellStyle name="Título 2 2" xfId="21302" xr:uid="{00000000-0005-0000-0000-000073530000}"/>
    <cellStyle name="Título 2 3" xfId="21303" xr:uid="{00000000-0005-0000-0000-000074530000}"/>
    <cellStyle name="Título 2 4" xfId="21304" xr:uid="{00000000-0005-0000-0000-000075530000}"/>
    <cellStyle name="Título 2 5" xfId="21305" xr:uid="{00000000-0005-0000-0000-000076530000}"/>
    <cellStyle name="Título 2 6" xfId="21306" xr:uid="{00000000-0005-0000-0000-000077530000}"/>
    <cellStyle name="Título 2 7" xfId="21307" xr:uid="{00000000-0005-0000-0000-000078530000}"/>
    <cellStyle name="Título 2 8" xfId="21308" xr:uid="{00000000-0005-0000-0000-000079530000}"/>
    <cellStyle name="Título 3" xfId="21309" xr:uid="{00000000-0005-0000-0000-00007A530000}"/>
    <cellStyle name="Título 4" xfId="21310" xr:uid="{00000000-0005-0000-0000-00007B530000}"/>
    <cellStyle name="Título_20091015 DE_Proposed amendments to CR SEC_MKR" xfId="21311" xr:uid="{00000000-0005-0000-0000-00007C530000}"/>
    <cellStyle name="Topheader" xfId="21312" xr:uid="{00000000-0005-0000-0000-00007D530000}"/>
    <cellStyle name="Total 10" xfId="21313" xr:uid="{00000000-0005-0000-0000-00007E530000}"/>
    <cellStyle name="Total 11" xfId="21314" xr:uid="{00000000-0005-0000-0000-00007F530000}"/>
    <cellStyle name="Total 12" xfId="21315" xr:uid="{00000000-0005-0000-0000-000080530000}"/>
    <cellStyle name="Total 13" xfId="21316" xr:uid="{00000000-0005-0000-0000-000081530000}"/>
    <cellStyle name="Total 14" xfId="21317" xr:uid="{00000000-0005-0000-0000-000082530000}"/>
    <cellStyle name="Total 15" xfId="21318" xr:uid="{00000000-0005-0000-0000-000083530000}"/>
    <cellStyle name="Total 16" xfId="21319" xr:uid="{00000000-0005-0000-0000-000084530000}"/>
    <cellStyle name="Total 2" xfId="21320" xr:uid="{00000000-0005-0000-0000-000085530000}"/>
    <cellStyle name="Total 2 10" xfId="21321" xr:uid="{00000000-0005-0000-0000-000086530000}"/>
    <cellStyle name="Total 2 10 2" xfId="21322" xr:uid="{00000000-0005-0000-0000-000087530000}"/>
    <cellStyle name="Total 2 10 3" xfId="21323" xr:uid="{00000000-0005-0000-0000-000088530000}"/>
    <cellStyle name="Total 2 11" xfId="21324" xr:uid="{00000000-0005-0000-0000-000089530000}"/>
    <cellStyle name="Total 2 11 2" xfId="21325" xr:uid="{00000000-0005-0000-0000-00008A530000}"/>
    <cellStyle name="Total 2 11 3" xfId="21326" xr:uid="{00000000-0005-0000-0000-00008B530000}"/>
    <cellStyle name="Total 2 12" xfId="21327" xr:uid="{00000000-0005-0000-0000-00008C530000}"/>
    <cellStyle name="Total 2 12 2" xfId="21328" xr:uid="{00000000-0005-0000-0000-00008D530000}"/>
    <cellStyle name="Total 2 12 3" xfId="21329" xr:uid="{00000000-0005-0000-0000-00008E530000}"/>
    <cellStyle name="Total 2 13" xfId="21330" xr:uid="{00000000-0005-0000-0000-00008F530000}"/>
    <cellStyle name="Total 2 13 2" xfId="21331" xr:uid="{00000000-0005-0000-0000-000090530000}"/>
    <cellStyle name="Total 2 13 3" xfId="21332" xr:uid="{00000000-0005-0000-0000-000091530000}"/>
    <cellStyle name="Total 2 14" xfId="21333" xr:uid="{00000000-0005-0000-0000-000092530000}"/>
    <cellStyle name="Total 2 14 2" xfId="21334" xr:uid="{00000000-0005-0000-0000-000093530000}"/>
    <cellStyle name="Total 2 14 3" xfId="21335" xr:uid="{00000000-0005-0000-0000-000094530000}"/>
    <cellStyle name="Total 2 15" xfId="21336" xr:uid="{00000000-0005-0000-0000-000095530000}"/>
    <cellStyle name="Total 2 15 2" xfId="21337" xr:uid="{00000000-0005-0000-0000-000096530000}"/>
    <cellStyle name="Total 2 15 3" xfId="21338" xr:uid="{00000000-0005-0000-0000-000097530000}"/>
    <cellStyle name="Total 2 16" xfId="21339" xr:uid="{00000000-0005-0000-0000-000098530000}"/>
    <cellStyle name="Total 2 17" xfId="21340" xr:uid="{00000000-0005-0000-0000-000099530000}"/>
    <cellStyle name="Total 2 18" xfId="21341" xr:uid="{00000000-0005-0000-0000-00009A530000}"/>
    <cellStyle name="Total 2 19" xfId="21342" xr:uid="{00000000-0005-0000-0000-00009B530000}"/>
    <cellStyle name="Total 2 2" xfId="21343" xr:uid="{00000000-0005-0000-0000-00009C530000}"/>
    <cellStyle name="Total 2 2 2" xfId="21344" xr:uid="{00000000-0005-0000-0000-00009D530000}"/>
    <cellStyle name="Total 2 2 3" xfId="21345" xr:uid="{00000000-0005-0000-0000-00009E530000}"/>
    <cellStyle name="Total 2 2 4" xfId="21346" xr:uid="{00000000-0005-0000-0000-00009F530000}"/>
    <cellStyle name="Total 2 2 5" xfId="21347" xr:uid="{00000000-0005-0000-0000-0000A0530000}"/>
    <cellStyle name="Total 2 2 6" xfId="21348" xr:uid="{00000000-0005-0000-0000-0000A1530000}"/>
    <cellStyle name="Total 2 2 7" xfId="21349" xr:uid="{00000000-0005-0000-0000-0000A2530000}"/>
    <cellStyle name="Total 2 2 8" xfId="21350" xr:uid="{00000000-0005-0000-0000-0000A3530000}"/>
    <cellStyle name="Total 2 20" xfId="21351" xr:uid="{00000000-0005-0000-0000-0000A4530000}"/>
    <cellStyle name="Total 2 3" xfId="21352" xr:uid="{00000000-0005-0000-0000-0000A5530000}"/>
    <cellStyle name="Total 2 3 2" xfId="21353" xr:uid="{00000000-0005-0000-0000-0000A6530000}"/>
    <cellStyle name="Total 2 3 3" xfId="21354" xr:uid="{00000000-0005-0000-0000-0000A7530000}"/>
    <cellStyle name="Total 2 4" xfId="21355" xr:uid="{00000000-0005-0000-0000-0000A8530000}"/>
    <cellStyle name="Total 2 4 2" xfId="21356" xr:uid="{00000000-0005-0000-0000-0000A9530000}"/>
    <cellStyle name="Total 2 4 3" xfId="21357" xr:uid="{00000000-0005-0000-0000-0000AA530000}"/>
    <cellStyle name="Total 2 5" xfId="21358" xr:uid="{00000000-0005-0000-0000-0000AB530000}"/>
    <cellStyle name="Total 2 5 2" xfId="21359" xr:uid="{00000000-0005-0000-0000-0000AC530000}"/>
    <cellStyle name="Total 2 5 3" xfId="21360" xr:uid="{00000000-0005-0000-0000-0000AD530000}"/>
    <cellStyle name="Total 2 6" xfId="21361" xr:uid="{00000000-0005-0000-0000-0000AE530000}"/>
    <cellStyle name="Total 2 6 2" xfId="21362" xr:uid="{00000000-0005-0000-0000-0000AF530000}"/>
    <cellStyle name="Total 2 6 3" xfId="21363" xr:uid="{00000000-0005-0000-0000-0000B0530000}"/>
    <cellStyle name="Total 2 7" xfId="21364" xr:uid="{00000000-0005-0000-0000-0000B1530000}"/>
    <cellStyle name="Total 2 7 2" xfId="21365" xr:uid="{00000000-0005-0000-0000-0000B2530000}"/>
    <cellStyle name="Total 2 7 3" xfId="21366" xr:uid="{00000000-0005-0000-0000-0000B3530000}"/>
    <cellStyle name="Total 2 8" xfId="21367" xr:uid="{00000000-0005-0000-0000-0000B4530000}"/>
    <cellStyle name="Total 2 8 2" xfId="21368" xr:uid="{00000000-0005-0000-0000-0000B5530000}"/>
    <cellStyle name="Total 2 8 3" xfId="21369" xr:uid="{00000000-0005-0000-0000-0000B6530000}"/>
    <cellStyle name="Total 2 9" xfId="21370" xr:uid="{00000000-0005-0000-0000-0000B7530000}"/>
    <cellStyle name="Total 2 9 2" xfId="21371" xr:uid="{00000000-0005-0000-0000-0000B8530000}"/>
    <cellStyle name="Total 2 9 3" xfId="21372" xr:uid="{00000000-0005-0000-0000-0000B9530000}"/>
    <cellStyle name="Total 3" xfId="21373" xr:uid="{00000000-0005-0000-0000-0000BA530000}"/>
    <cellStyle name="Total 3 2" xfId="21374" xr:uid="{00000000-0005-0000-0000-0000BB530000}"/>
    <cellStyle name="Total 3 3" xfId="21375" xr:uid="{00000000-0005-0000-0000-0000BC530000}"/>
    <cellStyle name="Total 3 4" xfId="21376" xr:uid="{00000000-0005-0000-0000-0000BD530000}"/>
    <cellStyle name="Total 3 5" xfId="21377" xr:uid="{00000000-0005-0000-0000-0000BE530000}"/>
    <cellStyle name="Total 3 6" xfId="21378" xr:uid="{00000000-0005-0000-0000-0000BF530000}"/>
    <cellStyle name="Total 3 7" xfId="21379" xr:uid="{00000000-0005-0000-0000-0000C0530000}"/>
    <cellStyle name="Total 3 8" xfId="21380" xr:uid="{00000000-0005-0000-0000-0000C1530000}"/>
    <cellStyle name="Total 4" xfId="21381" xr:uid="{00000000-0005-0000-0000-0000C2530000}"/>
    <cellStyle name="Total 4 2" xfId="21382" xr:uid="{00000000-0005-0000-0000-0000C3530000}"/>
    <cellStyle name="Total 4 3" xfId="21383" xr:uid="{00000000-0005-0000-0000-0000C4530000}"/>
    <cellStyle name="Total 5" xfId="21384" xr:uid="{00000000-0005-0000-0000-0000C5530000}"/>
    <cellStyle name="Total 5 2" xfId="21385" xr:uid="{00000000-0005-0000-0000-0000C6530000}"/>
    <cellStyle name="Total 5 3" xfId="21386" xr:uid="{00000000-0005-0000-0000-0000C7530000}"/>
    <cellStyle name="Total 5 4" xfId="21387" xr:uid="{00000000-0005-0000-0000-0000C8530000}"/>
    <cellStyle name="Total 6" xfId="21388" xr:uid="{00000000-0005-0000-0000-0000C9530000}"/>
    <cellStyle name="Total 6 2" xfId="21389" xr:uid="{00000000-0005-0000-0000-0000CA530000}"/>
    <cellStyle name="Total 6 3" xfId="21390" xr:uid="{00000000-0005-0000-0000-0000CB530000}"/>
    <cellStyle name="Total 6 4" xfId="21391" xr:uid="{00000000-0005-0000-0000-0000CC530000}"/>
    <cellStyle name="Total 7" xfId="21392" xr:uid="{00000000-0005-0000-0000-0000CD530000}"/>
    <cellStyle name="Total 7 2" xfId="21393" xr:uid="{00000000-0005-0000-0000-0000CE530000}"/>
    <cellStyle name="Total 7 3" xfId="21394" xr:uid="{00000000-0005-0000-0000-0000CF530000}"/>
    <cellStyle name="Total 8" xfId="21395" xr:uid="{00000000-0005-0000-0000-0000D0530000}"/>
    <cellStyle name="Total 9" xfId="21396" xr:uid="{00000000-0005-0000-0000-0000D1530000}"/>
    <cellStyle name="toto" xfId="21397" xr:uid="{00000000-0005-0000-0000-0000D2530000}"/>
    <cellStyle name="VALOR" xfId="21398" xr:uid="{00000000-0005-0000-0000-0000D3530000}"/>
    <cellStyle name="Verificar Célula" xfId="21399" xr:uid="{00000000-0005-0000-0000-0000D4530000}"/>
    <cellStyle name="Verificar Célula 2" xfId="21400" xr:uid="{00000000-0005-0000-0000-0000D5530000}"/>
    <cellStyle name="Verificar Célula 2 2" xfId="21401" xr:uid="{00000000-0005-0000-0000-0000D6530000}"/>
    <cellStyle name="Verificar Célula 2 3" xfId="21402" xr:uid="{00000000-0005-0000-0000-0000D7530000}"/>
    <cellStyle name="Verificar Célula 2 4" xfId="21403" xr:uid="{00000000-0005-0000-0000-0000D8530000}"/>
    <cellStyle name="Verificar Célula 2 5" xfId="21404" xr:uid="{00000000-0005-0000-0000-0000D9530000}"/>
    <cellStyle name="Verificar Célula 2 6" xfId="21405" xr:uid="{00000000-0005-0000-0000-0000DA530000}"/>
    <cellStyle name="Vírgula 2" xfId="21406" xr:uid="{00000000-0005-0000-0000-0000DB530000}"/>
    <cellStyle name="Vírgula_BINV" xfId="21407" xr:uid="{00000000-0005-0000-0000-0000DC530000}"/>
    <cellStyle name="Währung +" xfId="21408" xr:uid="{00000000-0005-0000-0000-0000DD530000}"/>
    <cellStyle name="Währung + 0" xfId="21409" xr:uid="{00000000-0005-0000-0000-0000DE530000}"/>
    <cellStyle name="Währung 0" xfId="21410" xr:uid="{00000000-0005-0000-0000-0000DF530000}"/>
    <cellStyle name="Währung_System-Makro" xfId="21411" xr:uid="{00000000-0005-0000-0000-0000E0530000}"/>
    <cellStyle name="Warning Text 10" xfId="21412" xr:uid="{00000000-0005-0000-0000-0000E1530000}"/>
    <cellStyle name="Warning Text 10 2" xfId="21413" xr:uid="{00000000-0005-0000-0000-0000E2530000}"/>
    <cellStyle name="Warning Text 10 3" xfId="21414" xr:uid="{00000000-0005-0000-0000-0000E3530000}"/>
    <cellStyle name="Warning Text 11" xfId="21415" xr:uid="{00000000-0005-0000-0000-0000E4530000}"/>
    <cellStyle name="Warning Text 11 2" xfId="21416" xr:uid="{00000000-0005-0000-0000-0000E5530000}"/>
    <cellStyle name="Warning Text 11 3" xfId="21417" xr:uid="{00000000-0005-0000-0000-0000E6530000}"/>
    <cellStyle name="Warning Text 12" xfId="21418" xr:uid="{00000000-0005-0000-0000-0000E7530000}"/>
    <cellStyle name="Warning Text 12 2" xfId="21419" xr:uid="{00000000-0005-0000-0000-0000E8530000}"/>
    <cellStyle name="Warning Text 12 3" xfId="21420" xr:uid="{00000000-0005-0000-0000-0000E9530000}"/>
    <cellStyle name="Warning Text 13" xfId="21421" xr:uid="{00000000-0005-0000-0000-0000EA530000}"/>
    <cellStyle name="Warning Text 13 2" xfId="21422" xr:uid="{00000000-0005-0000-0000-0000EB530000}"/>
    <cellStyle name="Warning Text 13 3" xfId="21423" xr:uid="{00000000-0005-0000-0000-0000EC530000}"/>
    <cellStyle name="Warning Text 14" xfId="21424" xr:uid="{00000000-0005-0000-0000-0000ED530000}"/>
    <cellStyle name="Warning Text 14 2" xfId="21425" xr:uid="{00000000-0005-0000-0000-0000EE530000}"/>
    <cellStyle name="Warning Text 14 3" xfId="21426" xr:uid="{00000000-0005-0000-0000-0000EF530000}"/>
    <cellStyle name="Warning Text 15" xfId="21427" xr:uid="{00000000-0005-0000-0000-0000F0530000}"/>
    <cellStyle name="Warning Text 15 2" xfId="21428" xr:uid="{00000000-0005-0000-0000-0000F1530000}"/>
    <cellStyle name="Warning Text 15 3" xfId="21429" xr:uid="{00000000-0005-0000-0000-0000F2530000}"/>
    <cellStyle name="Warning Text 16" xfId="21430" xr:uid="{00000000-0005-0000-0000-0000F3530000}"/>
    <cellStyle name="Warning Text 16 2" xfId="21431" xr:uid="{00000000-0005-0000-0000-0000F4530000}"/>
    <cellStyle name="Warning Text 16 3" xfId="21432" xr:uid="{00000000-0005-0000-0000-0000F5530000}"/>
    <cellStyle name="Warning Text 17" xfId="21433" xr:uid="{00000000-0005-0000-0000-0000F6530000}"/>
    <cellStyle name="Warning Text 17 2" xfId="21434" xr:uid="{00000000-0005-0000-0000-0000F7530000}"/>
    <cellStyle name="Warning Text 17 3" xfId="21435" xr:uid="{00000000-0005-0000-0000-0000F8530000}"/>
    <cellStyle name="Warning Text 18" xfId="21436" xr:uid="{00000000-0005-0000-0000-0000F9530000}"/>
    <cellStyle name="Warning Text 19" xfId="21437" xr:uid="{00000000-0005-0000-0000-0000FA530000}"/>
    <cellStyle name="Warning Text 2" xfId="21438" xr:uid="{00000000-0005-0000-0000-0000FB530000}"/>
    <cellStyle name="Warning Text 2 2" xfId="21439" xr:uid="{00000000-0005-0000-0000-0000FC530000}"/>
    <cellStyle name="Warning Text 2 3" xfId="21440" xr:uid="{00000000-0005-0000-0000-0000FD530000}"/>
    <cellStyle name="Warning Text 2 4" xfId="21441" xr:uid="{00000000-0005-0000-0000-0000FE530000}"/>
    <cellStyle name="Warning Text 2 5" xfId="21442" xr:uid="{00000000-0005-0000-0000-0000FF530000}"/>
    <cellStyle name="Warning Text 2 6" xfId="21443" xr:uid="{00000000-0005-0000-0000-000000540000}"/>
    <cellStyle name="Warning Text 20" xfId="21444" xr:uid="{00000000-0005-0000-0000-000001540000}"/>
    <cellStyle name="Warning Text 21" xfId="21445" xr:uid="{00000000-0005-0000-0000-000002540000}"/>
    <cellStyle name="Warning Text 22" xfId="21446" xr:uid="{00000000-0005-0000-0000-000003540000}"/>
    <cellStyle name="Warning Text 3" xfId="21447" xr:uid="{00000000-0005-0000-0000-000004540000}"/>
    <cellStyle name="Warning Text 3 2" xfId="21448" xr:uid="{00000000-0005-0000-0000-000005540000}"/>
    <cellStyle name="Warning Text 3 3" xfId="21449" xr:uid="{00000000-0005-0000-0000-000006540000}"/>
    <cellStyle name="Warning Text 3 4" xfId="21450" xr:uid="{00000000-0005-0000-0000-000007540000}"/>
    <cellStyle name="Warning Text 3 5" xfId="21451" xr:uid="{00000000-0005-0000-0000-000008540000}"/>
    <cellStyle name="Warning Text 3 6" xfId="21452" xr:uid="{00000000-0005-0000-0000-000009540000}"/>
    <cellStyle name="Warning Text 4" xfId="21453" xr:uid="{00000000-0005-0000-0000-00000A540000}"/>
    <cellStyle name="Warning Text 4 2" xfId="21454" xr:uid="{00000000-0005-0000-0000-00000B540000}"/>
    <cellStyle name="Warning Text 4 3" xfId="21455" xr:uid="{00000000-0005-0000-0000-00000C540000}"/>
    <cellStyle name="Warning Text 4 4" xfId="21456" xr:uid="{00000000-0005-0000-0000-00000D540000}"/>
    <cellStyle name="Warning Text 4 5" xfId="21457" xr:uid="{00000000-0005-0000-0000-00000E540000}"/>
    <cellStyle name="Warning Text 4 6" xfId="21458" xr:uid="{00000000-0005-0000-0000-00000F540000}"/>
    <cellStyle name="Warning Text 5" xfId="21459" xr:uid="{00000000-0005-0000-0000-000010540000}"/>
    <cellStyle name="Warning Text 5 2" xfId="21460" xr:uid="{00000000-0005-0000-0000-000011540000}"/>
    <cellStyle name="Warning Text 5 3" xfId="21461" xr:uid="{00000000-0005-0000-0000-000012540000}"/>
    <cellStyle name="Warning Text 5 4" xfId="21462" xr:uid="{00000000-0005-0000-0000-000013540000}"/>
    <cellStyle name="Warning Text 5 5" xfId="21463" xr:uid="{00000000-0005-0000-0000-000014540000}"/>
    <cellStyle name="Warning Text 5 6" xfId="21464" xr:uid="{00000000-0005-0000-0000-000015540000}"/>
    <cellStyle name="Warning Text 6" xfId="21465" xr:uid="{00000000-0005-0000-0000-000016540000}"/>
    <cellStyle name="Warning Text 6 2" xfId="21466" xr:uid="{00000000-0005-0000-0000-000017540000}"/>
    <cellStyle name="Warning Text 6 3" xfId="21467" xr:uid="{00000000-0005-0000-0000-000018540000}"/>
    <cellStyle name="Warning Text 6 4" xfId="21468" xr:uid="{00000000-0005-0000-0000-000019540000}"/>
    <cellStyle name="Warning Text 7" xfId="21469" xr:uid="{00000000-0005-0000-0000-00001A540000}"/>
    <cellStyle name="Warning Text 7 2" xfId="21470" xr:uid="{00000000-0005-0000-0000-00001B540000}"/>
    <cellStyle name="Warning Text 7 3" xfId="21471" xr:uid="{00000000-0005-0000-0000-00001C540000}"/>
    <cellStyle name="Warning Text 8" xfId="21472" xr:uid="{00000000-0005-0000-0000-00001D540000}"/>
    <cellStyle name="Warning Text 8 2" xfId="21473" xr:uid="{00000000-0005-0000-0000-00001E540000}"/>
    <cellStyle name="Warning Text 8 3" xfId="21474" xr:uid="{00000000-0005-0000-0000-00001F540000}"/>
    <cellStyle name="Warning Text 9" xfId="21475" xr:uid="{00000000-0005-0000-0000-000020540000}"/>
    <cellStyle name="Warning Text 9 2" xfId="21476" xr:uid="{00000000-0005-0000-0000-000021540000}"/>
    <cellStyle name="Warning Text 9 3" xfId="21477" xr:uid="{00000000-0005-0000-0000-000022540000}"/>
  </cellStyles>
  <dxfs count="0"/>
  <tableStyles count="0" defaultTableStyle="TableStyleMedium9" defaultPivotStyle="PivotStyleLight16"/>
  <colors>
    <mruColors>
      <color rgb="FF99CC00"/>
      <color rgb="FFFF0066"/>
      <color rgb="FFC4DC3D"/>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3133725</xdr:colOff>
      <xdr:row>0</xdr:row>
      <xdr:rowOff>28575</xdr:rowOff>
    </xdr:from>
    <xdr:to>
      <xdr:col>2</xdr:col>
      <xdr:colOff>5095725</xdr:colOff>
      <xdr:row>1</xdr:row>
      <xdr:rowOff>81516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4305300" y="28575"/>
          <a:ext cx="1962000" cy="23391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CR\RELAT&#211;RIO%20MENSAL\m&#234;s%20corrente\B&amp;S%20Pro-form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mbda\dpc_apt$\CONSOLIDA&#199;&#195;O\REL_MENS\2004\ABR_04\B&amp;S%20Pro-form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CR/RELAT&#211;RIO%20MENSAL/m&#234;s%20corrente/B&amp;S%20Pro-fo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S"/>
      <sheetName val="P&amp;L"/>
      <sheetName val="BASE contributo"/>
      <sheetName val="Eliminações"/>
      <sheetName val="BASE pl"/>
      <sheetName val="B&amp;S Pro-forma"/>
      <sheetName val="#REF"/>
      <sheetName val="RUBTELE"/>
      <sheetName val="Quadro_A_Activo.PRT"/>
      <sheetName val="Quadro_A_Passivo.PRT"/>
      <sheetName val="DropLis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S"/>
      <sheetName val="P&amp;L"/>
      <sheetName val="BASE contributo"/>
      <sheetName val="Eliminações"/>
      <sheetName val="BASE pl"/>
      <sheetName val="B&amp;S Pro-forma"/>
      <sheetName val="#REF"/>
      <sheetName val="RUBTELE"/>
      <sheetName val="Quadro_A_Activo.PRT"/>
      <sheetName val="Quadro_A_Passivo.PRT"/>
      <sheetName val="DropList"/>
      <sheetName val="Lists"/>
      <sheetName val="BASE_contributo"/>
      <sheetName val="BASE_pl"/>
      <sheetName val="B&amp;S_Pro-forma"/>
      <sheetName val="Quadro_A_Activo_PRT"/>
      <sheetName val="Quadro_A_Passivo_P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S"/>
      <sheetName val="P&amp;L"/>
      <sheetName val="BASE contributo"/>
      <sheetName val="Eliminações"/>
      <sheetName val="BASE pl"/>
      <sheetName val="B&amp;S Pro-forma"/>
      <sheetName val="#REF"/>
      <sheetName val="RUBTELE"/>
      <sheetName val="Quadro_A_Activo.PRT"/>
      <sheetName val="Quadro_A_Passivo.PRT"/>
      <sheetName val="DropLis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O59"/>
  <sheetViews>
    <sheetView showGridLines="0" tabSelected="1" zoomScaleNormal="100" workbookViewId="0"/>
  </sheetViews>
  <sheetFormatPr defaultColWidth="9.140625" defaultRowHeight="14.25"/>
  <cols>
    <col min="1" max="1" width="9.140625" style="506"/>
    <col min="2" max="2" width="8.42578125" style="506" customWidth="1"/>
    <col min="3" max="3" width="122.5703125" style="506" customWidth="1"/>
    <col min="4" max="16384" width="9.140625" style="506"/>
  </cols>
  <sheetData>
    <row r="3" spans="2:15" ht="20.25">
      <c r="B3" s="71" t="s">
        <v>97</v>
      </c>
    </row>
    <row r="4" spans="2:15" ht="20.25">
      <c r="B4" s="70" t="s">
        <v>587</v>
      </c>
    </row>
    <row r="7" spans="2:15" ht="33.75" customHeight="1" thickBot="1">
      <c r="B7" s="788" t="s">
        <v>482</v>
      </c>
      <c r="C7" s="788"/>
      <c r="D7" s="12"/>
      <c r="E7" s="12"/>
      <c r="F7" s="12"/>
      <c r="G7" s="12"/>
      <c r="H7" s="12"/>
      <c r="I7" s="12"/>
      <c r="J7" s="12"/>
      <c r="K7" s="12"/>
      <c r="L7" s="12"/>
      <c r="M7" s="12"/>
      <c r="N7" s="12"/>
      <c r="O7" s="12"/>
    </row>
    <row r="8" spans="2:15" ht="19.5" customHeight="1">
      <c r="B8" s="509">
        <v>1</v>
      </c>
      <c r="C8" s="510" t="s">
        <v>325</v>
      </c>
      <c r="D8" s="12"/>
      <c r="E8" s="12"/>
      <c r="F8" s="12"/>
      <c r="G8" s="12"/>
      <c r="H8" s="12"/>
      <c r="I8" s="12"/>
      <c r="J8" s="12"/>
      <c r="K8" s="12"/>
      <c r="L8" s="12"/>
      <c r="M8" s="12"/>
      <c r="N8" s="12"/>
      <c r="O8" s="12"/>
    </row>
    <row r="9" spans="2:15" ht="32.25" customHeight="1">
      <c r="B9" s="509">
        <v>2</v>
      </c>
      <c r="C9" s="510" t="s">
        <v>326</v>
      </c>
      <c r="D9" s="12"/>
      <c r="E9" s="12"/>
      <c r="F9" s="12"/>
      <c r="G9" s="12"/>
      <c r="H9" s="12"/>
      <c r="I9" s="12"/>
      <c r="J9" s="12"/>
      <c r="K9" s="12"/>
      <c r="L9" s="12"/>
      <c r="M9" s="12"/>
      <c r="N9" s="12"/>
      <c r="O9" s="12"/>
    </row>
    <row r="10" spans="2:15" ht="19.5" customHeight="1">
      <c r="B10" s="509">
        <v>7</v>
      </c>
      <c r="C10" s="510" t="s">
        <v>327</v>
      </c>
      <c r="D10" s="12"/>
      <c r="E10" s="12"/>
      <c r="F10" s="12"/>
      <c r="G10" s="12"/>
      <c r="H10" s="12"/>
      <c r="I10" s="12"/>
      <c r="J10" s="12"/>
      <c r="K10" s="12"/>
      <c r="L10" s="12"/>
      <c r="M10" s="12"/>
      <c r="N10" s="12"/>
      <c r="O10" s="12"/>
    </row>
    <row r="11" spans="2:15" ht="31.5" customHeight="1">
      <c r="B11" s="509">
        <v>8</v>
      </c>
      <c r="C11" s="510" t="s">
        <v>328</v>
      </c>
      <c r="D11" s="12"/>
      <c r="E11" s="12"/>
      <c r="F11" s="12"/>
      <c r="G11" s="12"/>
      <c r="H11" s="12"/>
      <c r="I11" s="12"/>
      <c r="J11" s="12"/>
      <c r="K11" s="12"/>
      <c r="L11" s="12"/>
      <c r="M11" s="12"/>
      <c r="N11" s="12"/>
      <c r="O11" s="12"/>
    </row>
    <row r="12" spans="2:15" ht="32.25" customHeight="1">
      <c r="B12" s="509">
        <v>9</v>
      </c>
      <c r="C12" s="510" t="s">
        <v>329</v>
      </c>
      <c r="D12" s="12"/>
      <c r="E12" s="12"/>
      <c r="F12" s="12"/>
      <c r="G12" s="12"/>
      <c r="H12" s="12"/>
      <c r="I12" s="12"/>
      <c r="J12" s="12"/>
      <c r="K12" s="12"/>
      <c r="L12" s="12"/>
      <c r="M12" s="12"/>
      <c r="N12" s="12"/>
      <c r="O12" s="12"/>
    </row>
    <row r="13" spans="2:15" ht="19.5" customHeight="1">
      <c r="B13" s="509">
        <v>10</v>
      </c>
      <c r="C13" s="510" t="s">
        <v>330</v>
      </c>
      <c r="D13" s="12"/>
      <c r="E13" s="12"/>
      <c r="F13" s="12"/>
      <c r="G13" s="12"/>
      <c r="H13" s="12"/>
      <c r="I13" s="12"/>
      <c r="J13" s="12"/>
      <c r="K13" s="12"/>
      <c r="L13" s="12"/>
      <c r="M13" s="12"/>
      <c r="N13" s="12"/>
      <c r="O13" s="12"/>
    </row>
    <row r="14" spans="2:15" ht="19.5" customHeight="1">
      <c r="B14" s="509">
        <v>11</v>
      </c>
      <c r="C14" s="510" t="s">
        <v>331</v>
      </c>
      <c r="D14" s="12"/>
      <c r="E14" s="12"/>
      <c r="F14" s="12"/>
      <c r="G14" s="12"/>
      <c r="H14" s="12"/>
      <c r="I14" s="12"/>
      <c r="J14" s="12"/>
      <c r="K14" s="12"/>
      <c r="L14" s="12"/>
      <c r="M14" s="12"/>
      <c r="N14" s="12"/>
      <c r="O14" s="12"/>
    </row>
    <row r="15" spans="2:15" ht="19.5" customHeight="1">
      <c r="B15" s="509">
        <v>12</v>
      </c>
      <c r="C15" s="510" t="s">
        <v>332</v>
      </c>
      <c r="D15" s="12"/>
      <c r="E15" s="12"/>
      <c r="F15" s="12"/>
      <c r="G15" s="12"/>
      <c r="H15" s="12"/>
      <c r="I15" s="12"/>
      <c r="J15" s="12"/>
      <c r="K15" s="12"/>
      <c r="L15" s="12"/>
      <c r="M15" s="12"/>
      <c r="N15" s="12"/>
      <c r="O15" s="12"/>
    </row>
    <row r="16" spans="2:15" ht="19.5" customHeight="1">
      <c r="B16" s="509">
        <v>13</v>
      </c>
      <c r="C16" s="510" t="s">
        <v>368</v>
      </c>
      <c r="D16" s="12"/>
      <c r="E16" s="12"/>
      <c r="F16" s="12"/>
      <c r="G16" s="12"/>
      <c r="H16" s="12"/>
      <c r="I16" s="12"/>
      <c r="J16" s="12"/>
      <c r="K16" s="12"/>
      <c r="L16" s="12"/>
      <c r="M16" s="12"/>
      <c r="N16" s="12"/>
      <c r="O16" s="12"/>
    </row>
    <row r="17" spans="1:15" ht="19.5" customHeight="1">
      <c r="A17" s="554"/>
      <c r="B17" s="509">
        <v>14</v>
      </c>
      <c r="C17" s="510" t="s">
        <v>333</v>
      </c>
      <c r="D17" s="12"/>
      <c r="E17" s="12"/>
      <c r="F17" s="12"/>
      <c r="G17" s="12"/>
      <c r="H17" s="12"/>
      <c r="I17" s="12"/>
      <c r="J17" s="12"/>
      <c r="K17" s="12"/>
      <c r="L17" s="12"/>
      <c r="M17" s="12"/>
      <c r="N17" s="12"/>
      <c r="O17" s="12"/>
    </row>
    <row r="18" spans="1:15" ht="19.5" customHeight="1">
      <c r="A18" s="554"/>
      <c r="B18" s="509">
        <v>15</v>
      </c>
      <c r="C18" s="510" t="s">
        <v>334</v>
      </c>
      <c r="D18" s="12"/>
      <c r="E18" s="12"/>
      <c r="F18" s="12"/>
      <c r="G18" s="12"/>
      <c r="H18" s="12"/>
      <c r="I18" s="12"/>
      <c r="J18" s="12"/>
      <c r="K18" s="12"/>
      <c r="L18" s="12"/>
      <c r="M18" s="12"/>
      <c r="N18" s="12"/>
      <c r="O18" s="12"/>
    </row>
    <row r="19" spans="1:15" ht="19.5" customHeight="1">
      <c r="A19" s="554"/>
      <c r="B19" s="509">
        <v>16</v>
      </c>
      <c r="C19" s="510" t="s">
        <v>335</v>
      </c>
      <c r="D19" s="12"/>
      <c r="E19" s="12"/>
      <c r="F19" s="12"/>
      <c r="G19" s="12"/>
      <c r="H19" s="12"/>
      <c r="I19" s="12"/>
      <c r="J19" s="12"/>
      <c r="K19" s="12"/>
      <c r="L19" s="12"/>
      <c r="M19" s="12"/>
      <c r="N19" s="12"/>
      <c r="O19" s="12"/>
    </row>
    <row r="20" spans="1:15" ht="19.5" customHeight="1">
      <c r="A20" s="554"/>
      <c r="B20" s="509">
        <v>17</v>
      </c>
      <c r="C20" s="510" t="s">
        <v>336</v>
      </c>
      <c r="D20" s="12"/>
      <c r="E20" s="12"/>
      <c r="F20" s="12"/>
      <c r="G20" s="12"/>
      <c r="H20" s="12"/>
      <c r="I20" s="12"/>
      <c r="J20" s="12"/>
      <c r="K20" s="12"/>
      <c r="L20" s="12"/>
      <c r="M20" s="12"/>
      <c r="N20" s="12"/>
      <c r="O20" s="12"/>
    </row>
    <row r="21" spans="1:15" ht="19.5" customHeight="1">
      <c r="A21" s="554"/>
      <c r="B21" s="509">
        <v>18</v>
      </c>
      <c r="C21" s="510" t="s">
        <v>337</v>
      </c>
      <c r="D21" s="12"/>
      <c r="E21" s="12"/>
      <c r="F21" s="12"/>
      <c r="G21" s="12"/>
      <c r="H21" s="12"/>
      <c r="I21" s="12"/>
      <c r="J21" s="12"/>
      <c r="K21" s="12"/>
      <c r="L21" s="12"/>
      <c r="M21" s="12"/>
      <c r="N21" s="12"/>
      <c r="O21" s="12"/>
    </row>
    <row r="22" spans="1:15" ht="19.5" customHeight="1">
      <c r="A22" s="554"/>
      <c r="B22" s="509">
        <v>19</v>
      </c>
      <c r="C22" s="510" t="s">
        <v>338</v>
      </c>
      <c r="D22" s="12"/>
      <c r="E22" s="12"/>
      <c r="F22" s="12"/>
      <c r="G22" s="12"/>
      <c r="H22" s="12"/>
      <c r="I22" s="12"/>
      <c r="J22" s="12"/>
      <c r="K22" s="12"/>
      <c r="L22" s="12"/>
      <c r="M22" s="12"/>
      <c r="N22" s="12"/>
      <c r="O22" s="12"/>
    </row>
    <row r="23" spans="1:15" ht="19.5" customHeight="1">
      <c r="A23" s="554"/>
      <c r="B23" s="509">
        <v>20</v>
      </c>
      <c r="C23" s="510" t="s">
        <v>339</v>
      </c>
      <c r="D23" s="12"/>
      <c r="E23" s="12"/>
      <c r="F23" s="12"/>
      <c r="G23" s="12"/>
      <c r="H23" s="12"/>
      <c r="I23" s="12"/>
      <c r="J23" s="12"/>
      <c r="K23" s="12"/>
      <c r="L23" s="12"/>
      <c r="M23" s="12"/>
      <c r="N23" s="12"/>
      <c r="O23" s="12"/>
    </row>
    <row r="24" spans="1:15" ht="32.25" customHeight="1">
      <c r="A24" s="554"/>
      <c r="B24" s="509" t="s">
        <v>369</v>
      </c>
      <c r="C24" s="510" t="s">
        <v>345</v>
      </c>
      <c r="D24" s="12"/>
      <c r="E24" s="12"/>
      <c r="F24" s="12"/>
      <c r="G24" s="12"/>
      <c r="H24" s="12"/>
      <c r="I24" s="12"/>
      <c r="J24" s="12"/>
      <c r="K24" s="12"/>
      <c r="L24" s="12"/>
      <c r="M24" s="12"/>
      <c r="N24" s="12"/>
      <c r="O24" s="12"/>
    </row>
    <row r="25" spans="1:15" ht="32.25" customHeight="1">
      <c r="A25" s="554"/>
      <c r="B25" s="509" t="s">
        <v>370</v>
      </c>
      <c r="C25" s="510" t="s">
        <v>340</v>
      </c>
      <c r="D25" s="12"/>
      <c r="E25" s="12"/>
      <c r="F25" s="12"/>
      <c r="G25" s="12"/>
      <c r="H25" s="12"/>
      <c r="I25" s="12"/>
      <c r="J25" s="12"/>
      <c r="K25" s="12"/>
      <c r="L25" s="12"/>
      <c r="M25" s="12"/>
      <c r="N25" s="12"/>
      <c r="O25" s="12"/>
    </row>
    <row r="26" spans="1:15" ht="32.25" customHeight="1">
      <c r="A26" s="554"/>
      <c r="B26" s="509" t="s">
        <v>371</v>
      </c>
      <c r="C26" s="510" t="s">
        <v>281</v>
      </c>
      <c r="D26" s="12"/>
      <c r="E26" s="12"/>
      <c r="F26" s="12"/>
      <c r="G26" s="12"/>
      <c r="H26" s="12"/>
      <c r="I26" s="12"/>
      <c r="J26" s="12"/>
      <c r="K26" s="12"/>
      <c r="L26" s="12"/>
      <c r="M26" s="12"/>
      <c r="N26" s="12"/>
      <c r="O26" s="12"/>
    </row>
    <row r="27" spans="1:15" ht="32.25" customHeight="1">
      <c r="A27" s="554"/>
      <c r="B27" s="509" t="s">
        <v>372</v>
      </c>
      <c r="C27" s="510" t="s">
        <v>282</v>
      </c>
      <c r="D27" s="12"/>
      <c r="E27" s="12"/>
      <c r="F27" s="12"/>
      <c r="G27" s="12"/>
      <c r="H27" s="12"/>
      <c r="I27" s="12"/>
      <c r="J27" s="12"/>
      <c r="K27" s="12"/>
      <c r="L27" s="12"/>
      <c r="M27" s="12"/>
      <c r="N27" s="12"/>
      <c r="O27" s="12"/>
    </row>
    <row r="28" spans="1:15" ht="32.25" customHeight="1">
      <c r="A28" s="554"/>
      <c r="B28" s="509" t="s">
        <v>373</v>
      </c>
      <c r="C28" s="510" t="s">
        <v>284</v>
      </c>
    </row>
    <row r="29" spans="1:15" ht="32.25" customHeight="1">
      <c r="A29" s="554"/>
      <c r="B29" s="509" t="s">
        <v>374</v>
      </c>
      <c r="C29" s="510" t="s">
        <v>285</v>
      </c>
    </row>
    <row r="30" spans="1:15" ht="19.5" customHeight="1">
      <c r="A30" s="554"/>
      <c r="B30" s="509">
        <v>22</v>
      </c>
      <c r="C30" s="510" t="s">
        <v>343</v>
      </c>
    </row>
    <row r="31" spans="1:15" ht="19.5" customHeight="1">
      <c r="A31" s="554"/>
      <c r="B31" s="509">
        <v>23</v>
      </c>
      <c r="C31" s="510" t="s">
        <v>288</v>
      </c>
    </row>
    <row r="32" spans="1:15" ht="19.5" customHeight="1">
      <c r="A32" s="554"/>
      <c r="B32" s="509">
        <v>24</v>
      </c>
      <c r="C32" s="510" t="s">
        <v>293</v>
      </c>
    </row>
    <row r="33" spans="1:15" ht="19.5" customHeight="1">
      <c r="A33" s="554"/>
      <c r="B33" s="509">
        <v>25</v>
      </c>
      <c r="C33" s="510" t="s">
        <v>341</v>
      </c>
    </row>
    <row r="34" spans="1:15" ht="19.5" customHeight="1">
      <c r="A34" s="554"/>
      <c r="B34" s="509">
        <v>26</v>
      </c>
      <c r="C34" s="510" t="s">
        <v>342</v>
      </c>
    </row>
    <row r="35" spans="1:15" ht="19.5" customHeight="1">
      <c r="A35" s="554"/>
      <c r="B35" s="509">
        <v>27</v>
      </c>
      <c r="C35" s="510" t="s">
        <v>308</v>
      </c>
    </row>
    <row r="36" spans="1:15" ht="30">
      <c r="B36" s="509">
        <v>30</v>
      </c>
      <c r="C36" s="510" t="s">
        <v>478</v>
      </c>
    </row>
    <row r="37" spans="1:15" s="632" customFormat="1" ht="33.75" customHeight="1" thickBot="1">
      <c r="B37" s="788" t="s">
        <v>483</v>
      </c>
      <c r="C37" s="788"/>
      <c r="D37" s="633"/>
      <c r="E37" s="633"/>
      <c r="F37" s="633"/>
      <c r="G37" s="633"/>
      <c r="H37" s="633"/>
      <c r="I37" s="633"/>
      <c r="J37" s="633"/>
      <c r="K37" s="633"/>
      <c r="L37" s="633"/>
      <c r="M37" s="633"/>
      <c r="N37" s="633"/>
      <c r="O37" s="633"/>
    </row>
    <row r="38" spans="1:15" ht="19.5" customHeight="1">
      <c r="A38" s="554"/>
      <c r="B38" s="509">
        <v>31</v>
      </c>
      <c r="C38" s="510" t="s">
        <v>486</v>
      </c>
    </row>
    <row r="39" spans="1:15" ht="19.5" customHeight="1">
      <c r="A39" s="554"/>
      <c r="B39" s="509">
        <v>38</v>
      </c>
      <c r="C39" s="510" t="s">
        <v>589</v>
      </c>
    </row>
    <row r="40" spans="1:15" ht="19.5" customHeight="1">
      <c r="A40" s="554"/>
      <c r="B40" s="509">
        <v>32</v>
      </c>
      <c r="C40" s="510" t="s">
        <v>578</v>
      </c>
    </row>
    <row r="41" spans="1:15" ht="19.5" customHeight="1">
      <c r="A41" s="554"/>
      <c r="B41" s="509">
        <v>33</v>
      </c>
      <c r="C41" s="510" t="s">
        <v>579</v>
      </c>
    </row>
    <row r="42" spans="1:15" ht="19.5" customHeight="1">
      <c r="A42" s="554"/>
      <c r="B42" s="509">
        <v>39</v>
      </c>
      <c r="C42" s="510" t="s">
        <v>590</v>
      </c>
    </row>
    <row r="43" spans="1:15" ht="19.5" customHeight="1">
      <c r="A43" s="554"/>
      <c r="B43" s="509">
        <v>40</v>
      </c>
      <c r="C43" s="510" t="s">
        <v>592</v>
      </c>
    </row>
    <row r="44" spans="1:15" ht="19.5" customHeight="1">
      <c r="A44" s="554"/>
      <c r="B44" s="509">
        <v>41</v>
      </c>
      <c r="C44" s="510" t="s">
        <v>594</v>
      </c>
    </row>
    <row r="45" spans="1:15" ht="19.5" customHeight="1">
      <c r="A45" s="554"/>
      <c r="B45" s="509">
        <v>42</v>
      </c>
      <c r="C45" s="510" t="s">
        <v>596</v>
      </c>
    </row>
    <row r="46" spans="1:15" ht="19.5" customHeight="1">
      <c r="A46" s="554"/>
      <c r="B46" s="509">
        <v>34</v>
      </c>
      <c r="C46" s="510" t="s">
        <v>580</v>
      </c>
    </row>
    <row r="47" spans="1:15" ht="19.5" customHeight="1">
      <c r="A47" s="554"/>
      <c r="B47" s="509">
        <v>43</v>
      </c>
      <c r="C47" s="510" t="s">
        <v>598</v>
      </c>
    </row>
    <row r="48" spans="1:15" s="632" customFormat="1" ht="33.75" customHeight="1" thickBot="1">
      <c r="B48" s="788" t="s">
        <v>484</v>
      </c>
      <c r="C48" s="788"/>
      <c r="D48" s="633"/>
      <c r="E48" s="633"/>
      <c r="F48" s="633"/>
      <c r="G48" s="633"/>
      <c r="H48" s="633"/>
      <c r="I48" s="633"/>
      <c r="J48" s="633"/>
      <c r="K48" s="633"/>
      <c r="L48" s="633"/>
      <c r="M48" s="633"/>
      <c r="N48" s="633"/>
      <c r="O48" s="633"/>
    </row>
    <row r="49" spans="1:15" ht="19.5" customHeight="1">
      <c r="A49" s="554"/>
      <c r="B49" s="509">
        <v>35</v>
      </c>
      <c r="C49" s="510" t="s">
        <v>487</v>
      </c>
    </row>
    <row r="50" spans="1:15" ht="19.5" customHeight="1">
      <c r="A50" s="554"/>
      <c r="B50" s="509">
        <v>36</v>
      </c>
      <c r="C50" s="510" t="s">
        <v>488</v>
      </c>
    </row>
    <row r="51" spans="1:15" ht="30" customHeight="1">
      <c r="A51" s="554"/>
      <c r="B51" s="509">
        <v>37</v>
      </c>
      <c r="C51" s="510" t="s">
        <v>489</v>
      </c>
    </row>
    <row r="52" spans="1:15" s="632" customFormat="1" ht="33.75" customHeight="1" thickBot="1">
      <c r="B52" s="788" t="s">
        <v>573</v>
      </c>
      <c r="C52" s="788"/>
      <c r="D52" s="633"/>
      <c r="E52" s="633"/>
      <c r="F52" s="633"/>
      <c r="G52" s="633"/>
      <c r="H52" s="633"/>
      <c r="I52" s="633"/>
      <c r="J52" s="633"/>
      <c r="K52" s="633"/>
      <c r="L52" s="633"/>
      <c r="M52" s="633"/>
      <c r="N52" s="633"/>
      <c r="O52" s="633"/>
    </row>
    <row r="53" spans="1:15" ht="30" customHeight="1">
      <c r="A53" s="554"/>
      <c r="B53" s="509">
        <v>6</v>
      </c>
      <c r="C53" s="510" t="s">
        <v>574</v>
      </c>
    </row>
    <row r="54" spans="1:15" s="632" customFormat="1" ht="33.75" customHeight="1" thickBot="1">
      <c r="B54" s="788" t="s">
        <v>485</v>
      </c>
      <c r="C54" s="788"/>
      <c r="D54" s="633"/>
      <c r="E54" s="633"/>
      <c r="F54" s="633"/>
      <c r="G54" s="633"/>
      <c r="H54" s="633"/>
      <c r="I54" s="633"/>
      <c r="J54" s="633"/>
      <c r="K54" s="633"/>
      <c r="L54" s="633"/>
      <c r="M54" s="633"/>
      <c r="N54" s="633"/>
      <c r="O54" s="633"/>
    </row>
    <row r="55" spans="1:15" ht="19.5" customHeight="1">
      <c r="B55" s="509">
        <v>3</v>
      </c>
      <c r="C55" s="510" t="s">
        <v>54</v>
      </c>
      <c r="D55" s="12"/>
      <c r="E55" s="12"/>
      <c r="F55" s="12"/>
      <c r="G55" s="12"/>
      <c r="H55" s="12"/>
      <c r="I55" s="12"/>
      <c r="J55" s="12"/>
      <c r="K55" s="12"/>
      <c r="L55" s="12"/>
      <c r="M55" s="12"/>
      <c r="N55" s="12"/>
      <c r="O55" s="12"/>
    </row>
    <row r="56" spans="1:15" ht="19.5" customHeight="1">
      <c r="B56" s="509">
        <v>4</v>
      </c>
      <c r="C56" s="510" t="s">
        <v>86</v>
      </c>
      <c r="D56" s="12"/>
      <c r="E56" s="12"/>
      <c r="F56" s="12"/>
      <c r="G56" s="12"/>
      <c r="H56" s="12"/>
      <c r="I56" s="12"/>
      <c r="J56" s="12"/>
      <c r="K56" s="12"/>
      <c r="L56" s="12"/>
      <c r="M56" s="12"/>
      <c r="N56" s="12"/>
      <c r="O56" s="12"/>
    </row>
    <row r="57" spans="1:15" ht="19.5" customHeight="1">
      <c r="B57" s="509">
        <v>5</v>
      </c>
      <c r="C57" s="510" t="s">
        <v>85</v>
      </c>
      <c r="D57" s="12"/>
      <c r="E57" s="12"/>
      <c r="F57" s="12"/>
      <c r="G57" s="12"/>
      <c r="H57" s="12"/>
      <c r="I57" s="12"/>
      <c r="J57" s="12"/>
      <c r="K57" s="12"/>
      <c r="L57" s="12"/>
      <c r="M57" s="12"/>
      <c r="N57" s="12"/>
      <c r="O57" s="12"/>
    </row>
    <row r="58" spans="1:15" ht="19.5" customHeight="1">
      <c r="A58" s="554"/>
      <c r="B58" s="509">
        <v>28</v>
      </c>
      <c r="C58" s="510" t="s">
        <v>344</v>
      </c>
    </row>
    <row r="59" spans="1:15" ht="15">
      <c r="A59" s="554"/>
      <c r="B59" s="509">
        <v>29</v>
      </c>
      <c r="C59" s="510" t="s">
        <v>477</v>
      </c>
    </row>
  </sheetData>
  <mergeCells count="5">
    <mergeCell ref="B7:C7"/>
    <mergeCell ref="B37:C37"/>
    <mergeCell ref="B48:C48"/>
    <mergeCell ref="B54:C54"/>
    <mergeCell ref="B52:C52"/>
  </mergeCells>
  <hyperlinks>
    <hyperlink ref="B8" location="'1 Visao geral RWA'!A1" display="'1 Visao geral RWA'!A1" xr:uid="{00000000-0004-0000-0000-000000000000}"/>
    <hyperlink ref="C8" location="'1'!A1" display="Modelo EU OV1 - Visão geral dos ativos ponderados pelo risco" xr:uid="{00000000-0004-0000-0000-000001000000}"/>
    <hyperlink ref="B9" location="'2 Fluxos RWA'!A1" display="'2 Fluxos RWA'!A1" xr:uid="{00000000-0004-0000-0000-000002000000}"/>
    <hyperlink ref="B55" location="'3 Racio Alavancagem'!A1" display="'3 Racio Alavancagem'!A1" xr:uid="{00000000-0004-0000-0000-000004000000}"/>
    <hyperlink ref="C55" location="'3'!A1" display="Rácio de alavancagem" xr:uid="{00000000-0004-0000-0000-000005000000}"/>
    <hyperlink ref="B56" location="'4 Racios Capital'!A1" display="'4 Racios Capital'!A1" xr:uid="{00000000-0004-0000-0000-000006000000}"/>
    <hyperlink ref="C56" location="'4'!A1" display="Rácios de capital e principais componentes" xr:uid="{00000000-0004-0000-0000-000007000000}"/>
    <hyperlink ref="B57" location="'5 Reconc capital e FP'!A1" display="'5 Reconc capital e FP'!A1" xr:uid="{00000000-0004-0000-0000-000008000000}"/>
    <hyperlink ref="C57" location="'5'!A1" display="Reconciliação entre capital contabilistico e fundos próprios" xr:uid="{00000000-0004-0000-0000-000009000000}"/>
    <hyperlink ref="B53" location="'6 Regime  Transitorio IFRS9'!A1" display="'6 Regime  Transitorio IFRS9'!A1" xr:uid="{00000000-0004-0000-0000-00000A000000}"/>
    <hyperlink ref="B10" location="'7 EU CCR1 DPGC'!A1" display="'7 EU CCR1 DPGC'!A1" xr:uid="{00000000-0004-0000-0000-00000C000000}"/>
    <hyperlink ref="C10" location="'7'!A1" display="Modelo EU CCR1 – Análise da exposição a CCR por método " xr:uid="{00000000-0004-0000-0000-00000D000000}"/>
    <hyperlink ref="B11" location="'8 EU CCR3 DPGC'!A1" display="'8 EU CCR3 DPGC'!A1" xr:uid="{00000000-0004-0000-0000-00000E000000}"/>
    <hyperlink ref="C11" location="'8'!A1" display="Modelo EU CCR3 – Método Padrão – Exposições a risco de crédito de contraparte (CCR) por carteira e risco regulamentares" xr:uid="{00000000-0004-0000-0000-00000F000000}"/>
    <hyperlink ref="B12" location="'9 EU CCR4 DPGC'!A1" display="'9 EU CCR4 DPGC'!A1" xr:uid="{00000000-0004-0000-0000-000010000000}"/>
    <hyperlink ref="C12" location="'9'!A1" display="Modelo EU CCR4 – Método de Notações Internas - Exposições a risco de crédito de contraparte (CRR) por carteira e escala de PD " xr:uid="{00000000-0004-0000-0000-000011000000}"/>
    <hyperlink ref="B13" location="'10 EU CCR5-A DPGC'!A1" display="'10 EU CCR5-A DPGC'!A1" xr:uid="{00000000-0004-0000-0000-000012000000}"/>
    <hyperlink ref="C13" location="'10'!A1" display="Modelo EU CCR5-A – Impacto da compensação e cauções detidas nos valores das posições em risco " xr:uid="{00000000-0004-0000-0000-000013000000}"/>
    <hyperlink ref="B14" location="'11 EU CCR8 DPGC'!A1" display="'11 EU CCR8 DPGC'!A1" xr:uid="{00000000-0004-0000-0000-000014000000}"/>
    <hyperlink ref="C14" location="'11'!A1" display="Modelo EU CCR8 – Posições em risco sobre CCP" xr:uid="{00000000-0004-0000-0000-000015000000}"/>
    <hyperlink ref="B15" location="'12 EU CCR2 DPGC'!A1" display="'12 EU CCR2 DPGC'!A1" xr:uid="{00000000-0004-0000-0000-000016000000}"/>
    <hyperlink ref="C15" location="'12'!A1" display="Modelo EU CCR2 – Requisito de fundos próprios para risco de CVA" xr:uid="{00000000-0004-0000-0000-000017000000}"/>
    <hyperlink ref="B16" location="'13 Instr Derivados'!A1" display="'13 Instr Derivados'!A1" xr:uid="{7F776AC5-13E7-4C81-8199-EDD493CC02D5}"/>
    <hyperlink ref="C16" location="'13'!A1" display="Instrumentos derivados de crédito" xr:uid="{31019F10-D129-4BE3-BF11-693B297EE4BE}"/>
    <hyperlink ref="C36" location="'30'!A1" display="Modelo EEU CCyB1 – Repartição das posições em risco de crédito relevantes para efeitos de cálculo da reserva contracíclica por país " xr:uid="{E9C38D14-E3C3-4FC3-8FC0-D40D6C8DE63B}"/>
    <hyperlink ref="C38" location="'31'!A1" display="Modelo 1 - Qualidade de crédito das exposições reestruturadas" xr:uid="{B0AE9D65-2010-4F47-B555-88A8435B7D9C}"/>
    <hyperlink ref="C40" location="'32'!A1" display="Modelo 3: Qualidade de crédito das exposições produtivas e não produtivas por dias em atraso" xr:uid="{71012787-A1B4-442B-B974-DAE6C2E70CA1}"/>
    <hyperlink ref="C41" location="'33'!A1" display="Modelo 4: Exposições produtivas e não produtivas e respetivas provisões" xr:uid="{6F42598E-ACFB-4E32-A3A0-58CC5F44A029}"/>
    <hyperlink ref="C46" location="'34'!A1" display="Modelo 9: Garantias obtidas por tomada de posse e processos de execução" xr:uid="{6CDFCFCA-E1E1-4A24-8F04-F89B2E324AF0}"/>
    <hyperlink ref="C49" location="'35'!A1" display="Modelo 1 - Informações sobre os empréstimos e adiantamentos objeto de moratórias (legislativas e não legislativas)" xr:uid="{AAEF6BFD-4966-4233-AEBA-D002C64E76EC}"/>
    <hyperlink ref="C50" location="'36'!A1" display="Modelo 2 - Visão geral das moratórias (legislativas e não legislativas) " xr:uid="{DC5E5980-6A50-43AF-92B1-4115EC5827EC}"/>
    <hyperlink ref="C51" location="'37'!A1" display="Modelo 3 - Informações sobre novos empréstimos e adiantamentos objeto de sistemas de garantia pública no contexto da crise da COVID-19" xr:uid="{C42D40CA-27F2-4F45-B4A6-6C1AF8F554AC}"/>
    <hyperlink ref="C53" location="'6'!A1" display="Modelo IFRS9 / Artigo 468 - Comparação dos fundos próprios, dos rácios de fundos próprios e de alavancagem das instituições com e sem a aplicação do regime transitório da IFRS 9 ou perdas de crédito esperadas análogas" xr:uid="{739D9600-4213-4B0B-BDE6-CA339F3AF42F}"/>
    <hyperlink ref="C9" location="'2'!A1" display="Modelo EU CR8 - Declarações de fluxos de ativos ponderados pelo risco (RWA) para o risco de crédito de acordo com o método de notações internas " xr:uid="{762289D2-5FE8-420D-9A03-C37048A2CDD6}"/>
    <hyperlink ref="C39" location="'38'!A1" display="Modelo 2 - Qualidade da reestruturação" xr:uid="{BCD7567A-EDF2-4062-9B10-3CCC21BA2612}"/>
    <hyperlink ref="C42" location="'39'!A1" display="Modelo 5 - Qualidade da exposições não produtivas por geografia" xr:uid="{16683305-9A04-46A8-AF66-61F5E61707AA}"/>
    <hyperlink ref="C43" location="'40'!A1" display="Modelo 6 - Qualidade de crédito dos empréstimos e adiantamentos por setor de atividade" xr:uid="{2FE189DE-8373-44C9-9C40-08CDE4E1AB6F}"/>
    <hyperlink ref="C44" location="'41'!A1" display="Modelo 7 - Avaliação das garantias - empréstimos e adiantamentos" xr:uid="{70936B10-051B-4418-8B6A-7DCF1897FB73}"/>
    <hyperlink ref="C45" location="'42'!A1" display="Modelo 8 - Alterações no montante de empréstimos e adiantamentos não produtivos" xr:uid="{BEA5A319-4BB9-4021-B87B-CA536770AE49}"/>
    <hyperlink ref="C47" location="'43'!A1" display="Modelo 10 - Garantias obtidas por aquisição de posse e processos de execução - repartição por antiguidade" xr:uid="{DFFE3F76-E997-4021-9737-8183C8D2E624}"/>
    <hyperlink ref="C35" location="'27'!A1" display="Modelo EU MR1 - Risco de mercado de acordo com o método padrão" xr:uid="{FCDCDB1E-980C-4FAC-84F9-5FF862C84C63}"/>
    <hyperlink ref="C59" location="'29'!A1" display="Rácios de cobertura de liquidez (LCR)" xr:uid="{A5DADA03-2D8B-432B-ACE1-9365D8481643}"/>
    <hyperlink ref="C24" location="'21.1'!A1" display="Modelo EU CR6 – Método de Notações Internas - Posições em risco de crédito por classes de risco e intervalo de PD - IRB Foundation" xr:uid="{4B912A8B-86AF-4FDA-863F-3E33F7A43E4A}"/>
    <hyperlink ref="C17" location="'14'!A1" display="Modelo EU CR1-A – Qualidade de crédito das posições em risco por classe de risco e instrumento " xr:uid="{9B9A07C5-6ECD-4BEE-A779-30D0AE71DCFA}"/>
    <hyperlink ref="C18" location="'15'!A1" display="Modelo EU CR1-C – Qualidade de crédito das posições em risco por zona geográfica" xr:uid="{ED926BC9-0C86-4C61-B6F0-4A534375FF87}"/>
    <hyperlink ref="C19" location="'16'!A1" display="Modelo EU CR1-B – Qualidade de crédito das posições em risco por setor ou tipo de contraparte " xr:uid="{5CCC17B5-E7E4-4FCE-89D9-D3C1C3C915A3}"/>
    <hyperlink ref="C20" location="'17'!A1" display="Modelo EU CR1-D – Antiguidade das posições em risco vencidas" xr:uid="{2FB7B6DE-278A-458E-BB88-0A96890BCC2E}"/>
    <hyperlink ref="C21" location="'18'!A1" display="Modelo EU CR2-A – Variações no conjunto dos ajustamentos para o risco específico e geral de crédito " xr:uid="{5AE6329C-ADB8-4D40-A09A-A3A83D7ACF3B}"/>
    <hyperlink ref="C22" location="'19'!A1" display="Modelo EU CR2-B – Variações no conjunto dos empréstimos e títulos de dívida em stuação de incumprimento " xr:uid="{64BCB9F7-4FCA-4944-96E3-0D60CBA3AA7C}"/>
    <hyperlink ref="C23" location="'20'!A1" display="Modelo EU CR5 – Método Padrão" xr:uid="{214DD9C6-ED84-4EC8-920F-966D0D3526D0}"/>
    <hyperlink ref="C25" location="'21.2'!A1" display="Modelo EU CR6 – Método de Notações Internas - Posições em risco de crédito por classes de risco e intervalo de PD - IRB Avançado" xr:uid="{6AAC1A47-EA1B-403F-9426-71C233A09129}"/>
    <hyperlink ref="C26" location="'21.3'!A1" display="Modelo EU CR6 – Método de Notações Internas - Posições em risco de crédito por classes de risco e intervalo de PD - Instituições" xr:uid="{E6639E6A-C219-47CE-8085-C35435FEFF7D}"/>
    <hyperlink ref="C27" location="'21.4'!A1" display="Modelo EU CR6 – Método de Notações Internas - Posições em risco de crédito por classes de risco e intervalo de PD - Empresas" xr:uid="{1CABB111-D5F2-46AC-A55F-B00E1F5949EA}"/>
    <hyperlink ref="C28" location="'21.5'!A1" display="Modelo EU CR6 – Método de Notações Internas - Posições em risco de crédito por classes de risco e intervalo de PD - Retalho" xr:uid="{9A6F287A-7EEC-41D4-AA5B-105D312F3447}"/>
    <hyperlink ref="C29" location="'21.6'!A1" display="Modelo EU CR6 – Método de Notações Internas - Posições em risco de crédito por classes de risco e intervalo de PD - Ações" xr:uid="{00915C70-2179-42B1-BF7F-A2386E50AB58}"/>
    <hyperlink ref="C30" location="'22'!A1" display="Método das Notações Internas - Parcelas utilizada e não utilizadas de linhas de crédito (extrapatrimoniais)" xr:uid="{AAC37870-D0B8-4577-8A2A-81213102D60B}"/>
    <hyperlink ref="C31" location="'23'!A1" display="Modelo EU CR10 – Método de Notações Internas - Ações" xr:uid="{64B68E50-8DF7-4AE8-AB17-FA1E95D6E4A6}"/>
    <hyperlink ref="C32" location="'24'!A1" display="Modelo EU INS1 - Investimentos significativos em seguradoras não deduzidos a fundos próprios" xr:uid="{169B0A25-7447-4C62-B05F-B6FB02F6C5F9}"/>
    <hyperlink ref="C33" location="'25'!A1" display="Modelo EU CR3 – Método Padrão - Técnicas de CRM – Visão geral" xr:uid="{67DED9FD-37DF-46C2-A20F-E8985BF1730F}"/>
    <hyperlink ref="C34" location="'26'!A1" display="Modelo EU CR4 – Método Padrão – Posições em risco e efeitos CRM " xr:uid="{E25D7D67-F01C-49ED-B250-5E3D6ECCCCC2}"/>
    <hyperlink ref="C58" location="'28'!A1" display="Requisitos minimos de capital a cumprir em base consolidada" xr:uid="{4BF0D2AC-D439-4A01-AD5E-3EAB459B2333}"/>
  </hyperlinks>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62"/>
  <sheetViews>
    <sheetView showGridLines="0" zoomScale="95" zoomScaleNormal="95" workbookViewId="0"/>
  </sheetViews>
  <sheetFormatPr defaultColWidth="9.140625" defaultRowHeight="12.75"/>
  <cols>
    <col min="1" max="1" width="8.5703125" style="17" customWidth="1"/>
    <col min="2" max="2" width="45.85546875" style="17" customWidth="1"/>
    <col min="3" max="3" width="0.5703125" style="17" customWidth="1"/>
    <col min="4" max="4" width="16.5703125" style="24" customWidth="1"/>
    <col min="5" max="5" width="1" style="21" customWidth="1"/>
    <col min="6" max="6" width="16.5703125" style="24" customWidth="1"/>
    <col min="7" max="7" width="1" style="21" customWidth="1"/>
    <col min="8" max="8" width="12.42578125" style="24" customWidth="1"/>
    <col min="9" max="9" width="1" style="21" customWidth="1"/>
    <col min="10" max="10" width="16.5703125" style="24" customWidth="1"/>
    <col min="11" max="11" width="1" style="21" customWidth="1"/>
    <col min="12" max="12" width="18.140625" style="24" customWidth="1"/>
    <col min="13" max="13" width="1" style="21" customWidth="1"/>
    <col min="14" max="14" width="15.85546875" style="24" customWidth="1"/>
    <col min="15" max="15" width="1" style="21" customWidth="1"/>
    <col min="16" max="16" width="13.28515625" style="17" customWidth="1"/>
    <col min="17" max="19" width="9.140625" style="17"/>
    <col min="20" max="20" width="9.85546875" style="17" bestFit="1" customWidth="1"/>
    <col min="21" max="16384" width="9.140625" style="17"/>
  </cols>
  <sheetData>
    <row r="1" spans="2:18">
      <c r="B1" s="63"/>
      <c r="C1" s="63"/>
    </row>
    <row r="2" spans="2:18" ht="24">
      <c r="B2" s="11" t="s">
        <v>352</v>
      </c>
      <c r="C2" s="11"/>
      <c r="R2" s="102" t="s">
        <v>93</v>
      </c>
    </row>
    <row r="3" spans="2:18">
      <c r="B3" s="17" t="s">
        <v>154</v>
      </c>
      <c r="C3" s="11"/>
      <c r="D3" s="20"/>
      <c r="E3" s="19"/>
      <c r="F3" s="20"/>
      <c r="G3" s="19"/>
      <c r="H3" s="20"/>
      <c r="I3" s="19"/>
      <c r="J3" s="20"/>
      <c r="K3" s="19"/>
      <c r="L3" s="20"/>
      <c r="M3" s="19"/>
      <c r="N3" s="20"/>
      <c r="O3" s="19"/>
    </row>
    <row r="4" spans="2:18" ht="13.5" thickBot="1">
      <c r="C4" s="11"/>
      <c r="P4" s="23" t="s">
        <v>0</v>
      </c>
    </row>
    <row r="5" spans="2:18" ht="64.5" customHeight="1">
      <c r="B5" s="536" t="s">
        <v>181</v>
      </c>
      <c r="C5" s="11"/>
      <c r="D5" s="497" t="s">
        <v>155</v>
      </c>
      <c r="E5" s="11"/>
      <c r="F5" s="497" t="s">
        <v>156</v>
      </c>
      <c r="G5" s="11"/>
      <c r="H5" s="497" t="s">
        <v>157</v>
      </c>
      <c r="I5" s="11"/>
      <c r="J5" s="497" t="s">
        <v>363</v>
      </c>
      <c r="K5" s="11"/>
      <c r="L5" s="497" t="s">
        <v>364</v>
      </c>
      <c r="M5" s="11"/>
      <c r="N5" s="497" t="s">
        <v>1</v>
      </c>
      <c r="O5" s="11"/>
      <c r="P5" s="497" t="s">
        <v>158</v>
      </c>
    </row>
    <row r="6" spans="2:18" ht="23.25" customHeight="1">
      <c r="B6" s="496"/>
      <c r="C6" s="11"/>
      <c r="D6" s="816" t="s">
        <v>441</v>
      </c>
      <c r="E6" s="817"/>
      <c r="F6" s="816"/>
      <c r="G6" s="817"/>
      <c r="H6" s="816"/>
      <c r="I6" s="817"/>
      <c r="J6" s="816"/>
      <c r="K6" s="817"/>
      <c r="L6" s="816"/>
      <c r="M6" s="817"/>
      <c r="N6" s="816"/>
      <c r="O6" s="817"/>
      <c r="P6" s="816"/>
    </row>
    <row r="7" spans="2:18" ht="15" customHeight="1">
      <c r="B7" s="31" t="s">
        <v>159</v>
      </c>
      <c r="C7" s="11"/>
      <c r="D7" s="29">
        <v>1527</v>
      </c>
      <c r="E7" s="29"/>
      <c r="F7" s="163">
        <v>4.0000000000000002E-4</v>
      </c>
      <c r="G7" s="134"/>
      <c r="H7" s="134">
        <v>22</v>
      </c>
      <c r="I7" s="134"/>
      <c r="J7" s="164">
        <v>7.0000000000000007E-2</v>
      </c>
      <c r="K7" s="134"/>
      <c r="L7" s="165">
        <v>228</v>
      </c>
      <c r="M7" s="134"/>
      <c r="N7" s="134">
        <v>39</v>
      </c>
      <c r="O7" s="134"/>
      <c r="P7" s="166">
        <v>0.03</v>
      </c>
    </row>
    <row r="8" spans="2:18" ht="15" customHeight="1">
      <c r="B8" s="31" t="s">
        <v>160</v>
      </c>
      <c r="C8" s="11"/>
      <c r="D8" s="29">
        <v>279</v>
      </c>
      <c r="E8" s="29"/>
      <c r="F8" s="163">
        <v>5.9999999999999995E-4</v>
      </c>
      <c r="G8" s="134"/>
      <c r="H8" s="134">
        <v>20</v>
      </c>
      <c r="I8" s="134"/>
      <c r="J8" s="164">
        <v>0.1</v>
      </c>
      <c r="K8" s="134"/>
      <c r="L8" s="165">
        <v>210</v>
      </c>
      <c r="M8" s="134"/>
      <c r="N8" s="134">
        <v>11</v>
      </c>
      <c r="O8" s="134"/>
      <c r="P8" s="166">
        <v>0.04</v>
      </c>
    </row>
    <row r="9" spans="2:18" ht="15" customHeight="1">
      <c r="B9" s="31" t="s">
        <v>161</v>
      </c>
      <c r="C9" s="11"/>
      <c r="D9" s="29">
        <v>1066</v>
      </c>
      <c r="E9" s="29"/>
      <c r="F9" s="163">
        <v>1.6000000000000001E-3</v>
      </c>
      <c r="G9" s="134"/>
      <c r="H9" s="134">
        <v>17</v>
      </c>
      <c r="I9" s="134"/>
      <c r="J9" s="164">
        <v>0.11</v>
      </c>
      <c r="K9" s="134"/>
      <c r="L9" s="165">
        <v>236</v>
      </c>
      <c r="M9" s="134"/>
      <c r="N9" s="134">
        <v>74</v>
      </c>
      <c r="O9" s="134"/>
      <c r="P9" s="166">
        <v>7.0000000000000007E-2</v>
      </c>
    </row>
    <row r="10" spans="2:18" ht="15" customHeight="1">
      <c r="B10" s="31" t="s">
        <v>162</v>
      </c>
      <c r="C10" s="11"/>
      <c r="D10" s="29">
        <v>93</v>
      </c>
      <c r="E10" s="29"/>
      <c r="F10" s="163">
        <v>3.8E-3</v>
      </c>
      <c r="G10" s="134"/>
      <c r="H10" s="134">
        <v>26</v>
      </c>
      <c r="I10" s="134"/>
      <c r="J10" s="164">
        <v>0.45</v>
      </c>
      <c r="K10" s="134"/>
      <c r="L10" s="165">
        <v>900</v>
      </c>
      <c r="M10" s="134"/>
      <c r="N10" s="134">
        <v>51</v>
      </c>
      <c r="O10" s="134"/>
      <c r="P10" s="166">
        <v>0.55000000000000004</v>
      </c>
    </row>
    <row r="11" spans="2:18" ht="15" customHeight="1">
      <c r="B11" s="31" t="s">
        <v>163</v>
      </c>
      <c r="C11" s="11"/>
      <c r="D11" s="29">
        <v>25</v>
      </c>
      <c r="E11" s="29"/>
      <c r="F11" s="163">
        <v>9.4999999999999998E-3</v>
      </c>
      <c r="G11" s="134"/>
      <c r="H11" s="134">
        <v>44</v>
      </c>
      <c r="I11" s="134"/>
      <c r="J11" s="164">
        <v>0.45</v>
      </c>
      <c r="K11" s="134"/>
      <c r="L11" s="165">
        <v>900</v>
      </c>
      <c r="M11" s="134"/>
      <c r="N11" s="134">
        <v>23</v>
      </c>
      <c r="O11" s="134"/>
      <c r="P11" s="166">
        <v>0.91</v>
      </c>
    </row>
    <row r="12" spans="2:18" ht="15" customHeight="1">
      <c r="B12" s="31" t="s">
        <v>164</v>
      </c>
      <c r="C12" s="11"/>
      <c r="D12" s="29">
        <v>3</v>
      </c>
      <c r="E12" s="29"/>
      <c r="F12" s="163">
        <v>1.9599999999999999E-2</v>
      </c>
      <c r="G12" s="134"/>
      <c r="H12" s="134">
        <v>11</v>
      </c>
      <c r="I12" s="134"/>
      <c r="J12" s="164">
        <v>0.45</v>
      </c>
      <c r="K12" s="134"/>
      <c r="L12" s="165">
        <v>900</v>
      </c>
      <c r="M12" s="134"/>
      <c r="N12" s="134">
        <v>4</v>
      </c>
      <c r="O12" s="134"/>
      <c r="P12" s="166">
        <v>1.28</v>
      </c>
    </row>
    <row r="13" spans="2:18" ht="15" customHeight="1">
      <c r="B13" s="31" t="s">
        <v>165</v>
      </c>
      <c r="C13" s="11"/>
      <c r="D13" s="29">
        <v>1</v>
      </c>
      <c r="E13" s="29"/>
      <c r="F13" s="163">
        <v>3.1199999999999999E-2</v>
      </c>
      <c r="G13" s="134"/>
      <c r="H13" s="134">
        <v>9</v>
      </c>
      <c r="I13" s="134"/>
      <c r="J13" s="164">
        <v>0.45</v>
      </c>
      <c r="K13" s="134"/>
      <c r="L13" s="165">
        <v>900</v>
      </c>
      <c r="M13" s="134"/>
      <c r="N13" s="134">
        <v>1</v>
      </c>
      <c r="O13" s="134"/>
      <c r="P13" s="166">
        <v>0.68</v>
      </c>
    </row>
    <row r="14" spans="2:18" ht="15" customHeight="1">
      <c r="B14" s="31" t="s">
        <v>166</v>
      </c>
      <c r="C14" s="11"/>
      <c r="D14" s="29">
        <v>2</v>
      </c>
      <c r="E14" s="29"/>
      <c r="F14" s="163">
        <v>5.2499999999999998E-2</v>
      </c>
      <c r="G14" s="134"/>
      <c r="H14" s="134">
        <v>4</v>
      </c>
      <c r="I14" s="134"/>
      <c r="J14" s="164">
        <v>0.45</v>
      </c>
      <c r="K14" s="134"/>
      <c r="L14" s="165">
        <v>900</v>
      </c>
      <c r="M14" s="134"/>
      <c r="N14" s="134">
        <v>3</v>
      </c>
      <c r="O14" s="134"/>
      <c r="P14" s="166">
        <v>1.57</v>
      </c>
    </row>
    <row r="15" spans="2:18" ht="15" customHeight="1">
      <c r="B15" s="31" t="s">
        <v>167</v>
      </c>
      <c r="C15" s="11"/>
      <c r="D15" s="29">
        <v>0</v>
      </c>
      <c r="E15" s="29"/>
      <c r="F15" s="163">
        <v>0.10580000000000001</v>
      </c>
      <c r="G15" s="134"/>
      <c r="H15" s="134">
        <v>2</v>
      </c>
      <c r="I15" s="134"/>
      <c r="J15" s="164">
        <v>0.45</v>
      </c>
      <c r="K15" s="134"/>
      <c r="L15" s="165">
        <v>900</v>
      </c>
      <c r="M15" s="134"/>
      <c r="N15" s="134">
        <v>0</v>
      </c>
      <c r="O15" s="134"/>
      <c r="P15" s="166" t="s">
        <v>11</v>
      </c>
    </row>
    <row r="16" spans="2:18" ht="15" customHeight="1">
      <c r="B16" s="31" t="s">
        <v>168</v>
      </c>
      <c r="C16" s="11"/>
      <c r="D16" s="29">
        <v>26</v>
      </c>
      <c r="E16" s="29"/>
      <c r="F16" s="163">
        <v>0.27550000000000002</v>
      </c>
      <c r="G16" s="134"/>
      <c r="H16" s="134">
        <v>14</v>
      </c>
      <c r="I16" s="134"/>
      <c r="J16" s="164">
        <v>0.45</v>
      </c>
      <c r="K16" s="134"/>
      <c r="L16" s="165">
        <v>900</v>
      </c>
      <c r="M16" s="134"/>
      <c r="N16" s="134">
        <v>65</v>
      </c>
      <c r="O16" s="134"/>
      <c r="P16" s="166">
        <v>2.5099999999999998</v>
      </c>
    </row>
    <row r="17" spans="2:16" ht="15" customHeight="1">
      <c r="B17" s="31" t="s">
        <v>179</v>
      </c>
      <c r="C17" s="11"/>
      <c r="D17" s="29">
        <v>1</v>
      </c>
      <c r="E17" s="29"/>
      <c r="F17" s="163" t="s">
        <v>11</v>
      </c>
      <c r="G17" s="134"/>
      <c r="H17" s="135" t="s">
        <v>11</v>
      </c>
      <c r="I17" s="134"/>
      <c r="J17" s="164" t="s">
        <v>11</v>
      </c>
      <c r="K17" s="134"/>
      <c r="L17" s="165" t="s">
        <v>11</v>
      </c>
      <c r="M17" s="134"/>
      <c r="N17" s="134" t="s">
        <v>11</v>
      </c>
      <c r="O17" s="134"/>
      <c r="P17" s="166" t="s">
        <v>11</v>
      </c>
    </row>
    <row r="18" spans="2:16" ht="16.5" customHeight="1">
      <c r="B18" s="311" t="s">
        <v>169</v>
      </c>
      <c r="C18" s="11"/>
      <c r="D18" s="213">
        <v>3022</v>
      </c>
      <c r="E18" s="29"/>
      <c r="F18" s="529">
        <v>3.5000000000000001E-3</v>
      </c>
      <c r="G18" s="167"/>
      <c r="H18" s="530">
        <v>169</v>
      </c>
      <c r="I18" s="167"/>
      <c r="J18" s="531">
        <v>0.1</v>
      </c>
      <c r="K18" s="168"/>
      <c r="L18" s="532">
        <v>262.60985439193905</v>
      </c>
      <c r="M18" s="168"/>
      <c r="N18" s="533">
        <v>270</v>
      </c>
      <c r="O18" s="535"/>
      <c r="P18" s="534">
        <v>0.09</v>
      </c>
    </row>
    <row r="19" spans="2:16" ht="22.5" customHeight="1">
      <c r="B19" s="302"/>
      <c r="C19" s="11"/>
      <c r="D19" s="814" t="s">
        <v>600</v>
      </c>
      <c r="E19" s="815"/>
      <c r="F19" s="814"/>
      <c r="G19" s="815"/>
      <c r="H19" s="814"/>
      <c r="I19" s="815"/>
      <c r="J19" s="814"/>
      <c r="K19" s="815"/>
      <c r="L19" s="814"/>
      <c r="M19" s="815"/>
      <c r="N19" s="814"/>
      <c r="O19" s="815"/>
      <c r="P19" s="814"/>
    </row>
    <row r="20" spans="2:16" ht="15" customHeight="1">
      <c r="B20" s="31" t="s">
        <v>159</v>
      </c>
      <c r="C20" s="11"/>
      <c r="D20" s="520">
        <v>937</v>
      </c>
      <c r="E20" s="349"/>
      <c r="F20" s="163">
        <v>5.0000000000000001E-4</v>
      </c>
      <c r="G20" s="134"/>
      <c r="H20" s="134">
        <v>28</v>
      </c>
      <c r="I20" s="134"/>
      <c r="J20" s="164">
        <v>0.11</v>
      </c>
      <c r="K20" s="134"/>
      <c r="L20" s="165">
        <v>260</v>
      </c>
      <c r="M20" s="134"/>
      <c r="N20" s="134">
        <v>37</v>
      </c>
      <c r="O20" s="134"/>
      <c r="P20" s="166">
        <v>0.04</v>
      </c>
    </row>
    <row r="21" spans="2:16" ht="15" customHeight="1">
      <c r="B21" s="31" t="s">
        <v>160</v>
      </c>
      <c r="C21" s="11"/>
      <c r="D21" s="29">
        <v>66</v>
      </c>
      <c r="E21" s="349"/>
      <c r="F21" s="163">
        <v>5.9999999999999995E-4</v>
      </c>
      <c r="G21" s="134"/>
      <c r="H21" s="134">
        <v>17</v>
      </c>
      <c r="I21" s="134"/>
      <c r="J21" s="164">
        <v>0.09</v>
      </c>
      <c r="K21" s="134"/>
      <c r="L21" s="165">
        <v>194</v>
      </c>
      <c r="M21" s="134"/>
      <c r="N21" s="134">
        <v>2</v>
      </c>
      <c r="O21" s="134"/>
      <c r="P21" s="166">
        <v>0.03</v>
      </c>
    </row>
    <row r="22" spans="2:16" ht="15" customHeight="1">
      <c r="B22" s="31" t="s">
        <v>161</v>
      </c>
      <c r="C22" s="11"/>
      <c r="D22" s="29">
        <v>1003</v>
      </c>
      <c r="E22" s="349"/>
      <c r="F22" s="163">
        <v>1.5E-3</v>
      </c>
      <c r="G22" s="134"/>
      <c r="H22" s="134">
        <v>24</v>
      </c>
      <c r="I22" s="134"/>
      <c r="J22" s="164">
        <v>0.08</v>
      </c>
      <c r="K22" s="134"/>
      <c r="L22" s="165">
        <v>194</v>
      </c>
      <c r="M22" s="134"/>
      <c r="N22" s="134">
        <v>52</v>
      </c>
      <c r="O22" s="134"/>
      <c r="P22" s="166">
        <v>0.05</v>
      </c>
    </row>
    <row r="23" spans="2:16" ht="15" customHeight="1">
      <c r="B23" s="31" t="s">
        <v>162</v>
      </c>
      <c r="C23" s="11"/>
      <c r="D23" s="29">
        <v>154</v>
      </c>
      <c r="E23" s="349"/>
      <c r="F23" s="163">
        <v>3.2000000000000002E-3</v>
      </c>
      <c r="G23" s="134"/>
      <c r="H23" s="134">
        <v>34</v>
      </c>
      <c r="I23" s="134"/>
      <c r="J23" s="164">
        <v>0.45</v>
      </c>
      <c r="K23" s="134"/>
      <c r="L23" s="165">
        <v>900</v>
      </c>
      <c r="M23" s="134"/>
      <c r="N23" s="134">
        <v>76</v>
      </c>
      <c r="O23" s="134"/>
      <c r="P23" s="166">
        <v>0.49</v>
      </c>
    </row>
    <row r="24" spans="2:16" ht="15" customHeight="1">
      <c r="B24" s="31" t="s">
        <v>163</v>
      </c>
      <c r="C24" s="11"/>
      <c r="D24" s="29">
        <v>18</v>
      </c>
      <c r="E24" s="349"/>
      <c r="F24" s="163">
        <v>7.7999999999999996E-3</v>
      </c>
      <c r="G24" s="134"/>
      <c r="H24" s="134">
        <v>36</v>
      </c>
      <c r="I24" s="134"/>
      <c r="J24" s="164">
        <v>0.45</v>
      </c>
      <c r="K24" s="134"/>
      <c r="L24" s="165">
        <v>900</v>
      </c>
      <c r="M24" s="134"/>
      <c r="N24" s="134">
        <v>15</v>
      </c>
      <c r="O24" s="134"/>
      <c r="P24" s="166">
        <v>0.83</v>
      </c>
    </row>
    <row r="25" spans="2:16" ht="15" customHeight="1">
      <c r="B25" s="31" t="s">
        <v>164</v>
      </c>
      <c r="C25" s="11"/>
      <c r="D25" s="29">
        <v>3</v>
      </c>
      <c r="E25" s="349"/>
      <c r="F25" s="163">
        <v>1.9599999999999999E-2</v>
      </c>
      <c r="G25" s="134"/>
      <c r="H25" s="134">
        <v>15</v>
      </c>
      <c r="I25" s="134"/>
      <c r="J25" s="164">
        <v>0.45</v>
      </c>
      <c r="K25" s="134"/>
      <c r="L25" s="165">
        <v>900</v>
      </c>
      <c r="M25" s="134"/>
      <c r="N25" s="134">
        <v>4</v>
      </c>
      <c r="O25" s="134"/>
      <c r="P25" s="166">
        <v>1.33</v>
      </c>
    </row>
    <row r="26" spans="2:16" ht="15" customHeight="1">
      <c r="B26" s="31" t="s">
        <v>165</v>
      </c>
      <c r="C26" s="11"/>
      <c r="D26" s="29">
        <v>3</v>
      </c>
      <c r="E26" s="349"/>
      <c r="F26" s="163">
        <v>3.1600000000000003E-2</v>
      </c>
      <c r="G26" s="134"/>
      <c r="H26" s="134">
        <v>8</v>
      </c>
      <c r="I26" s="134"/>
      <c r="J26" s="164">
        <v>0.45</v>
      </c>
      <c r="K26" s="134"/>
      <c r="L26" s="165">
        <v>900</v>
      </c>
      <c r="M26" s="134"/>
      <c r="N26" s="134">
        <v>5</v>
      </c>
      <c r="O26" s="134"/>
      <c r="P26" s="166">
        <v>1.67</v>
      </c>
    </row>
    <row r="27" spans="2:16" ht="15" customHeight="1">
      <c r="B27" s="31" t="s">
        <v>166</v>
      </c>
      <c r="C27" s="11"/>
      <c r="D27" s="29">
        <v>1</v>
      </c>
      <c r="E27" s="349"/>
      <c r="F27" s="163">
        <v>8.3099999999999993E-2</v>
      </c>
      <c r="G27" s="134"/>
      <c r="H27" s="134">
        <v>5</v>
      </c>
      <c r="I27" s="134"/>
      <c r="J27" s="164">
        <v>0.45</v>
      </c>
      <c r="K27" s="134"/>
      <c r="L27" s="165">
        <v>900</v>
      </c>
      <c r="M27" s="134"/>
      <c r="N27" s="134">
        <v>1</v>
      </c>
      <c r="O27" s="134"/>
      <c r="P27" s="166">
        <v>1</v>
      </c>
    </row>
    <row r="28" spans="2:16" ht="15" customHeight="1">
      <c r="B28" s="31" t="s">
        <v>167</v>
      </c>
      <c r="C28" s="11"/>
      <c r="D28" s="29">
        <v>0</v>
      </c>
      <c r="E28" s="349"/>
      <c r="F28" s="163">
        <v>0.12839999999999999</v>
      </c>
      <c r="G28" s="134"/>
      <c r="H28" s="134">
        <v>1</v>
      </c>
      <c r="I28" s="134"/>
      <c r="J28" s="164">
        <v>0.45</v>
      </c>
      <c r="K28" s="134"/>
      <c r="L28" s="165">
        <v>900</v>
      </c>
      <c r="M28" s="134"/>
      <c r="N28" s="134">
        <v>0</v>
      </c>
      <c r="O28" s="134"/>
      <c r="P28" s="166" t="s">
        <v>11</v>
      </c>
    </row>
    <row r="29" spans="2:16" ht="15" customHeight="1">
      <c r="B29" s="31" t="s">
        <v>168</v>
      </c>
      <c r="C29" s="11"/>
      <c r="D29" s="29">
        <v>7</v>
      </c>
      <c r="E29" s="349"/>
      <c r="F29" s="163">
        <v>0.25850000000000001</v>
      </c>
      <c r="G29" s="134"/>
      <c r="H29" s="134">
        <v>14</v>
      </c>
      <c r="I29" s="134"/>
      <c r="J29" s="164">
        <v>0.45</v>
      </c>
      <c r="K29" s="134"/>
      <c r="L29" s="165">
        <v>900</v>
      </c>
      <c r="M29" s="134"/>
      <c r="N29" s="134">
        <v>13</v>
      </c>
      <c r="O29" s="134"/>
      <c r="P29" s="166">
        <v>1.86</v>
      </c>
    </row>
    <row r="30" spans="2:16" ht="15" customHeight="1">
      <c r="B30" s="31" t="s">
        <v>179</v>
      </c>
      <c r="C30" s="11"/>
      <c r="D30" s="29" t="s">
        <v>11</v>
      </c>
      <c r="E30" s="349"/>
      <c r="F30" s="163" t="s">
        <v>11</v>
      </c>
      <c r="G30" s="134"/>
      <c r="H30" s="135" t="s">
        <v>11</v>
      </c>
      <c r="I30" s="134"/>
      <c r="J30" s="164" t="s">
        <v>11</v>
      </c>
      <c r="K30" s="134"/>
      <c r="L30" s="165" t="s">
        <v>11</v>
      </c>
      <c r="M30" s="134"/>
      <c r="N30" s="134" t="s">
        <v>11</v>
      </c>
      <c r="O30" s="134"/>
      <c r="P30" s="166" t="s">
        <v>11</v>
      </c>
    </row>
    <row r="31" spans="2:16" ht="16.5" customHeight="1" thickBot="1">
      <c r="B31" s="128" t="s">
        <v>169</v>
      </c>
      <c r="C31" s="11"/>
      <c r="D31" s="202">
        <v>2193</v>
      </c>
      <c r="E31" s="199"/>
      <c r="F31" s="203">
        <v>2.0999999999999999E-3</v>
      </c>
      <c r="G31" s="167"/>
      <c r="H31" s="204">
        <v>182</v>
      </c>
      <c r="I31" s="167"/>
      <c r="J31" s="205">
        <v>0.13</v>
      </c>
      <c r="K31" s="168"/>
      <c r="L31" s="206">
        <v>282</v>
      </c>
      <c r="M31" s="168"/>
      <c r="N31" s="161">
        <v>205</v>
      </c>
      <c r="O31" s="138"/>
      <c r="P31" s="207">
        <v>0.09</v>
      </c>
    </row>
    <row r="32" spans="2:16">
      <c r="B32" s="423"/>
      <c r="C32" s="11"/>
      <c r="F32" s="169"/>
      <c r="G32" s="170"/>
      <c r="H32" s="171"/>
      <c r="I32" s="170"/>
      <c r="J32" s="172"/>
      <c r="K32" s="170"/>
      <c r="L32" s="171"/>
      <c r="M32" s="170"/>
      <c r="N32" s="171"/>
      <c r="O32" s="170"/>
      <c r="P32" s="173"/>
    </row>
    <row r="33" spans="2:17" s="174" customFormat="1" ht="12"/>
    <row r="34" spans="2:17">
      <c r="D34" s="17"/>
      <c r="E34" s="17"/>
      <c r="F34" s="17"/>
      <c r="G34" s="17"/>
      <c r="H34" s="17"/>
      <c r="I34" s="17"/>
      <c r="J34" s="17"/>
      <c r="K34" s="17"/>
      <c r="L34" s="17"/>
      <c r="M34" s="17"/>
      <c r="N34" s="17"/>
      <c r="O34" s="17"/>
    </row>
    <row r="35" spans="2:17">
      <c r="D35" s="17"/>
      <c r="E35" s="17"/>
      <c r="F35" s="17"/>
      <c r="G35" s="17"/>
      <c r="H35" s="17"/>
      <c r="I35" s="17"/>
      <c r="J35" s="17"/>
      <c r="K35" s="17"/>
      <c r="L35" s="17"/>
      <c r="M35" s="17"/>
      <c r="N35" s="17"/>
      <c r="O35" s="17"/>
    </row>
    <row r="36" spans="2:17">
      <c r="D36" s="175"/>
      <c r="E36" s="175"/>
      <c r="F36" s="175"/>
      <c r="G36" s="175"/>
      <c r="H36" s="175"/>
      <c r="I36" s="175"/>
      <c r="J36" s="175"/>
      <c r="K36" s="175"/>
      <c r="L36" s="175"/>
      <c r="M36" s="175"/>
      <c r="N36" s="175"/>
      <c r="O36" s="175"/>
      <c r="P36" s="175"/>
      <c r="Q36" s="175"/>
    </row>
    <row r="37" spans="2:17">
      <c r="B37" s="11" t="s">
        <v>353</v>
      </c>
      <c r="C37" s="11"/>
    </row>
    <row r="38" spans="2:17">
      <c r="B38" s="22"/>
      <c r="C38" s="11"/>
      <c r="D38" s="20"/>
      <c r="E38" s="19"/>
      <c r="F38" s="20"/>
      <c r="G38" s="19"/>
      <c r="H38" s="20"/>
      <c r="I38" s="19"/>
      <c r="J38" s="20"/>
      <c r="K38" s="19"/>
      <c r="L38" s="20"/>
      <c r="M38" s="19"/>
      <c r="N38" s="20"/>
      <c r="O38" s="19"/>
    </row>
    <row r="39" spans="2:17" ht="13.5" thickBot="1">
      <c r="C39" s="11"/>
      <c r="P39" s="23" t="s">
        <v>0</v>
      </c>
    </row>
    <row r="40" spans="2:17" ht="63.75">
      <c r="B40" s="536" t="s">
        <v>181</v>
      </c>
      <c r="C40" s="11"/>
      <c r="D40" s="497" t="str">
        <f>+$D$5</f>
        <v>EAD
após CRM</v>
      </c>
      <c r="E40" s="11"/>
      <c r="F40" s="497" t="str">
        <f>+$F$5</f>
        <v>PD média</v>
      </c>
      <c r="G40" s="11"/>
      <c r="H40" s="497" t="str">
        <f>+$H$5</f>
        <v>Número de devedores</v>
      </c>
      <c r="I40" s="11"/>
      <c r="J40" s="497" t="s">
        <v>180</v>
      </c>
      <c r="K40" s="11"/>
      <c r="L40" s="497" t="s">
        <v>178</v>
      </c>
      <c r="M40" s="11"/>
      <c r="N40" s="497" t="str">
        <f>+$N$5</f>
        <v>Montante da posição ponderada pelo risco</v>
      </c>
      <c r="O40" s="11"/>
      <c r="P40" s="497" t="str">
        <f>+$P$5</f>
        <v xml:space="preserve">Densidade de RWA </v>
      </c>
    </row>
    <row r="41" spans="2:17" ht="23.25" customHeight="1">
      <c r="B41" s="496"/>
      <c r="C41" s="11"/>
      <c r="D41" s="816" t="s">
        <v>441</v>
      </c>
      <c r="E41" s="817"/>
      <c r="F41" s="816"/>
      <c r="G41" s="817"/>
      <c r="H41" s="816"/>
      <c r="I41" s="817"/>
      <c r="J41" s="816"/>
      <c r="K41" s="817"/>
      <c r="L41" s="816"/>
      <c r="M41" s="817"/>
      <c r="N41" s="816"/>
      <c r="O41" s="817"/>
      <c r="P41" s="816"/>
    </row>
    <row r="42" spans="2:17" ht="15" customHeight="1">
      <c r="B42" s="59" t="s">
        <v>143</v>
      </c>
      <c r="C42" s="11"/>
      <c r="D42" s="60"/>
      <c r="E42" s="60"/>
      <c r="F42" s="60"/>
      <c r="G42" s="60"/>
      <c r="H42" s="60"/>
      <c r="I42" s="60"/>
      <c r="J42" s="60"/>
      <c r="K42" s="60"/>
      <c r="L42" s="60"/>
      <c r="M42" s="60"/>
      <c r="N42" s="60"/>
      <c r="O42" s="60"/>
      <c r="P42" s="60"/>
    </row>
    <row r="43" spans="2:17" ht="15" customHeight="1">
      <c r="B43" s="31" t="s">
        <v>159</v>
      </c>
      <c r="C43" s="11"/>
      <c r="D43" s="29">
        <v>1523</v>
      </c>
      <c r="E43" s="29"/>
      <c r="F43" s="177">
        <v>4.0000000000000002E-4</v>
      </c>
      <c r="G43" s="29"/>
      <c r="H43" s="29">
        <v>20</v>
      </c>
      <c r="I43" s="29"/>
      <c r="J43" s="537">
        <v>7.0000000000000007E-2</v>
      </c>
      <c r="K43" s="29"/>
      <c r="L43" s="179">
        <v>227</v>
      </c>
      <c r="M43" s="29"/>
      <c r="N43" s="29">
        <v>39</v>
      </c>
      <c r="O43" s="29"/>
      <c r="P43" s="178">
        <v>0.03</v>
      </c>
    </row>
    <row r="44" spans="2:17" ht="15" customHeight="1">
      <c r="B44" s="31" t="s">
        <v>160</v>
      </c>
      <c r="C44" s="11"/>
      <c r="D44" s="29">
        <v>279</v>
      </c>
      <c r="E44" s="29"/>
      <c r="F44" s="177">
        <v>5.9999999999999995E-4</v>
      </c>
      <c r="G44" s="29"/>
      <c r="H44" s="29">
        <v>7</v>
      </c>
      <c r="I44" s="29"/>
      <c r="J44" s="537">
        <v>0.1</v>
      </c>
      <c r="K44" s="29"/>
      <c r="L44" s="179">
        <v>209</v>
      </c>
      <c r="M44" s="29"/>
      <c r="N44" s="29">
        <v>11</v>
      </c>
      <c r="O44" s="29"/>
      <c r="P44" s="178">
        <v>0.04</v>
      </c>
    </row>
    <row r="45" spans="2:17" ht="15" customHeight="1">
      <c r="B45" s="31" t="s">
        <v>161</v>
      </c>
      <c r="C45" s="11"/>
      <c r="D45" s="29">
        <v>687</v>
      </c>
      <c r="E45" s="29"/>
      <c r="F45" s="177">
        <v>1.5E-3</v>
      </c>
      <c r="G45" s="29"/>
      <c r="H45" s="29">
        <v>2</v>
      </c>
      <c r="I45" s="29"/>
      <c r="J45" s="537">
        <v>7.0000000000000007E-2</v>
      </c>
      <c r="K45" s="29"/>
      <c r="L45" s="179">
        <v>180</v>
      </c>
      <c r="M45" s="29"/>
      <c r="N45" s="29">
        <v>33</v>
      </c>
      <c r="O45" s="29"/>
      <c r="P45" s="178">
        <v>0.05</v>
      </c>
    </row>
    <row r="46" spans="2:17" ht="15" customHeight="1">
      <c r="B46" s="31" t="s">
        <v>162</v>
      </c>
      <c r="C46" s="11"/>
      <c r="D46" s="29">
        <v>1</v>
      </c>
      <c r="E46" s="29"/>
      <c r="F46" s="177">
        <v>2.5000000000000001E-3</v>
      </c>
      <c r="G46" s="29"/>
      <c r="H46" s="29">
        <v>1</v>
      </c>
      <c r="I46" s="29"/>
      <c r="J46" s="537">
        <v>0.45</v>
      </c>
      <c r="K46" s="29"/>
      <c r="L46" s="179">
        <v>900</v>
      </c>
      <c r="M46" s="29"/>
      <c r="N46" s="29">
        <v>0</v>
      </c>
      <c r="O46" s="29"/>
      <c r="P46" s="178">
        <v>0.45</v>
      </c>
    </row>
    <row r="47" spans="2:17" ht="15" customHeight="1">
      <c r="B47" s="31" t="s">
        <v>163</v>
      </c>
      <c r="C47" s="11"/>
      <c r="D47" s="29">
        <v>1</v>
      </c>
      <c r="E47" s="29"/>
      <c r="F47" s="177">
        <v>1.0999999999999999E-2</v>
      </c>
      <c r="G47" s="29"/>
      <c r="H47" s="29">
        <v>1</v>
      </c>
      <c r="I47" s="29"/>
      <c r="J47" s="537">
        <v>0.45</v>
      </c>
      <c r="K47" s="29"/>
      <c r="L47" s="179">
        <v>900</v>
      </c>
      <c r="M47" s="29"/>
      <c r="N47" s="29">
        <v>1</v>
      </c>
      <c r="O47" s="29"/>
      <c r="P47" s="178">
        <v>1.36</v>
      </c>
    </row>
    <row r="48" spans="2:17" ht="15" customHeight="1">
      <c r="B48" s="31" t="s">
        <v>164</v>
      </c>
      <c r="C48" s="11"/>
      <c r="D48" s="29" t="s">
        <v>11</v>
      </c>
      <c r="E48" s="29"/>
      <c r="F48" s="177" t="s">
        <v>11</v>
      </c>
      <c r="G48" s="29"/>
      <c r="H48" s="29" t="s">
        <v>11</v>
      </c>
      <c r="I48" s="29"/>
      <c r="J48" s="537" t="s">
        <v>11</v>
      </c>
      <c r="K48" s="29"/>
      <c r="L48" s="179" t="s">
        <v>11</v>
      </c>
      <c r="M48" s="29"/>
      <c r="N48" s="29" t="s">
        <v>11</v>
      </c>
      <c r="O48" s="29"/>
      <c r="P48" s="178" t="s">
        <v>11</v>
      </c>
    </row>
    <row r="49" spans="2:16" ht="15" customHeight="1">
      <c r="B49" s="31" t="s">
        <v>165</v>
      </c>
      <c r="C49" s="11"/>
      <c r="D49" s="29" t="s">
        <v>11</v>
      </c>
      <c r="E49" s="29"/>
      <c r="F49" s="177" t="s">
        <v>11</v>
      </c>
      <c r="G49" s="29"/>
      <c r="H49" s="29" t="s">
        <v>11</v>
      </c>
      <c r="I49" s="29"/>
      <c r="J49" s="537" t="s">
        <v>11</v>
      </c>
      <c r="K49" s="29"/>
      <c r="L49" s="179" t="s">
        <v>11</v>
      </c>
      <c r="M49" s="29"/>
      <c r="N49" s="29" t="s">
        <v>11</v>
      </c>
      <c r="O49" s="29"/>
      <c r="P49" s="178" t="s">
        <v>11</v>
      </c>
    </row>
    <row r="50" spans="2:16" ht="15" customHeight="1">
      <c r="B50" s="31" t="s">
        <v>166</v>
      </c>
      <c r="C50" s="11"/>
      <c r="D50" s="29" t="s">
        <v>11</v>
      </c>
      <c r="E50" s="29"/>
      <c r="F50" s="177" t="s">
        <v>11</v>
      </c>
      <c r="G50" s="29"/>
      <c r="H50" s="29" t="s">
        <v>11</v>
      </c>
      <c r="I50" s="29"/>
      <c r="J50" s="537" t="s">
        <v>11</v>
      </c>
      <c r="K50" s="29"/>
      <c r="L50" s="179" t="s">
        <v>11</v>
      </c>
      <c r="M50" s="29"/>
      <c r="N50" s="29" t="s">
        <v>11</v>
      </c>
      <c r="O50" s="29"/>
      <c r="P50" s="178" t="s">
        <v>11</v>
      </c>
    </row>
    <row r="51" spans="2:16" ht="15" customHeight="1">
      <c r="B51" s="31" t="s">
        <v>167</v>
      </c>
      <c r="C51" s="11"/>
      <c r="D51" s="29" t="s">
        <v>11</v>
      </c>
      <c r="E51" s="29"/>
      <c r="F51" s="177" t="s">
        <v>11</v>
      </c>
      <c r="G51" s="29"/>
      <c r="H51" s="29" t="s">
        <v>11</v>
      </c>
      <c r="I51" s="29"/>
      <c r="J51" s="537" t="s">
        <v>11</v>
      </c>
      <c r="K51" s="29"/>
      <c r="L51" s="179" t="s">
        <v>11</v>
      </c>
      <c r="M51" s="29"/>
      <c r="N51" s="29" t="s">
        <v>11</v>
      </c>
      <c r="O51" s="29"/>
      <c r="P51" s="178" t="s">
        <v>11</v>
      </c>
    </row>
    <row r="52" spans="2:16" ht="15" customHeight="1">
      <c r="B52" s="31" t="s">
        <v>168</v>
      </c>
      <c r="C52" s="11"/>
      <c r="D52" s="29">
        <v>0</v>
      </c>
      <c r="E52" s="29"/>
      <c r="F52" s="177">
        <v>0.25600000000000001</v>
      </c>
      <c r="G52" s="29"/>
      <c r="H52" s="29">
        <v>1</v>
      </c>
      <c r="I52" s="29"/>
      <c r="J52" s="537">
        <v>0.45</v>
      </c>
      <c r="K52" s="29"/>
      <c r="L52" s="179">
        <v>900</v>
      </c>
      <c r="M52" s="29"/>
      <c r="N52" s="29">
        <v>0.1</v>
      </c>
      <c r="O52" s="29"/>
      <c r="P52" s="178" t="s">
        <v>11</v>
      </c>
    </row>
    <row r="53" spans="2:16" ht="15" customHeight="1">
      <c r="B53" s="31" t="s">
        <v>179</v>
      </c>
      <c r="C53" s="11"/>
      <c r="D53" s="29" t="s">
        <v>11</v>
      </c>
      <c r="E53" s="29"/>
      <c r="F53" s="177" t="s">
        <v>11</v>
      </c>
      <c r="G53" s="29"/>
      <c r="H53" s="29" t="s">
        <v>11</v>
      </c>
      <c r="I53" s="29"/>
      <c r="J53" s="537" t="s">
        <v>11</v>
      </c>
      <c r="K53" s="29"/>
      <c r="L53" s="179" t="s">
        <v>11</v>
      </c>
      <c r="M53" s="29"/>
      <c r="N53" s="29" t="s">
        <v>11</v>
      </c>
      <c r="O53" s="29"/>
      <c r="P53" s="178" t="s">
        <v>11</v>
      </c>
    </row>
    <row r="54" spans="2:16" ht="16.5" customHeight="1">
      <c r="B54" s="311" t="s">
        <v>134</v>
      </c>
      <c r="C54" s="11"/>
      <c r="D54" s="213">
        <v>2491</v>
      </c>
      <c r="E54" s="29"/>
      <c r="F54" s="529">
        <v>8.0000000000000004E-4</v>
      </c>
      <c r="G54" s="167"/>
      <c r="H54" s="530">
        <v>32</v>
      </c>
      <c r="I54" s="167"/>
      <c r="J54" s="531">
        <v>7.0000000000000007E-2</v>
      </c>
      <c r="K54" s="168"/>
      <c r="L54" s="532">
        <v>212</v>
      </c>
      <c r="M54" s="168"/>
      <c r="N54" s="533">
        <v>84</v>
      </c>
      <c r="O54" s="535"/>
      <c r="P54" s="534">
        <v>0.03</v>
      </c>
    </row>
    <row r="55" spans="2:16" ht="23.25" customHeight="1">
      <c r="B55" s="496"/>
      <c r="C55" s="11"/>
      <c r="D55" s="814" t="s">
        <v>600</v>
      </c>
      <c r="E55" s="815"/>
      <c r="F55" s="814"/>
      <c r="G55" s="815"/>
      <c r="H55" s="814"/>
      <c r="I55" s="815"/>
      <c r="J55" s="814"/>
      <c r="K55" s="815"/>
      <c r="L55" s="814"/>
      <c r="M55" s="815"/>
      <c r="N55" s="814"/>
      <c r="O55" s="815"/>
      <c r="P55" s="814"/>
    </row>
    <row r="56" spans="2:16" ht="15" customHeight="1">
      <c r="B56" s="59" t="s">
        <v>143</v>
      </c>
      <c r="C56" s="11"/>
      <c r="D56" s="60"/>
      <c r="E56" s="60"/>
      <c r="F56" s="60"/>
      <c r="G56" s="60"/>
      <c r="H56" s="60"/>
      <c r="I56" s="60"/>
      <c r="J56" s="60"/>
      <c r="K56" s="60"/>
      <c r="L56" s="60"/>
      <c r="M56" s="60"/>
      <c r="N56" s="60"/>
      <c r="O56" s="60"/>
      <c r="P56" s="60"/>
    </row>
    <row r="57" spans="2:16" ht="15" customHeight="1">
      <c r="B57" s="31" t="s">
        <v>159</v>
      </c>
      <c r="C57" s="11"/>
      <c r="D57" s="29">
        <v>926</v>
      </c>
      <c r="E57" s="349"/>
      <c r="F57" s="177">
        <v>5.0000000000000001E-4</v>
      </c>
      <c r="G57" s="29"/>
      <c r="H57" s="29">
        <v>23</v>
      </c>
      <c r="I57" s="29"/>
      <c r="J57" s="537">
        <v>0.11</v>
      </c>
      <c r="K57" s="29"/>
      <c r="L57" s="179">
        <v>251</v>
      </c>
      <c r="M57" s="29"/>
      <c r="N57" s="29">
        <v>35</v>
      </c>
      <c r="O57" s="29"/>
      <c r="P57" s="178">
        <v>0.04</v>
      </c>
    </row>
    <row r="58" spans="2:16" ht="15" customHeight="1">
      <c r="B58" s="31" t="s">
        <v>160</v>
      </c>
      <c r="C58" s="11"/>
      <c r="D58" s="29">
        <v>65</v>
      </c>
      <c r="E58" s="349"/>
      <c r="F58" s="177">
        <v>5.9999999999999995E-4</v>
      </c>
      <c r="G58" s="29"/>
      <c r="H58" s="29">
        <v>5</v>
      </c>
      <c r="I58" s="29"/>
      <c r="J58" s="537">
        <v>0.08</v>
      </c>
      <c r="K58" s="29"/>
      <c r="L58" s="179">
        <v>185</v>
      </c>
      <c r="M58" s="29"/>
      <c r="N58" s="29">
        <v>2</v>
      </c>
      <c r="O58" s="29"/>
      <c r="P58" s="178">
        <v>0.03</v>
      </c>
    </row>
    <row r="59" spans="2:16" ht="15" customHeight="1">
      <c r="B59" s="31" t="s">
        <v>161</v>
      </c>
      <c r="C59" s="11"/>
      <c r="D59" s="29">
        <v>984</v>
      </c>
      <c r="E59" s="349"/>
      <c r="F59" s="177">
        <v>1.5E-3</v>
      </c>
      <c r="G59" s="29"/>
      <c r="H59" s="29">
        <v>3</v>
      </c>
      <c r="I59" s="29"/>
      <c r="J59" s="537">
        <v>0.08</v>
      </c>
      <c r="K59" s="29"/>
      <c r="L59" s="179">
        <v>180</v>
      </c>
      <c r="M59" s="29"/>
      <c r="N59" s="29">
        <v>45</v>
      </c>
      <c r="O59" s="29"/>
      <c r="P59" s="178">
        <v>0.05</v>
      </c>
    </row>
    <row r="60" spans="2:16" ht="15" customHeight="1">
      <c r="B60" s="31" t="s">
        <v>162</v>
      </c>
      <c r="C60" s="11"/>
      <c r="D60" s="29">
        <v>0</v>
      </c>
      <c r="E60" s="349"/>
      <c r="F60" s="177">
        <v>2.5000000000000001E-3</v>
      </c>
      <c r="G60" s="29"/>
      <c r="H60" s="29">
        <v>1</v>
      </c>
      <c r="I60" s="29"/>
      <c r="J60" s="537">
        <v>0.45</v>
      </c>
      <c r="K60" s="29"/>
      <c r="L60" s="179">
        <v>900</v>
      </c>
      <c r="M60" s="29"/>
      <c r="N60" s="29">
        <v>0</v>
      </c>
      <c r="O60" s="29"/>
      <c r="P60" s="178" t="s">
        <v>11</v>
      </c>
    </row>
    <row r="61" spans="2:16" ht="15" customHeight="1">
      <c r="B61" s="31" t="s">
        <v>163</v>
      </c>
      <c r="C61" s="11"/>
      <c r="D61" s="29">
        <v>1</v>
      </c>
      <c r="E61" s="349"/>
      <c r="F61" s="177">
        <v>1.0999999999999999E-2</v>
      </c>
      <c r="G61" s="29"/>
      <c r="H61" s="29">
        <v>1</v>
      </c>
      <c r="I61" s="29"/>
      <c r="J61" s="537">
        <v>0.45</v>
      </c>
      <c r="K61" s="29"/>
      <c r="L61" s="179">
        <v>900</v>
      </c>
      <c r="M61" s="29"/>
      <c r="N61" s="29">
        <v>1</v>
      </c>
      <c r="O61" s="29"/>
      <c r="P61" s="178">
        <v>1</v>
      </c>
    </row>
    <row r="62" spans="2:16" ht="15" customHeight="1">
      <c r="B62" s="31" t="s">
        <v>164</v>
      </c>
      <c r="C62" s="11"/>
      <c r="D62" s="29" t="s">
        <v>11</v>
      </c>
      <c r="E62" s="349"/>
      <c r="F62" s="177" t="s">
        <v>11</v>
      </c>
      <c r="G62" s="29"/>
      <c r="H62" s="29" t="s">
        <v>11</v>
      </c>
      <c r="I62" s="29"/>
      <c r="J62" s="537" t="s">
        <v>11</v>
      </c>
      <c r="K62" s="29"/>
      <c r="L62" s="179" t="s">
        <v>11</v>
      </c>
      <c r="M62" s="29"/>
      <c r="N62" s="29" t="s">
        <v>11</v>
      </c>
      <c r="O62" s="29"/>
      <c r="P62" s="178" t="s">
        <v>11</v>
      </c>
    </row>
    <row r="63" spans="2:16" ht="15" customHeight="1">
      <c r="B63" s="31" t="s">
        <v>165</v>
      </c>
      <c r="C63" s="11"/>
      <c r="D63" s="29" t="s">
        <v>11</v>
      </c>
      <c r="E63" s="349"/>
      <c r="F63" s="177" t="s">
        <v>11</v>
      </c>
      <c r="G63" s="29"/>
      <c r="H63" s="29" t="s">
        <v>11</v>
      </c>
      <c r="I63" s="29"/>
      <c r="J63" s="537" t="s">
        <v>11</v>
      </c>
      <c r="K63" s="29"/>
      <c r="L63" s="179" t="s">
        <v>11</v>
      </c>
      <c r="M63" s="29"/>
      <c r="N63" s="29" t="s">
        <v>11</v>
      </c>
      <c r="O63" s="29"/>
      <c r="P63" s="178" t="s">
        <v>11</v>
      </c>
    </row>
    <row r="64" spans="2:16" ht="15" customHeight="1">
      <c r="B64" s="31" t="s">
        <v>166</v>
      </c>
      <c r="C64" s="11"/>
      <c r="D64" s="29" t="s">
        <v>11</v>
      </c>
      <c r="E64" s="349"/>
      <c r="F64" s="177" t="s">
        <v>11</v>
      </c>
      <c r="G64" s="29"/>
      <c r="H64" s="29" t="s">
        <v>11</v>
      </c>
      <c r="I64" s="29"/>
      <c r="J64" s="537" t="s">
        <v>11</v>
      </c>
      <c r="K64" s="29"/>
      <c r="L64" s="179" t="s">
        <v>11</v>
      </c>
      <c r="M64" s="29"/>
      <c r="N64" s="29" t="s">
        <v>11</v>
      </c>
      <c r="O64" s="29"/>
      <c r="P64" s="178" t="s">
        <v>11</v>
      </c>
    </row>
    <row r="65" spans="1:20" ht="15" customHeight="1">
      <c r="B65" s="31" t="s">
        <v>167</v>
      </c>
      <c r="C65" s="11"/>
      <c r="D65" s="29" t="s">
        <v>11</v>
      </c>
      <c r="E65" s="349"/>
      <c r="F65" s="177" t="s">
        <v>11</v>
      </c>
      <c r="G65" s="29"/>
      <c r="H65" s="29" t="s">
        <v>11</v>
      </c>
      <c r="I65" s="29"/>
      <c r="J65" s="537" t="s">
        <v>11</v>
      </c>
      <c r="K65" s="29"/>
      <c r="L65" s="179" t="s">
        <v>11</v>
      </c>
      <c r="M65" s="29"/>
      <c r="N65" s="29" t="s">
        <v>11</v>
      </c>
      <c r="O65" s="29"/>
      <c r="P65" s="178" t="s">
        <v>11</v>
      </c>
    </row>
    <row r="66" spans="1:20" ht="15" customHeight="1">
      <c r="B66" s="31" t="s">
        <v>168</v>
      </c>
      <c r="C66" s="11"/>
      <c r="D66" s="29">
        <v>0</v>
      </c>
      <c r="E66" s="349"/>
      <c r="F66" s="177" t="s">
        <v>11</v>
      </c>
      <c r="G66" s="29"/>
      <c r="H66" s="29">
        <v>1</v>
      </c>
      <c r="I66" s="29"/>
      <c r="J66" s="537" t="s">
        <v>11</v>
      </c>
      <c r="K66" s="29"/>
      <c r="L66" s="179" t="s">
        <v>11</v>
      </c>
      <c r="M66" s="29"/>
      <c r="N66" s="29" t="s">
        <v>11</v>
      </c>
      <c r="O66" s="29"/>
      <c r="P66" s="178" t="s">
        <v>11</v>
      </c>
    </row>
    <row r="67" spans="1:20" ht="15" customHeight="1">
      <c r="B67" s="31" t="s">
        <v>179</v>
      </c>
      <c r="C67" s="11"/>
      <c r="D67" s="29" t="s">
        <v>11</v>
      </c>
      <c r="E67" s="349"/>
      <c r="F67" s="177" t="s">
        <v>11</v>
      </c>
      <c r="G67" s="29"/>
      <c r="H67" s="29" t="s">
        <v>11</v>
      </c>
      <c r="I67" s="29"/>
      <c r="J67" s="537" t="s">
        <v>11</v>
      </c>
      <c r="K67" s="29"/>
      <c r="L67" s="179" t="s">
        <v>11</v>
      </c>
      <c r="M67" s="29"/>
      <c r="N67" s="29" t="s">
        <v>11</v>
      </c>
      <c r="O67" s="29"/>
      <c r="P67" s="178" t="s">
        <v>11</v>
      </c>
    </row>
    <row r="68" spans="1:20" ht="16.5" customHeight="1" thickBot="1">
      <c r="B68" s="128" t="s">
        <v>134</v>
      </c>
      <c r="C68" s="11"/>
      <c r="D68" s="202">
        <v>1976</v>
      </c>
      <c r="E68" s="200"/>
      <c r="F68" s="208">
        <v>1E-3</v>
      </c>
      <c r="G68" s="140"/>
      <c r="H68" s="202">
        <v>34</v>
      </c>
      <c r="I68" s="140"/>
      <c r="J68" s="538">
        <v>0.09</v>
      </c>
      <c r="K68" s="140"/>
      <c r="L68" s="209">
        <v>214</v>
      </c>
      <c r="M68" s="140"/>
      <c r="N68" s="210">
        <v>84</v>
      </c>
      <c r="O68" s="17"/>
      <c r="P68" s="211">
        <v>0.04</v>
      </c>
    </row>
    <row r="69" spans="1:20">
      <c r="B69" s="423"/>
      <c r="C69" s="11"/>
      <c r="F69" s="183"/>
      <c r="P69" s="184"/>
    </row>
    <row r="70" spans="1:20">
      <c r="A70" s="405"/>
      <c r="B70" s="377"/>
      <c r="C70" s="377"/>
      <c r="D70" s="175"/>
      <c r="E70" s="377"/>
      <c r="F70" s="409"/>
      <c r="G70" s="377"/>
      <c r="H70" s="377"/>
      <c r="I70" s="377"/>
      <c r="J70" s="377"/>
      <c r="K70" s="377"/>
      <c r="L70" s="411"/>
      <c r="M70" s="377"/>
      <c r="N70" s="377"/>
      <c r="O70" s="377"/>
      <c r="P70" s="377"/>
      <c r="Q70" s="377"/>
      <c r="R70" s="405"/>
      <c r="S70" s="405"/>
      <c r="T70" s="405"/>
    </row>
    <row r="71" spans="1:20">
      <c r="A71" s="405"/>
      <c r="B71" s="377"/>
      <c r="C71" s="377"/>
      <c r="D71" s="175"/>
      <c r="E71" s="377"/>
      <c r="F71" s="409"/>
      <c r="G71" s="377"/>
      <c r="H71" s="377"/>
      <c r="I71" s="377"/>
      <c r="J71" s="377"/>
      <c r="K71" s="377"/>
      <c r="L71" s="411"/>
      <c r="M71" s="377"/>
      <c r="N71" s="377"/>
      <c r="O71" s="377"/>
      <c r="P71" s="377"/>
      <c r="Q71" s="377"/>
      <c r="R71" s="405"/>
      <c r="S71" s="405"/>
      <c r="T71" s="405"/>
    </row>
    <row r="72" spans="1:20">
      <c r="A72" s="405"/>
      <c r="B72" s="377"/>
      <c r="C72" s="377"/>
      <c r="D72" s="175"/>
      <c r="E72" s="377"/>
      <c r="F72" s="409"/>
      <c r="G72" s="377"/>
      <c r="H72" s="377"/>
      <c r="I72" s="377"/>
      <c r="J72" s="377"/>
      <c r="K72" s="377"/>
      <c r="L72" s="411"/>
      <c r="M72" s="377"/>
      <c r="N72" s="377"/>
      <c r="O72" s="377"/>
      <c r="P72" s="377"/>
      <c r="Q72" s="377"/>
      <c r="R72" s="405"/>
      <c r="S72" s="405"/>
      <c r="T72" s="405"/>
    </row>
    <row r="73" spans="1:20">
      <c r="B73" s="11" t="s">
        <v>354</v>
      </c>
      <c r="C73" s="11"/>
    </row>
    <row r="74" spans="1:20">
      <c r="B74" s="22"/>
      <c r="C74" s="11"/>
      <c r="D74" s="20"/>
      <c r="E74" s="19"/>
      <c r="F74" s="20"/>
      <c r="G74" s="19"/>
      <c r="H74" s="20"/>
      <c r="I74" s="19"/>
      <c r="J74" s="20"/>
      <c r="K74" s="19"/>
      <c r="L74" s="20"/>
      <c r="M74" s="19"/>
      <c r="N74" s="20"/>
      <c r="O74" s="19"/>
    </row>
    <row r="75" spans="1:20" ht="13.5" thickBot="1">
      <c r="C75" s="11"/>
      <c r="P75" s="23" t="s">
        <v>0</v>
      </c>
    </row>
    <row r="76" spans="1:20" ht="63.75">
      <c r="B76" s="536" t="str">
        <f>+B5</f>
        <v>Escala de PD 
(%)</v>
      </c>
      <c r="C76" s="11"/>
      <c r="D76" s="497" t="str">
        <f>+D5</f>
        <v>EAD
após CRM</v>
      </c>
      <c r="E76" s="11"/>
      <c r="F76" s="497" t="str">
        <f>+F5</f>
        <v>PD média</v>
      </c>
      <c r="G76" s="11"/>
      <c r="H76" s="497" t="str">
        <f>+H5</f>
        <v>Número de devedores</v>
      </c>
      <c r="I76" s="11"/>
      <c r="J76" s="497" t="str">
        <f>+J5</f>
        <v>LGD média ponderada pelo risco 
(%)</v>
      </c>
      <c r="K76" s="11"/>
      <c r="L76" s="497" t="s">
        <v>178</v>
      </c>
      <c r="M76" s="11"/>
      <c r="N76" s="497" t="str">
        <f>+N5</f>
        <v>Montante da posição ponderada pelo risco</v>
      </c>
      <c r="O76" s="11"/>
      <c r="P76" s="497" t="str">
        <f>+P5</f>
        <v xml:space="preserve">Densidade de RWA </v>
      </c>
    </row>
    <row r="77" spans="1:20" ht="23.25" customHeight="1">
      <c r="B77" s="496"/>
      <c r="C77" s="11"/>
      <c r="D77" s="816" t="s">
        <v>441</v>
      </c>
      <c r="E77" s="817"/>
      <c r="F77" s="816"/>
      <c r="G77" s="817"/>
      <c r="H77" s="816"/>
      <c r="I77" s="817"/>
      <c r="J77" s="816"/>
      <c r="K77" s="817"/>
      <c r="L77" s="816"/>
      <c r="M77" s="817"/>
      <c r="N77" s="816"/>
      <c r="O77" s="817"/>
      <c r="P77" s="816"/>
    </row>
    <row r="78" spans="1:20" ht="16.5" customHeight="1">
      <c r="B78" s="59" t="s">
        <v>170</v>
      </c>
      <c r="C78" s="11"/>
      <c r="D78" s="60"/>
      <c r="E78" s="60"/>
      <c r="F78" s="60"/>
      <c r="G78" s="60"/>
      <c r="H78" s="60"/>
      <c r="I78" s="60"/>
      <c r="J78" s="540"/>
      <c r="K78" s="60"/>
      <c r="L78" s="182"/>
      <c r="M78" s="60"/>
      <c r="N78" s="60"/>
      <c r="O78" s="60"/>
      <c r="P78" s="181"/>
    </row>
    <row r="79" spans="1:20" ht="15" customHeight="1">
      <c r="B79" s="31" t="s">
        <v>159</v>
      </c>
      <c r="C79" s="11"/>
      <c r="D79" s="29">
        <v>4</v>
      </c>
      <c r="E79" s="60"/>
      <c r="F79" s="177">
        <v>4.0000000000000002E-4</v>
      </c>
      <c r="G79" s="29"/>
      <c r="H79" s="29">
        <v>2</v>
      </c>
      <c r="I79" s="29"/>
      <c r="J79" s="537">
        <v>0.45</v>
      </c>
      <c r="K79" s="29"/>
      <c r="L79" s="179">
        <v>900</v>
      </c>
      <c r="M79" s="29"/>
      <c r="N79" s="29">
        <v>1</v>
      </c>
      <c r="O79" s="60"/>
      <c r="P79" s="178">
        <v>0.14000000000000001</v>
      </c>
    </row>
    <row r="80" spans="1:20" ht="15" customHeight="1">
      <c r="B80" s="31" t="s">
        <v>160</v>
      </c>
      <c r="C80" s="11"/>
      <c r="D80" s="29">
        <v>0</v>
      </c>
      <c r="E80" s="60"/>
      <c r="F80" s="177">
        <v>1E-3</v>
      </c>
      <c r="G80" s="29"/>
      <c r="H80" s="29">
        <v>13</v>
      </c>
      <c r="I80" s="29"/>
      <c r="J80" s="537">
        <v>0.45</v>
      </c>
      <c r="K80" s="29"/>
      <c r="L80" s="179">
        <v>900</v>
      </c>
      <c r="M80" s="29"/>
      <c r="N80" s="29">
        <v>0</v>
      </c>
      <c r="O80" s="60"/>
      <c r="P80" s="178" t="s">
        <v>11</v>
      </c>
    </row>
    <row r="81" spans="2:16" ht="15" customHeight="1">
      <c r="B81" s="31" t="s">
        <v>161</v>
      </c>
      <c r="C81" s="11"/>
      <c r="D81" s="29">
        <v>378</v>
      </c>
      <c r="E81" s="60"/>
      <c r="F81" s="177">
        <v>1.8E-3</v>
      </c>
      <c r="G81" s="29"/>
      <c r="H81" s="29">
        <v>10</v>
      </c>
      <c r="I81" s="29"/>
      <c r="J81" s="537">
        <v>0.16</v>
      </c>
      <c r="K81" s="29"/>
      <c r="L81" s="179">
        <v>337</v>
      </c>
      <c r="M81" s="29"/>
      <c r="N81" s="29">
        <v>41</v>
      </c>
      <c r="O81" s="60"/>
      <c r="P81" s="178">
        <v>0.11</v>
      </c>
    </row>
    <row r="82" spans="2:16" ht="15" customHeight="1">
      <c r="B82" s="31" t="s">
        <v>162</v>
      </c>
      <c r="C82" s="11"/>
      <c r="D82" s="29">
        <v>89</v>
      </c>
      <c r="E82" s="60"/>
      <c r="F82" s="177">
        <v>3.8E-3</v>
      </c>
      <c r="G82" s="29"/>
      <c r="H82" s="29">
        <v>13</v>
      </c>
      <c r="I82" s="29"/>
      <c r="J82" s="537">
        <v>0.45</v>
      </c>
      <c r="K82" s="29"/>
      <c r="L82" s="179">
        <v>900</v>
      </c>
      <c r="M82" s="29"/>
      <c r="N82" s="29">
        <v>48</v>
      </c>
      <c r="O82" s="60"/>
      <c r="P82" s="178">
        <v>0.54</v>
      </c>
    </row>
    <row r="83" spans="2:16" ht="15" customHeight="1">
      <c r="B83" s="31" t="s">
        <v>163</v>
      </c>
      <c r="C83" s="11"/>
      <c r="D83" s="29">
        <v>18</v>
      </c>
      <c r="E83" s="60"/>
      <c r="F83" s="177">
        <v>9.1999999999999998E-3</v>
      </c>
      <c r="G83" s="29"/>
      <c r="H83" s="29">
        <v>25</v>
      </c>
      <c r="I83" s="29"/>
      <c r="J83" s="537">
        <v>0.45</v>
      </c>
      <c r="K83" s="29"/>
      <c r="L83" s="179">
        <v>900</v>
      </c>
      <c r="M83" s="29"/>
      <c r="N83" s="29">
        <v>16</v>
      </c>
      <c r="O83" s="60"/>
      <c r="P83" s="178">
        <v>0.9</v>
      </c>
    </row>
    <row r="84" spans="2:16" ht="15" customHeight="1">
      <c r="B84" s="31" t="s">
        <v>164</v>
      </c>
      <c r="C84" s="11"/>
      <c r="D84" s="29">
        <v>0</v>
      </c>
      <c r="E84" s="60"/>
      <c r="F84" s="177">
        <v>1.9300000000000001E-2</v>
      </c>
      <c r="G84" s="29"/>
      <c r="H84" s="29">
        <v>5</v>
      </c>
      <c r="I84" s="29"/>
      <c r="J84" s="537">
        <v>0.45</v>
      </c>
      <c r="K84" s="29"/>
      <c r="L84" s="179">
        <v>900</v>
      </c>
      <c r="M84" s="29"/>
      <c r="N84" s="29">
        <v>0</v>
      </c>
      <c r="O84" s="60"/>
      <c r="P84" s="178" t="s">
        <v>11</v>
      </c>
    </row>
    <row r="85" spans="2:16" ht="15" customHeight="1">
      <c r="B85" s="31" t="s">
        <v>165</v>
      </c>
      <c r="C85" s="11"/>
      <c r="D85" s="29">
        <v>1</v>
      </c>
      <c r="E85" s="60"/>
      <c r="F85" s="177">
        <v>3.1199999999999999E-2</v>
      </c>
      <c r="G85" s="29"/>
      <c r="H85" s="29">
        <v>9</v>
      </c>
      <c r="I85" s="29"/>
      <c r="J85" s="537">
        <v>0.45</v>
      </c>
      <c r="K85" s="29"/>
      <c r="L85" s="179">
        <v>900</v>
      </c>
      <c r="M85" s="29"/>
      <c r="N85" s="29">
        <v>1</v>
      </c>
      <c r="O85" s="60"/>
      <c r="P85" s="178">
        <v>0.68</v>
      </c>
    </row>
    <row r="86" spans="2:16" ht="15" customHeight="1">
      <c r="B86" s="31" t="s">
        <v>166</v>
      </c>
      <c r="C86" s="11"/>
      <c r="D86" s="29">
        <v>0</v>
      </c>
      <c r="E86" s="60"/>
      <c r="F86" s="177">
        <v>5.5399999999999998E-2</v>
      </c>
      <c r="G86" s="29"/>
      <c r="H86" s="29">
        <v>3</v>
      </c>
      <c r="I86" s="29"/>
      <c r="J86" s="537">
        <v>0.45</v>
      </c>
      <c r="K86" s="29"/>
      <c r="L86" s="179">
        <v>900</v>
      </c>
      <c r="M86" s="29"/>
      <c r="N86" s="29">
        <v>0</v>
      </c>
      <c r="O86" s="60"/>
      <c r="P86" s="178" t="s">
        <v>11</v>
      </c>
    </row>
    <row r="87" spans="2:16" ht="15" customHeight="1">
      <c r="B87" s="31" t="s">
        <v>167</v>
      </c>
      <c r="C87" s="11"/>
      <c r="D87" s="29">
        <v>0</v>
      </c>
      <c r="E87" s="60"/>
      <c r="F87" s="177">
        <v>0.10580000000000001</v>
      </c>
      <c r="G87" s="29"/>
      <c r="H87" s="29">
        <v>2</v>
      </c>
      <c r="I87" s="29"/>
      <c r="J87" s="537">
        <v>0.45</v>
      </c>
      <c r="K87" s="29"/>
      <c r="L87" s="179">
        <v>900</v>
      </c>
      <c r="M87" s="29"/>
      <c r="N87" s="29">
        <v>0</v>
      </c>
      <c r="O87" s="60"/>
      <c r="P87" s="178" t="s">
        <v>11</v>
      </c>
    </row>
    <row r="88" spans="2:16" ht="15" customHeight="1">
      <c r="B88" s="31" t="s">
        <v>168</v>
      </c>
      <c r="C88" s="11"/>
      <c r="D88" s="29">
        <v>26</v>
      </c>
      <c r="E88" s="60"/>
      <c r="F88" s="177">
        <v>0.25719999999999998</v>
      </c>
      <c r="G88" s="29"/>
      <c r="H88" s="29">
        <v>11</v>
      </c>
      <c r="I88" s="29"/>
      <c r="J88" s="537">
        <v>0.45</v>
      </c>
      <c r="K88" s="29"/>
      <c r="L88" s="179">
        <v>900</v>
      </c>
      <c r="M88" s="29"/>
      <c r="N88" s="29">
        <v>65</v>
      </c>
      <c r="O88" s="60"/>
      <c r="P88" s="178">
        <v>2.5</v>
      </c>
    </row>
    <row r="89" spans="2:16" ht="15" customHeight="1">
      <c r="B89" s="31" t="s">
        <v>179</v>
      </c>
      <c r="C89" s="11"/>
      <c r="D89" s="29">
        <v>3.9829719999999999E-2</v>
      </c>
      <c r="E89" s="60"/>
      <c r="F89" s="185">
        <v>0</v>
      </c>
      <c r="G89" s="29"/>
      <c r="H89" s="29">
        <v>0</v>
      </c>
      <c r="I89" s="29"/>
      <c r="J89" s="537">
        <v>0</v>
      </c>
      <c r="K89" s="29"/>
      <c r="L89" s="179">
        <v>0</v>
      </c>
      <c r="M89" s="29"/>
      <c r="N89" s="29">
        <v>0</v>
      </c>
      <c r="O89" s="60"/>
      <c r="P89" s="178">
        <v>0</v>
      </c>
    </row>
    <row r="90" spans="2:16" ht="16.5" customHeight="1">
      <c r="B90" s="190" t="s">
        <v>171</v>
      </c>
      <c r="C90" s="11"/>
      <c r="D90" s="191">
        <v>516</v>
      </c>
      <c r="E90" s="140"/>
      <c r="F90" s="192">
        <v>1.52E-2</v>
      </c>
      <c r="G90" s="140"/>
      <c r="H90" s="191">
        <v>93</v>
      </c>
      <c r="I90" s="140"/>
      <c r="J90" s="541">
        <v>0.24</v>
      </c>
      <c r="K90" s="140"/>
      <c r="L90" s="193">
        <v>487</v>
      </c>
      <c r="M90" s="140"/>
      <c r="N90" s="194">
        <v>172</v>
      </c>
      <c r="O90" s="20"/>
      <c r="P90" s="195">
        <v>0.33</v>
      </c>
    </row>
    <row r="91" spans="2:16" ht="16.5" customHeight="1">
      <c r="B91" s="59" t="s">
        <v>172</v>
      </c>
      <c r="C91" s="11"/>
      <c r="D91" s="60"/>
      <c r="E91" s="60"/>
      <c r="F91" s="60"/>
      <c r="G91" s="60"/>
      <c r="H91" s="60"/>
      <c r="I91" s="60"/>
      <c r="J91" s="182"/>
      <c r="K91" s="60"/>
      <c r="L91" s="182"/>
      <c r="M91" s="182"/>
      <c r="N91" s="60"/>
      <c r="O91" s="60"/>
      <c r="P91" s="181"/>
    </row>
    <row r="92" spans="2:16" ht="15" customHeight="1">
      <c r="B92" s="31" t="s">
        <v>159</v>
      </c>
      <c r="C92" s="11"/>
      <c r="D92" s="132" t="s">
        <v>11</v>
      </c>
      <c r="E92" s="60"/>
      <c r="F92" s="132" t="s">
        <v>11</v>
      </c>
      <c r="G92" s="60"/>
      <c r="H92" s="132" t="s">
        <v>11</v>
      </c>
      <c r="I92" s="60"/>
      <c r="J92" s="186" t="s">
        <v>11</v>
      </c>
      <c r="K92" s="60"/>
      <c r="L92" s="186" t="s">
        <v>11</v>
      </c>
      <c r="M92" s="182"/>
      <c r="N92" s="68" t="s">
        <v>11</v>
      </c>
      <c r="O92" s="60"/>
      <c r="P92" s="181" t="s">
        <v>11</v>
      </c>
    </row>
    <row r="93" spans="2:16" ht="15" customHeight="1">
      <c r="B93" s="31" t="s">
        <v>160</v>
      </c>
      <c r="C93" s="11"/>
      <c r="D93" s="132" t="s">
        <v>11</v>
      </c>
      <c r="E93" s="60"/>
      <c r="F93" s="132" t="s">
        <v>11</v>
      </c>
      <c r="G93" s="60"/>
      <c r="H93" s="132" t="s">
        <v>11</v>
      </c>
      <c r="I93" s="60"/>
      <c r="J93" s="186" t="s">
        <v>11</v>
      </c>
      <c r="K93" s="60"/>
      <c r="L93" s="186" t="s">
        <v>11</v>
      </c>
      <c r="M93" s="182"/>
      <c r="N93" s="68" t="s">
        <v>11</v>
      </c>
      <c r="O93" s="60"/>
      <c r="P93" s="181" t="s">
        <v>11</v>
      </c>
    </row>
    <row r="94" spans="2:16" ht="15" customHeight="1">
      <c r="B94" s="31" t="s">
        <v>161</v>
      </c>
      <c r="C94" s="11"/>
      <c r="D94" s="132" t="s">
        <v>11</v>
      </c>
      <c r="E94" s="60"/>
      <c r="F94" s="132" t="s">
        <v>11</v>
      </c>
      <c r="G94" s="60"/>
      <c r="H94" s="132" t="s">
        <v>11</v>
      </c>
      <c r="I94" s="60"/>
      <c r="J94" s="186" t="s">
        <v>11</v>
      </c>
      <c r="K94" s="60"/>
      <c r="L94" s="186" t="s">
        <v>11</v>
      </c>
      <c r="M94" s="182"/>
      <c r="N94" s="68" t="s">
        <v>11</v>
      </c>
      <c r="O94" s="60"/>
      <c r="P94" s="181" t="s">
        <v>11</v>
      </c>
    </row>
    <row r="95" spans="2:16" ht="15" customHeight="1">
      <c r="B95" s="31" t="s">
        <v>162</v>
      </c>
      <c r="C95" s="11"/>
      <c r="D95" s="132" t="s">
        <v>11</v>
      </c>
      <c r="E95" s="60"/>
      <c r="F95" s="132" t="s">
        <v>11</v>
      </c>
      <c r="G95" s="60"/>
      <c r="H95" s="132" t="s">
        <v>11</v>
      </c>
      <c r="I95" s="60"/>
      <c r="J95" s="186" t="s">
        <v>11</v>
      </c>
      <c r="K95" s="60"/>
      <c r="L95" s="186" t="s">
        <v>11</v>
      </c>
      <c r="M95" s="182"/>
      <c r="N95" s="68" t="s">
        <v>11</v>
      </c>
      <c r="O95" s="60"/>
      <c r="P95" s="181" t="s">
        <v>11</v>
      </c>
    </row>
    <row r="96" spans="2:16" ht="15" customHeight="1">
      <c r="B96" s="31" t="s">
        <v>163</v>
      </c>
      <c r="C96" s="11"/>
      <c r="D96" s="132" t="s">
        <v>11</v>
      </c>
      <c r="E96" s="60"/>
      <c r="F96" s="132" t="s">
        <v>11</v>
      </c>
      <c r="G96" s="60"/>
      <c r="H96" s="132" t="s">
        <v>11</v>
      </c>
      <c r="I96" s="60"/>
      <c r="J96" s="186" t="s">
        <v>11</v>
      </c>
      <c r="K96" s="60"/>
      <c r="L96" s="186" t="s">
        <v>11</v>
      </c>
      <c r="M96" s="182"/>
      <c r="N96" s="68" t="s">
        <v>11</v>
      </c>
      <c r="O96" s="60"/>
      <c r="P96" s="181" t="s">
        <v>11</v>
      </c>
    </row>
    <row r="97" spans="2:16" ht="15" customHeight="1">
      <c r="B97" s="31" t="s">
        <v>164</v>
      </c>
      <c r="C97" s="11"/>
      <c r="D97" s="132" t="s">
        <v>11</v>
      </c>
      <c r="E97" s="60"/>
      <c r="F97" s="132" t="s">
        <v>11</v>
      </c>
      <c r="G97" s="60"/>
      <c r="H97" s="132" t="s">
        <v>11</v>
      </c>
      <c r="I97" s="60"/>
      <c r="J97" s="186" t="s">
        <v>11</v>
      </c>
      <c r="K97" s="60"/>
      <c r="L97" s="186" t="s">
        <v>11</v>
      </c>
      <c r="M97" s="182"/>
      <c r="N97" s="68" t="s">
        <v>11</v>
      </c>
      <c r="O97" s="60"/>
      <c r="P97" s="181" t="s">
        <v>11</v>
      </c>
    </row>
    <row r="98" spans="2:16" ht="15" customHeight="1">
      <c r="B98" s="31" t="s">
        <v>165</v>
      </c>
      <c r="C98" s="11"/>
      <c r="D98" s="132" t="s">
        <v>11</v>
      </c>
      <c r="E98" s="60"/>
      <c r="F98" s="132" t="s">
        <v>11</v>
      </c>
      <c r="G98" s="60"/>
      <c r="H98" s="132" t="s">
        <v>11</v>
      </c>
      <c r="I98" s="60"/>
      <c r="J98" s="186" t="s">
        <v>11</v>
      </c>
      <c r="K98" s="60"/>
      <c r="L98" s="186" t="s">
        <v>11</v>
      </c>
      <c r="M98" s="182"/>
      <c r="N98" s="68" t="s">
        <v>11</v>
      </c>
      <c r="O98" s="60"/>
      <c r="P98" s="181" t="s">
        <v>11</v>
      </c>
    </row>
    <row r="99" spans="2:16" ht="15" customHeight="1">
      <c r="B99" s="31" t="s">
        <v>166</v>
      </c>
      <c r="C99" s="11"/>
      <c r="D99" s="132" t="s">
        <v>11</v>
      </c>
      <c r="E99" s="60"/>
      <c r="F99" s="132" t="s">
        <v>11</v>
      </c>
      <c r="G99" s="60"/>
      <c r="H99" s="132" t="s">
        <v>11</v>
      </c>
      <c r="I99" s="60"/>
      <c r="J99" s="186" t="s">
        <v>11</v>
      </c>
      <c r="K99" s="60"/>
      <c r="L99" s="186" t="s">
        <v>11</v>
      </c>
      <c r="M99" s="182"/>
      <c r="N99" s="68" t="s">
        <v>11</v>
      </c>
      <c r="O99" s="60"/>
      <c r="P99" s="181" t="s">
        <v>11</v>
      </c>
    </row>
    <row r="100" spans="2:16" ht="15" customHeight="1">
      <c r="B100" s="31" t="s">
        <v>167</v>
      </c>
      <c r="C100" s="11"/>
      <c r="D100" s="132" t="s">
        <v>11</v>
      </c>
      <c r="E100" s="60"/>
      <c r="F100" s="132" t="s">
        <v>11</v>
      </c>
      <c r="G100" s="60"/>
      <c r="H100" s="132" t="s">
        <v>11</v>
      </c>
      <c r="I100" s="60"/>
      <c r="J100" s="186" t="s">
        <v>11</v>
      </c>
      <c r="K100" s="60"/>
      <c r="L100" s="186" t="s">
        <v>11</v>
      </c>
      <c r="M100" s="182"/>
      <c r="N100" s="68" t="s">
        <v>11</v>
      </c>
      <c r="O100" s="60"/>
      <c r="P100" s="181" t="s">
        <v>11</v>
      </c>
    </row>
    <row r="101" spans="2:16" ht="15" customHeight="1">
      <c r="B101" s="31" t="s">
        <v>168</v>
      </c>
      <c r="C101" s="11"/>
      <c r="D101" s="132" t="s">
        <v>11</v>
      </c>
      <c r="E101" s="60"/>
      <c r="F101" s="132" t="s">
        <v>11</v>
      </c>
      <c r="G101" s="60"/>
      <c r="H101" s="132" t="s">
        <v>11</v>
      </c>
      <c r="I101" s="60"/>
      <c r="J101" s="186" t="s">
        <v>11</v>
      </c>
      <c r="K101" s="60"/>
      <c r="L101" s="186" t="s">
        <v>11</v>
      </c>
      <c r="M101" s="182"/>
      <c r="N101" s="68" t="s">
        <v>11</v>
      </c>
      <c r="O101" s="60"/>
      <c r="P101" s="181" t="s">
        <v>11</v>
      </c>
    </row>
    <row r="102" spans="2:16" ht="15" customHeight="1">
      <c r="B102" s="31" t="s">
        <v>179</v>
      </c>
      <c r="C102" s="11"/>
      <c r="D102" s="132" t="s">
        <v>11</v>
      </c>
      <c r="E102" s="60"/>
      <c r="F102" s="132" t="s">
        <v>11</v>
      </c>
      <c r="G102" s="60"/>
      <c r="H102" s="132" t="s">
        <v>11</v>
      </c>
      <c r="I102" s="60"/>
      <c r="J102" s="186" t="s">
        <v>11</v>
      </c>
      <c r="K102" s="60"/>
      <c r="L102" s="186" t="s">
        <v>11</v>
      </c>
      <c r="M102" s="182"/>
      <c r="N102" s="68" t="s">
        <v>11</v>
      </c>
      <c r="O102" s="60"/>
      <c r="P102" s="181" t="s">
        <v>11</v>
      </c>
    </row>
    <row r="103" spans="2:16" ht="16.5" customHeight="1">
      <c r="B103" s="190" t="s">
        <v>171</v>
      </c>
      <c r="C103" s="11"/>
      <c r="D103" s="196" t="s">
        <v>11</v>
      </c>
      <c r="E103" s="123"/>
      <c r="F103" s="196" t="s">
        <v>11</v>
      </c>
      <c r="G103" s="123"/>
      <c r="H103" s="196" t="s">
        <v>11</v>
      </c>
      <c r="I103" s="123"/>
      <c r="J103" s="197" t="s">
        <v>11</v>
      </c>
      <c r="K103" s="123"/>
      <c r="L103" s="197" t="s">
        <v>11</v>
      </c>
      <c r="M103" s="123"/>
      <c r="N103" s="196" t="s">
        <v>11</v>
      </c>
      <c r="O103" s="17"/>
      <c r="P103" s="198" t="s">
        <v>11</v>
      </c>
    </row>
    <row r="104" spans="2:16" ht="16.5" customHeight="1">
      <c r="B104" s="59" t="s">
        <v>173</v>
      </c>
      <c r="C104" s="11"/>
      <c r="D104" s="60"/>
      <c r="E104" s="60"/>
      <c r="F104" s="180"/>
      <c r="G104" s="60"/>
      <c r="H104" s="60"/>
      <c r="I104" s="60"/>
      <c r="J104" s="182"/>
      <c r="K104" s="60"/>
      <c r="L104" s="182"/>
      <c r="M104" s="60"/>
      <c r="N104" s="60"/>
      <c r="O104" s="60"/>
      <c r="P104" s="181"/>
    </row>
    <row r="105" spans="2:16" ht="15" customHeight="1">
      <c r="B105" s="31" t="s">
        <v>159</v>
      </c>
      <c r="C105" s="11"/>
      <c r="D105" s="29" t="s">
        <v>11</v>
      </c>
      <c r="E105" s="60"/>
      <c r="F105" s="177" t="s">
        <v>11</v>
      </c>
      <c r="G105" s="29"/>
      <c r="H105" s="29" t="s">
        <v>11</v>
      </c>
      <c r="I105" s="29"/>
      <c r="J105" s="537" t="s">
        <v>11</v>
      </c>
      <c r="K105" s="29"/>
      <c r="L105" s="179" t="s">
        <v>11</v>
      </c>
      <c r="M105" s="29"/>
      <c r="N105" s="29" t="s">
        <v>11</v>
      </c>
      <c r="O105" s="29"/>
      <c r="P105" s="178" t="s">
        <v>11</v>
      </c>
    </row>
    <row r="106" spans="2:16" ht="15" customHeight="1">
      <c r="B106" s="31" t="s">
        <v>160</v>
      </c>
      <c r="C106" s="11"/>
      <c r="D106" s="29">
        <v>0</v>
      </c>
      <c r="E106" s="60"/>
      <c r="F106" s="177" t="s">
        <v>11</v>
      </c>
      <c r="G106" s="29"/>
      <c r="H106" s="29" t="s">
        <v>11</v>
      </c>
      <c r="I106" s="29"/>
      <c r="J106" s="537" t="s">
        <v>11</v>
      </c>
      <c r="K106" s="29"/>
      <c r="L106" s="179" t="s">
        <v>11</v>
      </c>
      <c r="M106" s="29"/>
      <c r="N106" s="29" t="s">
        <v>11</v>
      </c>
      <c r="O106" s="29"/>
      <c r="P106" s="178" t="s">
        <v>11</v>
      </c>
    </row>
    <row r="107" spans="2:16" ht="15" customHeight="1">
      <c r="B107" s="31" t="s">
        <v>161</v>
      </c>
      <c r="C107" s="11"/>
      <c r="D107" s="29">
        <v>0</v>
      </c>
      <c r="E107" s="60"/>
      <c r="F107" s="177">
        <v>1.8E-3</v>
      </c>
      <c r="G107" s="29"/>
      <c r="H107" s="29">
        <v>5</v>
      </c>
      <c r="I107" s="29"/>
      <c r="J107" s="537">
        <v>0.45</v>
      </c>
      <c r="K107" s="29"/>
      <c r="L107" s="179">
        <v>899.99999999999989</v>
      </c>
      <c r="M107" s="29"/>
      <c r="N107" s="29">
        <v>0</v>
      </c>
      <c r="O107" s="29"/>
      <c r="P107" s="178" t="s">
        <v>11</v>
      </c>
    </row>
    <row r="108" spans="2:16" ht="15" customHeight="1">
      <c r="B108" s="31" t="s">
        <v>162</v>
      </c>
      <c r="C108" s="11"/>
      <c r="D108" s="29">
        <v>3</v>
      </c>
      <c r="E108" s="60"/>
      <c r="F108" s="177">
        <v>3.7000000000000002E-3</v>
      </c>
      <c r="G108" s="29"/>
      <c r="H108" s="29">
        <v>12</v>
      </c>
      <c r="I108" s="29"/>
      <c r="J108" s="537">
        <v>0.44999999999999996</v>
      </c>
      <c r="K108" s="29"/>
      <c r="L108" s="179">
        <v>899.99999999999989</v>
      </c>
      <c r="M108" s="29"/>
      <c r="N108" s="29">
        <v>2</v>
      </c>
      <c r="O108" s="29"/>
      <c r="P108" s="178">
        <v>0.62</v>
      </c>
    </row>
    <row r="109" spans="2:16" ht="15" customHeight="1">
      <c r="B109" s="31" t="s">
        <v>163</v>
      </c>
      <c r="C109" s="11"/>
      <c r="D109" s="29">
        <v>5</v>
      </c>
      <c r="E109" s="60"/>
      <c r="F109" s="177">
        <v>0.01</v>
      </c>
      <c r="G109" s="29"/>
      <c r="H109" s="29">
        <v>18</v>
      </c>
      <c r="I109" s="29"/>
      <c r="J109" s="537">
        <v>0.45000000000000029</v>
      </c>
      <c r="K109" s="29"/>
      <c r="L109" s="179">
        <v>900.00000000000023</v>
      </c>
      <c r="M109" s="29"/>
      <c r="N109" s="29">
        <v>5</v>
      </c>
      <c r="O109" s="29"/>
      <c r="P109" s="178">
        <v>1.02</v>
      </c>
    </row>
    <row r="110" spans="2:16" ht="15" customHeight="1">
      <c r="B110" s="31" t="s">
        <v>164</v>
      </c>
      <c r="C110" s="11"/>
      <c r="D110" s="29">
        <v>3</v>
      </c>
      <c r="E110" s="60"/>
      <c r="F110" s="177">
        <v>1.9599999999999999E-2</v>
      </c>
      <c r="G110" s="29"/>
      <c r="H110" s="29">
        <v>6</v>
      </c>
      <c r="I110" s="29"/>
      <c r="J110" s="537">
        <v>0.45</v>
      </c>
      <c r="K110" s="29"/>
      <c r="L110" s="179">
        <v>900</v>
      </c>
      <c r="M110" s="29"/>
      <c r="N110" s="29">
        <v>4</v>
      </c>
      <c r="O110" s="29"/>
      <c r="P110" s="178">
        <v>1.26</v>
      </c>
    </row>
    <row r="111" spans="2:16" ht="15" customHeight="1">
      <c r="B111" s="31" t="s">
        <v>165</v>
      </c>
      <c r="C111" s="11"/>
      <c r="D111" s="29">
        <v>0</v>
      </c>
      <c r="E111" s="60"/>
      <c r="F111" s="177" t="s">
        <v>11</v>
      </c>
      <c r="G111" s="29"/>
      <c r="H111" s="29" t="s">
        <v>11</v>
      </c>
      <c r="I111" s="29"/>
      <c r="J111" s="537" t="s">
        <v>11</v>
      </c>
      <c r="K111" s="29"/>
      <c r="L111" s="179" t="s">
        <v>11</v>
      </c>
      <c r="M111" s="29"/>
      <c r="N111" s="29" t="s">
        <v>11</v>
      </c>
      <c r="O111" s="29"/>
      <c r="P111" s="178" t="s">
        <v>11</v>
      </c>
    </row>
    <row r="112" spans="2:16" ht="15" customHeight="1">
      <c r="B112" s="31" t="s">
        <v>166</v>
      </c>
      <c r="C112" s="11"/>
      <c r="D112" s="29">
        <v>2</v>
      </c>
      <c r="E112" s="60"/>
      <c r="F112" s="177">
        <v>5.2300000000000006E-2</v>
      </c>
      <c r="G112" s="29"/>
      <c r="H112" s="29">
        <v>1</v>
      </c>
      <c r="I112" s="29"/>
      <c r="J112" s="537">
        <v>0.45000000000000007</v>
      </c>
      <c r="K112" s="29"/>
      <c r="L112" s="179">
        <v>900.00000000000011</v>
      </c>
      <c r="M112" s="29"/>
      <c r="N112" s="29">
        <v>3</v>
      </c>
      <c r="O112" s="29"/>
      <c r="P112" s="178">
        <v>1.5</v>
      </c>
    </row>
    <row r="113" spans="2:16" ht="15" customHeight="1">
      <c r="B113" s="31" t="s">
        <v>167</v>
      </c>
      <c r="C113" s="11"/>
      <c r="D113" s="29">
        <v>0</v>
      </c>
      <c r="E113" s="60"/>
      <c r="F113" s="177" t="s">
        <v>11</v>
      </c>
      <c r="G113" s="29"/>
      <c r="H113" s="29" t="s">
        <v>11</v>
      </c>
      <c r="I113" s="29"/>
      <c r="J113" s="537" t="s">
        <v>11</v>
      </c>
      <c r="K113" s="29"/>
      <c r="L113" s="179" t="s">
        <v>11</v>
      </c>
      <c r="M113" s="29"/>
      <c r="N113" s="29" t="s">
        <v>11</v>
      </c>
      <c r="O113" s="29"/>
      <c r="P113" s="178" t="s">
        <v>11</v>
      </c>
    </row>
    <row r="114" spans="2:16" ht="15" customHeight="1">
      <c r="B114" s="31" t="s">
        <v>168</v>
      </c>
      <c r="C114" s="11"/>
      <c r="D114" s="29">
        <v>0</v>
      </c>
      <c r="E114" s="60"/>
      <c r="F114" s="177">
        <v>1</v>
      </c>
      <c r="G114" s="29"/>
      <c r="H114" s="29">
        <v>2</v>
      </c>
      <c r="I114" s="29"/>
      <c r="J114" s="537">
        <v>0.4499999999999999</v>
      </c>
      <c r="K114" s="29"/>
      <c r="L114" s="179">
        <v>899.99999999999977</v>
      </c>
      <c r="M114" s="29"/>
      <c r="N114" s="29" t="s">
        <v>11</v>
      </c>
      <c r="O114" s="29"/>
      <c r="P114" s="178" t="s">
        <v>11</v>
      </c>
    </row>
    <row r="115" spans="2:16" ht="15" customHeight="1">
      <c r="B115" s="31" t="s">
        <v>179</v>
      </c>
      <c r="C115" s="11"/>
      <c r="D115" s="29">
        <v>1</v>
      </c>
      <c r="E115" s="60"/>
      <c r="F115" s="177" t="s">
        <v>11</v>
      </c>
      <c r="G115" s="29"/>
      <c r="H115" s="29" t="s">
        <v>11</v>
      </c>
      <c r="I115" s="29"/>
      <c r="J115" s="537" t="s">
        <v>11</v>
      </c>
      <c r="K115" s="29"/>
      <c r="L115" s="179" t="s">
        <v>11</v>
      </c>
      <c r="M115" s="29"/>
      <c r="N115" s="29" t="s">
        <v>11</v>
      </c>
      <c r="O115" s="29"/>
      <c r="P115" s="178" t="s">
        <v>11</v>
      </c>
    </row>
    <row r="116" spans="2:16" ht="16.5" customHeight="1">
      <c r="B116" s="212" t="s">
        <v>171</v>
      </c>
      <c r="C116" s="11"/>
      <c r="D116" s="213">
        <v>14</v>
      </c>
      <c r="E116" s="140"/>
      <c r="F116" s="214">
        <v>6.1699999999999998E-2</v>
      </c>
      <c r="G116" s="140"/>
      <c r="H116" s="213">
        <v>44</v>
      </c>
      <c r="I116" s="140"/>
      <c r="J116" s="539">
        <v>0.44999999999999979</v>
      </c>
      <c r="K116" s="140"/>
      <c r="L116" s="215">
        <v>899.99999999999977</v>
      </c>
      <c r="M116" s="140"/>
      <c r="N116" s="216">
        <v>14</v>
      </c>
      <c r="O116" s="20"/>
      <c r="P116" s="217">
        <v>0.99</v>
      </c>
    </row>
    <row r="117" spans="2:16" ht="16.5" customHeight="1">
      <c r="B117" s="311" t="s">
        <v>134</v>
      </c>
      <c r="C117" s="11"/>
      <c r="D117" s="213">
        <v>530</v>
      </c>
      <c r="E117" s="29"/>
      <c r="F117" s="529">
        <v>1.6400000000000001E-2</v>
      </c>
      <c r="G117" s="167"/>
      <c r="H117" s="530">
        <v>137</v>
      </c>
      <c r="I117" s="167"/>
      <c r="J117" s="531">
        <v>0.25</v>
      </c>
      <c r="K117" s="168"/>
      <c r="L117" s="532">
        <v>498</v>
      </c>
      <c r="M117" s="168"/>
      <c r="N117" s="533">
        <v>186</v>
      </c>
      <c r="O117" s="535"/>
      <c r="P117" s="534">
        <v>0.35</v>
      </c>
    </row>
    <row r="118" spans="2:16" ht="23.25" customHeight="1">
      <c r="B118" s="496"/>
      <c r="C118" s="11"/>
      <c r="D118" s="814" t="s">
        <v>600</v>
      </c>
      <c r="E118" s="815"/>
      <c r="F118" s="814"/>
      <c r="G118" s="815"/>
      <c r="H118" s="814"/>
      <c r="I118" s="815"/>
      <c r="J118" s="814"/>
      <c r="K118" s="815"/>
      <c r="L118" s="814"/>
      <c r="M118" s="815"/>
      <c r="N118" s="814"/>
      <c r="O118" s="815"/>
      <c r="P118" s="814"/>
    </row>
    <row r="119" spans="2:16" ht="15" customHeight="1">
      <c r="B119" s="59" t="s">
        <v>170</v>
      </c>
      <c r="C119" s="11"/>
      <c r="D119" s="60"/>
      <c r="E119" s="60"/>
      <c r="F119" s="60"/>
      <c r="G119" s="60"/>
      <c r="H119" s="60"/>
      <c r="I119" s="60"/>
      <c r="J119" s="540"/>
      <c r="K119" s="60"/>
      <c r="L119" s="182"/>
      <c r="M119" s="60"/>
      <c r="N119" s="60"/>
      <c r="O119" s="60"/>
      <c r="P119" s="181"/>
    </row>
    <row r="120" spans="2:16" ht="15" customHeight="1">
      <c r="B120" s="31" t="s">
        <v>159</v>
      </c>
      <c r="C120" s="11"/>
      <c r="D120" s="29">
        <v>8</v>
      </c>
      <c r="E120" s="347"/>
      <c r="F120" s="177">
        <v>2.9999999999999997E-4</v>
      </c>
      <c r="G120" s="29"/>
      <c r="H120" s="29">
        <v>3</v>
      </c>
      <c r="I120" s="29"/>
      <c r="J120" s="537">
        <v>0.45</v>
      </c>
      <c r="K120" s="29"/>
      <c r="L120" s="179">
        <v>900</v>
      </c>
      <c r="M120" s="29"/>
      <c r="N120" s="29">
        <v>1</v>
      </c>
      <c r="O120" s="60"/>
      <c r="P120" s="178">
        <v>0.13</v>
      </c>
    </row>
    <row r="121" spans="2:16" ht="15" customHeight="1">
      <c r="B121" s="31" t="s">
        <v>160</v>
      </c>
      <c r="C121" s="11"/>
      <c r="D121" s="29">
        <v>1</v>
      </c>
      <c r="E121" s="347"/>
      <c r="F121" s="177">
        <v>1E-3</v>
      </c>
      <c r="G121" s="29"/>
      <c r="H121" s="29">
        <v>12</v>
      </c>
      <c r="I121" s="29"/>
      <c r="J121" s="537">
        <v>0.45</v>
      </c>
      <c r="K121" s="29"/>
      <c r="L121" s="179">
        <v>900</v>
      </c>
      <c r="M121" s="29"/>
      <c r="N121" s="29">
        <v>0</v>
      </c>
      <c r="O121" s="60"/>
      <c r="P121" s="178">
        <v>0</v>
      </c>
    </row>
    <row r="122" spans="2:16" ht="15" customHeight="1">
      <c r="B122" s="31" t="s">
        <v>161</v>
      </c>
      <c r="C122" s="11"/>
      <c r="D122" s="29">
        <v>17</v>
      </c>
      <c r="E122" s="347"/>
      <c r="F122" s="177">
        <v>1.6999999999999999E-3</v>
      </c>
      <c r="G122" s="29"/>
      <c r="H122" s="29">
        <v>16</v>
      </c>
      <c r="I122" s="29"/>
      <c r="J122" s="537">
        <v>0.45</v>
      </c>
      <c r="K122" s="29"/>
      <c r="L122" s="179">
        <v>900</v>
      </c>
      <c r="M122" s="29"/>
      <c r="N122" s="29">
        <v>6</v>
      </c>
      <c r="O122" s="60"/>
      <c r="P122" s="178">
        <v>0.35</v>
      </c>
    </row>
    <row r="123" spans="2:16" ht="15" customHeight="1">
      <c r="B123" s="31" t="s">
        <v>162</v>
      </c>
      <c r="C123" s="11"/>
      <c r="D123" s="29">
        <v>152</v>
      </c>
      <c r="E123" s="347"/>
      <c r="F123" s="177">
        <v>3.2000000000000002E-3</v>
      </c>
      <c r="G123" s="29"/>
      <c r="H123" s="29">
        <v>22</v>
      </c>
      <c r="I123" s="29"/>
      <c r="J123" s="537">
        <v>0.45</v>
      </c>
      <c r="K123" s="29"/>
      <c r="L123" s="179">
        <v>900</v>
      </c>
      <c r="M123" s="29"/>
      <c r="N123" s="29">
        <v>75</v>
      </c>
      <c r="O123" s="60"/>
      <c r="P123" s="178">
        <v>0.49</v>
      </c>
    </row>
    <row r="124" spans="2:16" ht="15" customHeight="1">
      <c r="B124" s="31" t="s">
        <v>163</v>
      </c>
      <c r="C124" s="11"/>
      <c r="D124" s="29">
        <v>4</v>
      </c>
      <c r="E124" s="347"/>
      <c r="F124" s="177">
        <v>9.7000000000000003E-3</v>
      </c>
      <c r="G124" s="29"/>
      <c r="H124" s="29">
        <v>22</v>
      </c>
      <c r="I124" s="29"/>
      <c r="J124" s="537">
        <v>0.45</v>
      </c>
      <c r="K124" s="29"/>
      <c r="L124" s="179">
        <v>900</v>
      </c>
      <c r="M124" s="29"/>
      <c r="N124" s="29">
        <v>3</v>
      </c>
      <c r="O124" s="60"/>
      <c r="P124" s="178">
        <v>0.75</v>
      </c>
    </row>
    <row r="125" spans="2:16" ht="15" customHeight="1">
      <c r="B125" s="31" t="s">
        <v>164</v>
      </c>
      <c r="C125" s="11"/>
      <c r="D125" s="29">
        <v>3</v>
      </c>
      <c r="E125" s="347"/>
      <c r="F125" s="177">
        <v>1.9599999999999999E-2</v>
      </c>
      <c r="G125" s="29"/>
      <c r="H125" s="29">
        <v>10</v>
      </c>
      <c r="I125" s="29"/>
      <c r="J125" s="537">
        <v>0.45</v>
      </c>
      <c r="K125" s="29"/>
      <c r="L125" s="179">
        <v>900</v>
      </c>
      <c r="M125" s="29"/>
      <c r="N125" s="29">
        <v>4</v>
      </c>
      <c r="O125" s="60"/>
      <c r="P125" s="178">
        <v>1.33</v>
      </c>
    </row>
    <row r="126" spans="2:16" ht="15" customHeight="1">
      <c r="B126" s="31" t="s">
        <v>165</v>
      </c>
      <c r="C126" s="11"/>
      <c r="D126" s="29">
        <v>0</v>
      </c>
      <c r="E126" s="347"/>
      <c r="F126" s="177">
        <v>3.3500000000000002E-2</v>
      </c>
      <c r="G126" s="29"/>
      <c r="H126" s="29">
        <v>8</v>
      </c>
      <c r="I126" s="29"/>
      <c r="J126" s="537">
        <v>0.45</v>
      </c>
      <c r="K126" s="29"/>
      <c r="L126" s="179">
        <v>900</v>
      </c>
      <c r="M126" s="29"/>
      <c r="N126" s="29">
        <v>0</v>
      </c>
      <c r="O126" s="60"/>
      <c r="P126" s="178" t="s">
        <v>11</v>
      </c>
    </row>
    <row r="127" spans="2:16" ht="15" customHeight="1">
      <c r="B127" s="31" t="s">
        <v>166</v>
      </c>
      <c r="C127" s="11"/>
      <c r="D127" s="29">
        <v>0</v>
      </c>
      <c r="E127" s="347"/>
      <c r="F127" s="177">
        <v>5.6599999999999998E-2</v>
      </c>
      <c r="G127" s="29"/>
      <c r="H127" s="29">
        <v>2</v>
      </c>
      <c r="I127" s="29"/>
      <c r="J127" s="537">
        <v>0.45</v>
      </c>
      <c r="K127" s="29"/>
      <c r="L127" s="179">
        <v>900</v>
      </c>
      <c r="M127" s="29"/>
      <c r="N127" s="29">
        <v>0</v>
      </c>
      <c r="O127" s="60"/>
      <c r="P127" s="178" t="s">
        <v>11</v>
      </c>
    </row>
    <row r="128" spans="2:16" ht="15" customHeight="1">
      <c r="B128" s="31" t="s">
        <v>167</v>
      </c>
      <c r="C128" s="11"/>
      <c r="D128" s="29">
        <v>0</v>
      </c>
      <c r="E128" s="347"/>
      <c r="F128" s="177">
        <v>0.12839999999999999</v>
      </c>
      <c r="G128" s="29"/>
      <c r="H128" s="29">
        <v>1</v>
      </c>
      <c r="I128" s="29"/>
      <c r="J128" s="537">
        <v>0.45</v>
      </c>
      <c r="K128" s="29"/>
      <c r="L128" s="179">
        <v>900</v>
      </c>
      <c r="M128" s="29"/>
      <c r="N128" s="29">
        <v>0</v>
      </c>
      <c r="O128" s="60"/>
      <c r="P128" s="178" t="s">
        <v>11</v>
      </c>
    </row>
    <row r="129" spans="2:16" ht="15" customHeight="1">
      <c r="B129" s="31" t="s">
        <v>168</v>
      </c>
      <c r="C129" s="11"/>
      <c r="D129" s="29">
        <v>7</v>
      </c>
      <c r="E129" s="347"/>
      <c r="F129" s="177">
        <v>0.25540000000000002</v>
      </c>
      <c r="G129" s="29"/>
      <c r="H129" s="29">
        <v>9</v>
      </c>
      <c r="I129" s="29"/>
      <c r="J129" s="537">
        <v>0.45</v>
      </c>
      <c r="K129" s="29"/>
      <c r="L129" s="179">
        <v>900</v>
      </c>
      <c r="M129" s="29"/>
      <c r="N129" s="29">
        <v>13</v>
      </c>
      <c r="O129" s="60"/>
      <c r="P129" s="178">
        <v>1.86</v>
      </c>
    </row>
    <row r="130" spans="2:16" ht="15" customHeight="1">
      <c r="B130" s="31" t="s">
        <v>179</v>
      </c>
      <c r="C130" s="11"/>
      <c r="D130" s="29" t="s">
        <v>11</v>
      </c>
      <c r="E130" s="347"/>
      <c r="F130" s="185">
        <v>0</v>
      </c>
      <c r="G130" s="29"/>
      <c r="H130" s="29">
        <v>0</v>
      </c>
      <c r="I130" s="29"/>
      <c r="J130" s="537">
        <v>0</v>
      </c>
      <c r="K130" s="29"/>
      <c r="L130" s="179">
        <v>0</v>
      </c>
      <c r="M130" s="29"/>
      <c r="N130" s="29">
        <v>0</v>
      </c>
      <c r="O130" s="60"/>
      <c r="P130" s="178" t="s">
        <v>11</v>
      </c>
    </row>
    <row r="131" spans="2:16" ht="16.5" customHeight="1">
      <c r="B131" s="190" t="s">
        <v>171</v>
      </c>
      <c r="C131" s="11"/>
      <c r="D131" s="191">
        <v>192</v>
      </c>
      <c r="E131" s="200"/>
      <c r="F131" s="192">
        <v>1.23E-2</v>
      </c>
      <c r="G131" s="140"/>
      <c r="H131" s="191">
        <v>105</v>
      </c>
      <c r="I131" s="140"/>
      <c r="J131" s="541">
        <v>0.45</v>
      </c>
      <c r="K131" s="140"/>
      <c r="L131" s="193">
        <v>900</v>
      </c>
      <c r="M131" s="140"/>
      <c r="N131" s="194">
        <v>102</v>
      </c>
      <c r="O131" s="20"/>
      <c r="P131" s="195">
        <v>0.53</v>
      </c>
    </row>
    <row r="132" spans="2:16" ht="16.5" customHeight="1">
      <c r="B132" s="59" t="s">
        <v>172</v>
      </c>
      <c r="C132" s="11"/>
      <c r="D132" s="60"/>
      <c r="E132" s="347"/>
      <c r="F132" s="60"/>
      <c r="G132" s="60"/>
      <c r="H132" s="60"/>
      <c r="I132" s="60"/>
      <c r="J132" s="182"/>
      <c r="K132" s="60"/>
      <c r="L132" s="182"/>
      <c r="M132" s="182"/>
      <c r="N132" s="60"/>
      <c r="O132" s="60"/>
      <c r="P132" s="181"/>
    </row>
    <row r="133" spans="2:16" ht="15" customHeight="1">
      <c r="B133" s="31" t="s">
        <v>159</v>
      </c>
      <c r="C133" s="11"/>
      <c r="D133" s="132" t="s">
        <v>11</v>
      </c>
      <c r="E133" s="347"/>
      <c r="F133" s="132" t="s">
        <v>11</v>
      </c>
      <c r="G133" s="60"/>
      <c r="H133" s="132" t="s">
        <v>11</v>
      </c>
      <c r="I133" s="60"/>
      <c r="J133" s="186" t="s">
        <v>11</v>
      </c>
      <c r="K133" s="60"/>
      <c r="L133" s="186" t="s">
        <v>11</v>
      </c>
      <c r="M133" s="182"/>
      <c r="N133" s="68" t="s">
        <v>11</v>
      </c>
      <c r="O133" s="60"/>
      <c r="P133" s="181" t="str">
        <f>+IFERROR(N133/D133,"-")</f>
        <v>-</v>
      </c>
    </row>
    <row r="134" spans="2:16" ht="15" customHeight="1">
      <c r="B134" s="31" t="s">
        <v>160</v>
      </c>
      <c r="C134" s="11"/>
      <c r="D134" s="132" t="s">
        <v>11</v>
      </c>
      <c r="E134" s="347"/>
      <c r="F134" s="132" t="s">
        <v>11</v>
      </c>
      <c r="G134" s="60"/>
      <c r="H134" s="132" t="s">
        <v>11</v>
      </c>
      <c r="I134" s="60"/>
      <c r="J134" s="186" t="s">
        <v>11</v>
      </c>
      <c r="K134" s="60"/>
      <c r="L134" s="186" t="s">
        <v>11</v>
      </c>
      <c r="M134" s="182"/>
      <c r="N134" s="68" t="s">
        <v>11</v>
      </c>
      <c r="O134" s="60"/>
      <c r="P134" s="181" t="str">
        <f t="shared" ref="P134:P144" si="0">+IFERROR(N134/D134,"-")</f>
        <v>-</v>
      </c>
    </row>
    <row r="135" spans="2:16" ht="15" customHeight="1">
      <c r="B135" s="31" t="s">
        <v>161</v>
      </c>
      <c r="C135" s="11"/>
      <c r="D135" s="132" t="s">
        <v>11</v>
      </c>
      <c r="E135" s="347"/>
      <c r="F135" s="132" t="s">
        <v>11</v>
      </c>
      <c r="G135" s="60"/>
      <c r="H135" s="132" t="s">
        <v>11</v>
      </c>
      <c r="I135" s="60"/>
      <c r="J135" s="186" t="s">
        <v>11</v>
      </c>
      <c r="K135" s="60"/>
      <c r="L135" s="186" t="s">
        <v>11</v>
      </c>
      <c r="M135" s="182"/>
      <c r="N135" s="68" t="s">
        <v>11</v>
      </c>
      <c r="O135" s="60"/>
      <c r="P135" s="181" t="str">
        <f t="shared" si="0"/>
        <v>-</v>
      </c>
    </row>
    <row r="136" spans="2:16" ht="15" customHeight="1">
      <c r="B136" s="31" t="s">
        <v>162</v>
      </c>
      <c r="C136" s="11"/>
      <c r="D136" s="132" t="s">
        <v>11</v>
      </c>
      <c r="E136" s="347"/>
      <c r="F136" s="132" t="s">
        <v>11</v>
      </c>
      <c r="G136" s="60"/>
      <c r="H136" s="132" t="s">
        <v>11</v>
      </c>
      <c r="I136" s="60"/>
      <c r="J136" s="186" t="s">
        <v>11</v>
      </c>
      <c r="K136" s="60"/>
      <c r="L136" s="186" t="s">
        <v>11</v>
      </c>
      <c r="M136" s="182"/>
      <c r="N136" s="68" t="s">
        <v>11</v>
      </c>
      <c r="O136" s="60"/>
      <c r="P136" s="181" t="str">
        <f t="shared" si="0"/>
        <v>-</v>
      </c>
    </row>
    <row r="137" spans="2:16" ht="15" customHeight="1">
      <c r="B137" s="31" t="s">
        <v>163</v>
      </c>
      <c r="C137" s="11"/>
      <c r="D137" s="132" t="s">
        <v>11</v>
      </c>
      <c r="E137" s="347"/>
      <c r="F137" s="132" t="s">
        <v>11</v>
      </c>
      <c r="G137" s="60"/>
      <c r="H137" s="132" t="s">
        <v>11</v>
      </c>
      <c r="I137" s="60"/>
      <c r="J137" s="186" t="s">
        <v>11</v>
      </c>
      <c r="K137" s="60"/>
      <c r="L137" s="186" t="s">
        <v>11</v>
      </c>
      <c r="M137" s="182"/>
      <c r="N137" s="68" t="s">
        <v>11</v>
      </c>
      <c r="O137" s="60"/>
      <c r="P137" s="181" t="str">
        <f t="shared" si="0"/>
        <v>-</v>
      </c>
    </row>
    <row r="138" spans="2:16" ht="15" customHeight="1">
      <c r="B138" s="31" t="s">
        <v>164</v>
      </c>
      <c r="C138" s="11"/>
      <c r="D138" s="132" t="s">
        <v>11</v>
      </c>
      <c r="E138" s="347"/>
      <c r="F138" s="132" t="s">
        <v>11</v>
      </c>
      <c r="G138" s="60"/>
      <c r="H138" s="132" t="s">
        <v>11</v>
      </c>
      <c r="I138" s="60"/>
      <c r="J138" s="186" t="s">
        <v>11</v>
      </c>
      <c r="K138" s="60"/>
      <c r="L138" s="186" t="s">
        <v>11</v>
      </c>
      <c r="M138" s="182"/>
      <c r="N138" s="68" t="s">
        <v>11</v>
      </c>
      <c r="O138" s="60"/>
      <c r="P138" s="181" t="str">
        <f t="shared" si="0"/>
        <v>-</v>
      </c>
    </row>
    <row r="139" spans="2:16" ht="15" customHeight="1">
      <c r="B139" s="31" t="s">
        <v>165</v>
      </c>
      <c r="C139" s="11"/>
      <c r="D139" s="132" t="s">
        <v>11</v>
      </c>
      <c r="E139" s="347"/>
      <c r="F139" s="132" t="s">
        <v>11</v>
      </c>
      <c r="G139" s="60"/>
      <c r="H139" s="132" t="s">
        <v>11</v>
      </c>
      <c r="I139" s="60"/>
      <c r="J139" s="186" t="s">
        <v>11</v>
      </c>
      <c r="K139" s="60"/>
      <c r="L139" s="186" t="s">
        <v>11</v>
      </c>
      <c r="M139" s="182"/>
      <c r="N139" s="68" t="s">
        <v>11</v>
      </c>
      <c r="O139" s="60"/>
      <c r="P139" s="181" t="str">
        <f t="shared" si="0"/>
        <v>-</v>
      </c>
    </row>
    <row r="140" spans="2:16" ht="15" customHeight="1">
      <c r="B140" s="31" t="s">
        <v>166</v>
      </c>
      <c r="C140" s="11"/>
      <c r="D140" s="132" t="s">
        <v>11</v>
      </c>
      <c r="E140" s="347"/>
      <c r="F140" s="132" t="s">
        <v>11</v>
      </c>
      <c r="G140" s="60"/>
      <c r="H140" s="132" t="s">
        <v>11</v>
      </c>
      <c r="I140" s="60"/>
      <c r="J140" s="186" t="s">
        <v>11</v>
      </c>
      <c r="K140" s="60"/>
      <c r="L140" s="186" t="s">
        <v>11</v>
      </c>
      <c r="M140" s="182"/>
      <c r="N140" s="68" t="s">
        <v>11</v>
      </c>
      <c r="O140" s="60"/>
      <c r="P140" s="181" t="str">
        <f t="shared" si="0"/>
        <v>-</v>
      </c>
    </row>
    <row r="141" spans="2:16" ht="15" customHeight="1">
      <c r="B141" s="31" t="s">
        <v>167</v>
      </c>
      <c r="C141" s="11"/>
      <c r="D141" s="132" t="s">
        <v>11</v>
      </c>
      <c r="E141" s="347"/>
      <c r="F141" s="132" t="s">
        <v>11</v>
      </c>
      <c r="G141" s="60"/>
      <c r="H141" s="132" t="s">
        <v>11</v>
      </c>
      <c r="I141" s="60"/>
      <c r="J141" s="186" t="s">
        <v>11</v>
      </c>
      <c r="K141" s="60"/>
      <c r="L141" s="186" t="s">
        <v>11</v>
      </c>
      <c r="M141" s="182"/>
      <c r="N141" s="68" t="s">
        <v>11</v>
      </c>
      <c r="O141" s="60"/>
      <c r="P141" s="181" t="str">
        <f t="shared" si="0"/>
        <v>-</v>
      </c>
    </row>
    <row r="142" spans="2:16" ht="15" customHeight="1">
      <c r="B142" s="31" t="s">
        <v>168</v>
      </c>
      <c r="C142" s="11"/>
      <c r="D142" s="132" t="s">
        <v>11</v>
      </c>
      <c r="E142" s="347"/>
      <c r="F142" s="132" t="s">
        <v>11</v>
      </c>
      <c r="G142" s="60"/>
      <c r="H142" s="132" t="s">
        <v>11</v>
      </c>
      <c r="I142" s="60"/>
      <c r="J142" s="186" t="s">
        <v>11</v>
      </c>
      <c r="K142" s="60"/>
      <c r="L142" s="186" t="s">
        <v>11</v>
      </c>
      <c r="M142" s="182"/>
      <c r="N142" s="68" t="s">
        <v>11</v>
      </c>
      <c r="O142" s="60"/>
      <c r="P142" s="181" t="str">
        <f t="shared" si="0"/>
        <v>-</v>
      </c>
    </row>
    <row r="143" spans="2:16" ht="15" customHeight="1">
      <c r="B143" s="31" t="s">
        <v>179</v>
      </c>
      <c r="C143" s="11"/>
      <c r="D143" s="132" t="s">
        <v>11</v>
      </c>
      <c r="E143" s="347"/>
      <c r="F143" s="132" t="s">
        <v>11</v>
      </c>
      <c r="G143" s="60"/>
      <c r="H143" s="132" t="s">
        <v>11</v>
      </c>
      <c r="I143" s="60"/>
      <c r="J143" s="186" t="s">
        <v>11</v>
      </c>
      <c r="K143" s="60"/>
      <c r="L143" s="186" t="s">
        <v>11</v>
      </c>
      <c r="M143" s="182"/>
      <c r="N143" s="68" t="s">
        <v>11</v>
      </c>
      <c r="O143" s="60"/>
      <c r="P143" s="181" t="str">
        <f t="shared" si="0"/>
        <v>-</v>
      </c>
    </row>
    <row r="144" spans="2:16" ht="16.5" customHeight="1">
      <c r="B144" s="190" t="s">
        <v>171</v>
      </c>
      <c r="C144" s="11"/>
      <c r="D144" s="196" t="s">
        <v>11</v>
      </c>
      <c r="E144" s="199"/>
      <c r="F144" s="196" t="s">
        <v>11</v>
      </c>
      <c r="G144" s="123"/>
      <c r="H144" s="196" t="s">
        <v>11</v>
      </c>
      <c r="I144" s="123"/>
      <c r="J144" s="197" t="s">
        <v>11</v>
      </c>
      <c r="K144" s="123"/>
      <c r="L144" s="197" t="s">
        <v>11</v>
      </c>
      <c r="M144" s="123"/>
      <c r="N144" s="196" t="s">
        <v>11</v>
      </c>
      <c r="O144" s="17"/>
      <c r="P144" s="198" t="str">
        <f t="shared" si="0"/>
        <v>-</v>
      </c>
    </row>
    <row r="145" spans="1:19" ht="16.5" customHeight="1">
      <c r="B145" s="59" t="s">
        <v>173</v>
      </c>
      <c r="C145" s="11"/>
      <c r="D145" s="60"/>
      <c r="E145" s="347"/>
      <c r="F145" s="180"/>
      <c r="G145" s="60"/>
      <c r="H145" s="60"/>
      <c r="I145" s="60"/>
      <c r="J145" s="182"/>
      <c r="K145" s="60"/>
      <c r="L145" s="182"/>
      <c r="M145" s="60"/>
      <c r="N145" s="60"/>
      <c r="O145" s="60"/>
      <c r="P145" s="181"/>
    </row>
    <row r="146" spans="1:19" ht="15" customHeight="1">
      <c r="B146" s="31" t="s">
        <v>159</v>
      </c>
      <c r="C146" s="11"/>
      <c r="D146" s="29">
        <v>3.9123942599999997</v>
      </c>
      <c r="E146" s="347"/>
      <c r="F146" s="177">
        <v>4.0000000000000002E-4</v>
      </c>
      <c r="G146" s="29"/>
      <c r="H146" s="29">
        <v>2</v>
      </c>
      <c r="I146" s="29"/>
      <c r="J146" s="537">
        <v>0.45</v>
      </c>
      <c r="K146" s="29"/>
      <c r="L146" s="179">
        <v>900.00000000000011</v>
      </c>
      <c r="M146" s="29"/>
      <c r="N146" s="29">
        <v>0.71249730999999994</v>
      </c>
      <c r="O146" s="29"/>
      <c r="P146" s="178">
        <v>0.18211286047638767</v>
      </c>
    </row>
    <row r="147" spans="1:19" ht="15" customHeight="1">
      <c r="B147" s="31" t="s">
        <v>160</v>
      </c>
      <c r="C147" s="11"/>
      <c r="D147" s="29">
        <v>0</v>
      </c>
      <c r="E147" s="347"/>
      <c r="F147" s="177" t="s">
        <v>11</v>
      </c>
      <c r="G147" s="29"/>
      <c r="H147" s="29" t="s">
        <v>11</v>
      </c>
      <c r="I147" s="29"/>
      <c r="J147" s="537" t="s">
        <v>11</v>
      </c>
      <c r="K147" s="29"/>
      <c r="L147" s="179" t="s">
        <v>11</v>
      </c>
      <c r="M147" s="29"/>
      <c r="N147" s="29" t="s">
        <v>11</v>
      </c>
      <c r="O147" s="29"/>
      <c r="P147" s="178" t="s">
        <v>11</v>
      </c>
    </row>
    <row r="148" spans="1:19" ht="15" customHeight="1">
      <c r="B148" s="31" t="s">
        <v>161</v>
      </c>
      <c r="C148" s="11"/>
      <c r="D148" s="29">
        <v>2</v>
      </c>
      <c r="E148" s="347"/>
      <c r="F148" s="177">
        <v>1.6000000000000001E-3</v>
      </c>
      <c r="G148" s="29"/>
      <c r="H148" s="29">
        <v>5</v>
      </c>
      <c r="I148" s="29"/>
      <c r="J148" s="537">
        <v>0.45</v>
      </c>
      <c r="K148" s="29"/>
      <c r="L148" s="179">
        <v>900</v>
      </c>
      <c r="M148" s="29"/>
      <c r="N148" s="29">
        <v>1</v>
      </c>
      <c r="O148" s="29"/>
      <c r="P148" s="178">
        <v>0.5</v>
      </c>
    </row>
    <row r="149" spans="1:19" ht="15" customHeight="1">
      <c r="B149" s="31" t="s">
        <v>162</v>
      </c>
      <c r="C149" s="11"/>
      <c r="D149" s="29">
        <v>2</v>
      </c>
      <c r="E149" s="347"/>
      <c r="F149" s="177">
        <v>4.0000000000000001E-3</v>
      </c>
      <c r="G149" s="29"/>
      <c r="H149" s="29">
        <v>11</v>
      </c>
      <c r="I149" s="29"/>
      <c r="J149" s="537">
        <v>0.45</v>
      </c>
      <c r="K149" s="29"/>
      <c r="L149" s="179">
        <v>900</v>
      </c>
      <c r="M149" s="29"/>
      <c r="N149" s="29">
        <v>1</v>
      </c>
      <c r="O149" s="29"/>
      <c r="P149" s="178">
        <v>0.5</v>
      </c>
    </row>
    <row r="150" spans="1:19" ht="15" customHeight="1">
      <c r="B150" s="31" t="s">
        <v>163</v>
      </c>
      <c r="C150" s="11"/>
      <c r="D150" s="29">
        <v>13</v>
      </c>
      <c r="E150" s="347"/>
      <c r="F150" s="177">
        <v>6.8999999999999999E-3</v>
      </c>
      <c r="G150" s="29"/>
      <c r="H150" s="29">
        <v>13</v>
      </c>
      <c r="I150" s="29"/>
      <c r="J150" s="537">
        <v>0.45</v>
      </c>
      <c r="K150" s="29"/>
      <c r="L150" s="179">
        <v>900</v>
      </c>
      <c r="M150" s="29"/>
      <c r="N150" s="29">
        <v>11</v>
      </c>
      <c r="O150" s="29"/>
      <c r="P150" s="178">
        <v>0.85</v>
      </c>
    </row>
    <row r="151" spans="1:19" ht="15" customHeight="1">
      <c r="B151" s="31" t="s">
        <v>164</v>
      </c>
      <c r="C151" s="11"/>
      <c r="D151" s="29">
        <v>0</v>
      </c>
      <c r="E151" s="347"/>
      <c r="F151" s="177" t="s">
        <v>11</v>
      </c>
      <c r="G151" s="29"/>
      <c r="H151" s="29" t="s">
        <v>11</v>
      </c>
      <c r="I151" s="29"/>
      <c r="J151" s="537" t="s">
        <v>11</v>
      </c>
      <c r="K151" s="29"/>
      <c r="L151" s="179" t="s">
        <v>11</v>
      </c>
      <c r="M151" s="29"/>
      <c r="N151" s="29" t="s">
        <v>11</v>
      </c>
      <c r="O151" s="29"/>
      <c r="P151" s="178" t="s">
        <v>11</v>
      </c>
    </row>
    <row r="152" spans="1:19" ht="15" customHeight="1">
      <c r="B152" s="31" t="s">
        <v>165</v>
      </c>
      <c r="C152" s="11"/>
      <c r="D152" s="29">
        <v>3</v>
      </c>
      <c r="E152" s="347"/>
      <c r="F152" s="177">
        <v>3.1399999999999997E-2</v>
      </c>
      <c r="G152" s="29"/>
      <c r="H152" s="29">
        <v>5</v>
      </c>
      <c r="I152" s="29"/>
      <c r="J152" s="537">
        <v>0.45</v>
      </c>
      <c r="K152" s="29"/>
      <c r="L152" s="179">
        <v>900</v>
      </c>
      <c r="M152" s="29"/>
      <c r="N152" s="29">
        <v>4</v>
      </c>
      <c r="O152" s="29"/>
      <c r="P152" s="178">
        <v>1.33</v>
      </c>
    </row>
    <row r="153" spans="1:19" ht="15" customHeight="1">
      <c r="B153" s="31" t="s">
        <v>166</v>
      </c>
      <c r="C153" s="11"/>
      <c r="D153" s="29">
        <v>1</v>
      </c>
      <c r="E153" s="347"/>
      <c r="F153" s="177">
        <v>8.3699999999999997E-2</v>
      </c>
      <c r="G153" s="29"/>
      <c r="H153" s="29">
        <v>3</v>
      </c>
      <c r="I153" s="29"/>
      <c r="J153" s="537">
        <v>0.45</v>
      </c>
      <c r="K153" s="29"/>
      <c r="L153" s="179">
        <v>900</v>
      </c>
      <c r="M153" s="29"/>
      <c r="N153" s="29">
        <v>1</v>
      </c>
      <c r="O153" s="29"/>
      <c r="P153" s="178">
        <v>1</v>
      </c>
    </row>
    <row r="154" spans="1:19" ht="15" customHeight="1">
      <c r="B154" s="31" t="s">
        <v>167</v>
      </c>
      <c r="C154" s="11"/>
      <c r="D154" s="29">
        <v>0</v>
      </c>
      <c r="E154" s="347"/>
      <c r="F154" s="177" t="s">
        <v>11</v>
      </c>
      <c r="G154" s="29"/>
      <c r="H154" s="29" t="s">
        <v>11</v>
      </c>
      <c r="I154" s="29"/>
      <c r="J154" s="537" t="s">
        <v>11</v>
      </c>
      <c r="K154" s="29"/>
      <c r="L154" s="179" t="s">
        <v>11</v>
      </c>
      <c r="M154" s="29"/>
      <c r="N154" s="29" t="s">
        <v>11</v>
      </c>
      <c r="O154" s="29"/>
      <c r="P154" s="178" t="s">
        <v>11</v>
      </c>
    </row>
    <row r="155" spans="1:19" ht="15" customHeight="1">
      <c r="B155" s="31" t="s">
        <v>168</v>
      </c>
      <c r="C155" s="11"/>
      <c r="D155" s="29">
        <v>0</v>
      </c>
      <c r="E155" s="347"/>
      <c r="F155" s="177">
        <v>0.56559999999999999</v>
      </c>
      <c r="G155" s="29"/>
      <c r="H155" s="29">
        <v>4</v>
      </c>
      <c r="I155" s="29"/>
      <c r="J155" s="537">
        <v>0.45</v>
      </c>
      <c r="K155" s="29"/>
      <c r="L155" s="179">
        <v>900</v>
      </c>
      <c r="M155" s="29"/>
      <c r="N155" s="29">
        <v>0</v>
      </c>
      <c r="O155" s="29"/>
      <c r="P155" s="178" t="s">
        <v>11</v>
      </c>
    </row>
    <row r="156" spans="1:19" ht="15" customHeight="1">
      <c r="B156" s="31" t="s">
        <v>179</v>
      </c>
      <c r="C156" s="11"/>
      <c r="D156" s="29">
        <v>0</v>
      </c>
      <c r="E156" s="347"/>
      <c r="F156" s="177" t="s">
        <v>11</v>
      </c>
      <c r="G156" s="29"/>
      <c r="H156" s="29" t="s">
        <v>11</v>
      </c>
      <c r="I156" s="29"/>
      <c r="J156" s="537" t="s">
        <v>11</v>
      </c>
      <c r="K156" s="29"/>
      <c r="L156" s="179" t="s">
        <v>11</v>
      </c>
      <c r="M156" s="29"/>
      <c r="N156" s="29" t="s">
        <v>11</v>
      </c>
      <c r="O156" s="29"/>
      <c r="P156" s="178" t="s">
        <v>11</v>
      </c>
    </row>
    <row r="157" spans="1:19" ht="16.5" customHeight="1">
      <c r="B157" s="190" t="s">
        <v>171</v>
      </c>
      <c r="C157" s="11"/>
      <c r="D157" s="191">
        <v>24</v>
      </c>
      <c r="E157" s="200"/>
      <c r="F157" s="192">
        <v>1.23E-2</v>
      </c>
      <c r="G157" s="140"/>
      <c r="H157" s="191">
        <v>43</v>
      </c>
      <c r="I157" s="140"/>
      <c r="J157" s="541">
        <v>0.45</v>
      </c>
      <c r="K157" s="140"/>
      <c r="L157" s="193">
        <v>900</v>
      </c>
      <c r="M157" s="140"/>
      <c r="N157" s="194">
        <v>19</v>
      </c>
      <c r="O157" s="20"/>
      <c r="P157" s="195">
        <v>0.79</v>
      </c>
    </row>
    <row r="158" spans="1:19" ht="16.5" customHeight="1" thickBot="1">
      <c r="B158" s="128" t="s">
        <v>134</v>
      </c>
      <c r="C158" s="11"/>
      <c r="D158" s="202">
        <v>216</v>
      </c>
      <c r="E158" s="199"/>
      <c r="F158" s="208">
        <v>1.23E-2</v>
      </c>
      <c r="G158" s="123"/>
      <c r="H158" s="202">
        <v>148</v>
      </c>
      <c r="I158" s="123"/>
      <c r="J158" s="538">
        <v>0.45</v>
      </c>
      <c r="K158" s="123"/>
      <c r="L158" s="209">
        <v>900</v>
      </c>
      <c r="M158" s="123"/>
      <c r="N158" s="210">
        <v>121</v>
      </c>
      <c r="O158" s="17"/>
      <c r="P158" s="211">
        <v>0.56000000000000005</v>
      </c>
    </row>
    <row r="159" spans="1:19">
      <c r="B159" s="423"/>
      <c r="C159" s="11"/>
      <c r="F159" s="183"/>
      <c r="J159" s="187"/>
      <c r="P159" s="184"/>
    </row>
    <row r="160" spans="1:19">
      <c r="A160" s="188"/>
      <c r="B160" s="188"/>
      <c r="C160" s="188"/>
      <c r="D160" s="188"/>
      <c r="E160" s="188"/>
      <c r="F160" s="188"/>
      <c r="G160" s="188"/>
      <c r="H160" s="188"/>
      <c r="I160" s="188"/>
      <c r="J160" s="188"/>
      <c r="K160" s="188"/>
      <c r="L160" s="188"/>
      <c r="M160" s="188"/>
      <c r="N160" s="188"/>
      <c r="O160" s="188"/>
      <c r="P160" s="188"/>
      <c r="Q160" s="188"/>
      <c r="R160" s="188"/>
      <c r="S160" s="188"/>
    </row>
    <row r="161" spans="1:19">
      <c r="A161" s="188"/>
      <c r="B161" s="188"/>
      <c r="C161" s="188"/>
      <c r="D161" s="188"/>
      <c r="E161" s="188"/>
      <c r="F161" s="188"/>
      <c r="G161" s="188"/>
      <c r="H161" s="188"/>
      <c r="I161" s="188"/>
      <c r="J161" s="188"/>
      <c r="K161" s="188"/>
      <c r="L161" s="188"/>
      <c r="M161" s="188"/>
      <c r="N161" s="188"/>
      <c r="O161" s="188"/>
      <c r="P161" s="188"/>
      <c r="Q161" s="188"/>
      <c r="R161" s="188"/>
      <c r="S161" s="188"/>
    </row>
    <row r="162" spans="1:19">
      <c r="A162" s="188"/>
      <c r="B162" s="188"/>
      <c r="C162" s="188"/>
      <c r="D162" s="188"/>
      <c r="E162" s="188"/>
      <c r="F162" s="188"/>
      <c r="G162" s="188"/>
      <c r="H162" s="188"/>
      <c r="I162" s="188"/>
      <c r="J162" s="188"/>
      <c r="K162" s="188"/>
      <c r="L162" s="188"/>
      <c r="M162" s="188"/>
      <c r="N162" s="188"/>
      <c r="O162" s="188"/>
      <c r="P162" s="188"/>
      <c r="Q162" s="188"/>
      <c r="R162" s="188"/>
      <c r="S162" s="188"/>
    </row>
  </sheetData>
  <mergeCells count="6">
    <mergeCell ref="D118:P118"/>
    <mergeCell ref="D6:P6"/>
    <mergeCell ref="D41:P41"/>
    <mergeCell ref="D77:P77"/>
    <mergeCell ref="D19:P19"/>
    <mergeCell ref="D55:P55"/>
  </mergeCells>
  <hyperlinks>
    <hyperlink ref="R2" location="Índice!A1" display="Voltar ao Índice" xr:uid="{00000000-0004-0000-0900-000000000000}"/>
  </hyperlinks>
  <pageMargins left="0.7" right="0.7" top="0.75" bottom="0.75" header="0.3" footer="0.3"/>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17"/>
  <sheetViews>
    <sheetView showGridLines="0" zoomScale="90" zoomScaleNormal="90" workbookViewId="0"/>
  </sheetViews>
  <sheetFormatPr defaultColWidth="9.140625" defaultRowHeight="12.75"/>
  <cols>
    <col min="1" max="1" width="9.140625" style="336" customWidth="1"/>
    <col min="2" max="2" width="25.7109375" style="336" customWidth="1"/>
    <col min="3" max="3" width="0.5703125" style="336" customWidth="1"/>
    <col min="4" max="5" width="13.5703125" style="337" customWidth="1"/>
    <col min="6" max="6" width="1" style="361" customWidth="1"/>
    <col min="7" max="8" width="13.5703125" style="337" customWidth="1"/>
    <col min="9" max="9" width="1" style="361" customWidth="1"/>
    <col min="10" max="11" width="13.5703125" style="337" customWidth="1"/>
    <col min="12" max="12" width="1" style="361" customWidth="1"/>
    <col min="13" max="14" width="13.5703125" style="337" customWidth="1"/>
    <col min="15" max="15" width="1" style="361" customWidth="1"/>
    <col min="16" max="17" width="13.5703125" style="336" customWidth="1"/>
    <col min="18" max="16384" width="9.140625" style="336"/>
  </cols>
  <sheetData>
    <row r="1" spans="1:19">
      <c r="A1" s="335"/>
      <c r="B1" s="335"/>
      <c r="C1" s="335"/>
    </row>
    <row r="2" spans="1:19" ht="24">
      <c r="A2" s="335"/>
      <c r="B2" s="11" t="s">
        <v>355</v>
      </c>
      <c r="C2" s="11"/>
      <c r="D2" s="24"/>
      <c r="E2" s="24"/>
      <c r="F2" s="21"/>
      <c r="G2" s="24"/>
      <c r="H2" s="24"/>
      <c r="I2" s="21"/>
      <c r="J2" s="24"/>
      <c r="K2" s="24"/>
      <c r="L2" s="21"/>
      <c r="M2" s="24"/>
      <c r="N2" s="24"/>
      <c r="O2" s="21"/>
      <c r="P2" s="17"/>
      <c r="Q2" s="17"/>
      <c r="S2" s="102" t="s">
        <v>93</v>
      </c>
    </row>
    <row r="3" spans="1:19" ht="15.75" customHeight="1">
      <c r="B3" s="18"/>
      <c r="C3" s="11"/>
      <c r="D3" s="20"/>
      <c r="E3" s="20"/>
      <c r="F3" s="19"/>
      <c r="G3" s="20"/>
      <c r="H3" s="20"/>
      <c r="I3" s="19"/>
      <c r="J3" s="20"/>
      <c r="K3" s="20"/>
      <c r="L3" s="19"/>
      <c r="M3" s="20"/>
      <c r="N3" s="20"/>
      <c r="O3" s="19"/>
      <c r="P3" s="17"/>
      <c r="Q3" s="17"/>
    </row>
    <row r="4" spans="1:19" ht="13.5" thickBot="1">
      <c r="B4" s="66"/>
      <c r="C4" s="11"/>
      <c r="D4" s="24"/>
      <c r="E4" s="24"/>
      <c r="F4" s="21"/>
      <c r="G4" s="24"/>
      <c r="H4" s="24"/>
      <c r="I4" s="21"/>
      <c r="J4" s="24"/>
      <c r="K4" s="24"/>
      <c r="L4" s="21"/>
      <c r="M4" s="24"/>
      <c r="N4" s="24"/>
      <c r="O4" s="21"/>
      <c r="P4" s="23"/>
      <c r="Q4" s="23" t="s">
        <v>0</v>
      </c>
    </row>
    <row r="5" spans="1:19" ht="28.5" customHeight="1">
      <c r="B5" s="302"/>
      <c r="C5" s="11"/>
      <c r="D5" s="789" t="s">
        <v>182</v>
      </c>
      <c r="E5" s="789"/>
      <c r="F5" s="299"/>
      <c r="G5" s="789" t="s">
        <v>183</v>
      </c>
      <c r="H5" s="789"/>
      <c r="I5" s="299"/>
      <c r="J5" s="789" t="s">
        <v>184</v>
      </c>
      <c r="K5" s="789"/>
      <c r="L5" s="299"/>
      <c r="M5" s="789" t="s">
        <v>185</v>
      </c>
      <c r="N5" s="789"/>
      <c r="O5" s="299"/>
      <c r="P5" s="789" t="s">
        <v>186</v>
      </c>
      <c r="Q5" s="789"/>
    </row>
    <row r="6" spans="1:19" ht="23.25" customHeight="1">
      <c r="B6" s="250"/>
      <c r="C6" s="11"/>
      <c r="D6" s="249" t="s">
        <v>441</v>
      </c>
      <c r="E6" s="621" t="s">
        <v>600</v>
      </c>
      <c r="F6" s="434"/>
      <c r="G6" s="249" t="s">
        <v>441</v>
      </c>
      <c r="H6" s="249" t="s">
        <v>600</v>
      </c>
      <c r="I6" s="434"/>
      <c r="J6" s="249" t="s">
        <v>441</v>
      </c>
      <c r="K6" s="249" t="s">
        <v>600</v>
      </c>
      <c r="L6" s="434"/>
      <c r="M6" s="249" t="s">
        <v>441</v>
      </c>
      <c r="N6" s="249" t="s">
        <v>600</v>
      </c>
      <c r="O6" s="434"/>
      <c r="P6" s="249" t="s">
        <v>441</v>
      </c>
      <c r="Q6" s="249" t="s">
        <v>600</v>
      </c>
      <c r="R6" s="17"/>
      <c r="S6" s="17"/>
    </row>
    <row r="7" spans="1:19" ht="16.5" customHeight="1">
      <c r="A7" s="344"/>
      <c r="B7" s="61" t="s">
        <v>187</v>
      </c>
      <c r="C7" s="379"/>
      <c r="D7" s="29">
        <v>301</v>
      </c>
      <c r="E7" s="29">
        <v>278</v>
      </c>
      <c r="F7" s="29">
        <v>0</v>
      </c>
      <c r="G7" s="29">
        <v>0</v>
      </c>
      <c r="H7" s="29">
        <v>0</v>
      </c>
      <c r="I7" s="29">
        <v>0</v>
      </c>
      <c r="J7" s="29">
        <v>301</v>
      </c>
      <c r="K7" s="29">
        <v>278</v>
      </c>
      <c r="L7" s="29">
        <v>0</v>
      </c>
      <c r="M7" s="29">
        <v>0</v>
      </c>
      <c r="N7" s="29">
        <v>0</v>
      </c>
      <c r="O7" s="29">
        <v>0</v>
      </c>
      <c r="P7" s="29">
        <v>301</v>
      </c>
      <c r="Q7" s="29">
        <v>278</v>
      </c>
      <c r="R7" s="17"/>
      <c r="S7" s="17"/>
    </row>
    <row r="8" spans="1:19" ht="16.5" customHeight="1">
      <c r="A8" s="344"/>
      <c r="B8" s="61" t="s">
        <v>188</v>
      </c>
      <c r="C8" s="379"/>
      <c r="D8" s="29">
        <v>2701</v>
      </c>
      <c r="E8" s="29">
        <v>1882</v>
      </c>
      <c r="F8" s="29">
        <v>0</v>
      </c>
      <c r="G8" s="29">
        <v>0</v>
      </c>
      <c r="H8" s="29">
        <v>0</v>
      </c>
      <c r="I8" s="29">
        <v>0</v>
      </c>
      <c r="J8" s="29">
        <v>2701</v>
      </c>
      <c r="K8" s="29">
        <v>1882</v>
      </c>
      <c r="L8" s="29">
        <v>0</v>
      </c>
      <c r="M8" s="29">
        <v>2419</v>
      </c>
      <c r="N8" s="29">
        <v>1626</v>
      </c>
      <c r="O8" s="29">
        <v>0</v>
      </c>
      <c r="P8" s="29">
        <v>343</v>
      </c>
      <c r="Q8" s="29">
        <v>307</v>
      </c>
      <c r="R8" s="17"/>
      <c r="S8" s="17"/>
    </row>
    <row r="9" spans="1:19" ht="16.5" customHeight="1">
      <c r="A9" s="344"/>
      <c r="B9" s="61" t="s">
        <v>189</v>
      </c>
      <c r="C9" s="379"/>
      <c r="D9" s="29">
        <v>176</v>
      </c>
      <c r="E9" s="29">
        <v>144</v>
      </c>
      <c r="F9" s="29">
        <v>0</v>
      </c>
      <c r="G9" s="29">
        <v>-570</v>
      </c>
      <c r="H9" s="29">
        <v>-558</v>
      </c>
      <c r="I9" s="29">
        <v>0</v>
      </c>
      <c r="J9" s="29">
        <v>72</v>
      </c>
      <c r="K9" s="29">
        <v>63</v>
      </c>
      <c r="L9" s="29">
        <v>0</v>
      </c>
      <c r="M9" s="29">
        <v>437</v>
      </c>
      <c r="N9" s="29">
        <v>467</v>
      </c>
      <c r="O9" s="29">
        <v>0</v>
      </c>
      <c r="P9" s="29">
        <v>50</v>
      </c>
      <c r="Q9" s="29">
        <v>71</v>
      </c>
      <c r="R9" s="17"/>
      <c r="S9" s="17"/>
    </row>
    <row r="10" spans="1:19" ht="21.75" customHeight="1" thickBot="1">
      <c r="A10" s="344"/>
      <c r="B10" s="128" t="s">
        <v>134</v>
      </c>
      <c r="C10" s="339"/>
      <c r="D10" s="202">
        <v>3178</v>
      </c>
      <c r="E10" s="202">
        <v>2266</v>
      </c>
      <c r="F10" s="123"/>
      <c r="G10" s="202">
        <v>-570</v>
      </c>
      <c r="H10" s="202">
        <v>-627</v>
      </c>
      <c r="I10" s="29"/>
      <c r="J10" s="202">
        <v>3074</v>
      </c>
      <c r="K10" s="202">
        <v>2140</v>
      </c>
      <c r="L10" s="29"/>
      <c r="M10" s="202">
        <v>2856</v>
      </c>
      <c r="N10" s="202">
        <v>1963</v>
      </c>
      <c r="O10" s="29"/>
      <c r="P10" s="202">
        <v>694</v>
      </c>
      <c r="Q10" s="202">
        <v>696</v>
      </c>
      <c r="R10" s="17"/>
      <c r="S10" s="17"/>
    </row>
    <row r="11" spans="1:19">
      <c r="B11" s="17"/>
      <c r="C11" s="339"/>
      <c r="D11" s="24"/>
      <c r="E11" s="24"/>
      <c r="F11" s="21"/>
      <c r="G11" s="24"/>
      <c r="H11" s="24"/>
      <c r="I11" s="21"/>
      <c r="J11" s="24"/>
      <c r="K11" s="24"/>
      <c r="L11" s="21"/>
      <c r="M11" s="24"/>
      <c r="N11" s="24"/>
      <c r="O11" s="21"/>
      <c r="P11" s="17"/>
      <c r="Q11" s="17"/>
      <c r="R11" s="17"/>
      <c r="S11" s="17"/>
    </row>
    <row r="12" spans="1:19">
      <c r="B12" s="423"/>
      <c r="C12" s="339"/>
      <c r="D12" s="24"/>
      <c r="E12" s="24"/>
      <c r="F12" s="21"/>
      <c r="G12" s="24"/>
      <c r="H12" s="24"/>
      <c r="I12" s="21"/>
      <c r="J12" s="24"/>
      <c r="K12" s="24"/>
      <c r="L12" s="21"/>
      <c r="M12" s="24"/>
      <c r="N12" s="24"/>
      <c r="O12" s="21"/>
      <c r="P12" s="43"/>
      <c r="Q12" s="43"/>
      <c r="R12" s="17"/>
      <c r="S12" s="17"/>
    </row>
    <row r="13" spans="1:19">
      <c r="D13" s="24"/>
      <c r="E13" s="24"/>
      <c r="F13" s="21"/>
      <c r="G13" s="24"/>
      <c r="H13" s="24"/>
      <c r="I13" s="21"/>
      <c r="J13" s="24"/>
      <c r="K13" s="24"/>
      <c r="L13" s="21"/>
      <c r="M13" s="24"/>
      <c r="N13" s="24"/>
      <c r="O13" s="21"/>
      <c r="P13" s="17"/>
      <c r="Q13" s="17"/>
      <c r="R13" s="17"/>
      <c r="S13" s="17"/>
    </row>
    <row r="14" spans="1:19">
      <c r="D14" s="24"/>
      <c r="E14" s="24"/>
      <c r="F14" s="21"/>
      <c r="G14" s="24"/>
      <c r="H14" s="24"/>
      <c r="I14" s="21"/>
      <c r="J14" s="24"/>
      <c r="K14" s="24"/>
      <c r="L14" s="21"/>
      <c r="M14" s="24"/>
      <c r="N14" s="24"/>
      <c r="O14" s="21"/>
      <c r="P14" s="17"/>
      <c r="Q14" s="17"/>
      <c r="R14" s="17"/>
      <c r="S14" s="17"/>
    </row>
    <row r="15" spans="1:19">
      <c r="D15" s="24"/>
      <c r="E15" s="24"/>
      <c r="F15" s="21"/>
      <c r="G15" s="24"/>
      <c r="H15" s="24"/>
      <c r="I15" s="21"/>
      <c r="J15" s="24"/>
      <c r="K15" s="24"/>
      <c r="L15" s="21"/>
      <c r="M15" s="24"/>
      <c r="N15" s="24"/>
      <c r="O15" s="21"/>
      <c r="P15" s="17"/>
      <c r="Q15" s="17"/>
      <c r="R15" s="17"/>
      <c r="S15" s="17"/>
    </row>
    <row r="16" spans="1:19">
      <c r="D16" s="24"/>
      <c r="E16" s="24"/>
      <c r="F16" s="21"/>
      <c r="G16" s="24"/>
      <c r="H16" s="24"/>
      <c r="I16" s="21"/>
      <c r="J16" s="24"/>
      <c r="K16" s="24"/>
      <c r="L16" s="21"/>
      <c r="M16" s="24"/>
      <c r="N16" s="24"/>
      <c r="O16" s="21"/>
      <c r="P16" s="17"/>
      <c r="Q16" s="17"/>
      <c r="R16" s="17"/>
      <c r="S16" s="17"/>
    </row>
    <row r="17" spans="4:19">
      <c r="D17" s="24"/>
      <c r="E17" s="24"/>
      <c r="F17" s="21"/>
      <c r="G17" s="24"/>
      <c r="H17" s="24"/>
      <c r="I17" s="21"/>
      <c r="J17" s="24"/>
      <c r="K17" s="24"/>
      <c r="L17" s="21"/>
      <c r="M17" s="24"/>
      <c r="N17" s="24"/>
      <c r="O17" s="21"/>
      <c r="P17" s="17"/>
      <c r="Q17" s="17"/>
      <c r="R17" s="17"/>
      <c r="S17" s="17"/>
    </row>
  </sheetData>
  <mergeCells count="5">
    <mergeCell ref="D5:E5"/>
    <mergeCell ref="G5:H5"/>
    <mergeCell ref="J5:K5"/>
    <mergeCell ref="M5:N5"/>
    <mergeCell ref="P5:Q5"/>
  </mergeCells>
  <hyperlinks>
    <hyperlink ref="S2" location="Índice!A1" display="Voltar ao Índice" xr:uid="{00000000-0004-0000-0A00-000000000000}"/>
  </hyperlinks>
  <pageMargins left="0.7" right="0.7" top="0.75" bottom="0.75"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0"/>
  <sheetViews>
    <sheetView showGridLines="0" zoomScale="90" zoomScaleNormal="90" workbookViewId="0"/>
  </sheetViews>
  <sheetFormatPr defaultColWidth="9.140625" defaultRowHeight="12.75"/>
  <cols>
    <col min="1" max="1" width="9.5703125" style="336" customWidth="1"/>
    <col min="2" max="2" width="61.7109375" style="336" customWidth="1"/>
    <col min="3" max="3" width="0.5703125" style="336" customWidth="1"/>
    <col min="4" max="5" width="13.5703125" style="337" customWidth="1"/>
    <col min="6" max="6" width="1" style="361" customWidth="1"/>
    <col min="7" max="8" width="13.5703125" style="336" customWidth="1"/>
    <col min="9" max="16384" width="9.140625" style="336"/>
  </cols>
  <sheetData>
    <row r="1" spans="1:13">
      <c r="A1" s="335"/>
      <c r="B1" s="63"/>
      <c r="C1" s="63"/>
      <c r="D1" s="24"/>
      <c r="E1" s="24"/>
      <c r="F1" s="21"/>
      <c r="G1" s="17"/>
      <c r="H1" s="17"/>
      <c r="I1" s="17"/>
    </row>
    <row r="2" spans="1:13" ht="24">
      <c r="A2" s="335"/>
      <c r="B2" s="11" t="s">
        <v>356</v>
      </c>
      <c r="C2" s="11"/>
      <c r="D2" s="24"/>
      <c r="E2" s="24"/>
      <c r="F2" s="21"/>
      <c r="G2" s="17"/>
      <c r="H2" s="17"/>
      <c r="I2" s="17"/>
      <c r="J2" s="102" t="s">
        <v>93</v>
      </c>
    </row>
    <row r="3" spans="1:13" ht="15.75" customHeight="1" thickBot="1">
      <c r="B3" s="22"/>
      <c r="C3" s="11"/>
      <c r="D3" s="20"/>
      <c r="E3" s="20"/>
      <c r="F3" s="19"/>
      <c r="G3" s="23"/>
      <c r="H3" s="23" t="s">
        <v>0</v>
      </c>
      <c r="I3" s="17"/>
    </row>
    <row r="4" spans="1:13" ht="19.5" customHeight="1">
      <c r="B4" s="64"/>
      <c r="C4" s="11"/>
      <c r="D4" s="789" t="s">
        <v>190</v>
      </c>
      <c r="E4" s="789"/>
      <c r="F4" s="299"/>
      <c r="G4" s="789" t="s">
        <v>123</v>
      </c>
      <c r="H4" s="789"/>
      <c r="I4" s="17"/>
    </row>
    <row r="5" spans="1:13" ht="24" customHeight="1">
      <c r="B5" s="250"/>
      <c r="C5" s="11"/>
      <c r="D5" s="249" t="s">
        <v>441</v>
      </c>
      <c r="E5" s="621" t="s">
        <v>600</v>
      </c>
      <c r="F5" s="304"/>
      <c r="G5" s="249" t="s">
        <v>441</v>
      </c>
      <c r="H5" s="249" t="s">
        <v>600</v>
      </c>
      <c r="I5" s="17"/>
    </row>
    <row r="6" spans="1:13" ht="4.5" customHeight="1">
      <c r="B6" s="342"/>
      <c r="C6" s="339"/>
      <c r="D6" s="341"/>
      <c r="E6" s="341"/>
      <c r="F6" s="341"/>
      <c r="G6" s="111"/>
      <c r="H6" s="111"/>
    </row>
    <row r="7" spans="1:13" ht="16.5" customHeight="1">
      <c r="A7" s="344"/>
      <c r="B7" s="59" t="s">
        <v>191</v>
      </c>
      <c r="C7" s="11"/>
      <c r="D7" s="117"/>
      <c r="E7" s="117"/>
      <c r="F7" s="60"/>
      <c r="G7" s="60">
        <v>1</v>
      </c>
      <c r="H7" s="60">
        <v>3</v>
      </c>
      <c r="M7" s="363"/>
    </row>
    <row r="8" spans="1:13" ht="34.5" customHeight="1">
      <c r="A8" s="344"/>
      <c r="B8" s="116" t="s">
        <v>192</v>
      </c>
      <c r="C8" s="11"/>
      <c r="D8" s="29">
        <v>26</v>
      </c>
      <c r="E8" s="29">
        <v>64</v>
      </c>
      <c r="F8" s="60"/>
      <c r="G8" s="29">
        <v>1</v>
      </c>
      <c r="H8" s="29">
        <v>3</v>
      </c>
      <c r="M8" s="364"/>
    </row>
    <row r="9" spans="1:13" ht="16.5" customHeight="1">
      <c r="A9" s="344"/>
      <c r="B9" s="116" t="s">
        <v>193</v>
      </c>
      <c r="C9" s="11"/>
      <c r="D9" s="29">
        <v>26</v>
      </c>
      <c r="E9" s="29">
        <v>64</v>
      </c>
      <c r="F9" s="60"/>
      <c r="G9" s="29">
        <v>1</v>
      </c>
      <c r="H9" s="29">
        <v>3</v>
      </c>
      <c r="M9" s="365"/>
    </row>
    <row r="10" spans="1:13" ht="16.5" customHeight="1">
      <c r="A10" s="344"/>
      <c r="B10" s="116" t="s">
        <v>194</v>
      </c>
      <c r="C10" s="11"/>
      <c r="D10" s="29">
        <v>0</v>
      </c>
      <c r="E10" s="29">
        <v>0</v>
      </c>
      <c r="F10" s="60"/>
      <c r="G10" s="29">
        <v>0</v>
      </c>
      <c r="H10" s="29">
        <v>0</v>
      </c>
      <c r="M10" s="365"/>
    </row>
    <row r="11" spans="1:13" ht="16.5" customHeight="1">
      <c r="A11" s="344"/>
      <c r="B11" s="116" t="s">
        <v>195</v>
      </c>
      <c r="C11" s="11"/>
      <c r="D11" s="29">
        <v>0</v>
      </c>
      <c r="E11" s="29">
        <v>0</v>
      </c>
      <c r="F11" s="60"/>
      <c r="G11" s="29">
        <v>0</v>
      </c>
      <c r="H11" s="29">
        <v>0</v>
      </c>
      <c r="M11" s="365"/>
    </row>
    <row r="12" spans="1:13" ht="30" customHeight="1">
      <c r="A12" s="344"/>
      <c r="B12" s="116" t="s">
        <v>196</v>
      </c>
      <c r="C12" s="11"/>
      <c r="D12" s="29">
        <v>0</v>
      </c>
      <c r="E12" s="29">
        <v>0</v>
      </c>
      <c r="F12" s="60"/>
      <c r="G12" s="29">
        <v>0</v>
      </c>
      <c r="H12" s="29">
        <v>0</v>
      </c>
      <c r="M12" s="365"/>
    </row>
    <row r="13" spans="1:13" ht="16.5" customHeight="1">
      <c r="A13" s="344"/>
      <c r="B13" s="116" t="s">
        <v>197</v>
      </c>
      <c r="C13" s="11"/>
      <c r="D13" s="29">
        <v>0</v>
      </c>
      <c r="E13" s="29">
        <v>0</v>
      </c>
      <c r="F13" s="60"/>
      <c r="G13" s="117"/>
      <c r="H13" s="117"/>
      <c r="M13" s="365"/>
    </row>
    <row r="14" spans="1:13" ht="16.5" customHeight="1">
      <c r="A14" s="344"/>
      <c r="B14" s="116" t="s">
        <v>198</v>
      </c>
      <c r="C14" s="11"/>
      <c r="D14" s="29">
        <v>0</v>
      </c>
      <c r="E14" s="29">
        <v>0</v>
      </c>
      <c r="F14" s="60"/>
      <c r="G14" s="29">
        <v>0</v>
      </c>
      <c r="H14" s="29">
        <v>0</v>
      </c>
      <c r="M14" s="365"/>
    </row>
    <row r="15" spans="1:13" ht="16.5" customHeight="1">
      <c r="A15" s="344"/>
      <c r="B15" s="116" t="s">
        <v>199</v>
      </c>
      <c r="C15" s="11"/>
      <c r="D15" s="29">
        <v>0</v>
      </c>
      <c r="E15" s="29">
        <v>0</v>
      </c>
      <c r="F15" s="60"/>
      <c r="G15" s="29">
        <v>0</v>
      </c>
      <c r="H15" s="29">
        <v>0</v>
      </c>
      <c r="M15" s="365"/>
    </row>
    <row r="16" spans="1:13" ht="25.5">
      <c r="A16" s="344"/>
      <c r="B16" s="116" t="s">
        <v>200</v>
      </c>
      <c r="C16" s="11"/>
      <c r="D16" s="117"/>
      <c r="E16" s="117"/>
      <c r="F16" s="60"/>
      <c r="G16" s="29">
        <v>0</v>
      </c>
      <c r="H16" s="29">
        <v>0</v>
      </c>
      <c r="M16" s="365"/>
    </row>
    <row r="17" spans="1:13" ht="16.5" customHeight="1">
      <c r="A17" s="344"/>
      <c r="B17" s="59" t="s">
        <v>201</v>
      </c>
      <c r="C17" s="11"/>
      <c r="D17" s="117"/>
      <c r="E17" s="117"/>
      <c r="F17" s="60"/>
      <c r="G17" s="29">
        <v>0</v>
      </c>
      <c r="H17" s="29">
        <v>0</v>
      </c>
      <c r="M17" s="365"/>
    </row>
    <row r="18" spans="1:13" ht="49.5" customHeight="1">
      <c r="A18" s="344"/>
      <c r="B18" s="116" t="s">
        <v>202</v>
      </c>
      <c r="C18" s="11"/>
      <c r="D18" s="29">
        <v>0</v>
      </c>
      <c r="E18" s="29">
        <v>0</v>
      </c>
      <c r="F18" s="60"/>
      <c r="G18" s="29">
        <v>0</v>
      </c>
      <c r="H18" s="29">
        <v>0</v>
      </c>
      <c r="M18" s="365"/>
    </row>
    <row r="19" spans="1:13" ht="16.5" customHeight="1">
      <c r="A19" s="344"/>
      <c r="B19" s="116" t="s">
        <v>203</v>
      </c>
      <c r="C19" s="11"/>
      <c r="D19" s="29">
        <v>0</v>
      </c>
      <c r="E19" s="29">
        <v>0</v>
      </c>
      <c r="F19" s="60"/>
      <c r="G19" s="29">
        <v>0</v>
      </c>
      <c r="H19" s="29">
        <v>0</v>
      </c>
      <c r="M19" s="365"/>
    </row>
    <row r="20" spans="1:13" ht="16.5" customHeight="1">
      <c r="A20" s="344"/>
      <c r="B20" s="116" t="s">
        <v>194</v>
      </c>
      <c r="C20" s="11"/>
      <c r="D20" s="29">
        <v>0</v>
      </c>
      <c r="E20" s="29">
        <v>0</v>
      </c>
      <c r="F20" s="60"/>
      <c r="G20" s="29">
        <v>0</v>
      </c>
      <c r="H20" s="29">
        <v>0</v>
      </c>
      <c r="M20" s="365"/>
    </row>
    <row r="21" spans="1:13" ht="16.5" customHeight="1">
      <c r="A21" s="344"/>
      <c r="B21" s="116" t="s">
        <v>195</v>
      </c>
      <c r="C21" s="11"/>
      <c r="D21" s="29">
        <v>0</v>
      </c>
      <c r="E21" s="29">
        <v>0</v>
      </c>
      <c r="F21" s="60"/>
      <c r="G21" s="29">
        <v>0</v>
      </c>
      <c r="H21" s="29">
        <v>0</v>
      </c>
      <c r="M21" s="365"/>
    </row>
    <row r="22" spans="1:13" ht="30.75" customHeight="1">
      <c r="A22" s="344"/>
      <c r="B22" s="116" t="s">
        <v>196</v>
      </c>
      <c r="C22" s="11"/>
      <c r="D22" s="29">
        <v>0</v>
      </c>
      <c r="E22" s="29">
        <v>0</v>
      </c>
      <c r="F22" s="60"/>
      <c r="G22" s="29">
        <v>0</v>
      </c>
      <c r="H22" s="29">
        <v>0</v>
      </c>
      <c r="M22" s="365"/>
    </row>
    <row r="23" spans="1:13" ht="16.5" customHeight="1">
      <c r="A23" s="344"/>
      <c r="B23" s="116" t="s">
        <v>197</v>
      </c>
      <c r="C23" s="11"/>
      <c r="D23" s="29">
        <v>0</v>
      </c>
      <c r="E23" s="29">
        <v>0</v>
      </c>
      <c r="F23" s="60"/>
      <c r="G23" s="117"/>
      <c r="H23" s="117"/>
      <c r="M23" s="365"/>
    </row>
    <row r="24" spans="1:13" ht="16.5" customHeight="1">
      <c r="A24" s="344"/>
      <c r="B24" s="116" t="s">
        <v>198</v>
      </c>
      <c r="C24" s="11"/>
      <c r="D24" s="29">
        <v>0</v>
      </c>
      <c r="E24" s="29">
        <v>0</v>
      </c>
      <c r="F24" s="60"/>
      <c r="G24" s="29">
        <v>0</v>
      </c>
      <c r="H24" s="29">
        <v>0</v>
      </c>
      <c r="M24" s="365"/>
    </row>
    <row r="25" spans="1:13" ht="16.5" customHeight="1">
      <c r="A25" s="344"/>
      <c r="B25" s="116" t="s">
        <v>199</v>
      </c>
      <c r="C25" s="11"/>
      <c r="D25" s="29">
        <v>0</v>
      </c>
      <c r="E25" s="29">
        <v>0</v>
      </c>
      <c r="F25" s="60"/>
      <c r="G25" s="29">
        <v>0</v>
      </c>
      <c r="H25" s="29">
        <v>0</v>
      </c>
      <c r="M25" s="365"/>
    </row>
    <row r="26" spans="1:13" ht="16.5" customHeight="1" thickBot="1">
      <c r="B26" s="289" t="s">
        <v>204</v>
      </c>
      <c r="C26" s="39"/>
      <c r="D26" s="290">
        <v>0</v>
      </c>
      <c r="E26" s="290">
        <v>0</v>
      </c>
      <c r="F26" s="435"/>
      <c r="G26" s="290">
        <v>0</v>
      </c>
      <c r="H26" s="290">
        <v>0</v>
      </c>
      <c r="I26" s="346"/>
      <c r="J26" s="346"/>
      <c r="K26" s="346"/>
      <c r="M26" s="367"/>
    </row>
    <row r="27" spans="1:13">
      <c r="B27" s="422"/>
      <c r="C27" s="339"/>
      <c r="D27" s="24"/>
      <c r="E27" s="24"/>
      <c r="F27" s="21"/>
      <c r="G27" s="43"/>
      <c r="H27" s="43"/>
      <c r="M27" s="367"/>
    </row>
    <row r="28" spans="1:13">
      <c r="C28" s="339"/>
      <c r="D28" s="24"/>
      <c r="E28" s="24"/>
      <c r="F28" s="21"/>
      <c r="G28" s="17"/>
      <c r="H28" s="17"/>
      <c r="M28" s="367"/>
    </row>
    <row r="29" spans="1:13">
      <c r="B29" s="346"/>
      <c r="C29" s="346"/>
      <c r="D29" s="24"/>
      <c r="E29" s="24"/>
      <c r="F29" s="21"/>
      <c r="G29" s="125"/>
      <c r="H29" s="125"/>
    </row>
    <row r="30" spans="1:13">
      <c r="D30" s="24"/>
      <c r="E30" s="24"/>
      <c r="F30" s="21"/>
      <c r="G30" s="17"/>
      <c r="H30" s="17"/>
    </row>
  </sheetData>
  <mergeCells count="2">
    <mergeCell ref="D4:E4"/>
    <mergeCell ref="G4:H4"/>
  </mergeCells>
  <hyperlinks>
    <hyperlink ref="J2" location="Índice!A1" display="Voltar ao Índice" xr:uid="{00000000-0004-0000-0B00-000000000000}"/>
  </hyperlinks>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15"/>
  <sheetViews>
    <sheetView showGridLines="0" zoomScale="90" zoomScaleNormal="90" workbookViewId="0"/>
  </sheetViews>
  <sheetFormatPr defaultColWidth="9.140625" defaultRowHeight="12.75"/>
  <cols>
    <col min="1" max="1" width="8" style="17" customWidth="1"/>
    <col min="2" max="2" width="60.7109375" style="17" bestFit="1" customWidth="1"/>
    <col min="3" max="3" width="0.5703125" style="17" customWidth="1"/>
    <col min="4" max="5" width="13.5703125" style="24" customWidth="1"/>
    <col min="6" max="6" width="1" style="21" customWidth="1"/>
    <col min="7" max="8" width="13.5703125" style="17" customWidth="1"/>
    <col min="9" max="16384" width="9.140625" style="17"/>
  </cols>
  <sheetData>
    <row r="1" spans="1:13">
      <c r="A1" s="63"/>
      <c r="B1" s="63"/>
      <c r="C1" s="63"/>
    </row>
    <row r="2" spans="1:13" ht="24">
      <c r="A2" s="63"/>
      <c r="B2" s="11" t="s">
        <v>357</v>
      </c>
      <c r="C2" s="11"/>
      <c r="J2" s="102" t="s">
        <v>93</v>
      </c>
    </row>
    <row r="3" spans="1:13" ht="15.75" customHeight="1" thickBot="1">
      <c r="B3" s="22"/>
      <c r="C3" s="11"/>
      <c r="D3" s="20"/>
      <c r="E3" s="20"/>
      <c r="F3" s="19"/>
      <c r="G3" s="23"/>
      <c r="H3" s="23" t="s">
        <v>0</v>
      </c>
    </row>
    <row r="4" spans="1:13" ht="32.25" customHeight="1">
      <c r="B4" s="517"/>
      <c r="C4" s="11"/>
      <c r="D4" s="813" t="s">
        <v>205</v>
      </c>
      <c r="E4" s="813"/>
      <c r="F4" s="299"/>
      <c r="G4" s="813" t="s">
        <v>1</v>
      </c>
      <c r="H4" s="813"/>
    </row>
    <row r="5" spans="1:13" ht="23.25" customHeight="1">
      <c r="B5" s="302"/>
      <c r="C5" s="11"/>
      <c r="D5" s="249" t="s">
        <v>441</v>
      </c>
      <c r="E5" s="249" t="s">
        <v>600</v>
      </c>
      <c r="F5" s="304"/>
      <c r="G5" s="249" t="s">
        <v>441</v>
      </c>
      <c r="H5" s="249" t="s">
        <v>600</v>
      </c>
    </row>
    <row r="6" spans="1:13" ht="16.5" customHeight="1">
      <c r="A6" s="25"/>
      <c r="B6" s="116" t="s">
        <v>206</v>
      </c>
      <c r="C6" s="11"/>
      <c r="D6" s="552" t="s">
        <v>11</v>
      </c>
      <c r="E6" s="552" t="s">
        <v>11</v>
      </c>
      <c r="F6" s="462"/>
      <c r="G6" s="552" t="s">
        <v>11</v>
      </c>
      <c r="H6" s="552" t="s">
        <v>11</v>
      </c>
      <c r="I6" s="469"/>
      <c r="M6" s="118"/>
    </row>
    <row r="7" spans="1:13" ht="16.5" customHeight="1">
      <c r="A7" s="25"/>
      <c r="B7" s="116" t="s">
        <v>207</v>
      </c>
      <c r="C7" s="11"/>
      <c r="D7" s="553"/>
      <c r="E7" s="553"/>
      <c r="F7" s="462"/>
      <c r="G7" s="552" t="s">
        <v>11</v>
      </c>
      <c r="H7" s="552" t="s">
        <v>11</v>
      </c>
      <c r="I7" s="469"/>
      <c r="M7" s="120"/>
    </row>
    <row r="8" spans="1:13" ht="16.5" customHeight="1">
      <c r="A8" s="25"/>
      <c r="B8" s="116" t="s">
        <v>208</v>
      </c>
      <c r="C8" s="11"/>
      <c r="D8" s="553"/>
      <c r="E8" s="553"/>
      <c r="F8" s="462"/>
      <c r="G8" s="552" t="s">
        <v>11</v>
      </c>
      <c r="H8" s="552" t="s">
        <v>11</v>
      </c>
      <c r="I8" s="469"/>
      <c r="M8" s="53"/>
    </row>
    <row r="9" spans="1:13" ht="16.5" customHeight="1">
      <c r="A9" s="25"/>
      <c r="B9" s="116" t="s">
        <v>209</v>
      </c>
      <c r="C9" s="11"/>
      <c r="D9" s="520">
        <v>485</v>
      </c>
      <c r="E9" s="520">
        <v>393</v>
      </c>
      <c r="F9" s="520"/>
      <c r="G9" s="520">
        <v>312</v>
      </c>
      <c r="H9" s="520">
        <v>235</v>
      </c>
      <c r="I9" s="469"/>
      <c r="M9" s="53"/>
    </row>
    <row r="10" spans="1:13" ht="16.5" customHeight="1">
      <c r="A10" s="25"/>
      <c r="B10" s="116" t="s">
        <v>210</v>
      </c>
      <c r="C10" s="11"/>
      <c r="D10" s="552" t="s">
        <v>11</v>
      </c>
      <c r="E10" s="552" t="s">
        <v>11</v>
      </c>
      <c r="F10" s="462"/>
      <c r="G10" s="552" t="s">
        <v>11</v>
      </c>
      <c r="H10" s="552" t="s">
        <v>11</v>
      </c>
      <c r="I10" s="469"/>
      <c r="M10" s="53"/>
    </row>
    <row r="11" spans="1:13" ht="16.5" customHeight="1" thickBot="1">
      <c r="B11" s="218" t="s">
        <v>211</v>
      </c>
      <c r="C11" s="39"/>
      <c r="D11" s="91">
        <v>485</v>
      </c>
      <c r="E11" s="91">
        <v>393</v>
      </c>
      <c r="F11" s="140"/>
      <c r="G11" s="91">
        <v>312</v>
      </c>
      <c r="H11" s="91">
        <v>235</v>
      </c>
      <c r="I11" s="66"/>
      <c r="J11" s="66"/>
      <c r="K11" s="66"/>
      <c r="M11" s="124"/>
    </row>
    <row r="12" spans="1:13">
      <c r="B12" s="423"/>
      <c r="C12" s="11"/>
      <c r="G12" s="43"/>
      <c r="H12" s="43"/>
      <c r="M12" s="124"/>
    </row>
    <row r="13" spans="1:13">
      <c r="C13" s="11"/>
      <c r="M13" s="124"/>
    </row>
    <row r="14" spans="1:13">
      <c r="B14" s="66"/>
      <c r="C14" s="66"/>
      <c r="G14" s="125"/>
      <c r="H14" s="125"/>
    </row>
    <row r="15" spans="1:13">
      <c r="G15" s="125"/>
      <c r="H15" s="372"/>
    </row>
  </sheetData>
  <mergeCells count="2">
    <mergeCell ref="G4:H4"/>
    <mergeCell ref="D4:E4"/>
  </mergeCells>
  <hyperlinks>
    <hyperlink ref="J2" location="Índice!A1" display="Voltar ao Índice" xr:uid="{00000000-0004-0000-0C00-000000000000}"/>
  </hyperlinks>
  <pageMargins left="0.7" right="0.7" top="0.75" bottom="0.75" header="0.3" footer="0.3"/>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2C17-16E9-49B4-AA26-AD3433569862}">
  <sheetPr>
    <pageSetUpPr fitToPage="1"/>
  </sheetPr>
  <dimension ref="A1:M14"/>
  <sheetViews>
    <sheetView showGridLines="0" zoomScale="90" zoomScaleNormal="90" workbookViewId="0"/>
  </sheetViews>
  <sheetFormatPr defaultColWidth="9.140625" defaultRowHeight="12.75"/>
  <cols>
    <col min="1" max="1" width="8" style="17" customWidth="1"/>
    <col min="2" max="2" width="60.7109375" style="17" bestFit="1" customWidth="1"/>
    <col min="3" max="3" width="0.5703125" style="17" customWidth="1"/>
    <col min="4" max="5" width="13.5703125" style="24" customWidth="1"/>
    <col min="6" max="6" width="1" style="21" customWidth="1"/>
    <col min="7" max="8" width="13.5703125" style="17" customWidth="1"/>
    <col min="9" max="16384" width="9.140625" style="17"/>
  </cols>
  <sheetData>
    <row r="1" spans="1:13">
      <c r="A1" s="63"/>
      <c r="B1" s="63"/>
      <c r="C1" s="63"/>
    </row>
    <row r="2" spans="1:13" ht="24">
      <c r="A2" s="63"/>
      <c r="B2" s="11" t="s">
        <v>377</v>
      </c>
      <c r="C2" s="11"/>
      <c r="J2" s="102" t="s">
        <v>93</v>
      </c>
    </row>
    <row r="3" spans="1:13" ht="15.75" customHeight="1" thickBot="1">
      <c r="B3" s="22"/>
      <c r="C3" s="11"/>
      <c r="D3" s="20"/>
      <c r="E3" s="20"/>
      <c r="F3" s="19"/>
      <c r="G3" s="23"/>
      <c r="H3" s="23" t="s">
        <v>0</v>
      </c>
    </row>
    <row r="4" spans="1:13" ht="32.25" customHeight="1">
      <c r="B4" s="517"/>
      <c r="C4" s="11"/>
      <c r="D4" s="813" t="s">
        <v>383</v>
      </c>
      <c r="E4" s="813"/>
      <c r="F4" s="546"/>
      <c r="G4" s="813" t="s">
        <v>384</v>
      </c>
      <c r="H4" s="813"/>
    </row>
    <row r="5" spans="1:13" ht="23.25" customHeight="1">
      <c r="B5" s="550"/>
      <c r="C5" s="11"/>
      <c r="D5" s="249" t="s">
        <v>441</v>
      </c>
      <c r="E5" s="249" t="s">
        <v>600</v>
      </c>
      <c r="F5" s="545"/>
      <c r="G5" s="249" t="s">
        <v>441</v>
      </c>
      <c r="H5" s="249" t="s">
        <v>600</v>
      </c>
    </row>
    <row r="6" spans="1:13" ht="23.25" customHeight="1">
      <c r="B6" s="550" t="s">
        <v>378</v>
      </c>
      <c r="C6" s="11"/>
      <c r="D6" s="545"/>
      <c r="E6" s="545"/>
      <c r="F6" s="545"/>
      <c r="G6" s="545"/>
      <c r="H6" s="545"/>
    </row>
    <row r="7" spans="1:13" ht="16.5" customHeight="1">
      <c r="A7" s="25"/>
      <c r="B7" s="34" t="s">
        <v>379</v>
      </c>
      <c r="C7" s="11"/>
      <c r="D7" s="772">
        <v>2.46E-2</v>
      </c>
      <c r="E7" s="772">
        <v>2.46E-2</v>
      </c>
      <c r="F7" s="730"/>
      <c r="G7" s="738">
        <v>0</v>
      </c>
      <c r="H7" s="738">
        <v>0</v>
      </c>
      <c r="M7" s="118"/>
    </row>
    <row r="8" spans="1:13" ht="16.5" customHeight="1">
      <c r="A8" s="25"/>
      <c r="B8" s="34" t="s">
        <v>380</v>
      </c>
      <c r="C8" s="11"/>
      <c r="D8" s="730">
        <v>0</v>
      </c>
      <c r="E8" s="730">
        <v>0</v>
      </c>
      <c r="F8" s="730"/>
      <c r="G8" s="738">
        <v>0</v>
      </c>
      <c r="H8" s="738">
        <v>0</v>
      </c>
      <c r="M8" s="120"/>
    </row>
    <row r="9" spans="1:13" ht="16.5" customHeight="1">
      <c r="A9" s="25"/>
      <c r="B9" s="34" t="s">
        <v>381</v>
      </c>
      <c r="C9" s="11"/>
      <c r="D9" s="730">
        <v>0</v>
      </c>
      <c r="E9" s="730">
        <v>0</v>
      </c>
      <c r="F9" s="730"/>
      <c r="G9" s="738">
        <v>0</v>
      </c>
      <c r="H9" s="738">
        <v>0</v>
      </c>
      <c r="M9" s="53"/>
    </row>
    <row r="10" spans="1:13" ht="16.5" customHeight="1" thickBot="1">
      <c r="B10" s="551" t="s">
        <v>382</v>
      </c>
      <c r="C10" s="39"/>
      <c r="D10" s="773">
        <v>0</v>
      </c>
      <c r="E10" s="773">
        <v>0</v>
      </c>
      <c r="F10" s="774"/>
      <c r="G10" s="773">
        <v>0</v>
      </c>
      <c r="H10" s="773">
        <v>0</v>
      </c>
      <c r="I10" s="66"/>
      <c r="J10" s="66"/>
      <c r="K10" s="66"/>
      <c r="M10" s="124"/>
    </row>
    <row r="11" spans="1:13">
      <c r="B11" s="423"/>
      <c r="C11" s="11"/>
      <c r="G11" s="43"/>
      <c r="H11" s="43"/>
      <c r="M11" s="124"/>
    </row>
    <row r="12" spans="1:13">
      <c r="C12" s="11"/>
      <c r="M12" s="124"/>
    </row>
    <row r="13" spans="1:13">
      <c r="B13" s="66"/>
      <c r="C13" s="66"/>
      <c r="G13" s="125"/>
      <c r="H13" s="125"/>
    </row>
    <row r="14" spans="1:13">
      <c r="G14" s="125"/>
      <c r="H14" s="372"/>
    </row>
  </sheetData>
  <mergeCells count="2">
    <mergeCell ref="D4:E4"/>
    <mergeCell ref="G4:H4"/>
  </mergeCells>
  <hyperlinks>
    <hyperlink ref="J2" location="Índice!A1" display="Voltar ao Índice" xr:uid="{42139C8D-839C-4BB8-AEF6-A36C8A189919}"/>
  </hyperlink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322"/>
  <sheetViews>
    <sheetView showGridLines="0" zoomScale="80" zoomScaleNormal="80" workbookViewId="0"/>
  </sheetViews>
  <sheetFormatPr defaultColWidth="9.140625" defaultRowHeight="12.75"/>
  <cols>
    <col min="1" max="1" width="8" style="17" customWidth="1"/>
    <col min="2" max="2" width="63" style="17" customWidth="1"/>
    <col min="3" max="3" width="0.85546875" style="17" customWidth="1"/>
    <col min="4" max="4" width="22.5703125" style="24" customWidth="1"/>
    <col min="5" max="5" width="23.85546875" style="24" customWidth="1"/>
    <col min="6" max="6" width="1" style="21" customWidth="1"/>
    <col min="7" max="7" width="13.7109375" style="24" customWidth="1"/>
    <col min="8" max="8" width="1" style="21" customWidth="1"/>
    <col min="9" max="9" width="13.7109375" style="24" customWidth="1"/>
    <col min="10" max="10" width="1" style="21" customWidth="1"/>
    <col min="11" max="11" width="13.140625" style="24" customWidth="1"/>
    <col min="12" max="12" width="1" style="21" customWidth="1"/>
    <col min="13" max="13" width="13.7109375" style="24" customWidth="1"/>
    <col min="14" max="14" width="1" style="21" customWidth="1"/>
    <col min="15" max="15" width="12" style="17" customWidth="1"/>
    <col min="16" max="16" width="9.140625" style="17"/>
    <col min="17" max="18" width="12" style="125" bestFit="1" customWidth="1"/>
    <col min="19" max="16384" width="9.140625" style="17"/>
  </cols>
  <sheetData>
    <row r="1" spans="1:18">
      <c r="A1" s="63"/>
      <c r="B1" s="63"/>
      <c r="C1" s="63"/>
      <c r="Q1" s="219"/>
      <c r="R1" s="219"/>
    </row>
    <row r="2" spans="1:18" ht="24">
      <c r="A2" s="63"/>
      <c r="B2" s="11" t="s">
        <v>375</v>
      </c>
      <c r="C2" s="11"/>
      <c r="Q2" s="102" t="s">
        <v>93</v>
      </c>
      <c r="R2" s="219"/>
    </row>
    <row r="3" spans="1:18">
      <c r="D3" s="20"/>
      <c r="E3" s="20"/>
      <c r="F3" s="19"/>
      <c r="G3" s="20"/>
      <c r="H3" s="19"/>
      <c r="I3" s="20"/>
      <c r="J3" s="19"/>
      <c r="K3" s="20"/>
      <c r="L3" s="19"/>
      <c r="M3" s="20"/>
      <c r="N3" s="19"/>
      <c r="Q3" s="219"/>
      <c r="R3" s="219"/>
    </row>
    <row r="4" spans="1:18" ht="13.5" thickBot="1">
      <c r="O4" s="23" t="s">
        <v>0</v>
      </c>
      <c r="Q4" s="219"/>
      <c r="R4" s="219"/>
    </row>
    <row r="5" spans="1:18" ht="23.25" customHeight="1">
      <c r="B5" s="66"/>
      <c r="D5" s="803" t="s">
        <v>441</v>
      </c>
      <c r="E5" s="803"/>
      <c r="F5" s="803"/>
      <c r="G5" s="803"/>
      <c r="H5" s="803"/>
      <c r="I5" s="803"/>
      <c r="J5" s="803"/>
      <c r="K5" s="803"/>
      <c r="L5" s="803"/>
      <c r="M5" s="803"/>
      <c r="N5" s="803"/>
      <c r="O5" s="803"/>
      <c r="Q5" s="17"/>
      <c r="R5" s="17"/>
    </row>
    <row r="6" spans="1:18" ht="27.75" customHeight="1">
      <c r="B6" s="302"/>
      <c r="D6" s="818" t="s">
        <v>212</v>
      </c>
      <c r="E6" s="818"/>
      <c r="F6" s="304"/>
      <c r="G6" s="811" t="s">
        <v>213</v>
      </c>
      <c r="H6" s="304"/>
      <c r="I6" s="811" t="s">
        <v>214</v>
      </c>
      <c r="J6" s="304"/>
      <c r="K6" s="811" t="s">
        <v>215</v>
      </c>
      <c r="L6" s="304"/>
      <c r="M6" s="811" t="s">
        <v>216</v>
      </c>
      <c r="N6" s="304"/>
      <c r="O6" s="306" t="s">
        <v>217</v>
      </c>
      <c r="Q6" s="17"/>
      <c r="R6" s="17"/>
    </row>
    <row r="7" spans="1:18" ht="45" customHeight="1" thickBot="1">
      <c r="B7" s="303"/>
      <c r="D7" s="301" t="s">
        <v>218</v>
      </c>
      <c r="E7" s="301" t="s">
        <v>219</v>
      </c>
      <c r="F7" s="304"/>
      <c r="G7" s="812"/>
      <c r="H7" s="304"/>
      <c r="I7" s="812"/>
      <c r="J7" s="304"/>
      <c r="K7" s="812"/>
      <c r="L7" s="304"/>
      <c r="M7" s="812"/>
      <c r="N7" s="304"/>
      <c r="O7" s="301" t="s">
        <v>220</v>
      </c>
      <c r="Q7" s="17"/>
      <c r="R7" s="17"/>
    </row>
    <row r="8" spans="1:18" ht="16.5" customHeight="1">
      <c r="A8" s="25"/>
      <c r="B8" s="61" t="s">
        <v>221</v>
      </c>
      <c r="D8" s="68" t="s">
        <v>11</v>
      </c>
      <c r="E8" s="68" t="s">
        <v>11</v>
      </c>
      <c r="F8" s="60"/>
      <c r="G8" s="68" t="s">
        <v>11</v>
      </c>
      <c r="H8" s="60"/>
      <c r="I8" s="68" t="s">
        <v>11</v>
      </c>
      <c r="J8" s="60"/>
      <c r="K8" s="68" t="s">
        <v>11</v>
      </c>
      <c r="L8" s="60"/>
      <c r="M8" s="68" t="s">
        <v>11</v>
      </c>
      <c r="N8" s="60"/>
      <c r="O8" s="60" t="s">
        <v>11</v>
      </c>
      <c r="Q8" s="17"/>
      <c r="R8" s="17"/>
    </row>
    <row r="9" spans="1:18" ht="16.5" customHeight="1">
      <c r="A9" s="25"/>
      <c r="B9" s="220" t="s">
        <v>143</v>
      </c>
      <c r="D9" s="29">
        <v>1</v>
      </c>
      <c r="E9" s="29">
        <v>5317</v>
      </c>
      <c r="F9" s="29"/>
      <c r="G9" s="29">
        <v>3</v>
      </c>
      <c r="H9" s="29"/>
      <c r="I9" s="29">
        <v>77</v>
      </c>
      <c r="J9" s="29"/>
      <c r="K9" s="29" t="s">
        <v>11</v>
      </c>
      <c r="L9" s="29"/>
      <c r="M9" s="29" t="s">
        <v>11</v>
      </c>
      <c r="N9" s="29"/>
      <c r="O9" s="29">
        <v>5238</v>
      </c>
      <c r="Q9" s="17"/>
      <c r="R9" s="17"/>
    </row>
    <row r="10" spans="1:18" ht="16.5" customHeight="1">
      <c r="A10" s="25"/>
      <c r="B10" s="220" t="s">
        <v>144</v>
      </c>
      <c r="D10" s="29">
        <v>2406</v>
      </c>
      <c r="E10" s="29">
        <v>15520</v>
      </c>
      <c r="F10" s="29"/>
      <c r="G10" s="29">
        <v>1055</v>
      </c>
      <c r="H10" s="29"/>
      <c r="I10" s="29">
        <v>149</v>
      </c>
      <c r="J10" s="29"/>
      <c r="K10" s="29" t="s">
        <v>11</v>
      </c>
      <c r="L10" s="29"/>
      <c r="M10" s="29" t="s">
        <v>11</v>
      </c>
      <c r="N10" s="29"/>
      <c r="O10" s="29">
        <v>16722</v>
      </c>
      <c r="Q10" s="17"/>
      <c r="R10" s="17"/>
    </row>
    <row r="11" spans="1:18" ht="16.5" customHeight="1">
      <c r="A11" s="25"/>
      <c r="B11" s="221" t="s">
        <v>222</v>
      </c>
      <c r="D11" s="29">
        <v>527</v>
      </c>
      <c r="E11" s="29">
        <v>2132</v>
      </c>
      <c r="F11" s="29"/>
      <c r="G11" s="29">
        <v>238</v>
      </c>
      <c r="H11" s="29"/>
      <c r="I11" s="29">
        <v>19</v>
      </c>
      <c r="J11" s="29"/>
      <c r="K11" s="29" t="s">
        <v>11</v>
      </c>
      <c r="L11" s="29"/>
      <c r="M11" s="29" t="s">
        <v>11</v>
      </c>
      <c r="N11" s="29"/>
      <c r="O11" s="29">
        <v>2402</v>
      </c>
      <c r="Q11" s="17"/>
      <c r="R11" s="17"/>
    </row>
    <row r="12" spans="1:18" ht="16.5" customHeight="1">
      <c r="A12" s="25"/>
      <c r="B12" s="221" t="s">
        <v>223</v>
      </c>
      <c r="D12" s="29">
        <v>808</v>
      </c>
      <c r="E12" s="29">
        <v>6374</v>
      </c>
      <c r="F12" s="29"/>
      <c r="G12" s="29">
        <v>293</v>
      </c>
      <c r="H12" s="29"/>
      <c r="I12" s="29">
        <v>50</v>
      </c>
      <c r="J12" s="29"/>
      <c r="K12" s="29" t="s">
        <v>11</v>
      </c>
      <c r="L12" s="29"/>
      <c r="M12" s="29" t="s">
        <v>11</v>
      </c>
      <c r="N12" s="29"/>
      <c r="O12" s="29">
        <v>6839</v>
      </c>
      <c r="Q12" s="17"/>
      <c r="R12" s="17"/>
    </row>
    <row r="13" spans="1:18" ht="16.5" customHeight="1">
      <c r="A13" s="25"/>
      <c r="B13" s="220" t="s">
        <v>145</v>
      </c>
      <c r="D13" s="29">
        <v>263</v>
      </c>
      <c r="E13" s="29">
        <v>11702</v>
      </c>
      <c r="F13" s="29"/>
      <c r="G13" s="29">
        <v>81</v>
      </c>
      <c r="H13" s="29"/>
      <c r="I13" s="29">
        <v>20</v>
      </c>
      <c r="J13" s="29"/>
      <c r="K13" s="29" t="s">
        <v>11</v>
      </c>
      <c r="L13" s="29"/>
      <c r="M13" s="29" t="s">
        <v>11</v>
      </c>
      <c r="N13" s="29"/>
      <c r="O13" s="29">
        <v>11864</v>
      </c>
      <c r="Q13" s="17"/>
      <c r="R13" s="17"/>
    </row>
    <row r="14" spans="1:18" ht="16.5" customHeight="1">
      <c r="A14" s="25"/>
      <c r="B14" s="221" t="s">
        <v>224</v>
      </c>
      <c r="D14" s="29">
        <v>151</v>
      </c>
      <c r="E14" s="29">
        <v>9660</v>
      </c>
      <c r="F14" s="29"/>
      <c r="G14" s="29">
        <v>24</v>
      </c>
      <c r="H14" s="29"/>
      <c r="I14" s="29">
        <v>11</v>
      </c>
      <c r="J14" s="29"/>
      <c r="K14" s="29" t="s">
        <v>11</v>
      </c>
      <c r="L14" s="29"/>
      <c r="M14" s="29" t="s">
        <v>11</v>
      </c>
      <c r="N14" s="29"/>
      <c r="O14" s="29">
        <v>9776</v>
      </c>
      <c r="Q14" s="17"/>
      <c r="R14" s="17"/>
    </row>
    <row r="15" spans="1:18" ht="16.5" customHeight="1">
      <c r="A15" s="25"/>
      <c r="B15" s="222" t="s">
        <v>223</v>
      </c>
      <c r="D15" s="29">
        <v>16</v>
      </c>
      <c r="E15" s="29">
        <v>345</v>
      </c>
      <c r="F15" s="29"/>
      <c r="G15" s="29">
        <v>5</v>
      </c>
      <c r="H15" s="29"/>
      <c r="I15" s="29">
        <v>1</v>
      </c>
      <c r="J15" s="29"/>
      <c r="K15" s="29" t="s">
        <v>11</v>
      </c>
      <c r="L15" s="29"/>
      <c r="M15" s="29" t="s">
        <v>11</v>
      </c>
      <c r="N15" s="29"/>
      <c r="O15" s="29">
        <v>355</v>
      </c>
      <c r="Q15" s="17"/>
      <c r="R15" s="17"/>
    </row>
    <row r="16" spans="1:18" ht="16.5" customHeight="1">
      <c r="A16" s="25"/>
      <c r="B16" s="222" t="s">
        <v>225</v>
      </c>
      <c r="D16" s="29">
        <v>135</v>
      </c>
      <c r="E16" s="29">
        <v>9315</v>
      </c>
      <c r="F16" s="29"/>
      <c r="G16" s="29">
        <v>19</v>
      </c>
      <c r="H16" s="29"/>
      <c r="I16" s="29">
        <v>9</v>
      </c>
      <c r="J16" s="29"/>
      <c r="K16" s="29" t="s">
        <v>11</v>
      </c>
      <c r="L16" s="29"/>
      <c r="M16" s="29" t="s">
        <v>11</v>
      </c>
      <c r="N16" s="29"/>
      <c r="O16" s="29">
        <v>9422</v>
      </c>
      <c r="Q16" s="17"/>
      <c r="R16" s="17"/>
    </row>
    <row r="17" spans="1:20" ht="16.5" customHeight="1">
      <c r="A17" s="25"/>
      <c r="B17" s="221" t="s">
        <v>226</v>
      </c>
      <c r="D17" s="29" t="s">
        <v>11</v>
      </c>
      <c r="E17" s="29" t="s">
        <v>11</v>
      </c>
      <c r="F17" s="29"/>
      <c r="G17" s="29" t="s">
        <v>11</v>
      </c>
      <c r="H17" s="29"/>
      <c r="I17" s="29" t="s">
        <v>11</v>
      </c>
      <c r="J17" s="29"/>
      <c r="K17" s="29" t="s">
        <v>11</v>
      </c>
      <c r="L17" s="29"/>
      <c r="M17" s="29" t="s">
        <v>11</v>
      </c>
      <c r="N17" s="29"/>
      <c r="O17" s="68" t="s">
        <v>11</v>
      </c>
      <c r="Q17" s="17"/>
      <c r="R17" s="17"/>
    </row>
    <row r="18" spans="1:20" ht="16.5" customHeight="1">
      <c r="A18" s="25"/>
      <c r="B18" s="221" t="s">
        <v>227</v>
      </c>
      <c r="D18" s="29">
        <v>112</v>
      </c>
      <c r="E18" s="29">
        <v>2041</v>
      </c>
      <c r="F18" s="29"/>
      <c r="G18" s="29">
        <v>57</v>
      </c>
      <c r="H18" s="29"/>
      <c r="I18" s="29">
        <v>10</v>
      </c>
      <c r="J18" s="29"/>
      <c r="K18" s="29" t="s">
        <v>11</v>
      </c>
      <c r="L18" s="29"/>
      <c r="M18" s="29" t="s">
        <v>11</v>
      </c>
      <c r="N18" s="29"/>
      <c r="O18" s="29">
        <v>2086</v>
      </c>
      <c r="Q18" s="17"/>
      <c r="R18" s="17"/>
    </row>
    <row r="19" spans="1:20" ht="16.5" customHeight="1">
      <c r="A19" s="25"/>
      <c r="B19" s="222" t="s">
        <v>223</v>
      </c>
      <c r="D19" s="29">
        <v>76</v>
      </c>
      <c r="E19" s="29">
        <v>1087</v>
      </c>
      <c r="F19" s="29"/>
      <c r="G19" s="29">
        <v>35</v>
      </c>
      <c r="H19" s="29"/>
      <c r="I19" s="29">
        <v>3</v>
      </c>
      <c r="J19" s="29"/>
      <c r="K19" s="29" t="s">
        <v>11</v>
      </c>
      <c r="L19" s="29"/>
      <c r="M19" s="29" t="s">
        <v>11</v>
      </c>
      <c r="N19" s="29"/>
      <c r="O19" s="29">
        <v>1125</v>
      </c>
      <c r="Q19" s="17"/>
      <c r="R19" s="17"/>
    </row>
    <row r="20" spans="1:20" ht="16.5" customHeight="1">
      <c r="A20" s="25"/>
      <c r="B20" s="222" t="s">
        <v>225</v>
      </c>
      <c r="D20" s="29">
        <v>36</v>
      </c>
      <c r="E20" s="29">
        <v>955</v>
      </c>
      <c r="F20" s="29"/>
      <c r="G20" s="29">
        <v>22</v>
      </c>
      <c r="H20" s="29"/>
      <c r="I20" s="29">
        <v>7</v>
      </c>
      <c r="J20" s="29"/>
      <c r="K20" s="29" t="s">
        <v>11</v>
      </c>
      <c r="L20" s="29"/>
      <c r="M20" s="29" t="s">
        <v>11</v>
      </c>
      <c r="N20" s="29"/>
      <c r="O20" s="29">
        <v>962</v>
      </c>
      <c r="Q20" s="17"/>
      <c r="R20" s="17"/>
    </row>
    <row r="21" spans="1:20" ht="16.5" customHeight="1">
      <c r="A21" s="25"/>
      <c r="B21" s="220" t="s">
        <v>152</v>
      </c>
      <c r="D21" s="29">
        <v>130</v>
      </c>
      <c r="E21" s="29">
        <v>239</v>
      </c>
      <c r="F21" s="29"/>
      <c r="G21" s="29">
        <v>15</v>
      </c>
      <c r="H21" s="29"/>
      <c r="I21" s="29">
        <v>58</v>
      </c>
      <c r="J21" s="29"/>
      <c r="K21" s="29" t="s">
        <v>11</v>
      </c>
      <c r="L21" s="29"/>
      <c r="M21" s="29" t="s">
        <v>11</v>
      </c>
      <c r="N21" s="29"/>
      <c r="O21" s="29">
        <v>296</v>
      </c>
      <c r="Q21" s="17"/>
      <c r="R21" s="17"/>
    </row>
    <row r="22" spans="1:20" s="20" customFormat="1" ht="16.5" customHeight="1">
      <c r="A22" s="223"/>
      <c r="B22" s="224" t="s">
        <v>228</v>
      </c>
      <c r="C22" s="17"/>
      <c r="D22" s="225">
        <v>2800</v>
      </c>
      <c r="E22" s="225">
        <v>32778</v>
      </c>
      <c r="F22" s="60"/>
      <c r="G22" s="225">
        <v>1154</v>
      </c>
      <c r="H22" s="60"/>
      <c r="I22" s="225">
        <v>305</v>
      </c>
      <c r="J22" s="60"/>
      <c r="K22" s="225" t="s">
        <v>11</v>
      </c>
      <c r="L22" s="60"/>
      <c r="M22" s="225" t="s">
        <v>11</v>
      </c>
      <c r="N22" s="60"/>
      <c r="O22" s="225">
        <v>34119</v>
      </c>
      <c r="Q22" s="17"/>
      <c r="R22" s="17"/>
      <c r="S22" s="17"/>
      <c r="T22" s="17"/>
    </row>
    <row r="23" spans="1:20" ht="16.5" customHeight="1">
      <c r="A23" s="25"/>
      <c r="B23" s="220" t="s">
        <v>138</v>
      </c>
      <c r="D23" s="68" t="s">
        <v>11</v>
      </c>
      <c r="E23" s="29">
        <v>10058</v>
      </c>
      <c r="F23" s="29"/>
      <c r="G23" s="29" t="s">
        <v>11</v>
      </c>
      <c r="H23" s="29"/>
      <c r="I23" s="29">
        <v>1</v>
      </c>
      <c r="J23" s="29"/>
      <c r="K23" s="29" t="s">
        <v>11</v>
      </c>
      <c r="L23" s="29"/>
      <c r="M23" s="29" t="s">
        <v>11</v>
      </c>
      <c r="N23" s="29"/>
      <c r="O23" s="29">
        <v>10057</v>
      </c>
      <c r="Q23" s="17"/>
      <c r="R23" s="17"/>
    </row>
    <row r="24" spans="1:20" ht="16.5" customHeight="1">
      <c r="A24" s="25"/>
      <c r="B24" s="220" t="s">
        <v>139</v>
      </c>
      <c r="D24" s="68" t="s">
        <v>11</v>
      </c>
      <c r="E24" s="29">
        <v>19</v>
      </c>
      <c r="F24" s="29"/>
      <c r="G24" s="29" t="s">
        <v>11</v>
      </c>
      <c r="H24" s="29"/>
      <c r="I24" s="29">
        <v>1.2103565148747929E-2</v>
      </c>
      <c r="J24" s="29"/>
      <c r="K24" s="29" t="s">
        <v>11</v>
      </c>
      <c r="L24" s="29"/>
      <c r="M24" s="29" t="s">
        <v>11</v>
      </c>
      <c r="N24" s="29"/>
      <c r="O24" s="29">
        <v>19</v>
      </c>
      <c r="Q24" s="17"/>
      <c r="R24" s="17"/>
    </row>
    <row r="25" spans="1:20" ht="16.5" customHeight="1">
      <c r="A25" s="25"/>
      <c r="B25" s="220" t="s">
        <v>140</v>
      </c>
      <c r="D25" s="68" t="s">
        <v>11</v>
      </c>
      <c r="E25" s="29">
        <v>94</v>
      </c>
      <c r="F25" s="29"/>
      <c r="G25" s="29" t="s">
        <v>11</v>
      </c>
      <c r="H25" s="29"/>
      <c r="I25" s="29" t="s">
        <v>11</v>
      </c>
      <c r="J25" s="29"/>
      <c r="K25" s="29" t="s">
        <v>11</v>
      </c>
      <c r="L25" s="29"/>
      <c r="M25" s="29" t="s">
        <v>11</v>
      </c>
      <c r="N25" s="29"/>
      <c r="O25" s="29">
        <v>94</v>
      </c>
      <c r="Q25" s="17"/>
      <c r="R25" s="17"/>
    </row>
    <row r="26" spans="1:20" ht="16.5" customHeight="1">
      <c r="A26" s="25"/>
      <c r="B26" s="220" t="s">
        <v>141</v>
      </c>
      <c r="D26" s="68" t="s">
        <v>11</v>
      </c>
      <c r="E26" s="29">
        <v>166</v>
      </c>
      <c r="F26" s="29"/>
      <c r="G26" s="29" t="s">
        <v>11</v>
      </c>
      <c r="H26" s="29"/>
      <c r="I26" s="29" t="s">
        <v>11</v>
      </c>
      <c r="J26" s="29"/>
      <c r="K26" s="29" t="s">
        <v>11</v>
      </c>
      <c r="L26" s="29"/>
      <c r="M26" s="29" t="s">
        <v>11</v>
      </c>
      <c r="N26" s="29"/>
      <c r="O26" s="29">
        <v>166</v>
      </c>
      <c r="Q26" s="17"/>
      <c r="R26" s="17"/>
    </row>
    <row r="27" spans="1:20" ht="16.5" customHeight="1">
      <c r="A27" s="25"/>
      <c r="B27" s="220" t="s">
        <v>142</v>
      </c>
      <c r="D27" s="68" t="s">
        <v>11</v>
      </c>
      <c r="E27" s="29">
        <v>0</v>
      </c>
      <c r="F27" s="29"/>
      <c r="G27" s="29" t="s">
        <v>11</v>
      </c>
      <c r="H27" s="29"/>
      <c r="I27" s="29" t="s">
        <v>11</v>
      </c>
      <c r="J27" s="29"/>
      <c r="K27" s="29" t="s">
        <v>11</v>
      </c>
      <c r="L27" s="29"/>
      <c r="M27" s="29" t="s">
        <v>11</v>
      </c>
      <c r="N27" s="29"/>
      <c r="O27" s="29">
        <v>0</v>
      </c>
      <c r="Q27" s="17"/>
      <c r="R27" s="17"/>
    </row>
    <row r="28" spans="1:20" ht="16.5" customHeight="1">
      <c r="A28" s="25"/>
      <c r="B28" s="220" t="s">
        <v>143</v>
      </c>
      <c r="D28" s="68" t="s">
        <v>11</v>
      </c>
      <c r="E28" s="29">
        <v>151</v>
      </c>
      <c r="F28" s="29"/>
      <c r="G28" s="29" t="s">
        <v>11</v>
      </c>
      <c r="H28" s="29"/>
      <c r="I28" s="29">
        <v>0.23967205766497066</v>
      </c>
      <c r="J28" s="29"/>
      <c r="K28" s="29" t="s">
        <v>11</v>
      </c>
      <c r="L28" s="29"/>
      <c r="M28" s="29" t="s">
        <v>11</v>
      </c>
      <c r="N28" s="29"/>
      <c r="O28" s="29">
        <v>151</v>
      </c>
      <c r="Q28" s="17"/>
      <c r="R28" s="17"/>
    </row>
    <row r="29" spans="1:20" ht="16.5" customHeight="1">
      <c r="A29" s="25"/>
      <c r="B29" s="220" t="s">
        <v>144</v>
      </c>
      <c r="D29" s="68" t="s">
        <v>11</v>
      </c>
      <c r="E29" s="29">
        <v>5266</v>
      </c>
      <c r="F29" s="29"/>
      <c r="G29" s="29" t="s">
        <v>11</v>
      </c>
      <c r="H29" s="29"/>
      <c r="I29" s="29">
        <v>30</v>
      </c>
      <c r="J29" s="29"/>
      <c r="K29" s="29" t="s">
        <v>11</v>
      </c>
      <c r="L29" s="29"/>
      <c r="M29" s="29" t="s">
        <v>11</v>
      </c>
      <c r="N29" s="29"/>
      <c r="O29" s="29">
        <v>5236</v>
      </c>
      <c r="Q29" s="17"/>
      <c r="R29" s="17"/>
    </row>
    <row r="30" spans="1:20" ht="16.5" customHeight="1">
      <c r="A30" s="25"/>
      <c r="B30" s="221" t="s">
        <v>223</v>
      </c>
      <c r="D30" s="68" t="s">
        <v>11</v>
      </c>
      <c r="E30" s="226">
        <v>1882</v>
      </c>
      <c r="F30" s="226"/>
      <c r="G30" s="226" t="s">
        <v>11</v>
      </c>
      <c r="H30" s="226"/>
      <c r="I30" s="226">
        <v>12</v>
      </c>
      <c r="J30" s="226"/>
      <c r="K30" s="226" t="s">
        <v>11</v>
      </c>
      <c r="L30" s="226"/>
      <c r="M30" s="226" t="s">
        <v>11</v>
      </c>
      <c r="N30" s="226"/>
      <c r="O30" s="29">
        <v>1870</v>
      </c>
      <c r="Q30" s="17"/>
      <c r="R30" s="17"/>
    </row>
    <row r="31" spans="1:20" ht="16.5" customHeight="1">
      <c r="A31" s="25"/>
      <c r="B31" s="220" t="s">
        <v>145</v>
      </c>
      <c r="D31" s="68" t="s">
        <v>11</v>
      </c>
      <c r="E31" s="29">
        <v>1457</v>
      </c>
      <c r="F31" s="29"/>
      <c r="G31" s="29" t="s">
        <v>11</v>
      </c>
      <c r="H31" s="29"/>
      <c r="I31" s="29">
        <v>6</v>
      </c>
      <c r="J31" s="29"/>
      <c r="K31" s="29" t="s">
        <v>11</v>
      </c>
      <c r="L31" s="29"/>
      <c r="M31" s="29" t="s">
        <v>11</v>
      </c>
      <c r="N31" s="29"/>
      <c r="O31" s="29">
        <v>1451</v>
      </c>
      <c r="Q31" s="17"/>
      <c r="R31" s="17"/>
    </row>
    <row r="32" spans="1:20" ht="16.5" customHeight="1">
      <c r="A32" s="25"/>
      <c r="B32" s="221" t="s">
        <v>223</v>
      </c>
      <c r="D32" s="68" t="s">
        <v>11</v>
      </c>
      <c r="E32" s="226">
        <v>299</v>
      </c>
      <c r="F32" s="226"/>
      <c r="G32" s="226" t="s">
        <v>11</v>
      </c>
      <c r="H32" s="226"/>
      <c r="I32" s="226">
        <v>1</v>
      </c>
      <c r="J32" s="226"/>
      <c r="K32" s="226" t="s">
        <v>11</v>
      </c>
      <c r="L32" s="226"/>
      <c r="M32" s="226" t="s">
        <v>11</v>
      </c>
      <c r="N32" s="226"/>
      <c r="O32" s="29">
        <v>298</v>
      </c>
      <c r="P32" s="227"/>
      <c r="Q32" s="17"/>
      <c r="R32" s="17"/>
    </row>
    <row r="33" spans="1:20" ht="16.5" customHeight="1">
      <c r="A33" s="25"/>
      <c r="B33" s="220" t="s">
        <v>146</v>
      </c>
      <c r="D33" s="68" t="s">
        <v>11</v>
      </c>
      <c r="E33" s="29">
        <v>1598</v>
      </c>
      <c r="F33" s="29"/>
      <c r="G33" s="29" t="s">
        <v>11</v>
      </c>
      <c r="H33" s="29"/>
      <c r="I33" s="29">
        <v>15</v>
      </c>
      <c r="J33" s="29"/>
      <c r="K33" s="29" t="s">
        <v>11</v>
      </c>
      <c r="L33" s="29"/>
      <c r="M33" s="29" t="s">
        <v>11</v>
      </c>
      <c r="N33" s="29"/>
      <c r="O33" s="29">
        <v>1583</v>
      </c>
      <c r="Q33" s="17"/>
      <c r="R33" s="17"/>
    </row>
    <row r="34" spans="1:20" ht="16.5" customHeight="1">
      <c r="A34" s="25"/>
      <c r="B34" s="221" t="s">
        <v>223</v>
      </c>
      <c r="D34" s="68" t="s">
        <v>11</v>
      </c>
      <c r="E34" s="226">
        <v>792</v>
      </c>
      <c r="F34" s="226"/>
      <c r="G34" s="226" t="s">
        <v>11</v>
      </c>
      <c r="H34" s="226"/>
      <c r="I34" s="226">
        <v>10</v>
      </c>
      <c r="J34" s="226"/>
      <c r="K34" s="226" t="s">
        <v>11</v>
      </c>
      <c r="L34" s="226"/>
      <c r="M34" s="226" t="s">
        <v>11</v>
      </c>
      <c r="N34" s="226"/>
      <c r="O34" s="29">
        <v>782</v>
      </c>
      <c r="P34" s="227"/>
      <c r="Q34" s="17"/>
      <c r="R34" s="17"/>
    </row>
    <row r="35" spans="1:20" ht="16.5" customHeight="1">
      <c r="A35" s="25"/>
      <c r="B35" s="220" t="s">
        <v>147</v>
      </c>
      <c r="D35" s="29">
        <v>1351</v>
      </c>
      <c r="E35" s="68" t="s">
        <v>11</v>
      </c>
      <c r="F35" s="29"/>
      <c r="G35" s="29">
        <v>724</v>
      </c>
      <c r="H35" s="29"/>
      <c r="I35" s="29" t="s">
        <v>11</v>
      </c>
      <c r="J35" s="29"/>
      <c r="K35" s="29" t="s">
        <v>11</v>
      </c>
      <c r="L35" s="29"/>
      <c r="M35" s="29" t="s">
        <v>11</v>
      </c>
      <c r="N35" s="29"/>
      <c r="O35" s="29">
        <v>627</v>
      </c>
      <c r="Q35" s="17"/>
      <c r="R35" s="17"/>
    </row>
    <row r="36" spans="1:20" ht="16.5" customHeight="1">
      <c r="A36" s="25"/>
      <c r="B36" s="220" t="s">
        <v>229</v>
      </c>
      <c r="D36" s="68" t="s">
        <v>11</v>
      </c>
      <c r="E36" s="29">
        <v>230</v>
      </c>
      <c r="F36" s="29"/>
      <c r="G36" s="29">
        <v>40</v>
      </c>
      <c r="H36" s="29"/>
      <c r="I36" s="29">
        <v>1</v>
      </c>
      <c r="J36" s="29"/>
      <c r="K36" s="29" t="s">
        <v>11</v>
      </c>
      <c r="L36" s="29"/>
      <c r="M36" s="29" t="s">
        <v>11</v>
      </c>
      <c r="N36" s="29"/>
      <c r="O36" s="29">
        <v>190</v>
      </c>
      <c r="Q36" s="17"/>
      <c r="R36" s="17"/>
    </row>
    <row r="37" spans="1:20" ht="16.5" customHeight="1">
      <c r="A37" s="25"/>
      <c r="B37" s="220" t="s">
        <v>149</v>
      </c>
      <c r="D37" s="68" t="s">
        <v>11</v>
      </c>
      <c r="E37" s="68" t="s">
        <v>11</v>
      </c>
      <c r="F37" s="29"/>
      <c r="G37" s="29" t="s">
        <v>11</v>
      </c>
      <c r="H37" s="29"/>
      <c r="I37" s="29" t="s">
        <v>11</v>
      </c>
      <c r="J37" s="29"/>
      <c r="K37" s="29" t="s">
        <v>11</v>
      </c>
      <c r="L37" s="29"/>
      <c r="M37" s="29" t="s">
        <v>11</v>
      </c>
      <c r="N37" s="29"/>
      <c r="O37" s="29" t="s">
        <v>11</v>
      </c>
      <c r="Q37" s="17"/>
      <c r="R37" s="17"/>
    </row>
    <row r="38" spans="1:20" ht="16.5" customHeight="1">
      <c r="A38" s="25"/>
      <c r="B38" s="220" t="s">
        <v>230</v>
      </c>
      <c r="D38" s="68" t="s">
        <v>11</v>
      </c>
      <c r="E38" s="68" t="s">
        <v>11</v>
      </c>
      <c r="F38" s="29"/>
      <c r="G38" s="29" t="s">
        <v>11</v>
      </c>
      <c r="H38" s="29"/>
      <c r="I38" s="29" t="s">
        <v>11</v>
      </c>
      <c r="J38" s="29"/>
      <c r="K38" s="29" t="s">
        <v>11</v>
      </c>
      <c r="L38" s="29"/>
      <c r="M38" s="29" t="s">
        <v>11</v>
      </c>
      <c r="N38" s="29"/>
      <c r="O38" s="29" t="s">
        <v>11</v>
      </c>
      <c r="Q38" s="17"/>
      <c r="R38" s="17"/>
    </row>
    <row r="39" spans="1:20" ht="16.5" customHeight="1">
      <c r="A39" s="25"/>
      <c r="B39" s="220" t="s">
        <v>151</v>
      </c>
      <c r="D39" s="68" t="s">
        <v>11</v>
      </c>
      <c r="E39" s="29">
        <v>65</v>
      </c>
      <c r="F39" s="29"/>
      <c r="G39" s="228" t="s">
        <v>11</v>
      </c>
      <c r="H39" s="29"/>
      <c r="I39" s="29">
        <v>4.0000000000000001E-3</v>
      </c>
      <c r="J39" s="29"/>
      <c r="K39" s="29" t="s">
        <v>11</v>
      </c>
      <c r="L39" s="29"/>
      <c r="M39" s="29" t="s">
        <v>11</v>
      </c>
      <c r="N39" s="29"/>
      <c r="O39" s="29">
        <v>65</v>
      </c>
      <c r="Q39" s="17"/>
      <c r="R39" s="17"/>
    </row>
    <row r="40" spans="1:20" ht="16.5" customHeight="1">
      <c r="A40" s="25"/>
      <c r="B40" s="220" t="s">
        <v>231</v>
      </c>
      <c r="D40" s="68" t="s">
        <v>11</v>
      </c>
      <c r="E40" s="68" t="s">
        <v>11</v>
      </c>
      <c r="F40" s="29"/>
      <c r="G40" s="29" t="s">
        <v>11</v>
      </c>
      <c r="H40" s="29"/>
      <c r="I40" s="29" t="s">
        <v>11</v>
      </c>
      <c r="J40" s="29"/>
      <c r="K40" s="29" t="s">
        <v>11</v>
      </c>
      <c r="L40" s="29"/>
      <c r="M40" s="29" t="s">
        <v>11</v>
      </c>
      <c r="N40" s="29"/>
      <c r="O40" s="29" t="s">
        <v>11</v>
      </c>
      <c r="Q40" s="17"/>
      <c r="R40" s="17"/>
    </row>
    <row r="41" spans="1:20" ht="16.5" customHeight="1">
      <c r="A41" s="25"/>
      <c r="B41" s="220" t="s">
        <v>232</v>
      </c>
      <c r="D41" s="68" t="s">
        <v>11</v>
      </c>
      <c r="E41" s="68" t="s">
        <v>11</v>
      </c>
      <c r="F41" s="29"/>
      <c r="G41" s="29" t="s">
        <v>11</v>
      </c>
      <c r="H41" s="29"/>
      <c r="I41" s="29" t="s">
        <v>11</v>
      </c>
      <c r="J41" s="29"/>
      <c r="K41" s="29" t="s">
        <v>11</v>
      </c>
      <c r="L41" s="29"/>
      <c r="M41" s="29" t="s">
        <v>11</v>
      </c>
      <c r="N41" s="29"/>
      <c r="O41" s="29" t="s">
        <v>11</v>
      </c>
      <c r="Q41" s="17"/>
      <c r="R41" s="17"/>
    </row>
    <row r="42" spans="1:20" s="20" customFormat="1" ht="16.5" customHeight="1">
      <c r="A42" s="223"/>
      <c r="B42" s="229" t="s">
        <v>233</v>
      </c>
      <c r="C42" s="66"/>
      <c r="D42" s="60">
        <v>1351</v>
      </c>
      <c r="E42" s="60">
        <v>19104</v>
      </c>
      <c r="F42" s="60"/>
      <c r="G42" s="60">
        <v>765</v>
      </c>
      <c r="H42" s="60"/>
      <c r="I42" s="60">
        <v>53</v>
      </c>
      <c r="J42" s="60"/>
      <c r="K42" s="60" t="s">
        <v>11</v>
      </c>
      <c r="L42" s="60"/>
      <c r="M42" s="60" t="s">
        <v>11</v>
      </c>
      <c r="N42" s="60"/>
      <c r="O42" s="60">
        <v>19637</v>
      </c>
      <c r="P42" s="19"/>
      <c r="Q42" s="17"/>
      <c r="R42" s="17"/>
      <c r="S42" s="17"/>
      <c r="T42" s="17"/>
    </row>
    <row r="43" spans="1:20" ht="16.5" customHeight="1" thickBot="1">
      <c r="B43" s="128" t="s">
        <v>134</v>
      </c>
      <c r="D43" s="202">
        <v>4151</v>
      </c>
      <c r="E43" s="202">
        <v>51882</v>
      </c>
      <c r="F43" s="123"/>
      <c r="G43" s="202">
        <v>1919</v>
      </c>
      <c r="H43" s="123"/>
      <c r="I43" s="202">
        <v>358</v>
      </c>
      <c r="J43" s="123"/>
      <c r="K43" s="159" t="s">
        <v>11</v>
      </c>
      <c r="L43" s="123"/>
      <c r="M43" s="230" t="s">
        <v>11</v>
      </c>
      <c r="N43" s="123"/>
      <c r="O43" s="202">
        <v>53756</v>
      </c>
      <c r="Q43" s="17"/>
      <c r="R43" s="17"/>
    </row>
    <row r="44" spans="1:20" ht="5.25" customHeight="1">
      <c r="B44" s="142"/>
      <c r="D44" s="143"/>
      <c r="E44" s="143"/>
      <c r="F44" s="143"/>
      <c r="G44" s="143"/>
      <c r="H44" s="143"/>
      <c r="I44" s="143"/>
      <c r="J44" s="143"/>
      <c r="K44" s="143"/>
      <c r="L44" s="143"/>
      <c r="M44" s="143"/>
      <c r="N44" s="143"/>
      <c r="O44" s="143"/>
      <c r="P44" s="66"/>
      <c r="Q44" s="17"/>
      <c r="R44" s="17"/>
    </row>
    <row r="45" spans="1:20" ht="16.5" customHeight="1">
      <c r="A45" s="25"/>
      <c r="B45" s="231" t="s">
        <v>234</v>
      </c>
      <c r="D45" s="68"/>
      <c r="E45" s="68"/>
      <c r="F45" s="29"/>
      <c r="G45" s="29"/>
      <c r="H45" s="29"/>
      <c r="I45" s="29"/>
      <c r="J45" s="29"/>
      <c r="K45" s="29"/>
      <c r="L45" s="29"/>
      <c r="M45" s="29"/>
      <c r="N45" s="29"/>
      <c r="O45" s="29"/>
      <c r="Q45" s="17"/>
      <c r="R45" s="17"/>
    </row>
    <row r="46" spans="1:20" s="174" customFormat="1">
      <c r="F46" s="176"/>
      <c r="H46" s="176"/>
      <c r="J46" s="176"/>
      <c r="L46" s="176"/>
      <c r="N46" s="176"/>
      <c r="Q46" s="17"/>
      <c r="R46" s="17"/>
      <c r="S46" s="17"/>
      <c r="T46" s="17"/>
    </row>
    <row r="47" spans="1:20" s="232" customFormat="1">
      <c r="B47" s="426"/>
      <c r="F47" s="233"/>
      <c r="G47" s="152"/>
      <c r="H47" s="233"/>
      <c r="I47" s="152"/>
      <c r="J47" s="233"/>
      <c r="L47" s="233"/>
      <c r="N47" s="233"/>
      <c r="O47" s="152"/>
      <c r="Q47" s="17"/>
      <c r="R47" s="17"/>
      <c r="S47" s="17"/>
      <c r="T47" s="17"/>
    </row>
    <row r="48" spans="1:20">
      <c r="A48" s="63"/>
      <c r="B48" s="11" t="s">
        <v>358</v>
      </c>
      <c r="C48" s="11"/>
      <c r="Q48" s="17"/>
      <c r="R48" s="17"/>
    </row>
    <row r="49" spans="1:18">
      <c r="D49" s="20"/>
      <c r="E49" s="20"/>
      <c r="F49" s="19"/>
      <c r="G49" s="20"/>
      <c r="H49" s="19"/>
      <c r="I49" s="20"/>
      <c r="J49" s="19"/>
      <c r="K49" s="20"/>
      <c r="L49" s="19"/>
      <c r="M49" s="20"/>
      <c r="N49" s="19"/>
      <c r="Q49" s="17"/>
      <c r="R49" s="17"/>
    </row>
    <row r="50" spans="1:18" ht="13.5" thickBot="1">
      <c r="O50" s="23" t="s">
        <v>0</v>
      </c>
      <c r="Q50" s="17"/>
      <c r="R50" s="17"/>
    </row>
    <row r="51" spans="1:18" ht="21.75" customHeight="1">
      <c r="B51" s="66"/>
      <c r="D51" s="804" t="s">
        <v>600</v>
      </c>
      <c r="E51" s="804"/>
      <c r="F51" s="804"/>
      <c r="G51" s="804"/>
      <c r="H51" s="804"/>
      <c r="I51" s="804"/>
      <c r="J51" s="804"/>
      <c r="K51" s="804"/>
      <c r="L51" s="804"/>
      <c r="M51" s="804"/>
      <c r="N51" s="804"/>
      <c r="O51" s="804"/>
      <c r="Q51" s="17"/>
      <c r="R51" s="17"/>
    </row>
    <row r="52" spans="1:18" ht="27.75" customHeight="1">
      <c r="B52" s="302"/>
      <c r="D52" s="818" t="s">
        <v>212</v>
      </c>
      <c r="E52" s="818"/>
      <c r="F52" s="304"/>
      <c r="G52" s="811" t="s">
        <v>213</v>
      </c>
      <c r="H52" s="304"/>
      <c r="I52" s="811" t="s">
        <v>214</v>
      </c>
      <c r="J52" s="304"/>
      <c r="K52" s="811" t="s">
        <v>215</v>
      </c>
      <c r="L52" s="304"/>
      <c r="M52" s="811" t="s">
        <v>216</v>
      </c>
      <c r="N52" s="304"/>
      <c r="O52" s="306" t="s">
        <v>217</v>
      </c>
      <c r="Q52" s="17"/>
      <c r="R52" s="17"/>
    </row>
    <row r="53" spans="1:18" ht="45" customHeight="1" thickBot="1">
      <c r="B53" s="303"/>
      <c r="D53" s="301" t="s">
        <v>218</v>
      </c>
      <c r="E53" s="301" t="s">
        <v>219</v>
      </c>
      <c r="F53" s="304"/>
      <c r="G53" s="812"/>
      <c r="H53" s="304"/>
      <c r="I53" s="812"/>
      <c r="J53" s="304"/>
      <c r="K53" s="812"/>
      <c r="L53" s="304"/>
      <c r="M53" s="812"/>
      <c r="N53" s="304"/>
      <c r="O53" s="301" t="s">
        <v>220</v>
      </c>
      <c r="Q53" s="17"/>
      <c r="R53" s="17"/>
    </row>
    <row r="54" spans="1:18" ht="16.5" customHeight="1">
      <c r="A54" s="25"/>
      <c r="B54" s="61" t="s">
        <v>221</v>
      </c>
      <c r="D54" s="68" t="s">
        <v>11</v>
      </c>
      <c r="E54" s="68" t="s">
        <v>11</v>
      </c>
      <c r="F54" s="60"/>
      <c r="G54" s="68" t="s">
        <v>11</v>
      </c>
      <c r="H54" s="60"/>
      <c r="I54" s="68" t="s">
        <v>11</v>
      </c>
      <c r="J54" s="60"/>
      <c r="K54" s="68" t="s">
        <v>11</v>
      </c>
      <c r="L54" s="60"/>
      <c r="M54" s="68" t="s">
        <v>11</v>
      </c>
      <c r="N54" s="60"/>
      <c r="O54" s="60" t="s">
        <v>11</v>
      </c>
      <c r="Q54" s="17"/>
      <c r="R54" s="17"/>
    </row>
    <row r="55" spans="1:18" ht="16.5" customHeight="1">
      <c r="A55" s="25"/>
      <c r="B55" s="220" t="s">
        <v>143</v>
      </c>
      <c r="D55" s="520">
        <v>352</v>
      </c>
      <c r="E55" s="29">
        <v>4197</v>
      </c>
      <c r="F55" s="29"/>
      <c r="G55" s="29">
        <v>250</v>
      </c>
      <c r="H55" s="29"/>
      <c r="I55" s="29">
        <v>1</v>
      </c>
      <c r="J55" s="29"/>
      <c r="K55" s="29" t="s">
        <v>11</v>
      </c>
      <c r="L55" s="29"/>
      <c r="M55" s="29" t="s">
        <v>11</v>
      </c>
      <c r="N55" s="29"/>
      <c r="O55" s="29">
        <v>4298</v>
      </c>
      <c r="Q55" s="17"/>
      <c r="R55" s="17"/>
    </row>
    <row r="56" spans="1:18" ht="16.5" customHeight="1">
      <c r="A56" s="25"/>
      <c r="B56" s="220" t="s">
        <v>144</v>
      </c>
      <c r="D56" s="29">
        <v>1756</v>
      </c>
      <c r="E56" s="29">
        <v>15858</v>
      </c>
      <c r="F56" s="29"/>
      <c r="G56" s="29">
        <v>905</v>
      </c>
      <c r="H56" s="29"/>
      <c r="I56" s="29">
        <v>324</v>
      </c>
      <c r="J56" s="29"/>
      <c r="K56" s="29" t="s">
        <v>11</v>
      </c>
      <c r="L56" s="29"/>
      <c r="M56" s="29" t="s">
        <v>11</v>
      </c>
      <c r="N56" s="29"/>
      <c r="O56" s="29">
        <v>16385</v>
      </c>
      <c r="Q56" s="17"/>
      <c r="R56" s="17"/>
    </row>
    <row r="57" spans="1:18" ht="16.5" customHeight="1">
      <c r="A57" s="25"/>
      <c r="B57" s="221" t="s">
        <v>222</v>
      </c>
      <c r="D57" s="29">
        <v>459</v>
      </c>
      <c r="E57" s="29">
        <v>2238</v>
      </c>
      <c r="F57" s="29"/>
      <c r="G57" s="29">
        <v>248</v>
      </c>
      <c r="H57" s="29"/>
      <c r="I57" s="29">
        <v>29</v>
      </c>
      <c r="J57" s="29"/>
      <c r="K57" s="29" t="s">
        <v>11</v>
      </c>
      <c r="L57" s="29"/>
      <c r="M57" s="29" t="s">
        <v>11</v>
      </c>
      <c r="N57" s="29"/>
      <c r="O57" s="29">
        <v>2420</v>
      </c>
      <c r="Q57" s="17"/>
      <c r="R57" s="17"/>
    </row>
    <row r="58" spans="1:18" ht="16.5" customHeight="1">
      <c r="A58" s="25"/>
      <c r="B58" s="221" t="s">
        <v>223</v>
      </c>
      <c r="D58" s="29">
        <v>720</v>
      </c>
      <c r="E58" s="29">
        <v>5843</v>
      </c>
      <c r="F58" s="29"/>
      <c r="G58" s="29">
        <v>272</v>
      </c>
      <c r="H58" s="29"/>
      <c r="I58" s="29">
        <v>77</v>
      </c>
      <c r="J58" s="29"/>
      <c r="K58" s="29" t="s">
        <v>11</v>
      </c>
      <c r="L58" s="29"/>
      <c r="M58" s="29" t="s">
        <v>11</v>
      </c>
      <c r="N58" s="29"/>
      <c r="O58" s="29">
        <v>6214</v>
      </c>
      <c r="Q58" s="17"/>
      <c r="R58" s="17"/>
    </row>
    <row r="59" spans="1:18" ht="16.5" customHeight="1">
      <c r="A59" s="25"/>
      <c r="B59" s="220" t="s">
        <v>145</v>
      </c>
      <c r="D59" s="29">
        <v>242</v>
      </c>
      <c r="E59" s="29">
        <v>11812</v>
      </c>
      <c r="F59" s="29"/>
      <c r="G59" s="29">
        <v>89</v>
      </c>
      <c r="H59" s="29"/>
      <c r="I59" s="29">
        <v>63</v>
      </c>
      <c r="J59" s="29"/>
      <c r="K59" s="29" t="s">
        <v>11</v>
      </c>
      <c r="L59" s="29"/>
      <c r="M59" s="29" t="s">
        <v>11</v>
      </c>
      <c r="N59" s="29"/>
      <c r="O59" s="29">
        <v>11902</v>
      </c>
      <c r="Q59" s="17"/>
      <c r="R59" s="17"/>
    </row>
    <row r="60" spans="1:18" ht="16.5" customHeight="1">
      <c r="A60" s="25"/>
      <c r="B60" s="221" t="s">
        <v>224</v>
      </c>
      <c r="D60" s="29">
        <v>143</v>
      </c>
      <c r="E60" s="29">
        <v>9569</v>
      </c>
      <c r="F60" s="29"/>
      <c r="G60" s="29">
        <v>39</v>
      </c>
      <c r="H60" s="29"/>
      <c r="I60" s="29">
        <v>25</v>
      </c>
      <c r="J60" s="29"/>
      <c r="K60" s="29" t="s">
        <v>11</v>
      </c>
      <c r="L60" s="29"/>
      <c r="M60" s="29" t="s">
        <v>11</v>
      </c>
      <c r="N60" s="29"/>
      <c r="O60" s="29">
        <v>9648</v>
      </c>
      <c r="Q60" s="17"/>
      <c r="R60" s="17"/>
    </row>
    <row r="61" spans="1:18" ht="16.5" customHeight="1">
      <c r="A61" s="25"/>
      <c r="B61" s="222" t="s">
        <v>223</v>
      </c>
      <c r="D61" s="29">
        <v>15</v>
      </c>
      <c r="E61" s="29">
        <v>346</v>
      </c>
      <c r="F61" s="29"/>
      <c r="G61" s="29">
        <v>6</v>
      </c>
      <c r="H61" s="29"/>
      <c r="I61" s="29">
        <v>3</v>
      </c>
      <c r="J61" s="29"/>
      <c r="K61" s="29" t="s">
        <v>11</v>
      </c>
      <c r="L61" s="29"/>
      <c r="M61" s="29" t="s">
        <v>11</v>
      </c>
      <c r="N61" s="29"/>
      <c r="O61" s="29">
        <v>352</v>
      </c>
      <c r="Q61" s="17"/>
      <c r="R61" s="17"/>
    </row>
    <row r="62" spans="1:18" ht="16.5" customHeight="1">
      <c r="A62" s="25"/>
      <c r="B62" s="222" t="s">
        <v>225</v>
      </c>
      <c r="D62" s="29">
        <v>129</v>
      </c>
      <c r="E62" s="29">
        <v>9223</v>
      </c>
      <c r="F62" s="29"/>
      <c r="G62" s="29">
        <v>33</v>
      </c>
      <c r="H62" s="29"/>
      <c r="I62" s="29">
        <v>22</v>
      </c>
      <c r="J62" s="29"/>
      <c r="K62" s="29" t="s">
        <v>11</v>
      </c>
      <c r="L62" s="29"/>
      <c r="M62" s="29" t="s">
        <v>11</v>
      </c>
      <c r="N62" s="29"/>
      <c r="O62" s="29">
        <v>9297</v>
      </c>
      <c r="Q62" s="17"/>
      <c r="R62" s="17"/>
    </row>
    <row r="63" spans="1:18" ht="16.5" customHeight="1">
      <c r="A63" s="25"/>
      <c r="B63" s="221" t="s">
        <v>226</v>
      </c>
      <c r="D63" s="29" t="s">
        <v>11</v>
      </c>
      <c r="E63" s="29" t="s">
        <v>11</v>
      </c>
      <c r="F63" s="29"/>
      <c r="G63" s="29" t="s">
        <v>11</v>
      </c>
      <c r="H63" s="29"/>
      <c r="I63" s="29" t="s">
        <v>11</v>
      </c>
      <c r="J63" s="29"/>
      <c r="K63" s="29" t="s">
        <v>11</v>
      </c>
      <c r="L63" s="29"/>
      <c r="M63" s="29" t="s">
        <v>11</v>
      </c>
      <c r="N63" s="29"/>
      <c r="O63" s="68" t="s">
        <v>11</v>
      </c>
      <c r="Q63" s="17"/>
      <c r="R63" s="17"/>
    </row>
    <row r="64" spans="1:18" ht="16.5" customHeight="1">
      <c r="A64" s="25"/>
      <c r="B64" s="221" t="s">
        <v>227</v>
      </c>
      <c r="D64" s="29">
        <v>99</v>
      </c>
      <c r="E64" s="29">
        <v>2243</v>
      </c>
      <c r="F64" s="29"/>
      <c r="G64" s="29">
        <v>50</v>
      </c>
      <c r="H64" s="29"/>
      <c r="I64" s="29">
        <v>38</v>
      </c>
      <c r="J64" s="29"/>
      <c r="K64" s="29" t="s">
        <v>11</v>
      </c>
      <c r="L64" s="29"/>
      <c r="M64" s="29" t="s">
        <v>11</v>
      </c>
      <c r="N64" s="29"/>
      <c r="O64" s="29">
        <v>2254</v>
      </c>
      <c r="Q64" s="17"/>
      <c r="R64" s="17"/>
    </row>
    <row r="65" spans="1:20" ht="16.5" customHeight="1">
      <c r="A65" s="25"/>
      <c r="B65" s="222" t="s">
        <v>223</v>
      </c>
      <c r="D65" s="29">
        <v>69</v>
      </c>
      <c r="E65" s="29">
        <v>1280</v>
      </c>
      <c r="F65" s="29"/>
      <c r="G65" s="29">
        <v>34</v>
      </c>
      <c r="H65" s="29"/>
      <c r="I65" s="29">
        <v>11</v>
      </c>
      <c r="J65" s="29"/>
      <c r="K65" s="29" t="s">
        <v>11</v>
      </c>
      <c r="L65" s="29"/>
      <c r="M65" s="29" t="s">
        <v>11</v>
      </c>
      <c r="N65" s="29"/>
      <c r="O65" s="29">
        <v>1304</v>
      </c>
      <c r="Q65" s="17"/>
      <c r="R65" s="17"/>
    </row>
    <row r="66" spans="1:20" ht="16.5" customHeight="1">
      <c r="A66" s="25"/>
      <c r="B66" s="222" t="s">
        <v>225</v>
      </c>
      <c r="D66" s="29">
        <v>30</v>
      </c>
      <c r="E66" s="29">
        <v>963</v>
      </c>
      <c r="F66" s="29"/>
      <c r="G66" s="29">
        <v>16</v>
      </c>
      <c r="H66" s="29"/>
      <c r="I66" s="29">
        <v>27</v>
      </c>
      <c r="J66" s="29"/>
      <c r="K66" s="29" t="s">
        <v>11</v>
      </c>
      <c r="L66" s="29"/>
      <c r="M66" s="29" t="s">
        <v>11</v>
      </c>
      <c r="N66" s="29"/>
      <c r="O66" s="29">
        <v>950</v>
      </c>
      <c r="Q66" s="17"/>
      <c r="R66" s="17"/>
    </row>
    <row r="67" spans="1:20" ht="16.5" customHeight="1">
      <c r="A67" s="25"/>
      <c r="B67" s="220" t="s">
        <v>152</v>
      </c>
      <c r="D67" s="29">
        <v>79</v>
      </c>
      <c r="E67" s="29">
        <v>251</v>
      </c>
      <c r="F67" s="29"/>
      <c r="G67" s="29">
        <v>0</v>
      </c>
      <c r="H67" s="29"/>
      <c r="I67" s="29">
        <v>57</v>
      </c>
      <c r="J67" s="29"/>
      <c r="K67" s="29" t="s">
        <v>11</v>
      </c>
      <c r="L67" s="29"/>
      <c r="M67" s="29" t="s">
        <v>11</v>
      </c>
      <c r="N67" s="29"/>
      <c r="O67" s="29">
        <v>273</v>
      </c>
      <c r="Q67" s="17"/>
      <c r="R67" s="17"/>
    </row>
    <row r="68" spans="1:20" s="20" customFormat="1" ht="16.5" customHeight="1">
      <c r="A68" s="223"/>
      <c r="B68" s="224" t="s">
        <v>228</v>
      </c>
      <c r="C68" s="17"/>
      <c r="D68" s="225">
        <v>2429</v>
      </c>
      <c r="E68" s="225">
        <v>32118</v>
      </c>
      <c r="F68" s="60"/>
      <c r="G68" s="225">
        <v>1245</v>
      </c>
      <c r="H68" s="60"/>
      <c r="I68" s="225">
        <v>445</v>
      </c>
      <c r="J68" s="60"/>
      <c r="K68" s="225" t="s">
        <v>11</v>
      </c>
      <c r="L68" s="60"/>
      <c r="M68" s="225" t="s">
        <v>11</v>
      </c>
      <c r="N68" s="60"/>
      <c r="O68" s="225">
        <v>32857</v>
      </c>
      <c r="Q68" s="17"/>
      <c r="R68" s="17"/>
      <c r="S68" s="17"/>
      <c r="T68" s="17"/>
    </row>
    <row r="69" spans="1:20" ht="16.5" customHeight="1">
      <c r="A69" s="25"/>
      <c r="B69" s="220" t="s">
        <v>138</v>
      </c>
      <c r="D69" s="68" t="s">
        <v>11</v>
      </c>
      <c r="E69" s="29">
        <v>10132</v>
      </c>
      <c r="F69" s="29"/>
      <c r="G69" s="29" t="s">
        <v>11</v>
      </c>
      <c r="H69" s="29"/>
      <c r="I69" s="29">
        <v>1</v>
      </c>
      <c r="J69" s="29"/>
      <c r="K69" s="29" t="s">
        <v>11</v>
      </c>
      <c r="L69" s="29"/>
      <c r="M69" s="29" t="s">
        <v>11</v>
      </c>
      <c r="N69" s="29"/>
      <c r="O69" s="29">
        <v>10131</v>
      </c>
      <c r="Q69" s="17"/>
      <c r="R69" s="17"/>
    </row>
    <row r="70" spans="1:20" ht="16.5" customHeight="1">
      <c r="A70" s="25"/>
      <c r="B70" s="220" t="s">
        <v>139</v>
      </c>
      <c r="D70" s="68" t="s">
        <v>11</v>
      </c>
      <c r="E70" s="29">
        <v>14</v>
      </c>
      <c r="F70" s="29"/>
      <c r="G70" s="29" t="s">
        <v>11</v>
      </c>
      <c r="H70" s="29"/>
      <c r="I70" s="29">
        <v>1.4021700000000002E-2</v>
      </c>
      <c r="J70" s="29"/>
      <c r="K70" s="29" t="s">
        <v>11</v>
      </c>
      <c r="L70" s="29"/>
      <c r="M70" s="29" t="s">
        <v>11</v>
      </c>
      <c r="N70" s="29"/>
      <c r="O70" s="29">
        <v>14</v>
      </c>
      <c r="Q70" s="17"/>
      <c r="R70" s="17"/>
    </row>
    <row r="71" spans="1:20" ht="16.5" customHeight="1">
      <c r="A71" s="25"/>
      <c r="B71" s="220" t="s">
        <v>140</v>
      </c>
      <c r="D71" s="68" t="s">
        <v>11</v>
      </c>
      <c r="E71" s="29">
        <v>72</v>
      </c>
      <c r="F71" s="29"/>
      <c r="G71" s="29" t="s">
        <v>11</v>
      </c>
      <c r="H71" s="29"/>
      <c r="I71" s="29" t="s">
        <v>11</v>
      </c>
      <c r="J71" s="29"/>
      <c r="K71" s="29" t="s">
        <v>11</v>
      </c>
      <c r="L71" s="29"/>
      <c r="M71" s="29" t="s">
        <v>11</v>
      </c>
      <c r="N71" s="29"/>
      <c r="O71" s="29">
        <v>72</v>
      </c>
      <c r="Q71" s="17"/>
      <c r="R71" s="17"/>
    </row>
    <row r="72" spans="1:20" ht="16.5" customHeight="1">
      <c r="A72" s="25"/>
      <c r="B72" s="220" t="s">
        <v>141</v>
      </c>
      <c r="D72" s="68" t="s">
        <v>11</v>
      </c>
      <c r="E72" s="29">
        <v>161</v>
      </c>
      <c r="F72" s="29"/>
      <c r="G72" s="29" t="s">
        <v>11</v>
      </c>
      <c r="H72" s="29"/>
      <c r="I72" s="29" t="s">
        <v>11</v>
      </c>
      <c r="J72" s="29"/>
      <c r="K72" s="29" t="s">
        <v>11</v>
      </c>
      <c r="L72" s="29"/>
      <c r="M72" s="29" t="s">
        <v>11</v>
      </c>
      <c r="N72" s="29"/>
      <c r="O72" s="29">
        <v>161</v>
      </c>
      <c r="Q72" s="17"/>
      <c r="R72" s="17"/>
    </row>
    <row r="73" spans="1:20" ht="16.5" customHeight="1">
      <c r="A73" s="25"/>
      <c r="B73" s="220" t="s">
        <v>142</v>
      </c>
      <c r="D73" s="68" t="s">
        <v>11</v>
      </c>
      <c r="E73" s="29">
        <v>0</v>
      </c>
      <c r="F73" s="29"/>
      <c r="G73" s="29" t="s">
        <v>11</v>
      </c>
      <c r="H73" s="29"/>
      <c r="I73" s="29" t="s">
        <v>11</v>
      </c>
      <c r="J73" s="29"/>
      <c r="K73" s="29" t="s">
        <v>11</v>
      </c>
      <c r="L73" s="29"/>
      <c r="M73" s="29" t="s">
        <v>11</v>
      </c>
      <c r="N73" s="29"/>
      <c r="O73" s="29">
        <v>0</v>
      </c>
      <c r="Q73" s="17"/>
      <c r="R73" s="17"/>
    </row>
    <row r="74" spans="1:20" ht="16.5" customHeight="1">
      <c r="A74" s="25"/>
      <c r="B74" s="220" t="s">
        <v>143</v>
      </c>
      <c r="D74" s="68" t="s">
        <v>11</v>
      </c>
      <c r="E74" s="29">
        <v>172</v>
      </c>
      <c r="F74" s="29"/>
      <c r="G74" s="29" t="s">
        <v>11</v>
      </c>
      <c r="H74" s="29"/>
      <c r="I74" s="29">
        <v>0.28007214000000002</v>
      </c>
      <c r="J74" s="29"/>
      <c r="K74" s="29" t="s">
        <v>11</v>
      </c>
      <c r="L74" s="29"/>
      <c r="M74" s="29" t="s">
        <v>11</v>
      </c>
      <c r="N74" s="29"/>
      <c r="O74" s="29">
        <v>172</v>
      </c>
      <c r="Q74" s="17"/>
      <c r="R74" s="17"/>
    </row>
    <row r="75" spans="1:20" ht="16.5" customHeight="1">
      <c r="A75" s="25"/>
      <c r="B75" s="220" t="s">
        <v>144</v>
      </c>
      <c r="D75" s="68" t="s">
        <v>11</v>
      </c>
      <c r="E75" s="29">
        <v>5121</v>
      </c>
      <c r="F75" s="29"/>
      <c r="G75" s="29" t="s">
        <v>11</v>
      </c>
      <c r="H75" s="29"/>
      <c r="I75" s="29">
        <v>107</v>
      </c>
      <c r="J75" s="29"/>
      <c r="K75" s="29" t="s">
        <v>11</v>
      </c>
      <c r="L75" s="29"/>
      <c r="M75" s="29" t="s">
        <v>11</v>
      </c>
      <c r="N75" s="29"/>
      <c r="O75" s="29">
        <v>5014</v>
      </c>
      <c r="Q75" s="17"/>
      <c r="R75" s="17"/>
    </row>
    <row r="76" spans="1:20" ht="16.5" customHeight="1">
      <c r="A76" s="25"/>
      <c r="B76" s="221" t="s">
        <v>223</v>
      </c>
      <c r="D76" s="68" t="s">
        <v>11</v>
      </c>
      <c r="E76" s="226">
        <v>1832</v>
      </c>
      <c r="F76" s="226"/>
      <c r="G76" s="226" t="s">
        <v>11</v>
      </c>
      <c r="H76" s="226"/>
      <c r="I76" s="226">
        <v>27</v>
      </c>
      <c r="J76" s="226"/>
      <c r="K76" s="226" t="s">
        <v>11</v>
      </c>
      <c r="L76" s="226"/>
      <c r="M76" s="226" t="s">
        <v>11</v>
      </c>
      <c r="N76" s="226"/>
      <c r="O76" s="29">
        <v>1805</v>
      </c>
      <c r="Q76" s="17"/>
      <c r="R76" s="17"/>
    </row>
    <row r="77" spans="1:20" ht="16.5" customHeight="1">
      <c r="A77" s="25"/>
      <c r="B77" s="220" t="s">
        <v>145</v>
      </c>
      <c r="D77" s="68" t="s">
        <v>11</v>
      </c>
      <c r="E77" s="29">
        <v>1421</v>
      </c>
      <c r="F77" s="29"/>
      <c r="G77" s="29" t="s">
        <v>11</v>
      </c>
      <c r="H77" s="29"/>
      <c r="I77" s="29">
        <v>14</v>
      </c>
      <c r="J77" s="29"/>
      <c r="K77" s="29" t="s">
        <v>11</v>
      </c>
      <c r="L77" s="29"/>
      <c r="M77" s="29" t="s">
        <v>11</v>
      </c>
      <c r="N77" s="29"/>
      <c r="O77" s="29">
        <v>1407</v>
      </c>
      <c r="Q77" s="17"/>
      <c r="R77" s="17"/>
    </row>
    <row r="78" spans="1:20" ht="16.5" customHeight="1">
      <c r="A78" s="25"/>
      <c r="B78" s="221" t="s">
        <v>223</v>
      </c>
      <c r="D78" s="68" t="s">
        <v>11</v>
      </c>
      <c r="E78" s="226">
        <v>304</v>
      </c>
      <c r="F78" s="226"/>
      <c r="G78" s="226" t="s">
        <v>11</v>
      </c>
      <c r="H78" s="226"/>
      <c r="I78" s="226">
        <v>4</v>
      </c>
      <c r="J78" s="226"/>
      <c r="K78" s="226" t="s">
        <v>11</v>
      </c>
      <c r="L78" s="226"/>
      <c r="M78" s="226" t="s">
        <v>11</v>
      </c>
      <c r="N78" s="226"/>
      <c r="O78" s="29">
        <v>300</v>
      </c>
      <c r="P78" s="227"/>
      <c r="Q78" s="17"/>
      <c r="R78" s="17"/>
    </row>
    <row r="79" spans="1:20" ht="16.5" customHeight="1">
      <c r="A79" s="25"/>
      <c r="B79" s="220" t="s">
        <v>146</v>
      </c>
      <c r="D79" s="68" t="s">
        <v>11</v>
      </c>
      <c r="E79" s="29">
        <v>1561</v>
      </c>
      <c r="F79" s="29"/>
      <c r="G79" s="29" t="s">
        <v>11</v>
      </c>
      <c r="H79" s="29"/>
      <c r="I79" s="29">
        <v>44</v>
      </c>
      <c r="J79" s="29"/>
      <c r="K79" s="29" t="s">
        <v>11</v>
      </c>
      <c r="L79" s="29"/>
      <c r="M79" s="29" t="s">
        <v>11</v>
      </c>
      <c r="N79" s="29"/>
      <c r="O79" s="29">
        <v>1517</v>
      </c>
      <c r="Q79" s="17"/>
      <c r="R79" s="17"/>
    </row>
    <row r="80" spans="1:20" ht="16.5" customHeight="1">
      <c r="A80" s="25"/>
      <c r="B80" s="221" t="s">
        <v>223</v>
      </c>
      <c r="D80" s="68" t="s">
        <v>11</v>
      </c>
      <c r="E80" s="226">
        <v>784</v>
      </c>
      <c r="F80" s="226"/>
      <c r="G80" s="226" t="s">
        <v>11</v>
      </c>
      <c r="H80" s="226"/>
      <c r="I80" s="226">
        <v>32</v>
      </c>
      <c r="J80" s="226"/>
      <c r="K80" s="226" t="s">
        <v>11</v>
      </c>
      <c r="L80" s="226"/>
      <c r="M80" s="226" t="s">
        <v>11</v>
      </c>
      <c r="N80" s="226"/>
      <c r="O80" s="29">
        <v>752</v>
      </c>
      <c r="P80" s="227"/>
      <c r="Q80" s="17"/>
      <c r="R80" s="17"/>
    </row>
    <row r="81" spans="1:23" ht="16.5" customHeight="1">
      <c r="A81" s="25"/>
      <c r="B81" s="220" t="s">
        <v>147</v>
      </c>
      <c r="D81" s="29">
        <v>785</v>
      </c>
      <c r="E81" s="68" t="s">
        <v>11</v>
      </c>
      <c r="F81" s="29"/>
      <c r="G81" s="29">
        <v>445</v>
      </c>
      <c r="H81" s="29"/>
      <c r="I81" s="29" t="s">
        <v>11</v>
      </c>
      <c r="J81" s="29"/>
      <c r="K81" s="29" t="s">
        <v>11</v>
      </c>
      <c r="L81" s="29"/>
      <c r="M81" s="29" t="s">
        <v>11</v>
      </c>
      <c r="N81" s="29"/>
      <c r="O81" s="29">
        <v>340</v>
      </c>
      <c r="Q81" s="17"/>
      <c r="R81" s="17"/>
    </row>
    <row r="82" spans="1:23" ht="16.5" customHeight="1">
      <c r="A82" s="25"/>
      <c r="B82" s="220" t="s">
        <v>229</v>
      </c>
      <c r="D82" s="68" t="s">
        <v>11</v>
      </c>
      <c r="E82" s="29">
        <v>236</v>
      </c>
      <c r="F82" s="29"/>
      <c r="G82" s="29">
        <v>49</v>
      </c>
      <c r="H82" s="29"/>
      <c r="I82" s="29">
        <v>2</v>
      </c>
      <c r="J82" s="29"/>
      <c r="K82" s="29" t="s">
        <v>11</v>
      </c>
      <c r="L82" s="29"/>
      <c r="M82" s="29" t="s">
        <v>11</v>
      </c>
      <c r="N82" s="29"/>
      <c r="O82" s="29">
        <v>185</v>
      </c>
      <c r="Q82" s="17"/>
      <c r="R82" s="17"/>
    </row>
    <row r="83" spans="1:23" ht="16.5" customHeight="1">
      <c r="A83" s="25"/>
      <c r="B83" s="220" t="s">
        <v>149</v>
      </c>
      <c r="D83" s="68" t="s">
        <v>11</v>
      </c>
      <c r="E83" s="68" t="s">
        <v>11</v>
      </c>
      <c r="F83" s="29"/>
      <c r="G83" s="29" t="s">
        <v>11</v>
      </c>
      <c r="H83" s="29"/>
      <c r="I83" s="29" t="s">
        <v>11</v>
      </c>
      <c r="J83" s="29"/>
      <c r="K83" s="29" t="s">
        <v>11</v>
      </c>
      <c r="L83" s="29"/>
      <c r="M83" s="29" t="s">
        <v>11</v>
      </c>
      <c r="N83" s="29"/>
      <c r="O83" s="68" t="s">
        <v>11</v>
      </c>
      <c r="Q83" s="17"/>
      <c r="R83" s="17"/>
    </row>
    <row r="84" spans="1:23" ht="16.5" customHeight="1">
      <c r="A84" s="25"/>
      <c r="B84" s="220" t="s">
        <v>230</v>
      </c>
      <c r="D84" s="68" t="s">
        <v>11</v>
      </c>
      <c r="E84" s="68" t="s">
        <v>11</v>
      </c>
      <c r="F84" s="29"/>
      <c r="G84" s="29" t="s">
        <v>11</v>
      </c>
      <c r="H84" s="29"/>
      <c r="I84" s="29" t="s">
        <v>11</v>
      </c>
      <c r="J84" s="29"/>
      <c r="K84" s="29" t="s">
        <v>11</v>
      </c>
      <c r="L84" s="29"/>
      <c r="M84" s="29" t="s">
        <v>11</v>
      </c>
      <c r="N84" s="29"/>
      <c r="O84" s="68" t="s">
        <v>11</v>
      </c>
      <c r="Q84" s="17"/>
      <c r="R84" s="17"/>
    </row>
    <row r="85" spans="1:23" ht="16.5" customHeight="1">
      <c r="A85" s="25"/>
      <c r="B85" s="220" t="s">
        <v>151</v>
      </c>
      <c r="D85" s="68" t="s">
        <v>11</v>
      </c>
      <c r="E85" s="29">
        <v>54</v>
      </c>
      <c r="F85" s="29"/>
      <c r="G85" s="228" t="s">
        <v>11</v>
      </c>
      <c r="H85" s="29"/>
      <c r="I85" s="29">
        <v>5.6161899999999992E-3</v>
      </c>
      <c r="J85" s="29"/>
      <c r="K85" s="29" t="s">
        <v>11</v>
      </c>
      <c r="L85" s="29"/>
      <c r="M85" s="29" t="s">
        <v>11</v>
      </c>
      <c r="N85" s="29"/>
      <c r="O85" s="29">
        <v>53.994383810000002</v>
      </c>
      <c r="Q85" s="17"/>
      <c r="R85" s="17"/>
    </row>
    <row r="86" spans="1:23" ht="16.5" customHeight="1">
      <c r="A86" s="25"/>
      <c r="B86" s="220" t="s">
        <v>231</v>
      </c>
      <c r="D86" s="68" t="s">
        <v>11</v>
      </c>
      <c r="E86" s="68" t="s">
        <v>11</v>
      </c>
      <c r="F86" s="29"/>
      <c r="G86" s="29" t="s">
        <v>11</v>
      </c>
      <c r="H86" s="29"/>
      <c r="I86" s="29" t="s">
        <v>11</v>
      </c>
      <c r="J86" s="29"/>
      <c r="K86" s="29" t="s">
        <v>11</v>
      </c>
      <c r="L86" s="29"/>
      <c r="M86" s="29" t="s">
        <v>11</v>
      </c>
      <c r="N86" s="29"/>
      <c r="O86" s="68" t="s">
        <v>11</v>
      </c>
      <c r="Q86" s="17"/>
      <c r="R86" s="17"/>
    </row>
    <row r="87" spans="1:23" ht="16.5" customHeight="1">
      <c r="A87" s="25"/>
      <c r="B87" s="220" t="s">
        <v>232</v>
      </c>
      <c r="D87" s="68" t="s">
        <v>11</v>
      </c>
      <c r="E87" s="68" t="s">
        <v>11</v>
      </c>
      <c r="F87" s="29"/>
      <c r="G87" s="29" t="s">
        <v>11</v>
      </c>
      <c r="H87" s="29"/>
      <c r="I87" s="29" t="s">
        <v>11</v>
      </c>
      <c r="J87" s="29"/>
      <c r="K87" s="29" t="s">
        <v>11</v>
      </c>
      <c r="L87" s="29"/>
      <c r="M87" s="29" t="s">
        <v>11</v>
      </c>
      <c r="N87" s="29"/>
      <c r="O87" s="68" t="s">
        <v>11</v>
      </c>
      <c r="Q87" s="17"/>
      <c r="R87" s="17"/>
    </row>
    <row r="88" spans="1:23" s="20" customFormat="1" ht="16.5" customHeight="1">
      <c r="A88" s="223"/>
      <c r="B88" s="229" t="s">
        <v>233</v>
      </c>
      <c r="C88" s="66"/>
      <c r="D88" s="60">
        <v>785</v>
      </c>
      <c r="E88" s="60">
        <v>18944</v>
      </c>
      <c r="F88" s="60"/>
      <c r="G88" s="60">
        <v>494</v>
      </c>
      <c r="H88" s="60"/>
      <c r="I88" s="60">
        <v>168</v>
      </c>
      <c r="J88" s="60"/>
      <c r="K88" s="60" t="s">
        <v>11</v>
      </c>
      <c r="L88" s="60"/>
      <c r="M88" s="60" t="s">
        <v>11</v>
      </c>
      <c r="N88" s="60"/>
      <c r="O88" s="29">
        <v>19067</v>
      </c>
      <c r="P88" s="19"/>
      <c r="Q88" s="17"/>
      <c r="R88" s="17"/>
      <c r="S88" s="17"/>
      <c r="T88" s="17"/>
    </row>
    <row r="89" spans="1:23" ht="16.5" customHeight="1" thickBot="1">
      <c r="B89" s="128" t="s">
        <v>134</v>
      </c>
      <c r="D89" s="202">
        <v>3214</v>
      </c>
      <c r="E89" s="202">
        <v>51062</v>
      </c>
      <c r="F89" s="123"/>
      <c r="G89" s="202">
        <v>1739</v>
      </c>
      <c r="H89" s="123"/>
      <c r="I89" s="202">
        <v>613</v>
      </c>
      <c r="J89" s="123"/>
      <c r="K89" s="159" t="s">
        <v>11</v>
      </c>
      <c r="L89" s="123"/>
      <c r="M89" s="230" t="s">
        <v>11</v>
      </c>
      <c r="N89" s="123"/>
      <c r="O89" s="202">
        <v>51924</v>
      </c>
      <c r="Q89" s="17"/>
      <c r="R89" s="17"/>
    </row>
    <row r="90" spans="1:23" ht="5.25" customHeight="1">
      <c r="B90" s="142"/>
      <c r="D90" s="143"/>
      <c r="E90" s="143"/>
      <c r="F90" s="143"/>
      <c r="G90" s="143"/>
      <c r="H90" s="143"/>
      <c r="I90" s="143"/>
      <c r="J90" s="143"/>
      <c r="K90" s="143"/>
      <c r="L90" s="143"/>
      <c r="M90" s="143"/>
      <c r="N90" s="143"/>
      <c r="O90" s="29"/>
      <c r="P90" s="66"/>
      <c r="Q90" s="17"/>
      <c r="R90" s="17"/>
    </row>
    <row r="91" spans="1:23" ht="16.5" customHeight="1">
      <c r="A91" s="25"/>
      <c r="B91" s="231" t="s">
        <v>234</v>
      </c>
      <c r="D91" s="68"/>
      <c r="E91" s="68"/>
      <c r="F91" s="29"/>
      <c r="G91" s="29"/>
      <c r="H91" s="29"/>
      <c r="I91" s="29"/>
      <c r="J91" s="29"/>
      <c r="K91" s="29"/>
      <c r="L91" s="29"/>
      <c r="M91" s="29"/>
      <c r="N91" s="29"/>
      <c r="O91" s="29"/>
      <c r="Q91" s="17"/>
      <c r="R91" s="17"/>
    </row>
    <row r="92" spans="1:23" s="174" customFormat="1">
      <c r="B92" s="17"/>
      <c r="C92" s="17"/>
      <c r="D92" s="17"/>
      <c r="E92" s="17"/>
      <c r="F92" s="17"/>
      <c r="G92" s="17"/>
      <c r="H92" s="17"/>
      <c r="I92" s="17"/>
      <c r="J92" s="17"/>
      <c r="K92" s="17"/>
      <c r="L92" s="17"/>
      <c r="M92" s="17"/>
      <c r="N92" s="17"/>
      <c r="O92" s="17"/>
      <c r="P92" s="17"/>
      <c r="Q92" s="17"/>
      <c r="R92" s="17"/>
      <c r="S92" s="17"/>
      <c r="T92" s="17"/>
      <c r="U92" s="17"/>
      <c r="V92" s="17"/>
      <c r="W92" s="17"/>
    </row>
    <row r="93" spans="1:23" s="232" customFormat="1">
      <c r="B93" s="17"/>
      <c r="C93" s="17"/>
      <c r="D93" s="17"/>
      <c r="E93" s="17"/>
      <c r="F93" s="17"/>
      <c r="G93" s="17"/>
      <c r="H93" s="17"/>
      <c r="I93" s="17"/>
      <c r="J93" s="17"/>
      <c r="K93" s="17"/>
      <c r="L93" s="17"/>
      <c r="M93" s="17"/>
      <c r="N93" s="17"/>
      <c r="O93" s="17"/>
      <c r="P93" s="17"/>
      <c r="Q93" s="17"/>
      <c r="R93" s="17"/>
      <c r="S93" s="17"/>
      <c r="T93" s="17"/>
      <c r="U93" s="17"/>
      <c r="V93" s="17"/>
      <c r="W93" s="17"/>
    </row>
    <row r="94" spans="1:23" s="232" customFormat="1">
      <c r="B94" s="17"/>
      <c r="C94" s="17"/>
      <c r="D94" s="17"/>
      <c r="E94" s="17"/>
      <c r="F94" s="17"/>
      <c r="G94" s="17"/>
      <c r="H94" s="17"/>
      <c r="I94" s="17"/>
      <c r="J94" s="17"/>
      <c r="K94" s="17"/>
      <c r="L94" s="17"/>
      <c r="M94" s="17"/>
      <c r="N94" s="17"/>
      <c r="O94" s="17"/>
      <c r="P94" s="17"/>
      <c r="Q94" s="17"/>
      <c r="R94" s="17"/>
      <c r="S94" s="17"/>
      <c r="T94" s="17"/>
      <c r="U94" s="17"/>
      <c r="V94" s="17"/>
      <c r="W94" s="17"/>
    </row>
    <row r="95" spans="1:23" s="232" customFormat="1">
      <c r="B95" s="17"/>
      <c r="C95" s="17"/>
      <c r="D95" s="17"/>
      <c r="E95" s="17"/>
      <c r="F95" s="17"/>
      <c r="G95" s="17"/>
      <c r="H95" s="17"/>
      <c r="I95" s="17"/>
      <c r="J95" s="17"/>
      <c r="K95" s="17"/>
      <c r="L95" s="17"/>
      <c r="M95" s="17"/>
      <c r="N95" s="17"/>
      <c r="O95" s="17"/>
      <c r="P95" s="17"/>
      <c r="Q95" s="17"/>
      <c r="R95" s="17"/>
      <c r="S95" s="17"/>
      <c r="T95" s="17"/>
      <c r="U95" s="17"/>
      <c r="V95" s="17"/>
      <c r="W95" s="17"/>
    </row>
    <row r="96" spans="1:23" s="232" customFormat="1">
      <c r="B96" s="17"/>
      <c r="C96" s="17"/>
      <c r="D96" s="17"/>
      <c r="E96" s="17"/>
      <c r="F96" s="17"/>
      <c r="G96" s="17"/>
      <c r="H96" s="17"/>
      <c r="I96" s="17"/>
      <c r="J96" s="17"/>
      <c r="K96" s="17"/>
      <c r="L96" s="17"/>
      <c r="M96" s="17"/>
      <c r="N96" s="17"/>
      <c r="O96" s="17"/>
      <c r="P96" s="17"/>
      <c r="Q96" s="17"/>
      <c r="R96" s="17"/>
      <c r="S96" s="17"/>
      <c r="T96" s="17"/>
      <c r="U96" s="17"/>
      <c r="V96" s="17"/>
      <c r="W96" s="17"/>
    </row>
    <row r="97" spans="2:23" s="232" customFormat="1">
      <c r="B97" s="17"/>
      <c r="C97" s="17"/>
      <c r="D97" s="17"/>
      <c r="E97" s="17"/>
      <c r="F97" s="17"/>
      <c r="G97" s="17"/>
      <c r="H97" s="17"/>
      <c r="I97" s="17"/>
      <c r="J97" s="17"/>
      <c r="K97" s="17"/>
      <c r="L97" s="17"/>
      <c r="M97" s="17"/>
      <c r="N97" s="17"/>
      <c r="O97" s="17"/>
      <c r="P97" s="17"/>
      <c r="Q97" s="17"/>
      <c r="R97" s="17"/>
      <c r="S97" s="17"/>
      <c r="T97" s="17"/>
      <c r="U97" s="17"/>
      <c r="V97" s="17"/>
      <c r="W97" s="17"/>
    </row>
    <row r="98" spans="2:23" s="232" customFormat="1">
      <c r="B98" s="17"/>
      <c r="C98" s="17"/>
      <c r="D98" s="17"/>
      <c r="E98" s="17"/>
      <c r="F98" s="17"/>
      <c r="G98" s="17"/>
      <c r="H98" s="17"/>
      <c r="I98" s="17"/>
      <c r="J98" s="17"/>
      <c r="K98" s="17"/>
      <c r="L98" s="17"/>
      <c r="M98" s="17"/>
      <c r="N98" s="17"/>
      <c r="O98" s="17"/>
      <c r="P98" s="17"/>
      <c r="Q98" s="17"/>
      <c r="R98" s="17"/>
      <c r="S98" s="17"/>
      <c r="T98" s="17"/>
      <c r="U98" s="17"/>
      <c r="V98" s="17"/>
      <c r="W98" s="17"/>
    </row>
    <row r="99" spans="2:23" s="232" customFormat="1">
      <c r="B99" s="17"/>
      <c r="C99" s="17"/>
      <c r="D99" s="17"/>
      <c r="E99" s="17"/>
      <c r="F99" s="17"/>
      <c r="G99" s="17"/>
      <c r="H99" s="17"/>
      <c r="I99" s="17"/>
      <c r="J99" s="17"/>
      <c r="K99" s="17"/>
      <c r="L99" s="17"/>
      <c r="M99" s="17"/>
      <c r="N99" s="17"/>
      <c r="O99" s="17"/>
      <c r="P99" s="17"/>
      <c r="Q99" s="17"/>
      <c r="R99" s="17"/>
      <c r="S99" s="17"/>
      <c r="T99" s="17"/>
      <c r="U99" s="17"/>
      <c r="V99" s="17"/>
      <c r="W99" s="17"/>
    </row>
    <row r="100" spans="2:23">
      <c r="D100" s="17"/>
      <c r="E100" s="17"/>
      <c r="F100" s="17"/>
      <c r="G100" s="17"/>
      <c r="H100" s="17"/>
      <c r="I100" s="17"/>
      <c r="J100" s="17"/>
      <c r="K100" s="17"/>
      <c r="L100" s="17"/>
      <c r="M100" s="17"/>
      <c r="N100" s="17"/>
      <c r="Q100" s="17"/>
      <c r="R100" s="17"/>
    </row>
    <row r="101" spans="2:23">
      <c r="D101" s="17"/>
      <c r="E101" s="17"/>
      <c r="F101" s="17"/>
      <c r="G101" s="17"/>
      <c r="H101" s="17"/>
      <c r="I101" s="17"/>
      <c r="J101" s="17"/>
      <c r="K101" s="17"/>
      <c r="L101" s="17"/>
      <c r="M101" s="17"/>
      <c r="N101" s="17"/>
      <c r="Q101" s="17"/>
      <c r="R101" s="17"/>
    </row>
    <row r="102" spans="2:23">
      <c r="D102" s="17"/>
      <c r="E102" s="17"/>
      <c r="F102" s="17"/>
      <c r="G102" s="17"/>
      <c r="H102" s="17"/>
      <c r="I102" s="17"/>
      <c r="J102" s="17"/>
      <c r="K102" s="17"/>
      <c r="L102" s="17"/>
      <c r="M102" s="17"/>
      <c r="N102" s="17"/>
      <c r="Q102" s="17"/>
      <c r="R102" s="17"/>
    </row>
    <row r="103" spans="2:23">
      <c r="D103" s="17"/>
      <c r="E103" s="17"/>
      <c r="F103" s="17"/>
      <c r="G103" s="17"/>
      <c r="H103" s="17"/>
      <c r="I103" s="17"/>
      <c r="J103" s="17"/>
      <c r="K103" s="17"/>
      <c r="L103" s="17"/>
      <c r="M103" s="17"/>
      <c r="N103" s="17"/>
      <c r="Q103" s="17"/>
      <c r="R103" s="17"/>
    </row>
    <row r="104" spans="2:23">
      <c r="D104" s="17"/>
      <c r="E104" s="17"/>
      <c r="F104" s="17"/>
      <c r="G104" s="17"/>
      <c r="H104" s="17"/>
      <c r="I104" s="17"/>
      <c r="J104" s="17"/>
      <c r="K104" s="17"/>
      <c r="L104" s="17"/>
      <c r="M104" s="17"/>
      <c r="N104" s="17"/>
      <c r="Q104" s="17"/>
      <c r="R104" s="17"/>
    </row>
    <row r="105" spans="2:23">
      <c r="D105" s="17"/>
      <c r="E105" s="17"/>
      <c r="F105" s="17"/>
      <c r="G105" s="17"/>
      <c r="H105" s="17"/>
      <c r="I105" s="17"/>
      <c r="J105" s="17"/>
      <c r="K105" s="17"/>
      <c r="L105" s="17"/>
      <c r="M105" s="17"/>
      <c r="N105" s="17"/>
      <c r="Q105" s="17"/>
      <c r="R105" s="17"/>
    </row>
    <row r="106" spans="2:23">
      <c r="D106" s="17"/>
      <c r="E106" s="17"/>
      <c r="F106" s="17"/>
      <c r="G106" s="17"/>
      <c r="H106" s="17"/>
      <c r="I106" s="17"/>
      <c r="J106" s="17"/>
      <c r="K106" s="17"/>
      <c r="L106" s="17"/>
      <c r="M106" s="17"/>
      <c r="N106" s="17"/>
      <c r="Q106" s="17"/>
      <c r="R106" s="17"/>
    </row>
    <row r="107" spans="2:23">
      <c r="D107" s="17"/>
      <c r="E107" s="17"/>
      <c r="F107" s="17"/>
      <c r="G107" s="17"/>
      <c r="H107" s="17"/>
      <c r="I107" s="17"/>
      <c r="J107" s="17"/>
      <c r="K107" s="17"/>
      <c r="L107" s="17"/>
      <c r="M107" s="17"/>
      <c r="N107" s="17"/>
      <c r="Q107" s="17"/>
      <c r="R107" s="17"/>
    </row>
    <row r="108" spans="2:23">
      <c r="D108" s="17"/>
      <c r="E108" s="17"/>
      <c r="F108" s="17"/>
      <c r="G108" s="17"/>
      <c r="H108" s="17"/>
      <c r="I108" s="17"/>
      <c r="J108" s="17"/>
      <c r="K108" s="17"/>
      <c r="L108" s="17"/>
      <c r="M108" s="17"/>
      <c r="N108" s="17"/>
      <c r="Q108" s="17"/>
      <c r="R108" s="17"/>
    </row>
    <row r="109" spans="2:23">
      <c r="D109" s="17"/>
      <c r="E109" s="17"/>
      <c r="F109" s="17"/>
      <c r="G109" s="17"/>
      <c r="H109" s="17"/>
      <c r="I109" s="17"/>
      <c r="J109" s="17"/>
      <c r="K109" s="17"/>
      <c r="L109" s="17"/>
      <c r="M109" s="17"/>
      <c r="N109" s="17"/>
      <c r="Q109" s="17"/>
      <c r="R109" s="17"/>
    </row>
    <row r="110" spans="2:23">
      <c r="D110" s="17"/>
      <c r="E110" s="17"/>
      <c r="F110" s="17"/>
      <c r="G110" s="17"/>
      <c r="H110" s="17"/>
      <c r="I110" s="17"/>
      <c r="J110" s="17"/>
      <c r="K110" s="17"/>
      <c r="L110" s="17"/>
      <c r="M110" s="17"/>
      <c r="N110" s="17"/>
      <c r="Q110" s="17"/>
      <c r="R110" s="17"/>
    </row>
    <row r="111" spans="2:23">
      <c r="D111" s="17"/>
      <c r="E111" s="17"/>
      <c r="F111" s="17"/>
      <c r="G111" s="17"/>
      <c r="H111" s="17"/>
      <c r="I111" s="17"/>
      <c r="J111" s="17"/>
      <c r="K111" s="17"/>
      <c r="L111" s="17"/>
      <c r="M111" s="17"/>
      <c r="N111" s="17"/>
      <c r="Q111" s="17"/>
      <c r="R111" s="17"/>
    </row>
    <row r="112" spans="2:23">
      <c r="D112" s="17"/>
      <c r="E112" s="17"/>
      <c r="F112" s="17"/>
      <c r="G112" s="17"/>
      <c r="H112" s="17"/>
      <c r="I112" s="17"/>
      <c r="J112" s="17"/>
      <c r="K112" s="17"/>
      <c r="L112" s="17"/>
      <c r="M112" s="17"/>
      <c r="N112" s="17"/>
      <c r="Q112" s="17"/>
      <c r="R112" s="17"/>
    </row>
    <row r="113" spans="4:18">
      <c r="D113" s="17"/>
      <c r="E113" s="17"/>
      <c r="F113" s="17"/>
      <c r="G113" s="17"/>
      <c r="H113" s="17"/>
      <c r="I113" s="17"/>
      <c r="J113" s="17"/>
      <c r="K113" s="17"/>
      <c r="L113" s="17"/>
      <c r="M113" s="17"/>
      <c r="N113" s="17"/>
      <c r="Q113" s="17"/>
      <c r="R113" s="17"/>
    </row>
    <row r="114" spans="4:18">
      <c r="D114" s="17"/>
      <c r="E114" s="17"/>
      <c r="F114" s="17"/>
      <c r="G114" s="17"/>
      <c r="H114" s="17"/>
      <c r="I114" s="17"/>
      <c r="J114" s="17"/>
      <c r="K114" s="17"/>
      <c r="L114" s="17"/>
      <c r="M114" s="17"/>
      <c r="N114" s="17"/>
      <c r="Q114" s="17"/>
      <c r="R114" s="17"/>
    </row>
    <row r="115" spans="4:18">
      <c r="D115" s="17"/>
      <c r="E115" s="17"/>
      <c r="F115" s="17"/>
      <c r="G115" s="17"/>
      <c r="H115" s="17"/>
      <c r="I115" s="17"/>
      <c r="J115" s="17"/>
      <c r="K115" s="17"/>
      <c r="L115" s="17"/>
      <c r="M115" s="17"/>
      <c r="N115" s="17"/>
      <c r="Q115" s="17"/>
      <c r="R115" s="17"/>
    </row>
    <row r="116" spans="4:18">
      <c r="D116" s="17"/>
      <c r="E116" s="17"/>
      <c r="F116" s="17"/>
      <c r="G116" s="17"/>
      <c r="H116" s="17"/>
      <c r="I116" s="17"/>
      <c r="J116" s="17"/>
      <c r="K116" s="17"/>
      <c r="L116" s="17"/>
      <c r="M116" s="17"/>
      <c r="N116" s="17"/>
      <c r="Q116" s="17"/>
      <c r="R116" s="17"/>
    </row>
    <row r="117" spans="4:18">
      <c r="D117" s="17"/>
      <c r="E117" s="17"/>
      <c r="F117" s="17"/>
      <c r="G117" s="17"/>
      <c r="H117" s="17"/>
      <c r="I117" s="17"/>
      <c r="J117" s="17"/>
      <c r="K117" s="17"/>
      <c r="L117" s="17"/>
      <c r="M117" s="17"/>
      <c r="N117" s="17"/>
      <c r="Q117" s="17"/>
      <c r="R117" s="17"/>
    </row>
    <row r="118" spans="4:18">
      <c r="D118" s="17"/>
      <c r="E118" s="17"/>
      <c r="F118" s="17"/>
      <c r="G118" s="17"/>
      <c r="H118" s="17"/>
      <c r="I118" s="17"/>
      <c r="J118" s="17"/>
      <c r="K118" s="17"/>
      <c r="L118" s="17"/>
      <c r="M118" s="17"/>
      <c r="N118" s="17"/>
      <c r="Q118" s="17"/>
      <c r="R118" s="17"/>
    </row>
    <row r="119" spans="4:18">
      <c r="D119" s="17"/>
      <c r="E119" s="17"/>
      <c r="F119" s="17"/>
      <c r="G119" s="17"/>
      <c r="H119" s="17"/>
      <c r="I119" s="17"/>
      <c r="J119" s="17"/>
      <c r="K119" s="17"/>
      <c r="L119" s="17"/>
      <c r="M119" s="17"/>
      <c r="N119" s="17"/>
      <c r="Q119" s="17"/>
      <c r="R119" s="17"/>
    </row>
    <row r="120" spans="4:18">
      <c r="D120" s="17"/>
      <c r="E120" s="17"/>
      <c r="F120" s="17"/>
      <c r="G120" s="17"/>
      <c r="H120" s="17"/>
      <c r="I120" s="17"/>
      <c r="J120" s="17"/>
      <c r="K120" s="17"/>
      <c r="L120" s="17"/>
      <c r="M120" s="17"/>
      <c r="N120" s="17"/>
      <c r="Q120" s="17"/>
      <c r="R120" s="17"/>
    </row>
    <row r="121" spans="4:18">
      <c r="D121" s="17"/>
      <c r="E121" s="17"/>
      <c r="F121" s="17"/>
      <c r="G121" s="17"/>
      <c r="H121" s="17"/>
      <c r="I121" s="17"/>
      <c r="J121" s="17"/>
      <c r="K121" s="17"/>
      <c r="L121" s="17"/>
      <c r="M121" s="17"/>
      <c r="N121" s="17"/>
      <c r="Q121" s="17"/>
      <c r="R121" s="17"/>
    </row>
    <row r="122" spans="4:18">
      <c r="D122" s="17"/>
      <c r="E122" s="17"/>
      <c r="F122" s="17"/>
      <c r="G122" s="17"/>
      <c r="H122" s="17"/>
      <c r="I122" s="17"/>
      <c r="J122" s="17"/>
      <c r="K122" s="17"/>
      <c r="L122" s="17"/>
      <c r="M122" s="17"/>
      <c r="N122" s="17"/>
      <c r="Q122" s="17"/>
      <c r="R122" s="17"/>
    </row>
    <row r="123" spans="4:18">
      <c r="D123" s="17"/>
      <c r="E123" s="17"/>
      <c r="F123" s="17"/>
      <c r="G123" s="17"/>
      <c r="H123" s="17"/>
      <c r="I123" s="17"/>
      <c r="J123" s="17"/>
      <c r="K123" s="17"/>
      <c r="L123" s="17"/>
      <c r="M123" s="17"/>
      <c r="N123" s="17"/>
      <c r="Q123" s="17"/>
      <c r="R123" s="17"/>
    </row>
    <row r="124" spans="4:18">
      <c r="D124" s="17"/>
      <c r="E124" s="17"/>
      <c r="F124" s="17"/>
      <c r="G124" s="17"/>
      <c r="H124" s="17"/>
      <c r="I124" s="17"/>
      <c r="J124" s="17"/>
      <c r="K124" s="17"/>
      <c r="L124" s="17"/>
      <c r="M124" s="17"/>
      <c r="N124" s="17"/>
      <c r="Q124" s="17"/>
      <c r="R124" s="17"/>
    </row>
    <row r="125" spans="4:18">
      <c r="D125" s="17"/>
      <c r="E125" s="17"/>
      <c r="F125" s="17"/>
      <c r="G125" s="17"/>
      <c r="H125" s="17"/>
      <c r="I125" s="17"/>
      <c r="J125" s="17"/>
      <c r="K125" s="17"/>
      <c r="L125" s="17"/>
      <c r="M125" s="17"/>
      <c r="N125" s="17"/>
      <c r="Q125" s="17"/>
      <c r="R125" s="17"/>
    </row>
    <row r="126" spans="4:18">
      <c r="D126" s="17"/>
      <c r="E126" s="17"/>
      <c r="F126" s="17"/>
      <c r="G126" s="17"/>
      <c r="H126" s="17"/>
      <c r="I126" s="17"/>
      <c r="J126" s="17"/>
      <c r="K126" s="17"/>
      <c r="L126" s="17"/>
      <c r="M126" s="17"/>
      <c r="N126" s="17"/>
      <c r="Q126" s="17"/>
      <c r="R126" s="17"/>
    </row>
    <row r="127" spans="4:18">
      <c r="D127" s="17"/>
      <c r="E127" s="17"/>
      <c r="F127" s="17"/>
      <c r="G127" s="17"/>
      <c r="H127" s="17"/>
      <c r="I127" s="17"/>
      <c r="J127" s="17"/>
      <c r="K127" s="17"/>
      <c r="L127" s="17"/>
      <c r="M127" s="17"/>
      <c r="N127" s="17"/>
      <c r="Q127" s="17"/>
      <c r="R127" s="17"/>
    </row>
    <row r="128" spans="4:18">
      <c r="D128" s="17"/>
      <c r="E128" s="17"/>
      <c r="F128" s="17"/>
      <c r="G128" s="17"/>
      <c r="H128" s="17"/>
      <c r="I128" s="17"/>
      <c r="J128" s="17"/>
      <c r="K128" s="17"/>
      <c r="L128" s="17"/>
      <c r="M128" s="17"/>
      <c r="N128" s="17"/>
      <c r="Q128" s="17"/>
      <c r="R128" s="17"/>
    </row>
    <row r="129" spans="4:18">
      <c r="D129" s="17"/>
      <c r="E129" s="17"/>
      <c r="F129" s="17"/>
      <c r="G129" s="17"/>
      <c r="H129" s="17"/>
      <c r="I129" s="17"/>
      <c r="J129" s="17"/>
      <c r="K129" s="17"/>
      <c r="L129" s="17"/>
      <c r="M129" s="17"/>
      <c r="N129" s="17"/>
      <c r="Q129" s="17"/>
      <c r="R129" s="17"/>
    </row>
    <row r="130" spans="4:18">
      <c r="D130" s="17"/>
      <c r="E130" s="17"/>
      <c r="F130" s="17"/>
      <c r="G130" s="17"/>
      <c r="H130" s="17"/>
      <c r="I130" s="17"/>
      <c r="J130" s="17"/>
      <c r="K130" s="17"/>
      <c r="L130" s="17"/>
      <c r="M130" s="17"/>
      <c r="N130" s="17"/>
      <c r="Q130" s="17"/>
      <c r="R130" s="17"/>
    </row>
    <row r="131" spans="4:18">
      <c r="D131" s="17"/>
      <c r="E131" s="17"/>
      <c r="F131" s="17"/>
      <c r="G131" s="17"/>
      <c r="H131" s="17"/>
      <c r="I131" s="17"/>
      <c r="J131" s="17"/>
      <c r="K131" s="17"/>
      <c r="L131" s="17"/>
      <c r="M131" s="17"/>
      <c r="N131" s="17"/>
      <c r="Q131" s="17"/>
      <c r="R131" s="17"/>
    </row>
    <row r="132" spans="4:18">
      <c r="D132" s="17"/>
      <c r="E132" s="17"/>
      <c r="F132" s="17"/>
      <c r="G132" s="17"/>
      <c r="H132" s="17"/>
      <c r="I132" s="17"/>
      <c r="J132" s="17"/>
      <c r="K132" s="17"/>
      <c r="L132" s="17"/>
      <c r="M132" s="17"/>
      <c r="N132" s="17"/>
      <c r="Q132" s="17"/>
      <c r="R132" s="17"/>
    </row>
    <row r="133" spans="4:18">
      <c r="D133" s="17"/>
      <c r="E133" s="17"/>
      <c r="F133" s="17"/>
      <c r="G133" s="17"/>
      <c r="H133" s="17"/>
      <c r="I133" s="17"/>
      <c r="J133" s="17"/>
      <c r="K133" s="17"/>
      <c r="L133" s="17"/>
      <c r="M133" s="17"/>
      <c r="N133" s="17"/>
      <c r="Q133" s="17"/>
      <c r="R133" s="17"/>
    </row>
    <row r="134" spans="4:18">
      <c r="D134" s="17"/>
      <c r="E134" s="17"/>
      <c r="F134" s="17"/>
      <c r="G134" s="17"/>
      <c r="H134" s="17"/>
      <c r="I134" s="17"/>
      <c r="J134" s="17"/>
      <c r="K134" s="17"/>
      <c r="L134" s="17"/>
      <c r="M134" s="17"/>
      <c r="N134" s="17"/>
      <c r="Q134" s="17"/>
      <c r="R134" s="17"/>
    </row>
    <row r="135" spans="4:18">
      <c r="D135" s="17"/>
      <c r="E135" s="17"/>
      <c r="F135" s="17"/>
      <c r="G135" s="17"/>
      <c r="H135" s="17"/>
      <c r="I135" s="17"/>
      <c r="J135" s="17"/>
      <c r="K135" s="17"/>
      <c r="L135" s="17"/>
      <c r="M135" s="17"/>
      <c r="N135" s="17"/>
      <c r="Q135" s="17"/>
      <c r="R135" s="17"/>
    </row>
    <row r="136" spans="4:18">
      <c r="D136" s="17"/>
      <c r="E136" s="17"/>
      <c r="F136" s="17"/>
      <c r="G136" s="17"/>
      <c r="H136" s="17"/>
      <c r="I136" s="17"/>
      <c r="J136" s="17"/>
      <c r="K136" s="17"/>
      <c r="L136" s="17"/>
      <c r="M136" s="17"/>
      <c r="N136" s="17"/>
      <c r="Q136" s="17"/>
      <c r="R136" s="17"/>
    </row>
    <row r="137" spans="4:18">
      <c r="D137" s="17"/>
      <c r="E137" s="17"/>
      <c r="F137" s="17"/>
      <c r="G137" s="17"/>
      <c r="H137" s="17"/>
      <c r="I137" s="17"/>
      <c r="J137" s="17"/>
      <c r="K137" s="17"/>
      <c r="L137" s="17"/>
      <c r="M137" s="17"/>
      <c r="N137" s="17"/>
      <c r="Q137" s="17"/>
      <c r="R137" s="17"/>
    </row>
    <row r="138" spans="4:18">
      <c r="D138" s="17"/>
      <c r="E138" s="17"/>
      <c r="F138" s="17"/>
      <c r="G138" s="17"/>
      <c r="H138" s="17"/>
      <c r="I138" s="17"/>
      <c r="J138" s="17"/>
      <c r="K138" s="17"/>
      <c r="L138" s="17"/>
      <c r="M138" s="17"/>
      <c r="N138" s="17"/>
      <c r="Q138" s="17"/>
      <c r="R138" s="17"/>
    </row>
    <row r="139" spans="4:18">
      <c r="D139" s="17"/>
      <c r="E139" s="17"/>
      <c r="F139" s="17"/>
      <c r="G139" s="17"/>
      <c r="H139" s="17"/>
      <c r="I139" s="17"/>
      <c r="J139" s="17"/>
      <c r="K139" s="17"/>
      <c r="L139" s="17"/>
      <c r="M139" s="17"/>
      <c r="N139" s="17"/>
      <c r="Q139" s="17"/>
      <c r="R139" s="17"/>
    </row>
    <row r="140" spans="4:18">
      <c r="D140" s="17"/>
      <c r="E140" s="17"/>
      <c r="F140" s="17"/>
      <c r="G140" s="17"/>
      <c r="H140" s="17"/>
      <c r="I140" s="17"/>
      <c r="J140" s="17"/>
      <c r="K140" s="17"/>
      <c r="L140" s="17"/>
      <c r="M140" s="17"/>
      <c r="N140" s="17"/>
      <c r="Q140" s="17"/>
      <c r="R140" s="17"/>
    </row>
    <row r="141" spans="4:18">
      <c r="D141" s="17"/>
      <c r="E141" s="17"/>
      <c r="F141" s="17"/>
      <c r="G141" s="17"/>
      <c r="H141" s="17"/>
      <c r="I141" s="17"/>
      <c r="J141" s="17"/>
      <c r="K141" s="17"/>
      <c r="L141" s="17"/>
      <c r="M141" s="17"/>
      <c r="N141" s="17"/>
      <c r="Q141" s="17"/>
      <c r="R141" s="17"/>
    </row>
    <row r="142" spans="4:18">
      <c r="D142" s="17"/>
      <c r="E142" s="17"/>
      <c r="F142" s="17"/>
      <c r="G142" s="17"/>
      <c r="H142" s="17"/>
      <c r="I142" s="17"/>
      <c r="J142" s="17"/>
      <c r="K142" s="17"/>
      <c r="L142" s="17"/>
      <c r="M142" s="17"/>
      <c r="N142" s="17"/>
      <c r="Q142" s="17"/>
      <c r="R142" s="17"/>
    </row>
    <row r="143" spans="4:18">
      <c r="D143" s="17"/>
      <c r="E143" s="17"/>
      <c r="F143" s="17"/>
      <c r="G143" s="17"/>
      <c r="H143" s="17"/>
      <c r="I143" s="17"/>
      <c r="J143" s="17"/>
      <c r="K143" s="17"/>
      <c r="L143" s="17"/>
      <c r="M143" s="17"/>
      <c r="N143" s="17"/>
      <c r="Q143" s="17"/>
      <c r="R143" s="17"/>
    </row>
    <row r="144" spans="4:18">
      <c r="D144" s="17"/>
      <c r="E144" s="17"/>
      <c r="F144" s="17"/>
      <c r="G144" s="17"/>
      <c r="H144" s="17"/>
      <c r="I144" s="17"/>
      <c r="J144" s="17"/>
      <c r="K144" s="17"/>
      <c r="L144" s="17"/>
      <c r="M144" s="17"/>
      <c r="N144" s="17"/>
      <c r="Q144" s="17"/>
      <c r="R144" s="17"/>
    </row>
    <row r="145" spans="4:18">
      <c r="D145" s="17"/>
      <c r="E145" s="17"/>
      <c r="F145" s="17"/>
      <c r="G145" s="17"/>
      <c r="H145" s="17"/>
      <c r="I145" s="17"/>
      <c r="J145" s="17"/>
      <c r="K145" s="17"/>
      <c r="L145" s="17"/>
      <c r="M145" s="17"/>
      <c r="N145" s="17"/>
      <c r="Q145" s="17"/>
      <c r="R145" s="17"/>
    </row>
    <row r="146" spans="4:18">
      <c r="D146" s="17"/>
      <c r="E146" s="17"/>
      <c r="F146" s="17"/>
      <c r="G146" s="17"/>
      <c r="H146" s="17"/>
      <c r="I146" s="17"/>
      <c r="J146" s="17"/>
      <c r="K146" s="17"/>
      <c r="L146" s="17"/>
      <c r="M146" s="17"/>
      <c r="N146" s="17"/>
      <c r="Q146" s="17"/>
      <c r="R146" s="17"/>
    </row>
    <row r="147" spans="4:18">
      <c r="D147" s="17"/>
      <c r="E147" s="17"/>
      <c r="F147" s="17"/>
      <c r="G147" s="17"/>
      <c r="H147" s="17"/>
      <c r="I147" s="17"/>
      <c r="J147" s="17"/>
      <c r="K147" s="17"/>
      <c r="L147" s="17"/>
      <c r="M147" s="17"/>
      <c r="N147" s="17"/>
      <c r="Q147" s="17"/>
      <c r="R147" s="17"/>
    </row>
    <row r="148" spans="4:18">
      <c r="D148" s="17"/>
      <c r="E148" s="17"/>
      <c r="F148" s="17"/>
      <c r="G148" s="17"/>
      <c r="H148" s="17"/>
      <c r="I148" s="17"/>
      <c r="J148" s="17"/>
      <c r="K148" s="17"/>
      <c r="L148" s="17"/>
      <c r="M148" s="17"/>
      <c r="N148" s="17"/>
      <c r="Q148" s="17"/>
      <c r="R148" s="17"/>
    </row>
    <row r="149" spans="4:18">
      <c r="D149" s="17"/>
      <c r="E149" s="17"/>
      <c r="F149" s="17"/>
      <c r="G149" s="17"/>
      <c r="H149" s="17"/>
      <c r="I149" s="17"/>
      <c r="J149" s="17"/>
      <c r="K149" s="17"/>
      <c r="L149" s="17"/>
      <c r="M149" s="17"/>
      <c r="N149" s="17"/>
      <c r="Q149" s="17"/>
      <c r="R149" s="17"/>
    </row>
    <row r="150" spans="4:18">
      <c r="D150" s="17"/>
      <c r="E150" s="17"/>
      <c r="F150" s="17"/>
      <c r="G150" s="17"/>
      <c r="H150" s="17"/>
      <c r="I150" s="17"/>
      <c r="J150" s="17"/>
      <c r="K150" s="17"/>
      <c r="L150" s="17"/>
      <c r="M150" s="17"/>
      <c r="N150" s="17"/>
      <c r="Q150" s="17"/>
      <c r="R150" s="17"/>
    </row>
    <row r="151" spans="4:18">
      <c r="D151" s="17"/>
      <c r="E151" s="17"/>
      <c r="F151" s="17"/>
      <c r="G151" s="17"/>
      <c r="H151" s="17"/>
      <c r="I151" s="17"/>
      <c r="J151" s="17"/>
      <c r="K151" s="17"/>
      <c r="L151" s="17"/>
      <c r="M151" s="17"/>
      <c r="N151" s="17"/>
      <c r="Q151" s="17"/>
      <c r="R151" s="17"/>
    </row>
    <row r="152" spans="4:18">
      <c r="D152" s="17"/>
      <c r="E152" s="17"/>
      <c r="F152" s="17"/>
      <c r="G152" s="17"/>
      <c r="H152" s="17"/>
      <c r="I152" s="17"/>
      <c r="J152" s="17"/>
      <c r="K152" s="17"/>
      <c r="L152" s="17"/>
      <c r="M152" s="17"/>
      <c r="N152" s="17"/>
      <c r="Q152" s="17"/>
      <c r="R152" s="17"/>
    </row>
    <row r="153" spans="4:18">
      <c r="D153" s="17"/>
      <c r="E153" s="17"/>
      <c r="F153" s="17"/>
      <c r="G153" s="17"/>
      <c r="H153" s="17"/>
      <c r="I153" s="17"/>
      <c r="J153" s="17"/>
      <c r="K153" s="17"/>
      <c r="L153" s="17"/>
      <c r="M153" s="17"/>
      <c r="N153" s="17"/>
      <c r="Q153" s="17"/>
      <c r="R153" s="17"/>
    </row>
    <row r="154" spans="4:18">
      <c r="D154" s="17"/>
      <c r="E154" s="17"/>
      <c r="F154" s="17"/>
      <c r="G154" s="17"/>
      <c r="H154" s="17"/>
      <c r="I154" s="17"/>
      <c r="J154" s="17"/>
      <c r="K154" s="17"/>
      <c r="L154" s="17"/>
      <c r="M154" s="17"/>
      <c r="N154" s="17"/>
      <c r="Q154" s="17"/>
      <c r="R154" s="17"/>
    </row>
    <row r="155" spans="4:18">
      <c r="D155" s="17"/>
      <c r="E155" s="17"/>
      <c r="F155" s="17"/>
      <c r="G155" s="17"/>
      <c r="H155" s="17"/>
      <c r="I155" s="17"/>
      <c r="J155" s="17"/>
      <c r="K155" s="17"/>
      <c r="L155" s="17"/>
      <c r="M155" s="17"/>
      <c r="N155" s="17"/>
      <c r="Q155" s="17"/>
      <c r="R155" s="17"/>
    </row>
    <row r="156" spans="4:18">
      <c r="D156" s="17"/>
      <c r="E156" s="17"/>
      <c r="F156" s="17"/>
      <c r="G156" s="17"/>
      <c r="H156" s="17"/>
      <c r="I156" s="17"/>
      <c r="J156" s="17"/>
      <c r="K156" s="17"/>
      <c r="L156" s="17"/>
      <c r="M156" s="17"/>
      <c r="N156" s="17"/>
      <c r="Q156" s="17"/>
      <c r="R156" s="17"/>
    </row>
    <row r="157" spans="4:18">
      <c r="D157" s="17"/>
      <c r="E157" s="17"/>
      <c r="F157" s="17"/>
      <c r="G157" s="17"/>
      <c r="H157" s="17"/>
      <c r="I157" s="17"/>
      <c r="J157" s="17"/>
      <c r="K157" s="17"/>
      <c r="L157" s="17"/>
      <c r="M157" s="17"/>
      <c r="N157" s="17"/>
      <c r="Q157" s="17"/>
      <c r="R157" s="17"/>
    </row>
    <row r="158" spans="4:18">
      <c r="D158" s="17"/>
      <c r="E158" s="17"/>
      <c r="F158" s="17"/>
      <c r="G158" s="17"/>
      <c r="H158" s="17"/>
      <c r="I158" s="17"/>
      <c r="J158" s="17"/>
      <c r="K158" s="17"/>
      <c r="L158" s="17"/>
      <c r="M158" s="17"/>
      <c r="N158" s="17"/>
      <c r="Q158" s="17"/>
      <c r="R158" s="17"/>
    </row>
    <row r="159" spans="4:18">
      <c r="D159" s="17"/>
      <c r="E159" s="17"/>
      <c r="F159" s="17"/>
      <c r="G159" s="17"/>
      <c r="H159" s="17"/>
      <c r="I159" s="17"/>
      <c r="J159" s="17"/>
      <c r="K159" s="17"/>
      <c r="L159" s="17"/>
      <c r="M159" s="17"/>
      <c r="N159" s="17"/>
      <c r="Q159" s="17"/>
      <c r="R159" s="17"/>
    </row>
    <row r="160" spans="4:18">
      <c r="D160" s="17"/>
      <c r="E160" s="17"/>
      <c r="F160" s="17"/>
      <c r="G160" s="17"/>
      <c r="H160" s="17"/>
      <c r="I160" s="17"/>
      <c r="J160" s="17"/>
      <c r="K160" s="17"/>
      <c r="L160" s="17"/>
      <c r="M160" s="17"/>
      <c r="N160" s="17"/>
      <c r="Q160" s="17"/>
      <c r="R160" s="17"/>
    </row>
    <row r="161" spans="4:18">
      <c r="D161" s="17"/>
      <c r="E161" s="17"/>
      <c r="F161" s="17"/>
      <c r="G161" s="17"/>
      <c r="H161" s="17"/>
      <c r="I161" s="17"/>
      <c r="J161" s="17"/>
      <c r="K161" s="17"/>
      <c r="L161" s="17"/>
      <c r="M161" s="17"/>
      <c r="N161" s="17"/>
      <c r="Q161" s="17"/>
      <c r="R161" s="17"/>
    </row>
    <row r="162" spans="4:18">
      <c r="D162" s="17"/>
      <c r="E162" s="17"/>
      <c r="F162" s="17"/>
      <c r="G162" s="17"/>
      <c r="H162" s="17"/>
      <c r="I162" s="17"/>
      <c r="J162" s="17"/>
      <c r="K162" s="17"/>
      <c r="L162" s="17"/>
      <c r="M162" s="17"/>
      <c r="N162" s="17"/>
      <c r="Q162" s="17"/>
      <c r="R162" s="17"/>
    </row>
    <row r="163" spans="4:18">
      <c r="D163" s="17"/>
      <c r="E163" s="17"/>
      <c r="F163" s="17"/>
      <c r="G163" s="17"/>
      <c r="H163" s="17"/>
      <c r="I163" s="17"/>
      <c r="J163" s="17"/>
      <c r="K163" s="17"/>
      <c r="L163" s="17"/>
      <c r="M163" s="17"/>
      <c r="N163" s="17"/>
      <c r="Q163" s="17"/>
      <c r="R163" s="17"/>
    </row>
    <row r="164" spans="4:18">
      <c r="D164" s="17"/>
      <c r="E164" s="17"/>
      <c r="F164" s="17"/>
      <c r="G164" s="17"/>
      <c r="H164" s="17"/>
      <c r="I164" s="17"/>
      <c r="J164" s="17"/>
      <c r="K164" s="17"/>
      <c r="L164" s="17"/>
      <c r="M164" s="17"/>
      <c r="N164" s="17"/>
      <c r="Q164" s="17"/>
      <c r="R164" s="17"/>
    </row>
    <row r="165" spans="4:18">
      <c r="D165" s="17"/>
      <c r="E165" s="17"/>
      <c r="F165" s="17"/>
      <c r="G165" s="17"/>
      <c r="H165" s="17"/>
      <c r="I165" s="17"/>
      <c r="J165" s="17"/>
      <c r="K165" s="17"/>
      <c r="L165" s="17"/>
      <c r="M165" s="17"/>
      <c r="N165" s="17"/>
      <c r="Q165" s="17"/>
      <c r="R165" s="17"/>
    </row>
    <row r="166" spans="4:18">
      <c r="D166" s="17"/>
      <c r="E166" s="17"/>
      <c r="F166" s="17"/>
      <c r="G166" s="17"/>
      <c r="H166" s="17"/>
      <c r="I166" s="17"/>
      <c r="J166" s="17"/>
      <c r="K166" s="17"/>
      <c r="L166" s="17"/>
      <c r="M166" s="17"/>
      <c r="N166" s="17"/>
      <c r="Q166" s="17"/>
      <c r="R166" s="17"/>
    </row>
    <row r="167" spans="4:18">
      <c r="D167" s="17"/>
      <c r="E167" s="17"/>
      <c r="F167" s="17"/>
      <c r="G167" s="17"/>
      <c r="H167" s="17"/>
      <c r="I167" s="17"/>
      <c r="J167" s="17"/>
      <c r="K167" s="17"/>
      <c r="L167" s="17"/>
      <c r="M167" s="17"/>
      <c r="N167" s="17"/>
      <c r="Q167" s="17"/>
      <c r="R167" s="17"/>
    </row>
    <row r="168" spans="4:18">
      <c r="D168" s="17"/>
      <c r="E168" s="17"/>
      <c r="F168" s="17"/>
      <c r="G168" s="17"/>
      <c r="H168" s="17"/>
      <c r="I168" s="17"/>
      <c r="J168" s="17"/>
      <c r="K168" s="17"/>
      <c r="L168" s="17"/>
      <c r="M168" s="17"/>
      <c r="N168" s="17"/>
      <c r="Q168" s="17"/>
      <c r="R168" s="17"/>
    </row>
    <row r="169" spans="4:18">
      <c r="D169" s="17"/>
      <c r="E169" s="17"/>
      <c r="F169" s="17"/>
      <c r="G169" s="17"/>
      <c r="H169" s="17"/>
      <c r="I169" s="17"/>
      <c r="J169" s="17"/>
      <c r="K169" s="17"/>
      <c r="L169" s="17"/>
      <c r="M169" s="17"/>
      <c r="N169" s="17"/>
      <c r="Q169" s="17"/>
      <c r="R169" s="17"/>
    </row>
    <row r="170" spans="4:18">
      <c r="D170" s="17"/>
      <c r="E170" s="17"/>
      <c r="F170" s="17"/>
      <c r="G170" s="17"/>
      <c r="H170" s="17"/>
      <c r="I170" s="17"/>
      <c r="J170" s="17"/>
      <c r="K170" s="17"/>
      <c r="L170" s="17"/>
      <c r="M170" s="17"/>
      <c r="N170" s="17"/>
      <c r="Q170" s="17"/>
      <c r="R170" s="17"/>
    </row>
    <row r="171" spans="4:18">
      <c r="D171" s="17"/>
      <c r="E171" s="17"/>
      <c r="F171" s="17"/>
      <c r="G171" s="17"/>
      <c r="H171" s="17"/>
      <c r="I171" s="17"/>
      <c r="J171" s="17"/>
      <c r="K171" s="17"/>
      <c r="L171" s="17"/>
      <c r="M171" s="17"/>
      <c r="N171" s="17"/>
      <c r="Q171" s="17"/>
      <c r="R171" s="17"/>
    </row>
    <row r="172" spans="4:18">
      <c r="D172" s="17"/>
      <c r="E172" s="17"/>
      <c r="F172" s="17"/>
      <c r="G172" s="17"/>
      <c r="H172" s="17"/>
      <c r="I172" s="17"/>
      <c r="J172" s="17"/>
      <c r="K172" s="17"/>
      <c r="L172" s="17"/>
      <c r="M172" s="17"/>
      <c r="N172" s="17"/>
      <c r="Q172" s="17"/>
      <c r="R172" s="17"/>
    </row>
    <row r="173" spans="4:18">
      <c r="D173" s="17"/>
      <c r="E173" s="17"/>
      <c r="F173" s="17"/>
      <c r="G173" s="17"/>
      <c r="H173" s="17"/>
      <c r="I173" s="17"/>
      <c r="J173" s="17"/>
      <c r="K173" s="17"/>
      <c r="L173" s="17"/>
      <c r="M173" s="17"/>
      <c r="N173" s="17"/>
      <c r="Q173" s="17"/>
      <c r="R173" s="17"/>
    </row>
    <row r="174" spans="4:18">
      <c r="D174" s="17"/>
      <c r="E174" s="17"/>
      <c r="F174" s="17"/>
      <c r="G174" s="17"/>
      <c r="H174" s="17"/>
      <c r="I174" s="17"/>
      <c r="J174" s="17"/>
      <c r="K174" s="17"/>
      <c r="L174" s="17"/>
      <c r="M174" s="17"/>
      <c r="N174" s="17"/>
      <c r="Q174" s="17"/>
      <c r="R174" s="17"/>
    </row>
    <row r="175" spans="4:18">
      <c r="D175" s="17"/>
      <c r="E175" s="17"/>
      <c r="F175" s="17"/>
      <c r="G175" s="17"/>
      <c r="H175" s="17"/>
      <c r="I175" s="17"/>
      <c r="J175" s="17"/>
      <c r="K175" s="17"/>
      <c r="L175" s="17"/>
      <c r="M175" s="17"/>
      <c r="N175" s="17"/>
      <c r="Q175" s="17"/>
      <c r="R175" s="17"/>
    </row>
    <row r="176" spans="4:18">
      <c r="D176" s="17"/>
      <c r="E176" s="17"/>
      <c r="F176" s="17"/>
      <c r="G176" s="17"/>
      <c r="H176" s="17"/>
      <c r="I176" s="17"/>
      <c r="J176" s="17"/>
      <c r="K176" s="17"/>
      <c r="L176" s="17"/>
      <c r="M176" s="17"/>
      <c r="N176" s="17"/>
      <c r="Q176" s="17"/>
      <c r="R176" s="17"/>
    </row>
    <row r="177" spans="4:18">
      <c r="D177" s="17"/>
      <c r="E177" s="17"/>
      <c r="F177" s="17"/>
      <c r="G177" s="17"/>
      <c r="H177" s="17"/>
      <c r="I177" s="17"/>
      <c r="J177" s="17"/>
      <c r="K177" s="17"/>
      <c r="L177" s="17"/>
      <c r="M177" s="17"/>
      <c r="N177" s="17"/>
      <c r="Q177" s="17"/>
      <c r="R177" s="17"/>
    </row>
    <row r="178" spans="4:18">
      <c r="D178" s="17"/>
      <c r="E178" s="17"/>
      <c r="F178" s="17"/>
      <c r="G178" s="17"/>
      <c r="H178" s="17"/>
      <c r="I178" s="17"/>
      <c r="J178" s="17"/>
      <c r="K178" s="17"/>
      <c r="L178" s="17"/>
      <c r="M178" s="17"/>
      <c r="N178" s="17"/>
      <c r="Q178" s="17"/>
      <c r="R178" s="17"/>
    </row>
    <row r="179" spans="4:18">
      <c r="D179" s="17"/>
      <c r="E179" s="17"/>
      <c r="F179" s="17"/>
      <c r="G179" s="17"/>
      <c r="H179" s="17"/>
      <c r="I179" s="17"/>
      <c r="J179" s="17"/>
      <c r="K179" s="17"/>
      <c r="L179" s="17"/>
      <c r="M179" s="17"/>
      <c r="N179" s="17"/>
      <c r="Q179" s="17"/>
      <c r="R179" s="17"/>
    </row>
    <row r="180" spans="4:18">
      <c r="D180" s="17"/>
      <c r="E180" s="17"/>
      <c r="F180" s="17"/>
      <c r="G180" s="17"/>
      <c r="H180" s="17"/>
      <c r="I180" s="17"/>
      <c r="J180" s="17"/>
      <c r="K180" s="17"/>
      <c r="L180" s="17"/>
      <c r="M180" s="17"/>
      <c r="N180" s="17"/>
      <c r="Q180" s="17"/>
      <c r="R180" s="17"/>
    </row>
    <row r="181" spans="4:18">
      <c r="D181" s="17"/>
      <c r="E181" s="17"/>
      <c r="F181" s="17"/>
      <c r="G181" s="17"/>
      <c r="H181" s="17"/>
      <c r="I181" s="17"/>
      <c r="J181" s="17"/>
      <c r="K181" s="17"/>
      <c r="L181" s="17"/>
      <c r="M181" s="17"/>
      <c r="N181" s="17"/>
      <c r="Q181" s="17"/>
      <c r="R181" s="17"/>
    </row>
    <row r="182" spans="4:18">
      <c r="D182" s="17"/>
      <c r="E182" s="17"/>
      <c r="F182" s="17"/>
      <c r="G182" s="17"/>
      <c r="H182" s="17"/>
      <c r="I182" s="17"/>
      <c r="J182" s="17"/>
      <c r="K182" s="17"/>
      <c r="L182" s="17"/>
      <c r="M182" s="17"/>
      <c r="N182" s="17"/>
      <c r="Q182" s="17"/>
      <c r="R182" s="17"/>
    </row>
    <row r="183" spans="4:18">
      <c r="D183" s="17"/>
      <c r="E183" s="17"/>
      <c r="F183" s="17"/>
      <c r="G183" s="17"/>
      <c r="H183" s="17"/>
      <c r="I183" s="17"/>
      <c r="J183" s="17"/>
      <c r="K183" s="17"/>
      <c r="L183" s="17"/>
      <c r="M183" s="17"/>
      <c r="N183" s="17"/>
      <c r="Q183" s="17"/>
      <c r="R183" s="17"/>
    </row>
    <row r="184" spans="4:18">
      <c r="D184" s="17"/>
      <c r="E184" s="17"/>
      <c r="F184" s="17"/>
      <c r="G184" s="17"/>
      <c r="H184" s="17"/>
      <c r="I184" s="17"/>
      <c r="J184" s="17"/>
      <c r="K184" s="17"/>
      <c r="L184" s="17"/>
      <c r="M184" s="17"/>
      <c r="N184" s="17"/>
      <c r="Q184" s="17"/>
      <c r="R184" s="17"/>
    </row>
    <row r="185" spans="4:18">
      <c r="D185" s="17"/>
      <c r="E185" s="17"/>
      <c r="F185" s="17"/>
      <c r="G185" s="17"/>
      <c r="H185" s="17"/>
      <c r="I185" s="17"/>
      <c r="J185" s="17"/>
      <c r="K185" s="17"/>
      <c r="L185" s="17"/>
      <c r="M185" s="17"/>
      <c r="N185" s="17"/>
      <c r="Q185" s="17"/>
      <c r="R185" s="17"/>
    </row>
    <row r="186" spans="4:18">
      <c r="D186" s="17"/>
      <c r="E186" s="17"/>
      <c r="F186" s="17"/>
      <c r="G186" s="17"/>
      <c r="H186" s="17"/>
      <c r="I186" s="17"/>
      <c r="J186" s="17"/>
      <c r="K186" s="17"/>
      <c r="L186" s="17"/>
      <c r="M186" s="17"/>
      <c r="N186" s="17"/>
      <c r="Q186" s="17"/>
      <c r="R186" s="17"/>
    </row>
    <row r="187" spans="4:18">
      <c r="D187" s="17"/>
      <c r="E187" s="17"/>
      <c r="F187" s="17"/>
      <c r="G187" s="17"/>
      <c r="H187" s="17"/>
      <c r="I187" s="17"/>
      <c r="J187" s="17"/>
      <c r="K187" s="17"/>
      <c r="L187" s="17"/>
      <c r="M187" s="17"/>
      <c r="N187" s="17"/>
      <c r="Q187" s="17"/>
      <c r="R187" s="17"/>
    </row>
    <row r="188" spans="4:18">
      <c r="D188" s="17"/>
      <c r="E188" s="17"/>
      <c r="F188" s="17"/>
      <c r="G188" s="17"/>
      <c r="H188" s="17"/>
      <c r="I188" s="17"/>
      <c r="J188" s="17"/>
      <c r="K188" s="17"/>
      <c r="L188" s="17"/>
      <c r="M188" s="17"/>
      <c r="N188" s="17"/>
      <c r="Q188" s="17"/>
      <c r="R188" s="17"/>
    </row>
    <row r="189" spans="4:18">
      <c r="D189" s="17"/>
      <c r="E189" s="17"/>
      <c r="F189" s="17"/>
      <c r="G189" s="17"/>
      <c r="H189" s="17"/>
      <c r="I189" s="17"/>
      <c r="J189" s="17"/>
      <c r="K189" s="17"/>
      <c r="L189" s="17"/>
      <c r="M189" s="17"/>
      <c r="N189" s="17"/>
      <c r="Q189" s="17"/>
      <c r="R189" s="17"/>
    </row>
    <row r="190" spans="4:18">
      <c r="D190" s="17"/>
      <c r="E190" s="17"/>
      <c r="F190" s="17"/>
      <c r="G190" s="17"/>
      <c r="H190" s="17"/>
      <c r="I190" s="17"/>
      <c r="J190" s="17"/>
      <c r="K190" s="17"/>
      <c r="L190" s="17"/>
      <c r="M190" s="17"/>
      <c r="N190" s="17"/>
      <c r="Q190" s="17"/>
      <c r="R190" s="17"/>
    </row>
    <row r="191" spans="4:18">
      <c r="D191" s="17"/>
      <c r="E191" s="17"/>
      <c r="F191" s="17"/>
      <c r="G191" s="17"/>
      <c r="H191" s="17"/>
      <c r="I191" s="17"/>
      <c r="J191" s="17"/>
      <c r="K191" s="17"/>
      <c r="L191" s="17"/>
      <c r="M191" s="17"/>
      <c r="N191" s="17"/>
      <c r="Q191" s="17"/>
      <c r="R191" s="17"/>
    </row>
    <row r="192" spans="4:18">
      <c r="D192" s="17"/>
      <c r="E192" s="17"/>
      <c r="F192" s="17"/>
      <c r="G192" s="17"/>
      <c r="H192" s="17"/>
      <c r="I192" s="17"/>
      <c r="J192" s="17"/>
      <c r="K192" s="17"/>
      <c r="L192" s="17"/>
      <c r="M192" s="17"/>
      <c r="N192" s="17"/>
      <c r="Q192" s="17"/>
      <c r="R192" s="17"/>
    </row>
    <row r="193" spans="4:18">
      <c r="D193" s="17"/>
      <c r="E193" s="17"/>
      <c r="F193" s="17"/>
      <c r="G193" s="17"/>
      <c r="H193" s="17"/>
      <c r="I193" s="17"/>
      <c r="J193" s="17"/>
      <c r="K193" s="17"/>
      <c r="L193" s="17"/>
      <c r="M193" s="17"/>
      <c r="N193" s="17"/>
      <c r="Q193" s="17"/>
      <c r="R193" s="17"/>
    </row>
    <row r="194" spans="4:18">
      <c r="D194" s="17"/>
      <c r="E194" s="17"/>
      <c r="F194" s="17"/>
      <c r="G194" s="17"/>
      <c r="H194" s="17"/>
      <c r="I194" s="17"/>
      <c r="J194" s="17"/>
      <c r="K194" s="17"/>
      <c r="L194" s="17"/>
      <c r="M194" s="17"/>
      <c r="N194" s="17"/>
      <c r="Q194" s="17"/>
      <c r="R194" s="17"/>
    </row>
    <row r="195" spans="4:18">
      <c r="D195" s="17"/>
      <c r="E195" s="17"/>
      <c r="F195" s="17"/>
      <c r="G195" s="17"/>
      <c r="H195" s="17"/>
      <c r="I195" s="17"/>
      <c r="J195" s="17"/>
      <c r="K195" s="17"/>
      <c r="L195" s="17"/>
      <c r="M195" s="17"/>
      <c r="N195" s="17"/>
      <c r="Q195" s="17"/>
      <c r="R195" s="17"/>
    </row>
    <row r="196" spans="4:18">
      <c r="D196" s="17"/>
      <c r="E196" s="17"/>
      <c r="F196" s="17"/>
      <c r="G196" s="17"/>
      <c r="H196" s="17"/>
      <c r="I196" s="17"/>
      <c r="J196" s="17"/>
      <c r="K196" s="17"/>
      <c r="L196" s="17"/>
      <c r="M196" s="17"/>
      <c r="N196" s="17"/>
      <c r="Q196" s="17"/>
      <c r="R196" s="17"/>
    </row>
    <row r="197" spans="4:18">
      <c r="D197" s="17"/>
      <c r="E197" s="17"/>
      <c r="F197" s="17"/>
      <c r="G197" s="17"/>
      <c r="H197" s="17"/>
      <c r="I197" s="17"/>
      <c r="J197" s="17"/>
      <c r="K197" s="17"/>
      <c r="L197" s="17"/>
      <c r="M197" s="17"/>
      <c r="N197" s="17"/>
      <c r="Q197" s="17"/>
      <c r="R197" s="17"/>
    </row>
    <row r="198" spans="4:18">
      <c r="D198" s="17"/>
      <c r="E198" s="17"/>
      <c r="F198" s="17"/>
      <c r="G198" s="17"/>
      <c r="H198" s="17"/>
      <c r="I198" s="17"/>
      <c r="J198" s="17"/>
      <c r="K198" s="17"/>
      <c r="L198" s="17"/>
      <c r="M198" s="17"/>
      <c r="N198" s="17"/>
      <c r="Q198" s="17"/>
      <c r="R198" s="17"/>
    </row>
    <row r="199" spans="4:18">
      <c r="D199" s="17"/>
      <c r="E199" s="17"/>
      <c r="F199" s="17"/>
      <c r="G199" s="17"/>
      <c r="H199" s="17"/>
      <c r="I199" s="17"/>
      <c r="J199" s="17"/>
      <c r="K199" s="17"/>
      <c r="L199" s="17"/>
      <c r="M199" s="17"/>
      <c r="N199" s="17"/>
      <c r="Q199" s="17"/>
      <c r="R199" s="17"/>
    </row>
    <row r="200" spans="4:18">
      <c r="D200" s="17"/>
      <c r="E200" s="17"/>
      <c r="F200" s="17"/>
      <c r="G200" s="17"/>
      <c r="H200" s="17"/>
      <c r="I200" s="17"/>
      <c r="J200" s="17"/>
      <c r="K200" s="17"/>
      <c r="L200" s="17"/>
      <c r="M200" s="17"/>
      <c r="N200" s="17"/>
      <c r="Q200" s="17"/>
      <c r="R200" s="17"/>
    </row>
    <row r="201" spans="4:18">
      <c r="D201" s="17"/>
      <c r="E201" s="17"/>
      <c r="F201" s="17"/>
      <c r="G201" s="17"/>
      <c r="H201" s="17"/>
      <c r="I201" s="17"/>
      <c r="J201" s="17"/>
      <c r="K201" s="17"/>
      <c r="L201" s="17"/>
      <c r="M201" s="17"/>
      <c r="N201" s="17"/>
      <c r="Q201" s="17"/>
      <c r="R201" s="17"/>
    </row>
    <row r="202" spans="4:18">
      <c r="D202" s="17"/>
      <c r="E202" s="17"/>
      <c r="F202" s="17"/>
      <c r="G202" s="17"/>
      <c r="H202" s="17"/>
      <c r="I202" s="17"/>
      <c r="J202" s="17"/>
      <c r="K202" s="17"/>
      <c r="L202" s="17"/>
      <c r="M202" s="17"/>
      <c r="N202" s="17"/>
      <c r="Q202" s="17"/>
      <c r="R202" s="17"/>
    </row>
    <row r="203" spans="4:18">
      <c r="D203" s="17"/>
      <c r="E203" s="17"/>
      <c r="F203" s="17"/>
      <c r="G203" s="17"/>
      <c r="H203" s="17"/>
      <c r="I203" s="17"/>
      <c r="J203" s="17"/>
      <c r="K203" s="17"/>
      <c r="L203" s="17"/>
      <c r="M203" s="17"/>
      <c r="N203" s="17"/>
      <c r="Q203" s="17"/>
      <c r="R203" s="17"/>
    </row>
    <row r="204" spans="4:18">
      <c r="D204" s="17"/>
      <c r="E204" s="17"/>
      <c r="F204" s="17"/>
      <c r="G204" s="17"/>
      <c r="H204" s="17"/>
      <c r="I204" s="17"/>
      <c r="J204" s="17"/>
      <c r="K204" s="17"/>
      <c r="L204" s="17"/>
      <c r="M204" s="17"/>
      <c r="N204" s="17"/>
      <c r="Q204" s="17"/>
      <c r="R204" s="17"/>
    </row>
    <row r="205" spans="4:18">
      <c r="D205" s="17"/>
      <c r="E205" s="17"/>
      <c r="F205" s="17"/>
      <c r="G205" s="17"/>
      <c r="H205" s="17"/>
      <c r="I205" s="17"/>
      <c r="J205" s="17"/>
      <c r="K205" s="17"/>
      <c r="L205" s="17"/>
      <c r="M205" s="17"/>
      <c r="N205" s="17"/>
      <c r="Q205" s="17"/>
      <c r="R205" s="17"/>
    </row>
    <row r="206" spans="4:18">
      <c r="D206" s="17"/>
      <c r="E206" s="17"/>
      <c r="F206" s="17"/>
      <c r="G206" s="17"/>
      <c r="H206" s="17"/>
      <c r="I206" s="17"/>
      <c r="J206" s="17"/>
      <c r="K206" s="17"/>
      <c r="L206" s="17"/>
      <c r="M206" s="17"/>
      <c r="N206" s="17"/>
      <c r="Q206" s="17"/>
      <c r="R206" s="17"/>
    </row>
    <row r="207" spans="4:18">
      <c r="D207" s="17"/>
      <c r="E207" s="17"/>
      <c r="F207" s="17"/>
      <c r="G207" s="17"/>
      <c r="H207" s="17"/>
      <c r="I207" s="17"/>
      <c r="J207" s="17"/>
      <c r="K207" s="17"/>
      <c r="L207" s="17"/>
      <c r="M207" s="17"/>
      <c r="N207" s="17"/>
      <c r="Q207" s="17"/>
      <c r="R207" s="17"/>
    </row>
    <row r="208" spans="4:18">
      <c r="D208" s="17"/>
      <c r="E208" s="17"/>
      <c r="F208" s="17"/>
      <c r="G208" s="17"/>
      <c r="H208" s="17"/>
      <c r="I208" s="17"/>
      <c r="J208" s="17"/>
      <c r="K208" s="17"/>
      <c r="L208" s="17"/>
      <c r="M208" s="17"/>
      <c r="N208" s="17"/>
      <c r="Q208" s="17"/>
      <c r="R208" s="17"/>
    </row>
    <row r="209" spans="4:18">
      <c r="D209" s="17"/>
      <c r="E209" s="17"/>
      <c r="F209" s="17"/>
      <c r="G209" s="17"/>
      <c r="H209" s="17"/>
      <c r="I209" s="17"/>
      <c r="J209" s="17"/>
      <c r="K209" s="17"/>
      <c r="L209" s="17"/>
      <c r="M209" s="17"/>
      <c r="N209" s="17"/>
      <c r="Q209" s="17"/>
      <c r="R209" s="17"/>
    </row>
    <row r="210" spans="4:18">
      <c r="D210" s="17"/>
      <c r="E210" s="17"/>
      <c r="F210" s="17"/>
      <c r="G210" s="17"/>
      <c r="H210" s="17"/>
      <c r="I210" s="17"/>
      <c r="J210" s="17"/>
      <c r="K210" s="17"/>
      <c r="L210" s="17"/>
      <c r="M210" s="17"/>
      <c r="N210" s="17"/>
      <c r="Q210" s="17"/>
      <c r="R210" s="17"/>
    </row>
    <row r="211" spans="4:18">
      <c r="D211" s="17"/>
      <c r="E211" s="17"/>
      <c r="F211" s="17"/>
      <c r="G211" s="17"/>
      <c r="H211" s="17"/>
      <c r="I211" s="17"/>
      <c r="J211" s="17"/>
      <c r="K211" s="17"/>
      <c r="L211" s="17"/>
      <c r="M211" s="17"/>
      <c r="N211" s="17"/>
      <c r="Q211" s="17"/>
      <c r="R211" s="17"/>
    </row>
    <row r="212" spans="4:18">
      <c r="D212" s="17"/>
      <c r="E212" s="17"/>
      <c r="F212" s="17"/>
      <c r="G212" s="17"/>
      <c r="H212" s="17"/>
      <c r="I212" s="17"/>
      <c r="J212" s="17"/>
      <c r="K212" s="17"/>
      <c r="L212" s="17"/>
      <c r="M212" s="17"/>
      <c r="N212" s="17"/>
      <c r="Q212" s="17"/>
      <c r="R212" s="17"/>
    </row>
    <row r="213" spans="4:18">
      <c r="D213" s="17"/>
      <c r="E213" s="17"/>
      <c r="F213" s="17"/>
      <c r="G213" s="17"/>
      <c r="H213" s="17"/>
      <c r="I213" s="17"/>
      <c r="J213" s="17"/>
      <c r="K213" s="17"/>
      <c r="L213" s="17"/>
      <c r="M213" s="17"/>
      <c r="N213" s="17"/>
      <c r="Q213" s="17"/>
      <c r="R213" s="17"/>
    </row>
    <row r="214" spans="4:18">
      <c r="D214" s="17"/>
      <c r="E214" s="17"/>
      <c r="F214" s="17"/>
      <c r="G214" s="17"/>
      <c r="H214" s="17"/>
      <c r="I214" s="17"/>
      <c r="J214" s="17"/>
      <c r="K214" s="17"/>
      <c r="L214" s="17"/>
      <c r="M214" s="17"/>
      <c r="N214" s="17"/>
      <c r="Q214" s="17"/>
      <c r="R214" s="17"/>
    </row>
    <row r="215" spans="4:18">
      <c r="D215" s="17"/>
      <c r="E215" s="17"/>
      <c r="F215" s="17"/>
      <c r="G215" s="17"/>
      <c r="H215" s="17"/>
      <c r="I215" s="17"/>
      <c r="J215" s="17"/>
      <c r="K215" s="17"/>
      <c r="L215" s="17"/>
      <c r="M215" s="17"/>
      <c r="N215" s="17"/>
      <c r="Q215" s="17"/>
      <c r="R215" s="17"/>
    </row>
    <row r="216" spans="4:18">
      <c r="D216" s="17"/>
      <c r="E216" s="17"/>
      <c r="F216" s="17"/>
      <c r="G216" s="17"/>
      <c r="H216" s="17"/>
      <c r="I216" s="17"/>
      <c r="J216" s="17"/>
      <c r="K216" s="17"/>
      <c r="L216" s="17"/>
      <c r="M216" s="17"/>
      <c r="N216" s="17"/>
      <c r="Q216" s="17"/>
      <c r="R216" s="17"/>
    </row>
    <row r="217" spans="4:18">
      <c r="D217" s="17"/>
      <c r="E217" s="17"/>
      <c r="F217" s="17"/>
      <c r="G217" s="17"/>
      <c r="H217" s="17"/>
      <c r="I217" s="17"/>
      <c r="J217" s="17"/>
      <c r="K217" s="17"/>
      <c r="L217" s="17"/>
      <c r="M217" s="17"/>
      <c r="N217" s="17"/>
      <c r="Q217" s="17"/>
      <c r="R217" s="17"/>
    </row>
    <row r="218" spans="4:18">
      <c r="D218" s="17"/>
      <c r="E218" s="17"/>
      <c r="F218" s="17"/>
      <c r="G218" s="17"/>
      <c r="H218" s="17"/>
      <c r="I218" s="17"/>
      <c r="J218" s="17"/>
      <c r="K218" s="17"/>
      <c r="L218" s="17"/>
      <c r="M218" s="17"/>
      <c r="N218" s="17"/>
      <c r="Q218" s="17"/>
      <c r="R218" s="17"/>
    </row>
    <row r="219" spans="4:18">
      <c r="D219" s="17"/>
      <c r="E219" s="17"/>
      <c r="F219" s="17"/>
      <c r="G219" s="17"/>
      <c r="H219" s="17"/>
      <c r="I219" s="17"/>
      <c r="J219" s="17"/>
      <c r="K219" s="17"/>
      <c r="L219" s="17"/>
      <c r="M219" s="17"/>
      <c r="N219" s="17"/>
      <c r="Q219" s="17"/>
      <c r="R219" s="17"/>
    </row>
    <row r="220" spans="4:18">
      <c r="D220" s="17"/>
      <c r="E220" s="17"/>
      <c r="F220" s="17"/>
      <c r="G220" s="17"/>
      <c r="H220" s="17"/>
      <c r="I220" s="17"/>
      <c r="J220" s="17"/>
      <c r="K220" s="17"/>
      <c r="L220" s="17"/>
      <c r="M220" s="17"/>
      <c r="N220" s="17"/>
      <c r="Q220" s="17"/>
      <c r="R220" s="17"/>
    </row>
    <row r="221" spans="4:18">
      <c r="D221" s="17"/>
      <c r="E221" s="17"/>
      <c r="F221" s="17"/>
      <c r="G221" s="17"/>
      <c r="H221" s="17"/>
      <c r="I221" s="17"/>
      <c r="J221" s="17"/>
      <c r="K221" s="17"/>
      <c r="L221" s="17"/>
      <c r="M221" s="17"/>
      <c r="N221" s="17"/>
      <c r="Q221" s="17"/>
      <c r="R221" s="17"/>
    </row>
    <row r="222" spans="4:18">
      <c r="D222" s="17"/>
      <c r="E222" s="17"/>
      <c r="F222" s="17"/>
      <c r="G222" s="17"/>
      <c r="H222" s="17"/>
      <c r="I222" s="17"/>
      <c r="J222" s="17"/>
      <c r="K222" s="17"/>
      <c r="L222" s="17"/>
      <c r="M222" s="17"/>
      <c r="N222" s="17"/>
      <c r="Q222" s="17"/>
      <c r="R222" s="17"/>
    </row>
    <row r="223" spans="4:18">
      <c r="D223" s="17"/>
      <c r="E223" s="17"/>
      <c r="F223" s="17"/>
      <c r="G223" s="17"/>
      <c r="H223" s="17"/>
      <c r="I223" s="17"/>
      <c r="J223" s="17"/>
      <c r="K223" s="17"/>
      <c r="L223" s="17"/>
      <c r="M223" s="17"/>
      <c r="N223" s="17"/>
      <c r="Q223" s="17"/>
      <c r="R223" s="17"/>
    </row>
    <row r="224" spans="4:18">
      <c r="D224" s="17"/>
      <c r="E224" s="17"/>
      <c r="F224" s="17"/>
      <c r="G224" s="17"/>
      <c r="H224" s="17"/>
      <c r="I224" s="17"/>
      <c r="J224" s="17"/>
      <c r="K224" s="17"/>
      <c r="L224" s="17"/>
      <c r="M224" s="17"/>
      <c r="N224" s="17"/>
      <c r="Q224" s="17"/>
      <c r="R224" s="17"/>
    </row>
    <row r="225" spans="4:18">
      <c r="D225" s="17"/>
      <c r="E225" s="17"/>
      <c r="F225" s="17"/>
      <c r="G225" s="17"/>
      <c r="H225" s="17"/>
      <c r="I225" s="17"/>
      <c r="J225" s="17"/>
      <c r="K225" s="17"/>
      <c r="L225" s="17"/>
      <c r="M225" s="17"/>
      <c r="N225" s="17"/>
      <c r="Q225" s="17"/>
      <c r="R225" s="17"/>
    </row>
    <row r="226" spans="4:18">
      <c r="D226" s="17"/>
      <c r="E226" s="17"/>
      <c r="F226" s="17"/>
      <c r="G226" s="17"/>
      <c r="H226" s="17"/>
      <c r="I226" s="17"/>
      <c r="J226" s="17"/>
      <c r="K226" s="17"/>
      <c r="L226" s="17"/>
      <c r="M226" s="17"/>
      <c r="N226" s="17"/>
      <c r="Q226" s="17"/>
      <c r="R226" s="17"/>
    </row>
    <row r="227" spans="4:18">
      <c r="D227" s="17"/>
      <c r="E227" s="17"/>
      <c r="F227" s="17"/>
      <c r="G227" s="17"/>
      <c r="H227" s="17"/>
      <c r="I227" s="17"/>
      <c r="J227" s="17"/>
      <c r="K227" s="17"/>
      <c r="L227" s="17"/>
      <c r="M227" s="17"/>
      <c r="N227" s="17"/>
      <c r="Q227" s="17"/>
      <c r="R227" s="17"/>
    </row>
    <row r="228" spans="4:18">
      <c r="D228" s="17"/>
      <c r="E228" s="17"/>
      <c r="F228" s="17"/>
      <c r="G228" s="17"/>
      <c r="H228" s="17"/>
      <c r="I228" s="17"/>
      <c r="J228" s="17"/>
      <c r="K228" s="17"/>
      <c r="L228" s="17"/>
      <c r="M228" s="17"/>
      <c r="N228" s="17"/>
      <c r="Q228" s="17"/>
      <c r="R228" s="17"/>
    </row>
    <row r="229" spans="4:18">
      <c r="D229" s="17"/>
      <c r="E229" s="17"/>
      <c r="F229" s="17"/>
      <c r="G229" s="17"/>
      <c r="H229" s="17"/>
      <c r="I229" s="17"/>
      <c r="J229" s="17"/>
      <c r="K229" s="17"/>
      <c r="L229" s="17"/>
      <c r="M229" s="17"/>
      <c r="N229" s="17"/>
      <c r="Q229" s="17"/>
      <c r="R229" s="17"/>
    </row>
    <row r="230" spans="4:18">
      <c r="D230" s="17"/>
      <c r="E230" s="17"/>
      <c r="F230" s="17"/>
      <c r="G230" s="17"/>
      <c r="H230" s="17"/>
      <c r="I230" s="17"/>
      <c r="J230" s="17"/>
      <c r="K230" s="17"/>
      <c r="L230" s="17"/>
      <c r="M230" s="17"/>
      <c r="N230" s="17"/>
      <c r="Q230" s="17"/>
      <c r="R230" s="17"/>
    </row>
    <row r="231" spans="4:18">
      <c r="D231" s="17"/>
      <c r="E231" s="17"/>
      <c r="F231" s="17"/>
      <c r="G231" s="17"/>
      <c r="H231" s="17"/>
      <c r="I231" s="17"/>
      <c r="J231" s="17"/>
      <c r="K231" s="17"/>
      <c r="L231" s="17"/>
      <c r="M231" s="17"/>
      <c r="N231" s="17"/>
      <c r="Q231" s="17"/>
      <c r="R231" s="17"/>
    </row>
    <row r="232" spans="4:18">
      <c r="D232" s="17"/>
      <c r="E232" s="17"/>
      <c r="F232" s="17"/>
      <c r="G232" s="17"/>
      <c r="H232" s="17"/>
      <c r="I232" s="17"/>
      <c r="J232" s="17"/>
      <c r="K232" s="17"/>
      <c r="L232" s="17"/>
      <c r="M232" s="17"/>
      <c r="N232" s="17"/>
      <c r="Q232" s="17"/>
      <c r="R232" s="17"/>
    </row>
    <row r="233" spans="4:18">
      <c r="D233" s="17"/>
      <c r="E233" s="17"/>
      <c r="F233" s="17"/>
      <c r="G233" s="17"/>
      <c r="H233" s="17"/>
      <c r="I233" s="17"/>
      <c r="J233" s="17"/>
      <c r="K233" s="17"/>
      <c r="L233" s="17"/>
      <c r="M233" s="17"/>
      <c r="N233" s="17"/>
      <c r="Q233" s="17"/>
      <c r="R233" s="17"/>
    </row>
    <row r="234" spans="4:18">
      <c r="D234" s="17"/>
      <c r="E234" s="17"/>
      <c r="F234" s="17"/>
      <c r="G234" s="17"/>
      <c r="H234" s="17"/>
      <c r="I234" s="17"/>
      <c r="J234" s="17"/>
      <c r="K234" s="17"/>
      <c r="L234" s="17"/>
      <c r="M234" s="17"/>
      <c r="N234" s="17"/>
      <c r="Q234" s="17"/>
      <c r="R234" s="17"/>
    </row>
    <row r="235" spans="4:18">
      <c r="D235" s="17"/>
      <c r="E235" s="17"/>
      <c r="F235" s="17"/>
      <c r="G235" s="17"/>
      <c r="H235" s="17"/>
      <c r="I235" s="17"/>
      <c r="J235" s="17"/>
      <c r="K235" s="17"/>
      <c r="L235" s="17"/>
      <c r="M235" s="17"/>
      <c r="N235" s="17"/>
      <c r="Q235" s="17"/>
      <c r="R235" s="17"/>
    </row>
    <row r="236" spans="4:18">
      <c r="D236" s="17"/>
      <c r="E236" s="17"/>
      <c r="F236" s="17"/>
      <c r="G236" s="17"/>
      <c r="H236" s="17"/>
      <c r="I236" s="17"/>
      <c r="J236" s="17"/>
      <c r="K236" s="17"/>
      <c r="L236" s="17"/>
      <c r="M236" s="17"/>
      <c r="N236" s="17"/>
      <c r="Q236" s="17"/>
      <c r="R236" s="17"/>
    </row>
    <row r="237" spans="4:18">
      <c r="D237" s="17"/>
      <c r="E237" s="17"/>
      <c r="F237" s="17"/>
      <c r="G237" s="17"/>
      <c r="H237" s="17"/>
      <c r="I237" s="17"/>
      <c r="J237" s="17"/>
      <c r="K237" s="17"/>
      <c r="L237" s="17"/>
      <c r="M237" s="17"/>
      <c r="N237" s="17"/>
      <c r="Q237" s="17"/>
      <c r="R237" s="17"/>
    </row>
    <row r="238" spans="4:18">
      <c r="D238" s="17"/>
      <c r="E238" s="17"/>
      <c r="F238" s="17"/>
      <c r="G238" s="17"/>
      <c r="H238" s="17"/>
      <c r="I238" s="17"/>
      <c r="J238" s="17"/>
      <c r="K238" s="17"/>
      <c r="L238" s="17"/>
      <c r="M238" s="17"/>
      <c r="N238" s="17"/>
      <c r="Q238" s="17"/>
      <c r="R238" s="17"/>
    </row>
    <row r="239" spans="4:18">
      <c r="D239" s="17"/>
      <c r="E239" s="17"/>
      <c r="F239" s="17"/>
      <c r="G239" s="17"/>
      <c r="H239" s="17"/>
      <c r="I239" s="17"/>
      <c r="J239" s="17"/>
      <c r="K239" s="17"/>
      <c r="L239" s="17"/>
      <c r="M239" s="17"/>
      <c r="N239" s="17"/>
      <c r="Q239" s="17"/>
      <c r="R239" s="17"/>
    </row>
    <row r="240" spans="4:18">
      <c r="D240" s="17"/>
      <c r="E240" s="17"/>
      <c r="F240" s="17"/>
      <c r="G240" s="17"/>
      <c r="H240" s="17"/>
      <c r="I240" s="17"/>
      <c r="J240" s="17"/>
      <c r="K240" s="17"/>
      <c r="L240" s="17"/>
      <c r="M240" s="17"/>
      <c r="N240" s="17"/>
      <c r="Q240" s="17"/>
      <c r="R240" s="17"/>
    </row>
    <row r="241" spans="4:18">
      <c r="D241" s="17"/>
      <c r="E241" s="17"/>
      <c r="F241" s="17"/>
      <c r="G241" s="17"/>
      <c r="H241" s="17"/>
      <c r="I241" s="17"/>
      <c r="J241" s="17"/>
      <c r="K241" s="17"/>
      <c r="L241" s="17"/>
      <c r="M241" s="17"/>
      <c r="N241" s="17"/>
      <c r="Q241" s="17"/>
      <c r="R241" s="17"/>
    </row>
    <row r="242" spans="4:18">
      <c r="D242" s="17"/>
      <c r="E242" s="17"/>
      <c r="F242" s="17"/>
      <c r="G242" s="17"/>
      <c r="H242" s="17"/>
      <c r="I242" s="17"/>
      <c r="J242" s="17"/>
      <c r="K242" s="17"/>
      <c r="L242" s="17"/>
      <c r="M242" s="17"/>
      <c r="N242" s="17"/>
      <c r="Q242" s="17"/>
      <c r="R242" s="17"/>
    </row>
    <row r="243" spans="4:18">
      <c r="D243" s="17"/>
      <c r="E243" s="17"/>
      <c r="F243" s="17"/>
      <c r="G243" s="17"/>
      <c r="H243" s="17"/>
      <c r="I243" s="17"/>
      <c r="J243" s="17"/>
      <c r="K243" s="17"/>
      <c r="L243" s="17"/>
      <c r="M243" s="17"/>
      <c r="N243" s="17"/>
      <c r="Q243" s="17"/>
      <c r="R243" s="17"/>
    </row>
    <row r="244" spans="4:18">
      <c r="D244" s="17"/>
      <c r="E244" s="17"/>
      <c r="F244" s="17"/>
      <c r="G244" s="17"/>
      <c r="H244" s="17"/>
      <c r="I244" s="17"/>
      <c r="J244" s="17"/>
      <c r="K244" s="17"/>
      <c r="L244" s="17"/>
      <c r="M244" s="17"/>
      <c r="N244" s="17"/>
      <c r="Q244" s="17"/>
      <c r="R244" s="17"/>
    </row>
    <row r="245" spans="4:18">
      <c r="D245" s="17"/>
      <c r="E245" s="17"/>
      <c r="F245" s="17"/>
      <c r="G245" s="17"/>
      <c r="H245" s="17"/>
      <c r="I245" s="17"/>
      <c r="J245" s="17"/>
      <c r="K245" s="17"/>
      <c r="L245" s="17"/>
      <c r="M245" s="17"/>
      <c r="N245" s="17"/>
      <c r="Q245" s="17"/>
      <c r="R245" s="17"/>
    </row>
    <row r="246" spans="4:18">
      <c r="D246" s="17"/>
      <c r="E246" s="17"/>
      <c r="F246" s="17"/>
      <c r="G246" s="17"/>
      <c r="H246" s="17"/>
      <c r="I246" s="17"/>
      <c r="J246" s="17"/>
      <c r="K246" s="17"/>
      <c r="L246" s="17"/>
      <c r="M246" s="17"/>
      <c r="N246" s="17"/>
      <c r="Q246" s="17"/>
      <c r="R246" s="17"/>
    </row>
    <row r="247" spans="4:18">
      <c r="D247" s="17"/>
      <c r="E247" s="17"/>
      <c r="F247" s="17"/>
      <c r="G247" s="17"/>
      <c r="H247" s="17"/>
      <c r="I247" s="17"/>
      <c r="J247" s="17"/>
      <c r="K247" s="17"/>
      <c r="L247" s="17"/>
      <c r="M247" s="17"/>
      <c r="N247" s="17"/>
      <c r="Q247" s="17"/>
      <c r="R247" s="17"/>
    </row>
    <row r="248" spans="4:18">
      <c r="D248" s="17"/>
      <c r="E248" s="17"/>
      <c r="F248" s="17"/>
      <c r="G248" s="17"/>
      <c r="H248" s="17"/>
      <c r="I248" s="17"/>
      <c r="J248" s="17"/>
      <c r="K248" s="17"/>
      <c r="L248" s="17"/>
      <c r="M248" s="17"/>
      <c r="N248" s="17"/>
      <c r="Q248" s="17"/>
      <c r="R248" s="17"/>
    </row>
    <row r="249" spans="4:18">
      <c r="D249" s="17"/>
      <c r="E249" s="17"/>
      <c r="F249" s="17"/>
      <c r="G249" s="17"/>
      <c r="H249" s="17"/>
      <c r="I249" s="17"/>
      <c r="J249" s="17"/>
      <c r="K249" s="17"/>
      <c r="L249" s="17"/>
      <c r="M249" s="17"/>
      <c r="N249" s="17"/>
      <c r="Q249" s="17"/>
      <c r="R249" s="17"/>
    </row>
    <row r="250" spans="4:18">
      <c r="D250" s="17"/>
      <c r="E250" s="17"/>
      <c r="F250" s="17"/>
      <c r="G250" s="17"/>
      <c r="H250" s="17"/>
      <c r="I250" s="17"/>
      <c r="J250" s="17"/>
      <c r="K250" s="17"/>
      <c r="L250" s="17"/>
      <c r="M250" s="17"/>
      <c r="N250" s="17"/>
      <c r="Q250" s="17"/>
      <c r="R250" s="17"/>
    </row>
    <row r="251" spans="4:18">
      <c r="D251" s="17"/>
      <c r="E251" s="17"/>
      <c r="F251" s="17"/>
      <c r="G251" s="17"/>
      <c r="H251" s="17"/>
      <c r="I251" s="17"/>
      <c r="J251" s="17"/>
      <c r="K251" s="17"/>
      <c r="L251" s="17"/>
      <c r="M251" s="17"/>
      <c r="N251" s="17"/>
      <c r="Q251" s="17"/>
      <c r="R251" s="17"/>
    </row>
    <row r="252" spans="4:18">
      <c r="D252" s="17"/>
      <c r="E252" s="17"/>
      <c r="F252" s="17"/>
      <c r="G252" s="17"/>
      <c r="H252" s="17"/>
      <c r="I252" s="17"/>
      <c r="J252" s="17"/>
      <c r="K252" s="17"/>
      <c r="L252" s="17"/>
      <c r="M252" s="17"/>
      <c r="N252" s="17"/>
      <c r="Q252" s="17"/>
      <c r="R252" s="17"/>
    </row>
    <row r="253" spans="4:18">
      <c r="D253" s="17"/>
      <c r="E253" s="17"/>
      <c r="F253" s="17"/>
      <c r="G253" s="17"/>
      <c r="H253" s="17"/>
      <c r="I253" s="17"/>
      <c r="J253" s="17"/>
      <c r="K253" s="17"/>
      <c r="L253" s="17"/>
      <c r="M253" s="17"/>
      <c r="N253" s="17"/>
      <c r="Q253" s="17"/>
      <c r="R253" s="17"/>
    </row>
    <row r="254" spans="4:18">
      <c r="D254" s="17"/>
      <c r="E254" s="17"/>
      <c r="F254" s="17"/>
      <c r="G254" s="17"/>
      <c r="H254" s="17"/>
      <c r="I254" s="17"/>
      <c r="J254" s="17"/>
      <c r="K254" s="17"/>
      <c r="L254" s="17"/>
      <c r="M254" s="17"/>
      <c r="N254" s="17"/>
      <c r="Q254" s="17"/>
      <c r="R254" s="17"/>
    </row>
    <row r="255" spans="4:18">
      <c r="D255" s="17"/>
      <c r="E255" s="17"/>
      <c r="F255" s="17"/>
      <c r="G255" s="17"/>
      <c r="H255" s="17"/>
      <c r="I255" s="17"/>
      <c r="J255" s="17"/>
      <c r="K255" s="17"/>
      <c r="L255" s="17"/>
      <c r="M255" s="17"/>
      <c r="N255" s="17"/>
      <c r="Q255" s="17"/>
      <c r="R255" s="17"/>
    </row>
    <row r="256" spans="4:18">
      <c r="D256" s="17"/>
      <c r="E256" s="17"/>
      <c r="F256" s="17"/>
      <c r="G256" s="17"/>
      <c r="H256" s="17"/>
      <c r="I256" s="17"/>
      <c r="J256" s="17"/>
      <c r="K256" s="17"/>
      <c r="L256" s="17"/>
      <c r="M256" s="17"/>
      <c r="N256" s="17"/>
      <c r="Q256" s="17"/>
      <c r="R256" s="17"/>
    </row>
    <row r="257" spans="4:18">
      <c r="D257" s="17"/>
      <c r="E257" s="17"/>
      <c r="F257" s="17"/>
      <c r="G257" s="17"/>
      <c r="H257" s="17"/>
      <c r="I257" s="17"/>
      <c r="J257" s="17"/>
      <c r="K257" s="17"/>
      <c r="L257" s="17"/>
      <c r="M257" s="17"/>
      <c r="N257" s="17"/>
      <c r="Q257" s="17"/>
      <c r="R257" s="17"/>
    </row>
    <row r="258" spans="4:18">
      <c r="D258" s="17"/>
      <c r="E258" s="17"/>
      <c r="F258" s="17"/>
      <c r="G258" s="17"/>
      <c r="H258" s="17"/>
      <c r="I258" s="17"/>
      <c r="J258" s="17"/>
      <c r="K258" s="17"/>
      <c r="L258" s="17"/>
      <c r="M258" s="17"/>
      <c r="N258" s="17"/>
      <c r="Q258" s="17"/>
      <c r="R258" s="17"/>
    </row>
    <row r="259" spans="4:18">
      <c r="D259" s="17"/>
      <c r="E259" s="17"/>
      <c r="F259" s="17"/>
      <c r="G259" s="17"/>
      <c r="H259" s="17"/>
      <c r="I259" s="17"/>
      <c r="J259" s="17"/>
      <c r="K259" s="17"/>
      <c r="L259" s="17"/>
      <c r="M259" s="17"/>
      <c r="N259" s="17"/>
      <c r="Q259" s="17"/>
      <c r="R259" s="17"/>
    </row>
    <row r="260" spans="4:18">
      <c r="D260" s="17"/>
      <c r="E260" s="17"/>
      <c r="F260" s="17"/>
      <c r="G260" s="17"/>
      <c r="H260" s="17"/>
      <c r="I260" s="17"/>
      <c r="J260" s="17"/>
      <c r="K260" s="17"/>
      <c r="L260" s="17"/>
      <c r="M260" s="17"/>
      <c r="N260" s="17"/>
      <c r="Q260" s="17"/>
      <c r="R260" s="17"/>
    </row>
    <row r="261" spans="4:18">
      <c r="D261" s="17"/>
      <c r="E261" s="17"/>
      <c r="F261" s="17"/>
      <c r="G261" s="17"/>
      <c r="H261" s="17"/>
      <c r="I261" s="17"/>
      <c r="J261" s="17"/>
      <c r="K261" s="17"/>
      <c r="L261" s="17"/>
      <c r="M261" s="17"/>
      <c r="N261" s="17"/>
      <c r="Q261" s="17"/>
      <c r="R261" s="17"/>
    </row>
    <row r="262" spans="4:18">
      <c r="D262" s="17"/>
      <c r="E262" s="17"/>
      <c r="F262" s="17"/>
      <c r="G262" s="17"/>
      <c r="H262" s="17"/>
      <c r="I262" s="17"/>
      <c r="J262" s="17"/>
      <c r="K262" s="17"/>
      <c r="L262" s="17"/>
      <c r="M262" s="17"/>
      <c r="N262" s="17"/>
      <c r="Q262" s="17"/>
      <c r="R262" s="17"/>
    </row>
    <row r="263" spans="4:18">
      <c r="D263" s="17"/>
      <c r="E263" s="17"/>
      <c r="F263" s="17"/>
      <c r="G263" s="17"/>
      <c r="H263" s="17"/>
      <c r="I263" s="17"/>
      <c r="J263" s="17"/>
      <c r="K263" s="17"/>
      <c r="L263" s="17"/>
      <c r="M263" s="17"/>
      <c r="N263" s="17"/>
      <c r="Q263" s="17"/>
      <c r="R263" s="17"/>
    </row>
    <row r="264" spans="4:18">
      <c r="D264" s="17"/>
      <c r="E264" s="17"/>
      <c r="F264" s="17"/>
      <c r="G264" s="17"/>
      <c r="H264" s="17"/>
      <c r="I264" s="17"/>
      <c r="J264" s="17"/>
      <c r="K264" s="17"/>
      <c r="L264" s="17"/>
      <c r="M264" s="17"/>
      <c r="N264" s="17"/>
      <c r="Q264" s="17"/>
      <c r="R264" s="17"/>
    </row>
    <row r="265" spans="4:18">
      <c r="D265" s="17"/>
      <c r="E265" s="17"/>
      <c r="F265" s="17"/>
      <c r="G265" s="17"/>
      <c r="H265" s="17"/>
      <c r="I265" s="17"/>
      <c r="J265" s="17"/>
      <c r="K265" s="17"/>
      <c r="L265" s="17"/>
      <c r="M265" s="17"/>
      <c r="N265" s="17"/>
      <c r="Q265" s="17"/>
      <c r="R265" s="17"/>
    </row>
    <row r="266" spans="4:18">
      <c r="D266" s="17"/>
      <c r="E266" s="17"/>
      <c r="F266" s="17"/>
      <c r="G266" s="17"/>
      <c r="H266" s="17"/>
      <c r="I266" s="17"/>
      <c r="J266" s="17"/>
      <c r="K266" s="17"/>
      <c r="L266" s="17"/>
      <c r="M266" s="17"/>
      <c r="N266" s="17"/>
      <c r="Q266" s="17"/>
      <c r="R266" s="17"/>
    </row>
    <row r="267" spans="4:18">
      <c r="D267" s="17"/>
      <c r="E267" s="17"/>
      <c r="F267" s="17"/>
      <c r="G267" s="17"/>
      <c r="H267" s="17"/>
      <c r="I267" s="17"/>
      <c r="J267" s="17"/>
      <c r="K267" s="17"/>
      <c r="L267" s="17"/>
      <c r="M267" s="17"/>
      <c r="N267" s="17"/>
      <c r="Q267" s="17"/>
      <c r="R267" s="17"/>
    </row>
    <row r="268" spans="4:18">
      <c r="D268" s="17"/>
      <c r="E268" s="17"/>
      <c r="F268" s="17"/>
      <c r="G268" s="17"/>
      <c r="H268" s="17"/>
      <c r="I268" s="17"/>
      <c r="J268" s="17"/>
      <c r="K268" s="17"/>
      <c r="L268" s="17"/>
      <c r="M268" s="17"/>
      <c r="N268" s="17"/>
      <c r="Q268" s="17"/>
      <c r="R268" s="17"/>
    </row>
    <row r="269" spans="4:18">
      <c r="D269" s="17"/>
      <c r="E269" s="17"/>
      <c r="F269" s="17"/>
      <c r="G269" s="17"/>
      <c r="H269" s="17"/>
      <c r="I269" s="17"/>
      <c r="J269" s="17"/>
      <c r="K269" s="17"/>
      <c r="L269" s="17"/>
      <c r="M269" s="17"/>
      <c r="N269" s="17"/>
      <c r="Q269" s="17"/>
      <c r="R269" s="17"/>
    </row>
    <row r="270" spans="4:18">
      <c r="D270" s="17"/>
      <c r="E270" s="17"/>
      <c r="F270" s="17"/>
      <c r="G270" s="17"/>
      <c r="H270" s="17"/>
      <c r="I270" s="17"/>
      <c r="J270" s="17"/>
      <c r="K270" s="17"/>
      <c r="L270" s="17"/>
      <c r="M270" s="17"/>
      <c r="N270" s="17"/>
      <c r="Q270" s="17"/>
      <c r="R270" s="17"/>
    </row>
    <row r="271" spans="4:18">
      <c r="D271" s="17"/>
      <c r="E271" s="17"/>
      <c r="F271" s="17"/>
      <c r="G271" s="17"/>
      <c r="H271" s="17"/>
      <c r="I271" s="17"/>
      <c r="J271" s="17"/>
      <c r="K271" s="17"/>
      <c r="L271" s="17"/>
      <c r="M271" s="17"/>
      <c r="N271" s="17"/>
      <c r="Q271" s="17"/>
      <c r="R271" s="17"/>
    </row>
    <row r="272" spans="4:18">
      <c r="D272" s="17"/>
      <c r="E272" s="17"/>
      <c r="F272" s="17"/>
      <c r="G272" s="17"/>
      <c r="H272" s="17"/>
      <c r="I272" s="17"/>
      <c r="J272" s="17"/>
      <c r="K272" s="17"/>
      <c r="L272" s="17"/>
      <c r="M272" s="17"/>
      <c r="N272" s="17"/>
      <c r="Q272" s="17"/>
      <c r="R272" s="17"/>
    </row>
    <row r="273" spans="4:18">
      <c r="D273" s="17"/>
      <c r="E273" s="17"/>
      <c r="F273" s="17"/>
      <c r="G273" s="17"/>
      <c r="H273" s="17"/>
      <c r="I273" s="17"/>
      <c r="J273" s="17"/>
      <c r="K273" s="17"/>
      <c r="L273" s="17"/>
      <c r="M273" s="17"/>
      <c r="N273" s="17"/>
      <c r="Q273" s="17"/>
      <c r="R273" s="17"/>
    </row>
    <row r="274" spans="4:18">
      <c r="D274" s="17"/>
      <c r="E274" s="17"/>
      <c r="F274" s="17"/>
      <c r="G274" s="17"/>
      <c r="H274" s="17"/>
      <c r="I274" s="17"/>
      <c r="J274" s="17"/>
      <c r="K274" s="17"/>
      <c r="L274" s="17"/>
      <c r="M274" s="17"/>
      <c r="N274" s="17"/>
      <c r="Q274" s="17"/>
      <c r="R274" s="17"/>
    </row>
    <row r="275" spans="4:18">
      <c r="D275" s="17"/>
      <c r="E275" s="17"/>
      <c r="F275" s="17"/>
      <c r="G275" s="17"/>
      <c r="H275" s="17"/>
      <c r="I275" s="17"/>
      <c r="J275" s="17"/>
      <c r="K275" s="17"/>
      <c r="L275" s="17"/>
      <c r="M275" s="17"/>
      <c r="N275" s="17"/>
      <c r="Q275" s="17"/>
      <c r="R275" s="17"/>
    </row>
    <row r="276" spans="4:18">
      <c r="D276" s="17"/>
      <c r="E276" s="17"/>
      <c r="F276" s="17"/>
      <c r="G276" s="17"/>
      <c r="H276" s="17"/>
      <c r="I276" s="17"/>
      <c r="J276" s="17"/>
      <c r="K276" s="17"/>
      <c r="L276" s="17"/>
      <c r="M276" s="17"/>
      <c r="N276" s="17"/>
      <c r="Q276" s="17"/>
      <c r="R276" s="17"/>
    </row>
    <row r="277" spans="4:18">
      <c r="D277" s="17"/>
      <c r="E277" s="17"/>
      <c r="F277" s="17"/>
      <c r="G277" s="17"/>
      <c r="H277" s="17"/>
      <c r="I277" s="17"/>
      <c r="J277" s="17"/>
      <c r="K277" s="17"/>
      <c r="L277" s="17"/>
      <c r="M277" s="17"/>
      <c r="N277" s="17"/>
      <c r="Q277" s="17"/>
      <c r="R277" s="17"/>
    </row>
    <row r="278" spans="4:18">
      <c r="D278" s="17"/>
      <c r="E278" s="17"/>
      <c r="F278" s="17"/>
      <c r="G278" s="17"/>
      <c r="H278" s="17"/>
      <c r="I278" s="17"/>
      <c r="J278" s="17"/>
      <c r="K278" s="17"/>
      <c r="L278" s="17"/>
      <c r="M278" s="17"/>
      <c r="N278" s="17"/>
      <c r="Q278" s="17"/>
      <c r="R278" s="17"/>
    </row>
    <row r="279" spans="4:18">
      <c r="D279" s="17"/>
      <c r="E279" s="17"/>
      <c r="F279" s="17"/>
      <c r="G279" s="17"/>
      <c r="H279" s="17"/>
      <c r="I279" s="17"/>
      <c r="J279" s="17"/>
      <c r="K279" s="17"/>
      <c r="L279" s="17"/>
      <c r="M279" s="17"/>
      <c r="N279" s="17"/>
      <c r="Q279" s="17"/>
      <c r="R279" s="17"/>
    </row>
    <row r="280" spans="4:18">
      <c r="D280" s="17"/>
      <c r="E280" s="17"/>
      <c r="F280" s="17"/>
      <c r="G280" s="17"/>
      <c r="H280" s="17"/>
      <c r="I280" s="17"/>
      <c r="J280" s="17"/>
      <c r="K280" s="17"/>
      <c r="L280" s="17"/>
      <c r="M280" s="17"/>
      <c r="N280" s="17"/>
      <c r="Q280" s="17"/>
      <c r="R280" s="17"/>
    </row>
    <row r="281" spans="4:18">
      <c r="D281" s="17"/>
      <c r="E281" s="17"/>
      <c r="F281" s="17"/>
      <c r="G281" s="17"/>
      <c r="H281" s="17"/>
      <c r="I281" s="17"/>
      <c r="J281" s="17"/>
      <c r="K281" s="17"/>
      <c r="L281" s="17"/>
      <c r="M281" s="17"/>
      <c r="N281" s="17"/>
      <c r="Q281" s="17"/>
      <c r="R281" s="17"/>
    </row>
    <row r="282" spans="4:18">
      <c r="D282" s="17"/>
      <c r="E282" s="17"/>
      <c r="F282" s="17"/>
      <c r="G282" s="17"/>
      <c r="H282" s="17"/>
      <c r="I282" s="17"/>
      <c r="J282" s="17"/>
      <c r="K282" s="17"/>
      <c r="L282" s="17"/>
      <c r="M282" s="17"/>
      <c r="N282" s="17"/>
      <c r="Q282" s="17"/>
      <c r="R282" s="17"/>
    </row>
    <row r="283" spans="4:18">
      <c r="D283" s="17"/>
      <c r="E283" s="17"/>
      <c r="F283" s="17"/>
      <c r="G283" s="17"/>
      <c r="H283" s="17"/>
      <c r="I283" s="17"/>
      <c r="J283" s="17"/>
      <c r="K283" s="17"/>
      <c r="L283" s="17"/>
      <c r="M283" s="17"/>
      <c r="N283" s="17"/>
      <c r="Q283" s="17"/>
      <c r="R283" s="17"/>
    </row>
    <row r="284" spans="4:18">
      <c r="D284" s="17"/>
      <c r="E284" s="17"/>
      <c r="F284" s="17"/>
      <c r="G284" s="17"/>
      <c r="H284" s="17"/>
      <c r="I284" s="17"/>
      <c r="J284" s="17"/>
      <c r="K284" s="17"/>
      <c r="L284" s="17"/>
      <c r="M284" s="17"/>
      <c r="N284" s="17"/>
      <c r="Q284" s="17"/>
      <c r="R284" s="17"/>
    </row>
    <row r="285" spans="4:18">
      <c r="D285" s="17"/>
      <c r="E285" s="17"/>
      <c r="F285" s="17"/>
      <c r="G285" s="17"/>
      <c r="H285" s="17"/>
      <c r="I285" s="17"/>
      <c r="J285" s="17"/>
      <c r="K285" s="17"/>
      <c r="L285" s="17"/>
      <c r="M285" s="17"/>
      <c r="N285" s="17"/>
      <c r="Q285" s="17"/>
      <c r="R285" s="17"/>
    </row>
    <row r="286" spans="4:18">
      <c r="D286" s="17"/>
      <c r="E286" s="17"/>
      <c r="F286" s="17"/>
      <c r="G286" s="17"/>
      <c r="H286" s="17"/>
      <c r="I286" s="17"/>
      <c r="J286" s="17"/>
      <c r="K286" s="17"/>
      <c r="L286" s="17"/>
      <c r="M286" s="17"/>
      <c r="N286" s="17"/>
      <c r="Q286" s="17"/>
      <c r="R286" s="17"/>
    </row>
    <row r="287" spans="4:18">
      <c r="D287" s="17"/>
      <c r="E287" s="17"/>
      <c r="F287" s="17"/>
      <c r="G287" s="17"/>
      <c r="H287" s="17"/>
      <c r="I287" s="17"/>
      <c r="J287" s="17"/>
      <c r="K287" s="17"/>
      <c r="L287" s="17"/>
      <c r="M287" s="17"/>
      <c r="N287" s="17"/>
      <c r="Q287" s="17"/>
      <c r="R287" s="17"/>
    </row>
    <row r="288" spans="4:18">
      <c r="D288" s="17"/>
      <c r="E288" s="17"/>
      <c r="F288" s="17"/>
      <c r="G288" s="17"/>
      <c r="H288" s="17"/>
      <c r="I288" s="17"/>
      <c r="J288" s="17"/>
      <c r="K288" s="17"/>
      <c r="L288" s="17"/>
      <c r="M288" s="17"/>
      <c r="N288" s="17"/>
      <c r="Q288" s="17"/>
      <c r="R288" s="17"/>
    </row>
    <row r="289" spans="4:18">
      <c r="D289" s="17"/>
      <c r="E289" s="17"/>
      <c r="F289" s="17"/>
      <c r="G289" s="17"/>
      <c r="H289" s="17"/>
      <c r="I289" s="17"/>
      <c r="J289" s="17"/>
      <c r="K289" s="17"/>
      <c r="L289" s="17"/>
      <c r="M289" s="17"/>
      <c r="N289" s="17"/>
      <c r="Q289" s="17"/>
      <c r="R289" s="17"/>
    </row>
    <row r="290" spans="4:18">
      <c r="D290" s="17"/>
      <c r="E290" s="17"/>
      <c r="F290" s="17"/>
      <c r="G290" s="17"/>
      <c r="H290" s="17"/>
      <c r="I290" s="17"/>
      <c r="J290" s="17"/>
      <c r="K290" s="17"/>
      <c r="L290" s="17"/>
      <c r="M290" s="17"/>
      <c r="N290" s="17"/>
      <c r="Q290" s="17"/>
      <c r="R290" s="17"/>
    </row>
    <row r="291" spans="4:18">
      <c r="D291" s="17"/>
      <c r="E291" s="17"/>
      <c r="F291" s="17"/>
      <c r="G291" s="17"/>
      <c r="H291" s="17"/>
      <c r="I291" s="17"/>
      <c r="J291" s="17"/>
      <c r="K291" s="17"/>
      <c r="L291" s="17"/>
      <c r="M291" s="17"/>
      <c r="N291" s="17"/>
      <c r="Q291" s="17"/>
      <c r="R291" s="17"/>
    </row>
    <row r="292" spans="4:18">
      <c r="D292" s="17"/>
      <c r="E292" s="17"/>
      <c r="F292" s="17"/>
      <c r="G292" s="17"/>
      <c r="H292" s="17"/>
      <c r="I292" s="17"/>
      <c r="J292" s="17"/>
      <c r="K292" s="17"/>
      <c r="L292" s="17"/>
      <c r="M292" s="17"/>
      <c r="N292" s="17"/>
      <c r="Q292" s="17"/>
      <c r="R292" s="17"/>
    </row>
    <row r="293" spans="4:18">
      <c r="D293" s="17"/>
      <c r="E293" s="17"/>
      <c r="F293" s="17"/>
      <c r="G293" s="17"/>
      <c r="H293" s="17"/>
      <c r="I293" s="17"/>
      <c r="J293" s="17"/>
      <c r="K293" s="17"/>
      <c r="L293" s="17"/>
      <c r="M293" s="17"/>
      <c r="N293" s="17"/>
      <c r="Q293" s="17"/>
      <c r="R293" s="17"/>
    </row>
    <row r="294" spans="4:18">
      <c r="D294" s="17"/>
      <c r="E294" s="17"/>
      <c r="F294" s="17"/>
      <c r="G294" s="17"/>
      <c r="H294" s="17"/>
      <c r="I294" s="17"/>
      <c r="J294" s="17"/>
      <c r="K294" s="17"/>
      <c r="L294" s="17"/>
      <c r="M294" s="17"/>
      <c r="N294" s="17"/>
      <c r="Q294" s="17"/>
      <c r="R294" s="17"/>
    </row>
    <row r="295" spans="4:18">
      <c r="D295" s="17"/>
      <c r="E295" s="17"/>
      <c r="F295" s="17"/>
      <c r="G295" s="17"/>
      <c r="H295" s="17"/>
      <c r="I295" s="17"/>
      <c r="J295" s="17"/>
      <c r="K295" s="17"/>
      <c r="L295" s="17"/>
      <c r="M295" s="17"/>
      <c r="N295" s="17"/>
      <c r="Q295" s="17"/>
      <c r="R295" s="17"/>
    </row>
    <row r="296" spans="4:18">
      <c r="D296" s="17"/>
      <c r="E296" s="17"/>
      <c r="F296" s="17"/>
      <c r="G296" s="17"/>
      <c r="H296" s="17"/>
      <c r="I296" s="17"/>
      <c r="J296" s="17"/>
      <c r="K296" s="17"/>
      <c r="L296" s="17"/>
      <c r="M296" s="17"/>
      <c r="N296" s="17"/>
      <c r="Q296" s="17"/>
      <c r="R296" s="17"/>
    </row>
    <row r="297" spans="4:18">
      <c r="D297" s="17"/>
      <c r="E297" s="17"/>
      <c r="F297" s="17"/>
      <c r="G297" s="17"/>
      <c r="H297" s="17"/>
      <c r="I297" s="17"/>
      <c r="J297" s="17"/>
      <c r="K297" s="17"/>
      <c r="L297" s="17"/>
      <c r="M297" s="17"/>
      <c r="N297" s="17"/>
      <c r="Q297" s="17"/>
      <c r="R297" s="17"/>
    </row>
    <row r="298" spans="4:18">
      <c r="D298" s="17"/>
      <c r="E298" s="17"/>
      <c r="F298" s="17"/>
      <c r="G298" s="17"/>
      <c r="H298" s="17"/>
      <c r="I298" s="17"/>
      <c r="J298" s="17"/>
      <c r="K298" s="17"/>
      <c r="L298" s="17"/>
      <c r="M298" s="17"/>
      <c r="N298" s="17"/>
      <c r="Q298" s="17"/>
      <c r="R298" s="17"/>
    </row>
    <row r="299" spans="4:18">
      <c r="D299" s="17"/>
      <c r="E299" s="17"/>
      <c r="F299" s="17"/>
      <c r="G299" s="17"/>
      <c r="H299" s="17"/>
      <c r="I299" s="17"/>
      <c r="J299" s="17"/>
      <c r="K299" s="17"/>
      <c r="L299" s="17"/>
      <c r="M299" s="17"/>
      <c r="N299" s="17"/>
      <c r="Q299" s="17"/>
      <c r="R299" s="17"/>
    </row>
    <row r="300" spans="4:18">
      <c r="D300" s="17"/>
      <c r="E300" s="17"/>
      <c r="F300" s="17"/>
      <c r="G300" s="17"/>
      <c r="H300" s="17"/>
      <c r="I300" s="17"/>
      <c r="J300" s="17"/>
      <c r="K300" s="17"/>
      <c r="L300" s="17"/>
      <c r="M300" s="17"/>
      <c r="N300" s="17"/>
      <c r="Q300" s="17"/>
      <c r="R300" s="17"/>
    </row>
    <row r="301" spans="4:18">
      <c r="D301" s="17"/>
      <c r="E301" s="17"/>
      <c r="F301" s="17"/>
      <c r="G301" s="17"/>
      <c r="H301" s="17"/>
      <c r="I301" s="17"/>
      <c r="J301" s="17"/>
      <c r="K301" s="17"/>
      <c r="L301" s="17"/>
      <c r="M301" s="17"/>
      <c r="N301" s="17"/>
      <c r="Q301" s="17"/>
      <c r="R301" s="17"/>
    </row>
    <row r="302" spans="4:18">
      <c r="D302" s="17"/>
      <c r="E302" s="17"/>
      <c r="F302" s="17"/>
      <c r="G302" s="17"/>
      <c r="H302" s="17"/>
      <c r="I302" s="17"/>
      <c r="J302" s="17"/>
      <c r="K302" s="17"/>
      <c r="L302" s="17"/>
      <c r="M302" s="17"/>
      <c r="N302" s="17"/>
      <c r="Q302" s="17"/>
      <c r="R302" s="17"/>
    </row>
    <row r="303" spans="4:18">
      <c r="D303" s="17"/>
      <c r="E303" s="17"/>
      <c r="F303" s="17"/>
      <c r="G303" s="17"/>
      <c r="H303" s="17"/>
      <c r="I303" s="17"/>
      <c r="J303" s="17"/>
      <c r="K303" s="17"/>
      <c r="L303" s="17"/>
      <c r="M303" s="17"/>
      <c r="N303" s="17"/>
      <c r="Q303" s="17"/>
      <c r="R303" s="17"/>
    </row>
    <row r="304" spans="4:18">
      <c r="D304" s="17"/>
      <c r="E304" s="17"/>
      <c r="F304" s="17"/>
      <c r="G304" s="17"/>
      <c r="H304" s="17"/>
      <c r="I304" s="17"/>
      <c r="J304" s="17"/>
      <c r="K304" s="17"/>
      <c r="L304" s="17"/>
      <c r="M304" s="17"/>
      <c r="N304" s="17"/>
      <c r="Q304" s="17"/>
      <c r="R304" s="17"/>
    </row>
    <row r="305" spans="4:18">
      <c r="D305" s="17"/>
      <c r="E305" s="17"/>
      <c r="F305" s="17"/>
      <c r="G305" s="17"/>
      <c r="H305" s="17"/>
      <c r="I305" s="17"/>
      <c r="J305" s="17"/>
      <c r="K305" s="17"/>
      <c r="L305" s="17"/>
      <c r="M305" s="17"/>
      <c r="N305" s="17"/>
      <c r="Q305" s="17"/>
      <c r="R305" s="17"/>
    </row>
    <row r="306" spans="4:18">
      <c r="D306" s="17"/>
      <c r="E306" s="17"/>
      <c r="F306" s="17"/>
      <c r="G306" s="17"/>
      <c r="H306" s="17"/>
      <c r="I306" s="17"/>
      <c r="J306" s="17"/>
      <c r="K306" s="17"/>
      <c r="L306" s="17"/>
      <c r="M306" s="17"/>
      <c r="N306" s="17"/>
      <c r="Q306" s="17"/>
      <c r="R306" s="17"/>
    </row>
    <row r="307" spans="4:18">
      <c r="D307" s="17"/>
      <c r="E307" s="17"/>
      <c r="F307" s="17"/>
      <c r="G307" s="17"/>
      <c r="H307" s="17"/>
      <c r="I307" s="17"/>
      <c r="J307" s="17"/>
      <c r="K307" s="17"/>
      <c r="L307" s="17"/>
      <c r="M307" s="17"/>
      <c r="N307" s="17"/>
      <c r="Q307" s="17"/>
      <c r="R307" s="17"/>
    </row>
    <row r="308" spans="4:18">
      <c r="D308" s="17"/>
      <c r="E308" s="17"/>
      <c r="F308" s="17"/>
      <c r="G308" s="17"/>
      <c r="H308" s="17"/>
      <c r="I308" s="17"/>
      <c r="J308" s="17"/>
      <c r="K308" s="17"/>
      <c r="L308" s="17"/>
      <c r="M308" s="17"/>
      <c r="N308" s="17"/>
      <c r="Q308" s="17"/>
      <c r="R308" s="17"/>
    </row>
    <row r="309" spans="4:18">
      <c r="D309" s="17"/>
      <c r="E309" s="17"/>
      <c r="F309" s="17"/>
      <c r="G309" s="17"/>
      <c r="H309" s="17"/>
      <c r="I309" s="17"/>
      <c r="J309" s="17"/>
      <c r="K309" s="17"/>
      <c r="L309" s="17"/>
      <c r="M309" s="17"/>
      <c r="N309" s="17"/>
      <c r="Q309" s="17"/>
      <c r="R309" s="17"/>
    </row>
    <row r="310" spans="4:18">
      <c r="D310" s="17"/>
      <c r="E310" s="17"/>
      <c r="F310" s="17"/>
      <c r="G310" s="17"/>
      <c r="H310" s="17"/>
      <c r="I310" s="17"/>
      <c r="J310" s="17"/>
      <c r="K310" s="17"/>
      <c r="L310" s="17"/>
      <c r="M310" s="17"/>
      <c r="N310" s="17"/>
      <c r="Q310" s="17"/>
      <c r="R310" s="17"/>
    </row>
    <row r="311" spans="4:18">
      <c r="D311" s="17"/>
      <c r="E311" s="17"/>
      <c r="F311" s="17"/>
      <c r="G311" s="17"/>
      <c r="H311" s="17"/>
      <c r="I311" s="17"/>
      <c r="J311" s="17"/>
      <c r="K311" s="17"/>
      <c r="L311" s="17"/>
      <c r="M311" s="17"/>
      <c r="N311" s="17"/>
      <c r="Q311" s="17"/>
      <c r="R311" s="17"/>
    </row>
    <row r="312" spans="4:18">
      <c r="D312" s="17"/>
      <c r="E312" s="17"/>
      <c r="F312" s="17"/>
      <c r="G312" s="17"/>
      <c r="H312" s="17"/>
      <c r="I312" s="17"/>
      <c r="J312" s="17"/>
      <c r="K312" s="17"/>
      <c r="L312" s="17"/>
      <c r="M312" s="17"/>
      <c r="N312" s="17"/>
      <c r="Q312" s="17"/>
      <c r="R312" s="17"/>
    </row>
    <row r="313" spans="4:18">
      <c r="D313" s="17"/>
      <c r="E313" s="17"/>
      <c r="F313" s="17"/>
      <c r="G313" s="17"/>
      <c r="H313" s="17"/>
      <c r="I313" s="17"/>
      <c r="J313" s="17"/>
      <c r="K313" s="17"/>
      <c r="L313" s="17"/>
      <c r="M313" s="17"/>
      <c r="N313" s="17"/>
      <c r="Q313" s="17"/>
      <c r="R313" s="17"/>
    </row>
    <row r="314" spans="4:18">
      <c r="D314" s="17"/>
      <c r="E314" s="17"/>
      <c r="F314" s="17"/>
      <c r="G314" s="17"/>
      <c r="H314" s="17"/>
      <c r="I314" s="17"/>
      <c r="J314" s="17"/>
      <c r="K314" s="17"/>
      <c r="L314" s="17"/>
      <c r="M314" s="17"/>
      <c r="N314" s="17"/>
      <c r="Q314" s="17"/>
      <c r="R314" s="17"/>
    </row>
    <row r="315" spans="4:18">
      <c r="D315" s="17"/>
      <c r="E315" s="17"/>
      <c r="F315" s="17"/>
      <c r="G315" s="17"/>
      <c r="H315" s="17"/>
      <c r="I315" s="17"/>
      <c r="J315" s="17"/>
      <c r="K315" s="17"/>
      <c r="L315" s="17"/>
      <c r="M315" s="17"/>
      <c r="N315" s="17"/>
      <c r="Q315" s="17"/>
      <c r="R315" s="17"/>
    </row>
    <row r="316" spans="4:18">
      <c r="D316" s="17"/>
      <c r="E316" s="17"/>
      <c r="F316" s="17"/>
      <c r="G316" s="17"/>
      <c r="H316" s="17"/>
      <c r="I316" s="17"/>
      <c r="J316" s="17"/>
      <c r="K316" s="17"/>
      <c r="L316" s="17"/>
      <c r="M316" s="17"/>
      <c r="N316" s="17"/>
      <c r="Q316" s="17"/>
      <c r="R316" s="17"/>
    </row>
    <row r="317" spans="4:18">
      <c r="D317" s="17"/>
      <c r="E317" s="17"/>
      <c r="F317" s="17"/>
      <c r="G317" s="17"/>
      <c r="H317" s="17"/>
      <c r="I317" s="17"/>
      <c r="J317" s="17"/>
      <c r="K317" s="17"/>
      <c r="L317" s="17"/>
      <c r="M317" s="17"/>
      <c r="N317" s="17"/>
      <c r="Q317" s="17"/>
      <c r="R317" s="17"/>
    </row>
    <row r="318" spans="4:18">
      <c r="D318" s="17"/>
      <c r="E318" s="17"/>
      <c r="F318" s="17"/>
      <c r="G318" s="17"/>
      <c r="H318" s="17"/>
      <c r="I318" s="17"/>
      <c r="J318" s="17"/>
      <c r="K318" s="17"/>
      <c r="L318" s="17"/>
      <c r="M318" s="17"/>
      <c r="N318" s="17"/>
      <c r="Q318" s="17"/>
      <c r="R318" s="17"/>
    </row>
    <row r="319" spans="4:18">
      <c r="D319" s="17"/>
      <c r="E319" s="17"/>
      <c r="F319" s="17"/>
      <c r="G319" s="17"/>
      <c r="H319" s="17"/>
      <c r="I319" s="17"/>
      <c r="J319" s="17"/>
      <c r="K319" s="17"/>
      <c r="L319" s="17"/>
      <c r="M319" s="17"/>
      <c r="N319" s="17"/>
      <c r="Q319" s="17"/>
      <c r="R319" s="17"/>
    </row>
    <row r="320" spans="4:18">
      <c r="D320" s="17"/>
      <c r="E320" s="17"/>
      <c r="F320" s="17"/>
      <c r="G320" s="17"/>
      <c r="H320" s="17"/>
      <c r="I320" s="17"/>
      <c r="J320" s="17"/>
      <c r="K320" s="17"/>
      <c r="L320" s="17"/>
      <c r="M320" s="17"/>
      <c r="N320" s="17"/>
      <c r="Q320" s="17"/>
      <c r="R320" s="17"/>
    </row>
    <row r="321" spans="4:18">
      <c r="D321" s="17"/>
      <c r="E321" s="17"/>
      <c r="F321" s="17"/>
      <c r="G321" s="17"/>
      <c r="H321" s="17"/>
      <c r="I321" s="17"/>
      <c r="J321" s="17"/>
      <c r="K321" s="17"/>
      <c r="L321" s="17"/>
      <c r="M321" s="17"/>
      <c r="N321" s="17"/>
      <c r="Q321" s="17"/>
      <c r="R321" s="17"/>
    </row>
    <row r="322" spans="4:18">
      <c r="D322" s="17"/>
      <c r="E322" s="17"/>
      <c r="F322" s="17"/>
      <c r="G322" s="17"/>
      <c r="H322" s="17"/>
      <c r="I322" s="17"/>
      <c r="J322" s="17"/>
      <c r="K322" s="17"/>
      <c r="L322" s="17"/>
      <c r="M322" s="17"/>
      <c r="N322" s="17"/>
      <c r="Q322" s="17"/>
      <c r="R322" s="17"/>
    </row>
  </sheetData>
  <mergeCells count="12">
    <mergeCell ref="D51:O51"/>
    <mergeCell ref="D52:E52"/>
    <mergeCell ref="G52:G53"/>
    <mergeCell ref="I52:I53"/>
    <mergeCell ref="K52:K53"/>
    <mergeCell ref="M52:M53"/>
    <mergeCell ref="D5:O5"/>
    <mergeCell ref="D6:E6"/>
    <mergeCell ref="G6:G7"/>
    <mergeCell ref="I6:I7"/>
    <mergeCell ref="K6:K7"/>
    <mergeCell ref="M6:M7"/>
  </mergeCells>
  <hyperlinks>
    <hyperlink ref="Q2" location="Índice!A1" display="Voltar ao Índice" xr:uid="{00000000-0004-0000-0D00-000000000000}"/>
  </hyperlinks>
  <pageMargins left="0.7" right="0.7" top="0.75" bottom="0.75" header="0.3" footer="0.3"/>
  <pageSetup paperSize="9"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65"/>
  <sheetViews>
    <sheetView showGridLines="0" zoomScale="90" zoomScaleNormal="90" workbookViewId="0"/>
  </sheetViews>
  <sheetFormatPr defaultColWidth="9.140625" defaultRowHeight="12.75"/>
  <cols>
    <col min="1" max="1" width="8" style="336" customWidth="1"/>
    <col min="2" max="2" width="36.7109375" style="336" customWidth="1"/>
    <col min="3" max="3" width="0.85546875" style="336" customWidth="1"/>
    <col min="4" max="4" width="19.42578125" style="337" customWidth="1"/>
    <col min="5" max="5" width="21.42578125" style="337" customWidth="1"/>
    <col min="6" max="6" width="1" style="361" customWidth="1"/>
    <col min="7" max="7" width="14.85546875" style="337" customWidth="1"/>
    <col min="8" max="8" width="1" style="361" customWidth="1"/>
    <col min="9" max="9" width="15" style="337" customWidth="1"/>
    <col min="10" max="10" width="1" style="361" customWidth="1"/>
    <col min="11" max="11" width="13.140625" style="337" customWidth="1"/>
    <col min="12" max="12" width="1" style="361" customWidth="1"/>
    <col min="13" max="13" width="13.7109375" style="337" customWidth="1"/>
    <col min="14" max="14" width="1" style="361" customWidth="1"/>
    <col min="15" max="15" width="10.7109375" style="336" customWidth="1"/>
    <col min="16" max="16" width="9.140625" style="336"/>
    <col min="17" max="17" width="9.140625" style="371"/>
    <col min="18" max="16384" width="9.140625" style="336"/>
  </cols>
  <sheetData>
    <row r="1" spans="1:20">
      <c r="A1" s="335"/>
      <c r="B1" s="335"/>
      <c r="C1" s="335"/>
    </row>
    <row r="2" spans="1:20" ht="24">
      <c r="A2" s="335"/>
      <c r="B2" s="11" t="s">
        <v>376</v>
      </c>
      <c r="C2" s="63"/>
      <c r="D2" s="24"/>
      <c r="E2" s="24"/>
      <c r="F2" s="21"/>
      <c r="G2" s="24"/>
      <c r="H2" s="21"/>
      <c r="I2" s="24"/>
      <c r="J2" s="21"/>
      <c r="K2" s="24"/>
      <c r="L2" s="21"/>
      <c r="M2" s="24"/>
      <c r="N2" s="21"/>
      <c r="O2" s="17"/>
      <c r="Q2" s="102" t="s">
        <v>93</v>
      </c>
    </row>
    <row r="3" spans="1:20">
      <c r="B3" s="17"/>
      <c r="C3" s="63"/>
      <c r="D3" s="20"/>
      <c r="E3" s="20"/>
      <c r="F3" s="19"/>
      <c r="G3" s="20"/>
      <c r="H3" s="19"/>
      <c r="I3" s="20"/>
      <c r="J3" s="19"/>
      <c r="K3" s="20"/>
      <c r="L3" s="19"/>
      <c r="M3" s="20"/>
      <c r="N3" s="19"/>
      <c r="O3" s="17"/>
    </row>
    <row r="4" spans="1:20" ht="13.5" thickBot="1">
      <c r="B4" s="17"/>
      <c r="C4" s="63"/>
      <c r="D4" s="24"/>
      <c r="E4" s="24"/>
      <c r="F4" s="21"/>
      <c r="G4" s="24"/>
      <c r="H4" s="21"/>
      <c r="I4" s="24"/>
      <c r="J4" s="21"/>
      <c r="K4" s="24"/>
      <c r="L4" s="21"/>
      <c r="M4" s="24"/>
      <c r="N4" s="21"/>
      <c r="O4" s="23" t="s">
        <v>0</v>
      </c>
    </row>
    <row r="5" spans="1:20" ht="23.25" customHeight="1">
      <c r="B5" s="66"/>
      <c r="C5" s="63"/>
      <c r="D5" s="803" t="s">
        <v>441</v>
      </c>
      <c r="E5" s="803"/>
      <c r="F5" s="803"/>
      <c r="G5" s="803"/>
      <c r="H5" s="803"/>
      <c r="I5" s="803"/>
      <c r="J5" s="803"/>
      <c r="K5" s="803"/>
      <c r="L5" s="803"/>
      <c r="M5" s="803"/>
      <c r="N5" s="803"/>
      <c r="O5" s="803"/>
    </row>
    <row r="6" spans="1:20" ht="25.5" customHeight="1">
      <c r="B6" s="302"/>
      <c r="C6" s="63"/>
      <c r="D6" s="818" t="s">
        <v>212</v>
      </c>
      <c r="E6" s="818"/>
      <c r="F6" s="304"/>
      <c r="G6" s="811" t="s">
        <v>213</v>
      </c>
      <c r="H6" s="304"/>
      <c r="I6" s="811" t="s">
        <v>214</v>
      </c>
      <c r="J6" s="304"/>
      <c r="K6" s="811" t="s">
        <v>215</v>
      </c>
      <c r="L6" s="304"/>
      <c r="M6" s="811" t="s">
        <v>216</v>
      </c>
      <c r="N6" s="304"/>
      <c r="O6" s="306" t="s">
        <v>217</v>
      </c>
    </row>
    <row r="7" spans="1:20" ht="51.75" customHeight="1" thickBot="1">
      <c r="B7" s="303"/>
      <c r="C7" s="63"/>
      <c r="D7" s="301" t="s">
        <v>218</v>
      </c>
      <c r="E7" s="301" t="s">
        <v>219</v>
      </c>
      <c r="F7" s="304"/>
      <c r="G7" s="812"/>
      <c r="H7" s="304"/>
      <c r="I7" s="812"/>
      <c r="J7" s="304"/>
      <c r="K7" s="812"/>
      <c r="L7" s="304"/>
      <c r="M7" s="812"/>
      <c r="N7" s="304"/>
      <c r="O7" s="301" t="s">
        <v>220</v>
      </c>
      <c r="Q7" s="376"/>
    </row>
    <row r="8" spans="1:20" ht="16.5" customHeight="1">
      <c r="A8" s="344"/>
      <c r="B8" s="61" t="s">
        <v>235</v>
      </c>
      <c r="C8" s="63"/>
      <c r="D8" s="29">
        <v>3681</v>
      </c>
      <c r="E8" s="29">
        <v>37707</v>
      </c>
      <c r="F8" s="29"/>
      <c r="G8" s="29">
        <v>1613</v>
      </c>
      <c r="H8" s="29"/>
      <c r="I8" s="29">
        <v>223</v>
      </c>
      <c r="J8" s="29"/>
      <c r="K8" s="29" t="s">
        <v>11</v>
      </c>
      <c r="L8" s="29"/>
      <c r="M8" s="29" t="s">
        <v>11</v>
      </c>
      <c r="N8" s="29"/>
      <c r="O8" s="29">
        <v>39552</v>
      </c>
      <c r="Q8" s="374"/>
      <c r="R8" s="374"/>
      <c r="S8" s="374"/>
      <c r="T8" s="374"/>
    </row>
    <row r="9" spans="1:20" ht="16.5" customHeight="1">
      <c r="A9" s="344"/>
      <c r="B9" s="220" t="s">
        <v>236</v>
      </c>
      <c r="C9" s="63"/>
      <c r="D9" s="29">
        <v>196</v>
      </c>
      <c r="E9" s="29">
        <v>5543</v>
      </c>
      <c r="F9" s="29"/>
      <c r="G9" s="29">
        <v>75</v>
      </c>
      <c r="H9" s="29"/>
      <c r="I9" s="29">
        <v>1</v>
      </c>
      <c r="J9" s="29"/>
      <c r="K9" s="29" t="s">
        <v>11</v>
      </c>
      <c r="L9" s="29"/>
      <c r="M9" s="29" t="s">
        <v>11</v>
      </c>
      <c r="N9" s="29"/>
      <c r="O9" s="29">
        <v>5663</v>
      </c>
      <c r="Q9" s="374"/>
      <c r="R9" s="374"/>
      <c r="S9" s="374"/>
      <c r="T9" s="374"/>
    </row>
    <row r="10" spans="1:20" ht="16.5" customHeight="1">
      <c r="A10" s="344"/>
      <c r="B10" s="220" t="s">
        <v>237</v>
      </c>
      <c r="C10" s="63"/>
      <c r="D10" s="29">
        <v>4</v>
      </c>
      <c r="E10" s="29">
        <v>1453</v>
      </c>
      <c r="F10" s="29"/>
      <c r="G10" s="29">
        <v>2</v>
      </c>
      <c r="H10" s="29"/>
      <c r="I10" s="29">
        <v>0</v>
      </c>
      <c r="J10" s="29"/>
      <c r="K10" s="29" t="s">
        <v>11</v>
      </c>
      <c r="L10" s="29"/>
      <c r="M10" s="29" t="s">
        <v>11</v>
      </c>
      <c r="N10" s="29"/>
      <c r="O10" s="29">
        <v>1455</v>
      </c>
      <c r="Q10" s="374"/>
      <c r="R10" s="374"/>
      <c r="S10" s="374"/>
      <c r="T10" s="374"/>
    </row>
    <row r="11" spans="1:20" ht="16.5" customHeight="1">
      <c r="A11" s="344"/>
      <c r="B11" s="220" t="s">
        <v>238</v>
      </c>
      <c r="C11" s="63"/>
      <c r="D11" s="29">
        <v>1</v>
      </c>
      <c r="E11" s="29">
        <v>583</v>
      </c>
      <c r="F11" s="29"/>
      <c r="G11" s="29">
        <v>0</v>
      </c>
      <c r="H11" s="29"/>
      <c r="I11" s="29">
        <v>0</v>
      </c>
      <c r="J11" s="29"/>
      <c r="K11" s="29" t="s">
        <v>11</v>
      </c>
      <c r="L11" s="29"/>
      <c r="M11" s="29" t="s">
        <v>11</v>
      </c>
      <c r="N11" s="29"/>
      <c r="O11" s="29">
        <v>584</v>
      </c>
      <c r="Q11" s="374"/>
      <c r="R11" s="374"/>
      <c r="S11" s="374"/>
      <c r="T11" s="374"/>
    </row>
    <row r="12" spans="1:20" ht="16.5" customHeight="1">
      <c r="A12" s="344"/>
      <c r="B12" s="220" t="s">
        <v>34</v>
      </c>
      <c r="C12" s="63"/>
      <c r="D12" s="29">
        <v>269</v>
      </c>
      <c r="E12" s="29">
        <v>6596</v>
      </c>
      <c r="F12" s="29"/>
      <c r="G12" s="29">
        <v>229</v>
      </c>
      <c r="H12" s="29"/>
      <c r="I12" s="29">
        <v>134</v>
      </c>
      <c r="J12" s="29"/>
      <c r="K12" s="29" t="s">
        <v>11</v>
      </c>
      <c r="L12" s="29"/>
      <c r="M12" s="29" t="s">
        <v>11</v>
      </c>
      <c r="N12" s="29"/>
      <c r="O12" s="29">
        <v>6502</v>
      </c>
      <c r="Q12" s="374"/>
      <c r="R12" s="374"/>
      <c r="S12" s="374"/>
      <c r="T12" s="374"/>
    </row>
    <row r="13" spans="1:20" ht="16.5" customHeight="1" thickBot="1">
      <c r="B13" s="128" t="s">
        <v>134</v>
      </c>
      <c r="C13" s="63"/>
      <c r="D13" s="202">
        <v>4151</v>
      </c>
      <c r="E13" s="202">
        <v>51882</v>
      </c>
      <c r="F13" s="140"/>
      <c r="G13" s="202">
        <v>1919</v>
      </c>
      <c r="H13" s="140"/>
      <c r="I13" s="202">
        <v>358</v>
      </c>
      <c r="J13" s="140"/>
      <c r="K13" s="159" t="s">
        <v>11</v>
      </c>
      <c r="L13" s="236"/>
      <c r="M13" s="159" t="s">
        <v>11</v>
      </c>
      <c r="N13" s="123"/>
      <c r="O13" s="237">
        <v>53756</v>
      </c>
      <c r="Q13" s="375"/>
      <c r="R13" s="375"/>
      <c r="S13" s="375"/>
      <c r="T13" s="375"/>
    </row>
    <row r="14" spans="1:20" s="370" customFormat="1" ht="22.5" customHeight="1">
      <c r="B14" s="238" t="s">
        <v>234</v>
      </c>
      <c r="C14" s="69"/>
      <c r="D14" s="239"/>
      <c r="E14" s="239"/>
      <c r="F14" s="240"/>
      <c r="G14" s="239"/>
      <c r="H14" s="240"/>
      <c r="I14" s="239"/>
      <c r="J14" s="240"/>
      <c r="K14" s="239"/>
      <c r="L14" s="240"/>
      <c r="M14" s="239"/>
      <c r="N14" s="240"/>
      <c r="O14" s="69"/>
      <c r="Q14" s="235"/>
    </row>
    <row r="15" spans="1:20" s="376" customFormat="1" ht="11.25">
      <c r="B15" s="427"/>
      <c r="C15" s="241"/>
      <c r="D15" s="242"/>
      <c r="E15" s="242"/>
      <c r="F15" s="243"/>
      <c r="G15" s="242"/>
      <c r="H15" s="243"/>
      <c r="I15" s="242"/>
      <c r="J15" s="243"/>
      <c r="K15" s="242"/>
      <c r="L15" s="243"/>
      <c r="M15" s="242"/>
      <c r="N15" s="243"/>
      <c r="O15" s="244"/>
    </row>
    <row r="16" spans="1:20" s="376" customFormat="1" ht="11.25">
      <c r="B16" s="428"/>
      <c r="C16" s="241"/>
      <c r="D16" s="244"/>
      <c r="E16" s="244"/>
      <c r="F16" s="245"/>
      <c r="G16" s="244"/>
      <c r="H16" s="245"/>
      <c r="I16" s="244"/>
      <c r="J16" s="245"/>
      <c r="K16" s="244"/>
      <c r="L16" s="245"/>
      <c r="M16" s="244"/>
      <c r="N16" s="245"/>
      <c r="O16" s="244"/>
    </row>
    <row r="17" spans="1:20" s="376" customFormat="1" ht="11.25">
      <c r="B17" s="242"/>
      <c r="C17" s="241"/>
      <c r="D17" s="244"/>
      <c r="E17" s="244"/>
      <c r="F17" s="243"/>
      <c r="G17" s="244"/>
      <c r="H17" s="243"/>
      <c r="I17" s="244"/>
      <c r="J17" s="243"/>
      <c r="K17" s="242"/>
      <c r="L17" s="243"/>
      <c r="M17" s="242"/>
      <c r="N17" s="243"/>
      <c r="O17" s="244"/>
    </row>
    <row r="18" spans="1:20">
      <c r="B18" s="17"/>
      <c r="C18" s="63"/>
      <c r="D18" s="24"/>
      <c r="E18" s="24"/>
      <c r="F18" s="21"/>
      <c r="G18" s="24"/>
      <c r="H18" s="21"/>
      <c r="I18" s="24"/>
      <c r="J18" s="21"/>
      <c r="K18" s="24"/>
      <c r="L18" s="21"/>
      <c r="M18" s="24"/>
      <c r="N18" s="21"/>
      <c r="O18" s="17"/>
      <c r="Q18" s="376"/>
      <c r="R18" s="376"/>
      <c r="S18" s="376"/>
      <c r="T18" s="376"/>
    </row>
    <row r="19" spans="1:20">
      <c r="B19" s="17"/>
      <c r="C19" s="17"/>
      <c r="D19" s="24"/>
      <c r="E19" s="24"/>
      <c r="F19" s="21"/>
      <c r="G19" s="24"/>
      <c r="H19" s="21"/>
      <c r="I19" s="24"/>
      <c r="J19" s="21"/>
      <c r="K19" s="24"/>
      <c r="L19" s="21"/>
      <c r="M19" s="24"/>
      <c r="N19" s="21"/>
      <c r="O19" s="17"/>
      <c r="Q19" s="376"/>
      <c r="R19" s="376"/>
      <c r="S19" s="376"/>
      <c r="T19" s="376"/>
    </row>
    <row r="20" spans="1:20">
      <c r="A20" s="335"/>
      <c r="B20" s="11" t="s">
        <v>376</v>
      </c>
      <c r="C20" s="63"/>
      <c r="D20" s="24"/>
      <c r="E20" s="24"/>
      <c r="F20" s="21"/>
      <c r="G20" s="24"/>
      <c r="H20" s="21"/>
      <c r="I20" s="24"/>
      <c r="J20" s="21"/>
      <c r="K20" s="24"/>
      <c r="L20" s="21"/>
      <c r="M20" s="24"/>
      <c r="N20" s="21"/>
      <c r="O20" s="17"/>
      <c r="Q20" s="376"/>
      <c r="R20" s="376"/>
      <c r="S20" s="376"/>
      <c r="T20" s="376"/>
    </row>
    <row r="21" spans="1:20">
      <c r="B21" s="17"/>
      <c r="C21" s="63"/>
      <c r="D21" s="20"/>
      <c r="E21" s="20"/>
      <c r="F21" s="19"/>
      <c r="G21" s="20"/>
      <c r="H21" s="19"/>
      <c r="I21" s="20"/>
      <c r="J21" s="19"/>
      <c r="K21" s="20"/>
      <c r="L21" s="19"/>
      <c r="M21" s="20"/>
      <c r="N21" s="19"/>
      <c r="O21" s="17"/>
      <c r="Q21" s="376"/>
      <c r="R21" s="376"/>
      <c r="S21" s="376"/>
      <c r="T21" s="376"/>
    </row>
    <row r="22" spans="1:20" ht="13.5" thickBot="1">
      <c r="B22" s="17"/>
      <c r="C22" s="63"/>
      <c r="D22" s="24"/>
      <c r="E22" s="24"/>
      <c r="F22" s="21"/>
      <c r="G22" s="24"/>
      <c r="H22" s="21"/>
      <c r="I22" s="24"/>
      <c r="J22" s="21"/>
      <c r="K22" s="24"/>
      <c r="L22" s="21"/>
      <c r="M22" s="24"/>
      <c r="N22" s="21"/>
      <c r="O22" s="23" t="s">
        <v>0</v>
      </c>
      <c r="Q22" s="376"/>
      <c r="R22" s="376"/>
      <c r="S22" s="376"/>
      <c r="T22" s="376"/>
    </row>
    <row r="23" spans="1:20" ht="23.25" customHeight="1">
      <c r="B23" s="66"/>
      <c r="C23" s="63"/>
      <c r="D23" s="804" t="s">
        <v>600</v>
      </c>
      <c r="E23" s="804"/>
      <c r="F23" s="804"/>
      <c r="G23" s="804"/>
      <c r="H23" s="804"/>
      <c r="I23" s="804"/>
      <c r="J23" s="804"/>
      <c r="K23" s="804"/>
      <c r="L23" s="804"/>
      <c r="M23" s="804"/>
      <c r="N23" s="804"/>
      <c r="O23" s="804"/>
      <c r="Q23" s="376"/>
      <c r="R23" s="376"/>
      <c r="S23" s="376"/>
      <c r="T23" s="376"/>
    </row>
    <row r="24" spans="1:20" ht="25.5" customHeight="1">
      <c r="B24" s="302"/>
      <c r="C24" s="63"/>
      <c r="D24" s="810" t="s">
        <v>212</v>
      </c>
      <c r="E24" s="810"/>
      <c r="F24" s="304"/>
      <c r="G24" s="811" t="s">
        <v>213</v>
      </c>
      <c r="H24" s="304"/>
      <c r="I24" s="811" t="s">
        <v>214</v>
      </c>
      <c r="J24" s="304"/>
      <c r="K24" s="811" t="s">
        <v>215</v>
      </c>
      <c r="L24" s="304"/>
      <c r="M24" s="811" t="s">
        <v>216</v>
      </c>
      <c r="N24" s="304"/>
      <c r="O24" s="307" t="s">
        <v>217</v>
      </c>
      <c r="Q24" s="376"/>
      <c r="R24" s="376"/>
      <c r="S24" s="376"/>
      <c r="T24" s="376"/>
    </row>
    <row r="25" spans="1:20" ht="51.75" customHeight="1" thickBot="1">
      <c r="B25" s="303"/>
      <c r="C25" s="63"/>
      <c r="D25" s="301" t="s">
        <v>218</v>
      </c>
      <c r="E25" s="301" t="s">
        <v>219</v>
      </c>
      <c r="F25" s="304"/>
      <c r="G25" s="812"/>
      <c r="H25" s="304"/>
      <c r="I25" s="812"/>
      <c r="J25" s="304"/>
      <c r="K25" s="812"/>
      <c r="L25" s="304"/>
      <c r="M25" s="812"/>
      <c r="N25" s="304"/>
      <c r="O25" s="301" t="s">
        <v>220</v>
      </c>
      <c r="Q25" s="376"/>
      <c r="R25" s="376"/>
      <c r="S25" s="376"/>
      <c r="T25" s="376"/>
    </row>
    <row r="26" spans="1:20" ht="16.5" customHeight="1">
      <c r="A26" s="344"/>
      <c r="B26" s="61" t="s">
        <v>235</v>
      </c>
      <c r="C26" s="63"/>
      <c r="D26" s="520">
        <v>2452</v>
      </c>
      <c r="E26" s="29">
        <v>37448</v>
      </c>
      <c r="F26" s="29"/>
      <c r="G26" s="29">
        <v>1222</v>
      </c>
      <c r="H26" s="29"/>
      <c r="I26" s="29">
        <v>433</v>
      </c>
      <c r="J26" s="29"/>
      <c r="K26" s="29" t="s">
        <v>11</v>
      </c>
      <c r="L26" s="29"/>
      <c r="M26" s="29" t="s">
        <v>11</v>
      </c>
      <c r="N26" s="29"/>
      <c r="O26" s="29">
        <v>38245</v>
      </c>
      <c r="Q26" s="376"/>
      <c r="R26" s="376"/>
      <c r="S26" s="376"/>
      <c r="T26" s="376"/>
    </row>
    <row r="27" spans="1:20" ht="16.5" customHeight="1">
      <c r="A27" s="344"/>
      <c r="B27" s="220" t="s">
        <v>236</v>
      </c>
      <c r="C27" s="63"/>
      <c r="D27" s="29">
        <v>212</v>
      </c>
      <c r="E27" s="29">
        <v>5483</v>
      </c>
      <c r="F27" s="29"/>
      <c r="G27" s="29">
        <v>80</v>
      </c>
      <c r="H27" s="29"/>
      <c r="I27" s="29">
        <v>2</v>
      </c>
      <c r="J27" s="29"/>
      <c r="K27" s="29" t="s">
        <v>11</v>
      </c>
      <c r="L27" s="29"/>
      <c r="M27" s="29" t="s">
        <v>11</v>
      </c>
      <c r="N27" s="29"/>
      <c r="O27" s="29">
        <v>5613</v>
      </c>
      <c r="Q27" s="376"/>
      <c r="R27" s="376"/>
      <c r="S27" s="376"/>
      <c r="T27" s="376"/>
    </row>
    <row r="28" spans="1:20" ht="16.5" customHeight="1">
      <c r="A28" s="344"/>
      <c r="B28" s="220" t="s">
        <v>237</v>
      </c>
      <c r="C28" s="63"/>
      <c r="D28" s="29">
        <v>2</v>
      </c>
      <c r="E28" s="29">
        <v>1237</v>
      </c>
      <c r="F28" s="29"/>
      <c r="G28" s="29">
        <v>0</v>
      </c>
      <c r="H28" s="29"/>
      <c r="I28" s="29">
        <v>1</v>
      </c>
      <c r="J28" s="29"/>
      <c r="K28" s="29" t="s">
        <v>11</v>
      </c>
      <c r="L28" s="29"/>
      <c r="M28" s="29" t="s">
        <v>11</v>
      </c>
      <c r="N28" s="29"/>
      <c r="O28" s="29">
        <v>1238</v>
      </c>
      <c r="Q28" s="376"/>
      <c r="R28" s="376"/>
      <c r="S28" s="376"/>
      <c r="T28" s="376"/>
    </row>
    <row r="29" spans="1:20" ht="16.5" customHeight="1">
      <c r="A29" s="344"/>
      <c r="B29" s="220" t="s">
        <v>238</v>
      </c>
      <c r="C29" s="63"/>
      <c r="D29" s="29">
        <v>1</v>
      </c>
      <c r="E29" s="29">
        <v>661</v>
      </c>
      <c r="F29" s="29"/>
      <c r="G29" s="29">
        <v>0</v>
      </c>
      <c r="H29" s="29"/>
      <c r="I29" s="29">
        <v>1</v>
      </c>
      <c r="J29" s="29"/>
      <c r="K29" s="29" t="s">
        <v>11</v>
      </c>
      <c r="L29" s="29"/>
      <c r="M29" s="29" t="s">
        <v>11</v>
      </c>
      <c r="N29" s="29"/>
      <c r="O29" s="29">
        <v>661</v>
      </c>
      <c r="Q29" s="376"/>
      <c r="R29" s="376"/>
      <c r="S29" s="376"/>
      <c r="T29" s="376"/>
    </row>
    <row r="30" spans="1:20" ht="16.5" customHeight="1">
      <c r="A30" s="344"/>
      <c r="B30" s="220" t="s">
        <v>34</v>
      </c>
      <c r="C30" s="63"/>
      <c r="D30" s="29">
        <v>547</v>
      </c>
      <c r="E30" s="29">
        <v>6233</v>
      </c>
      <c r="F30" s="29"/>
      <c r="G30" s="29">
        <v>437</v>
      </c>
      <c r="H30" s="29"/>
      <c r="I30" s="29">
        <v>176</v>
      </c>
      <c r="J30" s="29"/>
      <c r="K30" s="29" t="s">
        <v>11</v>
      </c>
      <c r="L30" s="29"/>
      <c r="M30" s="29" t="s">
        <v>11</v>
      </c>
      <c r="N30" s="29"/>
      <c r="O30" s="29">
        <v>6167</v>
      </c>
      <c r="Q30" s="376"/>
      <c r="R30" s="376"/>
      <c r="S30" s="376"/>
      <c r="T30" s="376"/>
    </row>
    <row r="31" spans="1:20" ht="16.5" customHeight="1" thickBot="1">
      <c r="B31" s="128" t="s">
        <v>134</v>
      </c>
      <c r="C31" s="63"/>
      <c r="D31" s="202">
        <v>3214</v>
      </c>
      <c r="E31" s="202">
        <v>51062</v>
      </c>
      <c r="F31" s="140"/>
      <c r="G31" s="202">
        <v>1739</v>
      </c>
      <c r="H31" s="140"/>
      <c r="I31" s="202">
        <v>613</v>
      </c>
      <c r="J31" s="140"/>
      <c r="K31" s="159" t="s">
        <v>11</v>
      </c>
      <c r="L31" s="236"/>
      <c r="M31" s="159" t="s">
        <v>11</v>
      </c>
      <c r="N31" s="123"/>
      <c r="O31" s="210">
        <v>51924</v>
      </c>
      <c r="Q31" s="376"/>
      <c r="R31" s="376"/>
      <c r="S31" s="376"/>
      <c r="T31" s="376"/>
    </row>
    <row r="32" spans="1:20" s="370" customFormat="1" ht="22.5" customHeight="1">
      <c r="B32" s="238" t="s">
        <v>234</v>
      </c>
      <c r="C32" s="69"/>
      <c r="D32" s="239"/>
      <c r="E32" s="239"/>
      <c r="F32" s="240"/>
      <c r="G32" s="239"/>
      <c r="H32" s="240"/>
      <c r="I32" s="239"/>
      <c r="J32" s="240"/>
      <c r="K32" s="239"/>
      <c r="L32" s="240"/>
      <c r="M32" s="239"/>
      <c r="N32" s="240"/>
      <c r="O32" s="69"/>
      <c r="Q32" s="376"/>
      <c r="R32" s="376"/>
      <c r="S32" s="376"/>
      <c r="T32" s="376"/>
    </row>
    <row r="33" spans="1:20" s="376" customFormat="1" ht="11.25">
      <c r="B33" s="427"/>
      <c r="C33" s="241"/>
      <c r="D33" s="242"/>
      <c r="E33" s="242"/>
      <c r="F33" s="243"/>
      <c r="G33" s="242"/>
      <c r="H33" s="243"/>
      <c r="I33" s="242"/>
      <c r="J33" s="243"/>
      <c r="K33" s="242"/>
      <c r="L33" s="243"/>
      <c r="M33" s="242"/>
      <c r="N33" s="243"/>
      <c r="O33" s="244"/>
    </row>
    <row r="34" spans="1:20" s="376" customFormat="1" ht="11.25">
      <c r="B34" s="428"/>
      <c r="C34" s="241"/>
      <c r="D34" s="244"/>
      <c r="E34" s="244"/>
      <c r="F34" s="245"/>
      <c r="G34" s="244"/>
      <c r="H34" s="245"/>
      <c r="I34" s="244"/>
      <c r="J34" s="245"/>
      <c r="K34" s="244"/>
      <c r="L34" s="245"/>
      <c r="M34" s="244"/>
      <c r="N34" s="245"/>
      <c r="O34" s="244"/>
    </row>
    <row r="35" spans="1:20" s="376" customFormat="1" ht="11.25">
      <c r="B35" s="429"/>
      <c r="C35" s="393"/>
      <c r="F35" s="395"/>
      <c r="H35" s="395"/>
      <c r="J35" s="395"/>
      <c r="L35" s="395"/>
      <c r="N35" s="395"/>
      <c r="O35" s="394"/>
    </row>
    <row r="36" spans="1:20" s="376" customFormat="1" ht="11.25">
      <c r="B36" s="427"/>
      <c r="C36" s="241"/>
      <c r="D36" s="242"/>
      <c r="E36" s="242"/>
      <c r="F36" s="243"/>
      <c r="G36" s="242"/>
      <c r="H36" s="243"/>
      <c r="I36" s="242"/>
      <c r="J36" s="243"/>
      <c r="K36" s="242"/>
      <c r="L36" s="243"/>
      <c r="M36" s="242"/>
      <c r="N36" s="243"/>
      <c r="O36" s="244"/>
    </row>
    <row r="37" spans="1:20" s="387" customFormat="1" ht="12">
      <c r="A37" s="376"/>
      <c r="B37" s="428"/>
      <c r="C37" s="241"/>
      <c r="D37" s="244"/>
      <c r="E37" s="244"/>
      <c r="F37" s="245"/>
      <c r="G37" s="244"/>
      <c r="H37" s="245"/>
      <c r="I37" s="244"/>
      <c r="J37" s="245"/>
      <c r="K37" s="244"/>
      <c r="L37" s="245"/>
      <c r="M37" s="244"/>
      <c r="N37" s="245"/>
      <c r="O37" s="244"/>
      <c r="P37" s="376"/>
      <c r="Q37" s="376"/>
      <c r="R37" s="376"/>
      <c r="S37" s="376"/>
      <c r="T37" s="376"/>
    </row>
    <row r="38" spans="1:20" s="376" customFormat="1" ht="11.25">
      <c r="B38" s="429"/>
      <c r="C38" s="393"/>
      <c r="F38" s="395"/>
      <c r="H38" s="395"/>
      <c r="J38" s="395"/>
      <c r="L38" s="395"/>
      <c r="N38" s="395"/>
      <c r="O38" s="394"/>
    </row>
    <row r="39" spans="1:20">
      <c r="A39" s="376"/>
      <c r="B39" s="427"/>
      <c r="C39" s="241"/>
      <c r="D39" s="242"/>
      <c r="E39" s="242"/>
      <c r="F39" s="243"/>
      <c r="G39" s="242"/>
      <c r="H39" s="243"/>
      <c r="I39" s="242"/>
      <c r="J39" s="243"/>
      <c r="K39" s="242"/>
      <c r="L39" s="243"/>
      <c r="M39" s="242"/>
      <c r="N39" s="243"/>
      <c r="O39" s="244"/>
      <c r="P39" s="376"/>
      <c r="Q39" s="376"/>
      <c r="R39" s="376"/>
      <c r="S39" s="376"/>
      <c r="T39" s="376"/>
    </row>
    <row r="40" spans="1:20">
      <c r="A40" s="376"/>
      <c r="B40" s="428"/>
      <c r="C40" s="241"/>
      <c r="D40" s="244"/>
      <c r="E40" s="244"/>
      <c r="F40" s="245"/>
      <c r="G40" s="244"/>
      <c r="H40" s="245"/>
      <c r="I40" s="244"/>
      <c r="J40" s="245"/>
      <c r="K40" s="244"/>
      <c r="L40" s="245"/>
      <c r="M40" s="244"/>
      <c r="N40" s="245"/>
      <c r="O40" s="244"/>
      <c r="P40" s="376"/>
      <c r="Q40" s="376"/>
      <c r="R40" s="376"/>
      <c r="S40" s="376"/>
      <c r="T40" s="376"/>
    </row>
    <row r="41" spans="1:20">
      <c r="A41" s="376"/>
      <c r="B41" s="429"/>
      <c r="C41" s="393"/>
      <c r="D41" s="376"/>
      <c r="E41" s="376"/>
      <c r="F41" s="395"/>
      <c r="G41" s="376"/>
      <c r="H41" s="395"/>
      <c r="I41" s="376"/>
      <c r="J41" s="395"/>
      <c r="K41" s="376"/>
      <c r="L41" s="395"/>
      <c r="M41" s="376"/>
      <c r="N41" s="395"/>
      <c r="O41" s="394"/>
      <c r="P41" s="376"/>
      <c r="Q41" s="376"/>
      <c r="R41" s="376"/>
      <c r="S41" s="376"/>
      <c r="T41" s="376"/>
    </row>
    <row r="42" spans="1:20">
      <c r="A42" s="376"/>
      <c r="B42" s="427"/>
      <c r="C42" s="241"/>
      <c r="D42" s="242"/>
      <c r="E42" s="242"/>
      <c r="F42" s="243"/>
      <c r="G42" s="242"/>
      <c r="H42" s="243"/>
      <c r="I42" s="242"/>
      <c r="J42" s="243"/>
      <c r="K42" s="242"/>
      <c r="L42" s="243"/>
      <c r="M42" s="242"/>
      <c r="N42" s="243"/>
      <c r="O42" s="244"/>
      <c r="P42" s="376"/>
      <c r="Q42" s="376"/>
      <c r="R42" s="376"/>
      <c r="S42" s="376"/>
      <c r="T42" s="376"/>
    </row>
    <row r="43" spans="1:20">
      <c r="A43" s="376"/>
      <c r="B43" s="428"/>
      <c r="C43" s="241"/>
      <c r="D43" s="244"/>
      <c r="E43" s="244"/>
      <c r="F43" s="245"/>
      <c r="G43" s="244"/>
      <c r="H43" s="245"/>
      <c r="I43" s="244"/>
      <c r="J43" s="245"/>
      <c r="K43" s="244"/>
      <c r="L43" s="245"/>
      <c r="M43" s="244"/>
      <c r="N43" s="245"/>
      <c r="O43" s="244"/>
      <c r="P43" s="376"/>
      <c r="Q43" s="376"/>
      <c r="R43" s="376"/>
      <c r="S43" s="376"/>
      <c r="T43" s="376"/>
    </row>
    <row r="44" spans="1:20">
      <c r="A44" s="376"/>
      <c r="B44" s="429"/>
      <c r="C44" s="393"/>
      <c r="D44" s="376"/>
      <c r="E44" s="376"/>
      <c r="F44" s="395"/>
      <c r="G44" s="376"/>
      <c r="H44" s="395"/>
      <c r="I44" s="376"/>
      <c r="J44" s="395"/>
      <c r="K44" s="376"/>
      <c r="L44" s="395"/>
      <c r="M44" s="376"/>
      <c r="N44" s="395"/>
      <c r="O44" s="394"/>
      <c r="P44" s="376"/>
      <c r="Q44" s="376"/>
      <c r="R44" s="376"/>
      <c r="S44" s="376"/>
      <c r="T44" s="376"/>
    </row>
    <row r="45" spans="1:20">
      <c r="Q45" s="376"/>
      <c r="R45" s="376"/>
      <c r="S45" s="376"/>
      <c r="T45" s="376"/>
    </row>
    <row r="46" spans="1:20">
      <c r="Q46" s="376"/>
      <c r="R46" s="376"/>
      <c r="S46" s="376"/>
      <c r="T46" s="376"/>
    </row>
    <row r="47" spans="1:20">
      <c r="Q47" s="376"/>
      <c r="R47" s="376"/>
      <c r="S47" s="376"/>
      <c r="T47" s="376"/>
    </row>
    <row r="48" spans="1:20">
      <c r="Q48" s="376"/>
      <c r="R48" s="376"/>
      <c r="S48" s="376"/>
      <c r="T48" s="376"/>
    </row>
    <row r="49" spans="17:20">
      <c r="Q49" s="376"/>
      <c r="R49" s="376"/>
      <c r="S49" s="376"/>
      <c r="T49" s="376"/>
    </row>
    <row r="50" spans="17:20">
      <c r="Q50" s="376"/>
      <c r="R50" s="376"/>
      <c r="S50" s="376"/>
      <c r="T50" s="376"/>
    </row>
    <row r="51" spans="17:20">
      <c r="Q51" s="376"/>
      <c r="R51" s="376"/>
      <c r="S51" s="376"/>
      <c r="T51" s="376"/>
    </row>
    <row r="52" spans="17:20">
      <c r="Q52" s="376"/>
      <c r="R52" s="376"/>
      <c r="S52" s="376"/>
      <c r="T52" s="376"/>
    </row>
    <row r="53" spans="17:20">
      <c r="Q53" s="376"/>
      <c r="R53" s="376"/>
      <c r="S53" s="376"/>
      <c r="T53" s="376"/>
    </row>
    <row r="54" spans="17:20">
      <c r="Q54" s="376"/>
      <c r="R54" s="376"/>
      <c r="S54" s="376"/>
      <c r="T54" s="376"/>
    </row>
    <row r="55" spans="17:20">
      <c r="Q55" s="376"/>
      <c r="R55" s="376"/>
      <c r="S55" s="376"/>
      <c r="T55" s="376"/>
    </row>
    <row r="56" spans="17:20">
      <c r="Q56" s="376"/>
      <c r="R56" s="376"/>
      <c r="S56" s="376"/>
      <c r="T56" s="376"/>
    </row>
    <row r="57" spans="17:20">
      <c r="Q57" s="376"/>
      <c r="R57" s="376"/>
      <c r="S57" s="376"/>
      <c r="T57" s="376"/>
    </row>
    <row r="58" spans="17:20">
      <c r="Q58" s="376"/>
      <c r="R58" s="376"/>
      <c r="S58" s="376"/>
      <c r="T58" s="376"/>
    </row>
    <row r="59" spans="17:20">
      <c r="Q59" s="376"/>
      <c r="R59" s="376"/>
      <c r="S59" s="376"/>
      <c r="T59" s="376"/>
    </row>
    <row r="60" spans="17:20">
      <c r="Q60" s="376"/>
      <c r="R60" s="376"/>
      <c r="S60" s="376"/>
      <c r="T60" s="376"/>
    </row>
    <row r="61" spans="17:20">
      <c r="Q61" s="376"/>
      <c r="R61" s="376"/>
      <c r="S61" s="376"/>
      <c r="T61" s="376"/>
    </row>
    <row r="62" spans="17:20">
      <c r="Q62" s="376"/>
      <c r="R62" s="376"/>
      <c r="S62" s="376"/>
      <c r="T62" s="376"/>
    </row>
    <row r="63" spans="17:20">
      <c r="Q63" s="376"/>
      <c r="R63" s="376"/>
      <c r="S63" s="376"/>
      <c r="T63" s="376"/>
    </row>
    <row r="64" spans="17:20">
      <c r="Q64" s="376"/>
      <c r="R64" s="376"/>
      <c r="S64" s="376"/>
      <c r="T64" s="376"/>
    </row>
    <row r="65" spans="17:20">
      <c r="Q65" s="376"/>
      <c r="R65" s="376"/>
      <c r="S65" s="376"/>
      <c r="T65" s="376"/>
    </row>
  </sheetData>
  <mergeCells count="12">
    <mergeCell ref="D23:O23"/>
    <mergeCell ref="D24:E24"/>
    <mergeCell ref="G24:G25"/>
    <mergeCell ref="I24:I25"/>
    <mergeCell ref="K24:K25"/>
    <mergeCell ref="M24:M25"/>
    <mergeCell ref="D5:O5"/>
    <mergeCell ref="D6:E6"/>
    <mergeCell ref="G6:G7"/>
    <mergeCell ref="I6:I7"/>
    <mergeCell ref="K6:K7"/>
    <mergeCell ref="M6:M7"/>
  </mergeCells>
  <hyperlinks>
    <hyperlink ref="Q2" location="Índice!A1" display="Voltar ao Índice" xr:uid="{00000000-0004-0000-0E00-000000000000}"/>
  </hyperlinks>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46"/>
  <sheetViews>
    <sheetView showGridLines="0" zoomScale="90" zoomScaleNormal="90" workbookViewId="0"/>
  </sheetViews>
  <sheetFormatPr defaultColWidth="9.140625" defaultRowHeight="12.75"/>
  <cols>
    <col min="1" max="1" width="8" style="336" customWidth="1"/>
    <col min="2" max="2" width="46.85546875" style="336" customWidth="1"/>
    <col min="3" max="3" width="1.140625" style="336" customWidth="1"/>
    <col min="4" max="4" width="20.28515625" style="337" customWidth="1"/>
    <col min="5" max="5" width="22.42578125" style="337" customWidth="1"/>
    <col min="6" max="6" width="1" style="361" customWidth="1"/>
    <col min="7" max="7" width="13.42578125" style="337" customWidth="1"/>
    <col min="8" max="8" width="1" style="361" customWidth="1"/>
    <col min="9" max="9" width="14" style="337" customWidth="1"/>
    <col min="10" max="10" width="1" style="361" customWidth="1"/>
    <col min="11" max="11" width="13.140625" style="337" customWidth="1"/>
    <col min="12" max="12" width="1" style="361" customWidth="1"/>
    <col min="13" max="13" width="14.42578125" style="337" customWidth="1"/>
    <col min="14" max="14" width="1" style="361" customWidth="1"/>
    <col min="15" max="15" width="12.140625" style="336" customWidth="1"/>
    <col min="16" max="16384" width="9.140625" style="336"/>
  </cols>
  <sheetData>
    <row r="1" spans="1:21">
      <c r="A1" s="335"/>
      <c r="B1" s="63"/>
      <c r="C1" s="63"/>
      <c r="D1" s="24"/>
      <c r="E1" s="24"/>
      <c r="F1" s="21"/>
      <c r="G1" s="24"/>
      <c r="H1" s="21"/>
      <c r="I1" s="24"/>
      <c r="J1" s="21"/>
      <c r="K1" s="24"/>
      <c r="L1" s="21"/>
      <c r="M1" s="24"/>
      <c r="N1" s="21"/>
      <c r="O1" s="17"/>
      <c r="P1" s="17"/>
      <c r="Q1" s="17"/>
    </row>
    <row r="2" spans="1:21" ht="24">
      <c r="A2" s="335"/>
      <c r="B2" s="11" t="s">
        <v>385</v>
      </c>
      <c r="C2" s="11"/>
      <c r="D2" s="24"/>
      <c r="E2" s="24"/>
      <c r="F2" s="21"/>
      <c r="G2" s="24"/>
      <c r="H2" s="21"/>
      <c r="I2" s="24"/>
      <c r="J2" s="21"/>
      <c r="K2" s="24"/>
      <c r="L2" s="21"/>
      <c r="M2" s="24"/>
      <c r="N2" s="21"/>
      <c r="O2" s="17"/>
      <c r="P2" s="17"/>
      <c r="Q2" s="102" t="s">
        <v>93</v>
      </c>
    </row>
    <row r="3" spans="1:21">
      <c r="B3" s="17"/>
      <c r="C3" s="17"/>
      <c r="D3" s="20"/>
      <c r="E3" s="20"/>
      <c r="F3" s="19"/>
      <c r="G3" s="20"/>
      <c r="H3" s="19"/>
      <c r="I3" s="20"/>
      <c r="J3" s="19"/>
      <c r="K3" s="20"/>
      <c r="L3" s="19"/>
      <c r="M3" s="20"/>
      <c r="N3" s="19"/>
      <c r="O3" s="17"/>
      <c r="P3" s="17"/>
      <c r="Q3" s="17"/>
    </row>
    <row r="4" spans="1:21" ht="13.5" thickBot="1">
      <c r="B4" s="17"/>
      <c r="C4" s="17"/>
      <c r="D4" s="24"/>
      <c r="E4" s="24"/>
      <c r="F4" s="21"/>
      <c r="G4" s="24"/>
      <c r="H4" s="21"/>
      <c r="I4" s="24"/>
      <c r="J4" s="21"/>
      <c r="K4" s="24"/>
      <c r="L4" s="21"/>
      <c r="M4" s="24"/>
      <c r="N4" s="21"/>
      <c r="O4" s="23" t="s">
        <v>0</v>
      </c>
      <c r="P4" s="17"/>
      <c r="Q4" s="17"/>
    </row>
    <row r="5" spans="1:21" ht="23.25" customHeight="1">
      <c r="B5" s="66"/>
      <c r="C5" s="17"/>
      <c r="D5" s="803" t="s">
        <v>441</v>
      </c>
      <c r="E5" s="803"/>
      <c r="F5" s="803"/>
      <c r="G5" s="803"/>
      <c r="H5" s="803"/>
      <c r="I5" s="803"/>
      <c r="J5" s="803"/>
      <c r="K5" s="803"/>
      <c r="L5" s="803"/>
      <c r="M5" s="803"/>
      <c r="N5" s="803"/>
      <c r="O5" s="803"/>
      <c r="P5" s="17"/>
      <c r="Q5" s="17"/>
      <c r="R5" s="504"/>
      <c r="S5" s="504"/>
      <c r="T5" s="504"/>
      <c r="U5" s="504"/>
    </row>
    <row r="6" spans="1:21" ht="24.75" customHeight="1">
      <c r="B6" s="302"/>
      <c r="C6" s="17"/>
      <c r="D6" s="818" t="s">
        <v>239</v>
      </c>
      <c r="E6" s="818"/>
      <c r="F6" s="304"/>
      <c r="G6" s="811" t="s">
        <v>213</v>
      </c>
      <c r="H6" s="304"/>
      <c r="I6" s="811" t="s">
        <v>214</v>
      </c>
      <c r="J6" s="304"/>
      <c r="K6" s="811" t="s">
        <v>215</v>
      </c>
      <c r="L6" s="304"/>
      <c r="M6" s="811" t="s">
        <v>216</v>
      </c>
      <c r="N6" s="304"/>
      <c r="O6" s="306" t="s">
        <v>217</v>
      </c>
      <c r="P6" s="17"/>
      <c r="Q6" s="17"/>
      <c r="R6" s="504"/>
      <c r="S6" s="504"/>
      <c r="T6" s="504"/>
      <c r="U6" s="504"/>
    </row>
    <row r="7" spans="1:21" ht="49.5" customHeight="1" thickBot="1">
      <c r="B7" s="303"/>
      <c r="C7" s="17"/>
      <c r="D7" s="301" t="s">
        <v>218</v>
      </c>
      <c r="E7" s="301" t="s">
        <v>219</v>
      </c>
      <c r="F7" s="304"/>
      <c r="G7" s="812"/>
      <c r="H7" s="304"/>
      <c r="I7" s="812"/>
      <c r="J7" s="304"/>
      <c r="K7" s="812"/>
      <c r="L7" s="304"/>
      <c r="M7" s="812"/>
      <c r="N7" s="304"/>
      <c r="O7" s="301" t="s">
        <v>220</v>
      </c>
      <c r="P7" s="17"/>
      <c r="Q7" s="17"/>
      <c r="R7" s="504"/>
      <c r="S7" s="504"/>
      <c r="T7" s="504"/>
      <c r="U7" s="504"/>
    </row>
    <row r="8" spans="1:21" ht="16.5" customHeight="1">
      <c r="A8" s="344"/>
      <c r="B8" s="61" t="s">
        <v>240</v>
      </c>
      <c r="C8" s="17"/>
      <c r="D8" s="29">
        <v>326</v>
      </c>
      <c r="E8" s="29">
        <v>2956</v>
      </c>
      <c r="F8" s="29"/>
      <c r="G8" s="29">
        <v>97</v>
      </c>
      <c r="H8" s="29"/>
      <c r="I8" s="29">
        <v>13</v>
      </c>
      <c r="J8" s="29"/>
      <c r="K8" s="68" t="s">
        <v>11</v>
      </c>
      <c r="L8" s="60"/>
      <c r="M8" s="68" t="s">
        <v>11</v>
      </c>
      <c r="N8" s="60"/>
      <c r="O8" s="29">
        <v>3171</v>
      </c>
      <c r="P8" s="17"/>
      <c r="Q8" s="17"/>
      <c r="R8" s="504"/>
      <c r="S8" s="504"/>
      <c r="T8" s="504"/>
      <c r="U8" s="504"/>
    </row>
    <row r="9" spans="1:21" ht="16.5" customHeight="1">
      <c r="A9" s="344"/>
      <c r="B9" s="220" t="s">
        <v>241</v>
      </c>
      <c r="C9" s="17"/>
      <c r="D9" s="29">
        <v>763</v>
      </c>
      <c r="E9" s="29">
        <v>2767</v>
      </c>
      <c r="F9" s="29"/>
      <c r="G9" s="29">
        <v>257</v>
      </c>
      <c r="H9" s="29"/>
      <c r="I9" s="29">
        <v>54</v>
      </c>
      <c r="J9" s="29"/>
      <c r="K9" s="68" t="s">
        <v>11</v>
      </c>
      <c r="L9" s="60"/>
      <c r="M9" s="68" t="s">
        <v>11</v>
      </c>
      <c r="N9" s="29"/>
      <c r="O9" s="29">
        <v>3219</v>
      </c>
      <c r="P9" s="17"/>
      <c r="Q9" s="17"/>
      <c r="R9" s="504"/>
      <c r="S9" s="504"/>
      <c r="T9" s="504"/>
      <c r="U9" s="504"/>
    </row>
    <row r="10" spans="1:21" ht="16.5" customHeight="1">
      <c r="A10" s="344"/>
      <c r="B10" s="220" t="s">
        <v>242</v>
      </c>
      <c r="C10" s="17"/>
      <c r="D10" s="29">
        <v>299</v>
      </c>
      <c r="E10" s="29">
        <v>2679</v>
      </c>
      <c r="F10" s="29"/>
      <c r="G10" s="29">
        <v>88</v>
      </c>
      <c r="H10" s="29"/>
      <c r="I10" s="29">
        <v>9</v>
      </c>
      <c r="J10" s="29"/>
      <c r="K10" s="68" t="s">
        <v>11</v>
      </c>
      <c r="L10" s="60"/>
      <c r="M10" s="68" t="s">
        <v>11</v>
      </c>
      <c r="N10" s="29"/>
      <c r="O10" s="29">
        <v>2882</v>
      </c>
      <c r="P10" s="17"/>
      <c r="Q10" s="17"/>
      <c r="R10" s="504"/>
      <c r="S10" s="504"/>
      <c r="T10" s="504"/>
      <c r="U10" s="504"/>
    </row>
    <row r="11" spans="1:21" ht="16.5" customHeight="1">
      <c r="A11" s="344"/>
      <c r="B11" s="220" t="s">
        <v>243</v>
      </c>
      <c r="C11" s="17"/>
      <c r="D11" s="29">
        <v>182</v>
      </c>
      <c r="E11" s="29">
        <v>2163</v>
      </c>
      <c r="F11" s="29"/>
      <c r="G11" s="29">
        <v>101</v>
      </c>
      <c r="H11" s="29"/>
      <c r="I11" s="29">
        <v>7</v>
      </c>
      <c r="J11" s="29"/>
      <c r="K11" s="68" t="s">
        <v>11</v>
      </c>
      <c r="L11" s="60"/>
      <c r="M11" s="68" t="s">
        <v>11</v>
      </c>
      <c r="N11" s="29"/>
      <c r="O11" s="29">
        <v>2237</v>
      </c>
      <c r="P11" s="17"/>
      <c r="Q11" s="17"/>
      <c r="R11" s="504"/>
      <c r="S11" s="504"/>
      <c r="T11" s="504"/>
      <c r="U11" s="504"/>
    </row>
    <row r="12" spans="1:21" ht="16.5" customHeight="1">
      <c r="A12" s="344"/>
      <c r="B12" s="220" t="s">
        <v>244</v>
      </c>
      <c r="C12" s="17"/>
      <c r="D12" s="29">
        <v>219</v>
      </c>
      <c r="E12" s="29">
        <v>7319</v>
      </c>
      <c r="F12" s="29"/>
      <c r="G12" s="29">
        <v>65</v>
      </c>
      <c r="H12" s="29"/>
      <c r="I12" s="29">
        <v>81</v>
      </c>
      <c r="J12" s="29"/>
      <c r="K12" s="68" t="s">
        <v>11</v>
      </c>
      <c r="L12" s="60"/>
      <c r="M12" s="68" t="s">
        <v>11</v>
      </c>
      <c r="N12" s="29"/>
      <c r="O12" s="29">
        <v>7392</v>
      </c>
      <c r="P12" s="17"/>
      <c r="Q12" s="17"/>
      <c r="R12" s="504"/>
      <c r="S12" s="504"/>
      <c r="T12" s="504"/>
      <c r="U12" s="504"/>
    </row>
    <row r="13" spans="1:21" ht="16.5" customHeight="1">
      <c r="A13" s="344"/>
      <c r="B13" s="220" t="s">
        <v>245</v>
      </c>
      <c r="C13" s="17"/>
      <c r="D13" s="29">
        <v>438</v>
      </c>
      <c r="E13" s="29">
        <v>2544</v>
      </c>
      <c r="F13" s="29"/>
      <c r="G13" s="29">
        <v>209</v>
      </c>
      <c r="H13" s="29"/>
      <c r="I13" s="29">
        <v>47</v>
      </c>
      <c r="J13" s="29"/>
      <c r="K13" s="68" t="s">
        <v>11</v>
      </c>
      <c r="L13" s="60"/>
      <c r="M13" s="68" t="s">
        <v>11</v>
      </c>
      <c r="N13" s="29"/>
      <c r="O13" s="29">
        <v>2726</v>
      </c>
      <c r="P13" s="17"/>
      <c r="Q13" s="17"/>
      <c r="R13" s="504"/>
      <c r="S13" s="504"/>
      <c r="T13" s="504"/>
      <c r="U13" s="504"/>
    </row>
    <row r="14" spans="1:21" ht="16.5" customHeight="1">
      <c r="A14" s="344"/>
      <c r="B14" s="220" t="s">
        <v>246</v>
      </c>
      <c r="C14" s="17"/>
      <c r="D14" s="29">
        <v>1129</v>
      </c>
      <c r="E14" s="29">
        <v>5266</v>
      </c>
      <c r="F14" s="29"/>
      <c r="G14" s="29">
        <v>736</v>
      </c>
      <c r="H14" s="29"/>
      <c r="I14" s="29">
        <v>95</v>
      </c>
      <c r="J14" s="29"/>
      <c r="K14" s="68" t="s">
        <v>11</v>
      </c>
      <c r="L14" s="60"/>
      <c r="M14" s="68" t="s">
        <v>11</v>
      </c>
      <c r="N14" s="29"/>
      <c r="O14" s="29">
        <v>5563</v>
      </c>
      <c r="P14" s="17"/>
      <c r="Q14" s="17"/>
      <c r="R14" s="504"/>
      <c r="S14" s="504"/>
      <c r="T14" s="504"/>
      <c r="U14" s="504"/>
    </row>
    <row r="15" spans="1:21" ht="16.5" customHeight="1">
      <c r="A15" s="344"/>
      <c r="B15" s="220" t="s">
        <v>247</v>
      </c>
      <c r="C15" s="66"/>
      <c r="D15" s="29">
        <v>402</v>
      </c>
      <c r="E15" s="29">
        <v>12072</v>
      </c>
      <c r="F15" s="29"/>
      <c r="G15" s="29">
        <v>172</v>
      </c>
      <c r="H15" s="29"/>
      <c r="I15" s="29">
        <v>23</v>
      </c>
      <c r="J15" s="29"/>
      <c r="K15" s="68" t="s">
        <v>11</v>
      </c>
      <c r="L15" s="60"/>
      <c r="M15" s="68" t="s">
        <v>11</v>
      </c>
      <c r="N15" s="29"/>
      <c r="O15" s="29">
        <v>12279</v>
      </c>
      <c r="P15" s="17"/>
      <c r="Q15" s="17"/>
      <c r="R15" s="504"/>
      <c r="S15" s="504"/>
      <c r="T15" s="504"/>
      <c r="U15" s="504"/>
    </row>
    <row r="16" spans="1:21" ht="16.5" customHeight="1">
      <c r="A16" s="344"/>
      <c r="B16" s="246" t="s">
        <v>248</v>
      </c>
      <c r="C16" s="17"/>
      <c r="D16" s="74">
        <v>395</v>
      </c>
      <c r="E16" s="74">
        <v>14116</v>
      </c>
      <c r="F16" s="29"/>
      <c r="G16" s="74">
        <v>194</v>
      </c>
      <c r="H16" s="29"/>
      <c r="I16" s="74">
        <v>29</v>
      </c>
      <c r="J16" s="29"/>
      <c r="K16" s="247" t="s">
        <v>11</v>
      </c>
      <c r="L16" s="60"/>
      <c r="M16" s="247" t="s">
        <v>11</v>
      </c>
      <c r="N16" s="29"/>
      <c r="O16" s="74">
        <v>14287</v>
      </c>
      <c r="P16" s="17"/>
      <c r="Q16" s="17"/>
      <c r="R16" s="504"/>
      <c r="S16" s="504"/>
      <c r="T16" s="504"/>
      <c r="U16" s="504"/>
    </row>
    <row r="17" spans="1:21" ht="16.5" customHeight="1" thickBot="1">
      <c r="B17" s="128" t="s">
        <v>134</v>
      </c>
      <c r="C17" s="17"/>
      <c r="D17" s="202">
        <v>4151</v>
      </c>
      <c r="E17" s="202">
        <v>51882</v>
      </c>
      <c r="F17" s="140"/>
      <c r="G17" s="202">
        <v>1919</v>
      </c>
      <c r="H17" s="140"/>
      <c r="I17" s="202">
        <v>358</v>
      </c>
      <c r="J17" s="140"/>
      <c r="K17" s="159" t="s">
        <v>11</v>
      </c>
      <c r="L17" s="236"/>
      <c r="M17" s="159" t="s">
        <v>11</v>
      </c>
      <c r="N17" s="123"/>
      <c r="O17" s="210">
        <v>53756</v>
      </c>
      <c r="P17" s="17"/>
      <c r="Q17" s="17"/>
      <c r="R17" s="504"/>
      <c r="S17" s="504"/>
      <c r="T17" s="504"/>
      <c r="U17" s="504"/>
    </row>
    <row r="18" spans="1:21" s="370" customFormat="1" ht="18" customHeight="1">
      <c r="B18" s="238" t="s">
        <v>234</v>
      </c>
      <c r="C18" s="69"/>
      <c r="D18" s="239"/>
      <c r="E18" s="239"/>
      <c r="F18" s="240"/>
      <c r="G18" s="239"/>
      <c r="H18" s="240"/>
      <c r="I18" s="239"/>
      <c r="J18" s="240"/>
      <c r="K18" s="239"/>
      <c r="L18" s="240"/>
      <c r="M18" s="239"/>
      <c r="N18" s="240"/>
      <c r="O18" s="69"/>
      <c r="P18" s="17"/>
      <c r="Q18" s="17"/>
      <c r="R18" s="504"/>
      <c r="S18" s="504"/>
      <c r="T18" s="504"/>
      <c r="U18" s="504"/>
    </row>
    <row r="19" spans="1:21">
      <c r="B19" s="422"/>
      <c r="O19" s="355"/>
      <c r="P19" s="17"/>
      <c r="Q19" s="17"/>
      <c r="R19" s="504"/>
      <c r="S19" s="504"/>
      <c r="T19" s="504"/>
      <c r="U19" s="504"/>
    </row>
    <row r="20" spans="1:21" s="337" customFormat="1">
      <c r="A20" s="336"/>
      <c r="B20" s="418"/>
      <c r="C20" s="418"/>
      <c r="D20" s="418"/>
      <c r="E20" s="418"/>
      <c r="F20" s="418"/>
      <c r="G20" s="418"/>
      <c r="H20" s="416"/>
      <c r="I20" s="415"/>
      <c r="J20" s="416"/>
      <c r="K20" s="415"/>
      <c r="L20" s="416"/>
      <c r="M20" s="415"/>
      <c r="N20" s="416"/>
      <c r="O20" s="417"/>
      <c r="P20" s="17"/>
      <c r="Q20" s="17"/>
      <c r="R20" s="504"/>
      <c r="S20" s="504"/>
      <c r="T20" s="504"/>
      <c r="U20" s="504"/>
    </row>
    <row r="21" spans="1:21">
      <c r="B21" s="418"/>
      <c r="C21" s="418"/>
      <c r="D21" s="415"/>
      <c r="E21" s="415"/>
      <c r="F21" s="416"/>
      <c r="G21" s="415"/>
      <c r="H21" s="416"/>
      <c r="I21" s="415"/>
      <c r="J21" s="416"/>
      <c r="K21" s="415"/>
      <c r="L21" s="416"/>
      <c r="M21" s="415"/>
      <c r="N21" s="416"/>
      <c r="O21" s="417"/>
      <c r="P21" s="17"/>
      <c r="Q21" s="17"/>
      <c r="R21" s="504"/>
      <c r="S21" s="504"/>
      <c r="T21" s="504"/>
      <c r="U21" s="504"/>
    </row>
    <row r="22" spans="1:21">
      <c r="B22" s="414"/>
      <c r="C22" s="414"/>
      <c r="D22" s="415"/>
      <c r="E22" s="415"/>
      <c r="F22" s="416"/>
      <c r="G22" s="415"/>
      <c r="H22" s="416"/>
      <c r="I22" s="415"/>
      <c r="J22" s="416"/>
      <c r="K22" s="415"/>
      <c r="L22" s="416"/>
      <c r="M22" s="415"/>
      <c r="N22" s="416"/>
      <c r="O22" s="414"/>
      <c r="P22" s="17"/>
      <c r="Q22" s="17"/>
      <c r="R22" s="504"/>
      <c r="S22" s="504"/>
      <c r="T22" s="504"/>
      <c r="U22" s="504"/>
    </row>
    <row r="23" spans="1:21">
      <c r="A23" s="335"/>
      <c r="B23" s="11" t="s">
        <v>385</v>
      </c>
      <c r="C23" s="11"/>
      <c r="D23" s="24"/>
      <c r="E23" s="24"/>
      <c r="F23" s="21"/>
      <c r="G23" s="24"/>
      <c r="H23" s="21"/>
      <c r="I23" s="24"/>
      <c r="J23" s="21"/>
      <c r="K23" s="24"/>
      <c r="L23" s="21"/>
      <c r="M23" s="24"/>
      <c r="N23" s="21"/>
      <c r="O23" s="17"/>
      <c r="P23" s="17"/>
      <c r="Q23" s="17"/>
      <c r="R23" s="504"/>
      <c r="S23" s="504"/>
      <c r="T23" s="504"/>
      <c r="U23" s="504"/>
    </row>
    <row r="24" spans="1:21">
      <c r="B24" s="17"/>
      <c r="C24" s="17"/>
      <c r="D24" s="20"/>
      <c r="E24" s="20"/>
      <c r="F24" s="19"/>
      <c r="G24" s="20"/>
      <c r="H24" s="19"/>
      <c r="I24" s="20"/>
      <c r="J24" s="19"/>
      <c r="K24" s="20"/>
      <c r="L24" s="19"/>
      <c r="M24" s="20"/>
      <c r="N24" s="19"/>
      <c r="O24" s="17"/>
      <c r="P24" s="17"/>
      <c r="Q24" s="17"/>
      <c r="R24" s="504"/>
      <c r="S24" s="504"/>
      <c r="T24" s="504"/>
      <c r="U24" s="504"/>
    </row>
    <row r="25" spans="1:21" ht="13.5" thickBot="1">
      <c r="B25" s="17"/>
      <c r="C25" s="17"/>
      <c r="D25" s="24"/>
      <c r="E25" s="24"/>
      <c r="F25" s="21"/>
      <c r="G25" s="24"/>
      <c r="H25" s="21"/>
      <c r="I25" s="24"/>
      <c r="J25" s="21"/>
      <c r="K25" s="24"/>
      <c r="L25" s="21"/>
      <c r="M25" s="24"/>
      <c r="N25" s="21"/>
      <c r="O25" s="23" t="s">
        <v>0</v>
      </c>
      <c r="P25" s="17"/>
      <c r="Q25" s="17"/>
      <c r="R25" s="504"/>
      <c r="S25" s="504"/>
      <c r="T25" s="504"/>
      <c r="U25" s="504"/>
    </row>
    <row r="26" spans="1:21" ht="23.25" customHeight="1">
      <c r="B26" s="66"/>
      <c r="C26" s="17"/>
      <c r="D26" s="803" t="s">
        <v>600</v>
      </c>
      <c r="E26" s="803"/>
      <c r="F26" s="803"/>
      <c r="G26" s="803"/>
      <c r="H26" s="803"/>
      <c r="I26" s="803"/>
      <c r="J26" s="803"/>
      <c r="K26" s="803"/>
      <c r="L26" s="803"/>
      <c r="M26" s="803"/>
      <c r="N26" s="803"/>
      <c r="O26" s="803"/>
      <c r="P26" s="17"/>
      <c r="Q26" s="17"/>
      <c r="R26" s="504"/>
      <c r="S26" s="504"/>
      <c r="T26" s="504"/>
      <c r="U26" s="504"/>
    </row>
    <row r="27" spans="1:21" ht="24.75" customHeight="1">
      <c r="B27" s="302"/>
      <c r="C27" s="17"/>
      <c r="D27" s="818" t="s">
        <v>239</v>
      </c>
      <c r="E27" s="818"/>
      <c r="F27" s="304"/>
      <c r="G27" s="811" t="s">
        <v>213</v>
      </c>
      <c r="H27" s="304"/>
      <c r="I27" s="811" t="s">
        <v>214</v>
      </c>
      <c r="J27" s="304"/>
      <c r="K27" s="811" t="s">
        <v>215</v>
      </c>
      <c r="L27" s="304"/>
      <c r="M27" s="811" t="s">
        <v>216</v>
      </c>
      <c r="N27" s="304"/>
      <c r="O27" s="306" t="s">
        <v>217</v>
      </c>
      <c r="P27" s="17"/>
      <c r="Q27" s="17"/>
      <c r="R27" s="504"/>
      <c r="S27" s="504"/>
      <c r="T27" s="504"/>
      <c r="U27" s="504"/>
    </row>
    <row r="28" spans="1:21" ht="49.5" customHeight="1" thickBot="1">
      <c r="B28" s="303"/>
      <c r="C28" s="17"/>
      <c r="D28" s="301" t="s">
        <v>218</v>
      </c>
      <c r="E28" s="301" t="s">
        <v>219</v>
      </c>
      <c r="F28" s="304"/>
      <c r="G28" s="812"/>
      <c r="H28" s="304"/>
      <c r="I28" s="812"/>
      <c r="J28" s="304"/>
      <c r="K28" s="812"/>
      <c r="L28" s="304"/>
      <c r="M28" s="812"/>
      <c r="N28" s="304"/>
      <c r="O28" s="301" t="s">
        <v>220</v>
      </c>
      <c r="P28" s="17"/>
      <c r="Q28" s="17"/>
      <c r="R28" s="504"/>
      <c r="S28" s="504"/>
      <c r="T28" s="504"/>
      <c r="U28" s="504"/>
    </row>
    <row r="29" spans="1:21" ht="16.5" customHeight="1">
      <c r="A29" s="344"/>
      <c r="B29" s="61" t="s">
        <v>240</v>
      </c>
      <c r="C29" s="17"/>
      <c r="D29" s="520">
        <v>231</v>
      </c>
      <c r="E29" s="446">
        <v>3317</v>
      </c>
      <c r="F29" s="446"/>
      <c r="G29" s="446">
        <v>72</v>
      </c>
      <c r="H29" s="446"/>
      <c r="I29" s="446">
        <v>34</v>
      </c>
      <c r="J29" s="446"/>
      <c r="K29" s="502" t="s">
        <v>11</v>
      </c>
      <c r="L29" s="462"/>
      <c r="M29" s="502" t="s">
        <v>11</v>
      </c>
      <c r="N29" s="462"/>
      <c r="O29" s="446">
        <v>3442</v>
      </c>
      <c r="P29" s="17"/>
      <c r="Q29" s="17"/>
      <c r="R29" s="504"/>
      <c r="S29" s="504"/>
      <c r="T29" s="504"/>
      <c r="U29" s="504"/>
    </row>
    <row r="30" spans="1:21" ht="16.5" customHeight="1">
      <c r="A30" s="344"/>
      <c r="B30" s="220" t="s">
        <v>241</v>
      </c>
      <c r="C30" s="17"/>
      <c r="D30" s="446">
        <v>377</v>
      </c>
      <c r="E30" s="446">
        <v>2915</v>
      </c>
      <c r="F30" s="446"/>
      <c r="G30" s="446">
        <v>150</v>
      </c>
      <c r="H30" s="446"/>
      <c r="I30" s="446">
        <v>115</v>
      </c>
      <c r="J30" s="446"/>
      <c r="K30" s="502" t="s">
        <v>11</v>
      </c>
      <c r="L30" s="462"/>
      <c r="M30" s="502" t="s">
        <v>11</v>
      </c>
      <c r="N30" s="446"/>
      <c r="O30" s="446">
        <v>3027</v>
      </c>
      <c r="P30" s="17"/>
      <c r="Q30" s="17"/>
      <c r="R30" s="504"/>
      <c r="S30" s="504"/>
      <c r="T30" s="504"/>
      <c r="U30" s="504"/>
    </row>
    <row r="31" spans="1:21" ht="16.5" customHeight="1">
      <c r="A31" s="344"/>
      <c r="B31" s="220" t="s">
        <v>242</v>
      </c>
      <c r="C31" s="17"/>
      <c r="D31" s="446">
        <v>118</v>
      </c>
      <c r="E31" s="446">
        <v>2906</v>
      </c>
      <c r="F31" s="446"/>
      <c r="G31" s="446">
        <v>57</v>
      </c>
      <c r="H31" s="446"/>
      <c r="I31" s="446">
        <v>30</v>
      </c>
      <c r="J31" s="446"/>
      <c r="K31" s="502" t="s">
        <v>11</v>
      </c>
      <c r="L31" s="462"/>
      <c r="M31" s="502" t="s">
        <v>11</v>
      </c>
      <c r="N31" s="446"/>
      <c r="O31" s="446">
        <v>2937</v>
      </c>
      <c r="P31" s="17"/>
      <c r="Q31" s="17"/>
      <c r="R31" s="504"/>
      <c r="S31" s="504"/>
      <c r="T31" s="504"/>
      <c r="U31" s="504"/>
    </row>
    <row r="32" spans="1:21" ht="16.5" customHeight="1">
      <c r="A32" s="344"/>
      <c r="B32" s="220" t="s">
        <v>243</v>
      </c>
      <c r="C32" s="17"/>
      <c r="D32" s="446">
        <v>102</v>
      </c>
      <c r="E32" s="446">
        <v>1934</v>
      </c>
      <c r="F32" s="446"/>
      <c r="G32" s="446">
        <v>55</v>
      </c>
      <c r="H32" s="446"/>
      <c r="I32" s="446">
        <v>27</v>
      </c>
      <c r="J32" s="446"/>
      <c r="K32" s="502" t="s">
        <v>11</v>
      </c>
      <c r="L32" s="462"/>
      <c r="M32" s="502" t="s">
        <v>11</v>
      </c>
      <c r="N32" s="446"/>
      <c r="O32" s="446">
        <v>1954</v>
      </c>
      <c r="P32" s="17"/>
      <c r="Q32" s="17"/>
      <c r="R32" s="504"/>
      <c r="S32" s="504"/>
      <c r="T32" s="504"/>
      <c r="U32" s="504"/>
    </row>
    <row r="33" spans="1:21" ht="16.5" customHeight="1">
      <c r="A33" s="344"/>
      <c r="B33" s="220" t="s">
        <v>244</v>
      </c>
      <c r="C33" s="17"/>
      <c r="D33" s="446">
        <v>530</v>
      </c>
      <c r="E33" s="446">
        <v>8488</v>
      </c>
      <c r="F33" s="446"/>
      <c r="G33" s="446">
        <v>308</v>
      </c>
      <c r="H33" s="446"/>
      <c r="I33" s="446">
        <v>5</v>
      </c>
      <c r="J33" s="446"/>
      <c r="K33" s="502" t="s">
        <v>11</v>
      </c>
      <c r="L33" s="462"/>
      <c r="M33" s="502" t="s">
        <v>11</v>
      </c>
      <c r="N33" s="446"/>
      <c r="O33" s="446">
        <v>8705</v>
      </c>
      <c r="P33" s="17"/>
      <c r="Q33" s="17"/>
      <c r="R33" s="504"/>
      <c r="S33" s="504"/>
      <c r="T33" s="504"/>
      <c r="U33" s="504"/>
    </row>
    <row r="34" spans="1:21" ht="16.5" customHeight="1">
      <c r="A34" s="344"/>
      <c r="B34" s="220" t="s">
        <v>245</v>
      </c>
      <c r="C34" s="17"/>
      <c r="D34" s="446">
        <v>399</v>
      </c>
      <c r="E34" s="446">
        <v>2453</v>
      </c>
      <c r="F34" s="446"/>
      <c r="G34" s="446">
        <v>227</v>
      </c>
      <c r="H34" s="446"/>
      <c r="I34" s="446">
        <v>86</v>
      </c>
      <c r="J34" s="446"/>
      <c r="K34" s="502" t="s">
        <v>11</v>
      </c>
      <c r="L34" s="462"/>
      <c r="M34" s="502" t="s">
        <v>11</v>
      </c>
      <c r="N34" s="446"/>
      <c r="O34" s="446">
        <v>2539</v>
      </c>
      <c r="P34" s="17"/>
      <c r="Q34" s="17"/>
      <c r="R34" s="504"/>
      <c r="S34" s="504"/>
      <c r="T34" s="504"/>
      <c r="U34" s="504"/>
    </row>
    <row r="35" spans="1:21" ht="16.5" customHeight="1">
      <c r="A35" s="344"/>
      <c r="B35" s="220" t="s">
        <v>246</v>
      </c>
      <c r="C35" s="17"/>
      <c r="D35" s="446">
        <v>705</v>
      </c>
      <c r="E35" s="446">
        <v>5068</v>
      </c>
      <c r="F35" s="446"/>
      <c r="G35" s="446">
        <v>485</v>
      </c>
      <c r="H35" s="446"/>
      <c r="I35" s="446">
        <v>162</v>
      </c>
      <c r="J35" s="446"/>
      <c r="K35" s="502" t="s">
        <v>11</v>
      </c>
      <c r="L35" s="462"/>
      <c r="M35" s="502" t="s">
        <v>11</v>
      </c>
      <c r="N35" s="446"/>
      <c r="O35" s="446">
        <v>5126</v>
      </c>
      <c r="P35" s="17"/>
      <c r="Q35" s="17"/>
      <c r="R35" s="504"/>
      <c r="S35" s="504"/>
      <c r="T35" s="504"/>
      <c r="U35" s="504"/>
    </row>
    <row r="36" spans="1:21" ht="16.5" customHeight="1">
      <c r="A36" s="344"/>
      <c r="B36" s="220" t="s">
        <v>247</v>
      </c>
      <c r="C36" s="66"/>
      <c r="D36" s="446">
        <v>369</v>
      </c>
      <c r="E36" s="446">
        <v>11945</v>
      </c>
      <c r="F36" s="446"/>
      <c r="G36" s="446">
        <v>207</v>
      </c>
      <c r="H36" s="446"/>
      <c r="I36" s="446">
        <v>64</v>
      </c>
      <c r="J36" s="446"/>
      <c r="K36" s="502" t="s">
        <v>11</v>
      </c>
      <c r="L36" s="462"/>
      <c r="M36" s="502" t="s">
        <v>11</v>
      </c>
      <c r="N36" s="446"/>
      <c r="O36" s="446">
        <v>12043</v>
      </c>
      <c r="P36" s="17"/>
      <c r="Q36" s="17"/>
      <c r="R36" s="504"/>
      <c r="S36" s="504"/>
      <c r="T36" s="504"/>
      <c r="U36" s="504"/>
    </row>
    <row r="37" spans="1:21" ht="16.5" customHeight="1">
      <c r="A37" s="344"/>
      <c r="B37" s="246" t="s">
        <v>248</v>
      </c>
      <c r="C37" s="17"/>
      <c r="D37" s="447">
        <v>383</v>
      </c>
      <c r="E37" s="447">
        <v>12033</v>
      </c>
      <c r="F37" s="446"/>
      <c r="G37" s="447">
        <v>176</v>
      </c>
      <c r="H37" s="446"/>
      <c r="I37" s="447">
        <v>90</v>
      </c>
      <c r="J37" s="446"/>
      <c r="K37" s="501" t="s">
        <v>11</v>
      </c>
      <c r="L37" s="462"/>
      <c r="M37" s="501" t="s">
        <v>11</v>
      </c>
      <c r="N37" s="446"/>
      <c r="O37" s="447">
        <v>12150</v>
      </c>
      <c r="P37" s="17"/>
      <c r="Q37" s="17"/>
      <c r="R37" s="504"/>
      <c r="S37" s="504"/>
      <c r="T37" s="504"/>
      <c r="U37" s="504"/>
    </row>
    <row r="38" spans="1:21" ht="16.5" customHeight="1" thickBot="1">
      <c r="B38" s="128" t="s">
        <v>134</v>
      </c>
      <c r="C38" s="17"/>
      <c r="D38" s="498">
        <v>3214</v>
      </c>
      <c r="E38" s="498">
        <v>51062</v>
      </c>
      <c r="F38" s="200"/>
      <c r="G38" s="498">
        <v>1739</v>
      </c>
      <c r="H38" s="200"/>
      <c r="I38" s="498">
        <v>613</v>
      </c>
      <c r="J38" s="200"/>
      <c r="K38" s="500" t="s">
        <v>11</v>
      </c>
      <c r="L38" s="499"/>
      <c r="M38" s="500" t="s">
        <v>11</v>
      </c>
      <c r="N38" s="199"/>
      <c r="O38" s="507">
        <v>51924</v>
      </c>
      <c r="P38" s="17"/>
      <c r="Q38" s="17"/>
      <c r="R38" s="504"/>
      <c r="S38" s="504"/>
      <c r="T38" s="504"/>
      <c r="U38" s="504"/>
    </row>
    <row r="39" spans="1:21" ht="18" customHeight="1">
      <c r="B39" s="231" t="s">
        <v>234</v>
      </c>
      <c r="C39" s="17"/>
      <c r="D39" s="24"/>
      <c r="E39" s="24"/>
      <c r="F39" s="21"/>
      <c r="G39" s="24"/>
      <c r="H39" s="21"/>
      <c r="I39" s="24"/>
      <c r="J39" s="21"/>
      <c r="K39" s="470"/>
      <c r="L39" s="438"/>
      <c r="M39" s="470"/>
      <c r="N39" s="21"/>
      <c r="O39" s="17"/>
      <c r="P39" s="17"/>
      <c r="Q39" s="17"/>
      <c r="R39" s="504"/>
      <c r="S39" s="504"/>
      <c r="T39" s="504"/>
      <c r="U39" s="504"/>
    </row>
    <row r="40" spans="1:21">
      <c r="B40" s="504"/>
      <c r="C40" s="504"/>
      <c r="D40" s="504"/>
      <c r="E40" s="504"/>
      <c r="F40" s="504"/>
      <c r="G40" s="504"/>
      <c r="H40" s="504"/>
      <c r="I40" s="504"/>
      <c r="J40" s="504"/>
      <c r="K40" s="504"/>
      <c r="L40" s="504"/>
      <c r="M40" s="504"/>
      <c r="N40" s="504"/>
      <c r="O40" s="504"/>
      <c r="P40" s="17"/>
      <c r="Q40" s="17"/>
      <c r="R40" s="504"/>
      <c r="S40" s="504"/>
      <c r="T40" s="504"/>
      <c r="U40" s="504"/>
    </row>
    <row r="41" spans="1:21" s="390" customFormat="1">
      <c r="P41" s="17"/>
      <c r="Q41" s="17"/>
      <c r="R41" s="504"/>
      <c r="S41" s="504"/>
      <c r="T41" s="504"/>
      <c r="U41" s="504"/>
    </row>
    <row r="42" spans="1:21" s="337" customFormat="1">
      <c r="A42" s="336"/>
      <c r="B42" s="504"/>
      <c r="C42" s="504"/>
      <c r="D42" s="504"/>
      <c r="E42" s="504"/>
      <c r="F42" s="504"/>
      <c r="G42" s="504"/>
      <c r="H42" s="504"/>
      <c r="I42" s="504"/>
      <c r="J42" s="504"/>
      <c r="K42" s="504"/>
      <c r="L42" s="504"/>
      <c r="M42" s="504"/>
      <c r="N42" s="504"/>
      <c r="O42" s="504"/>
      <c r="P42" s="17"/>
      <c r="Q42" s="17"/>
      <c r="R42" s="504"/>
      <c r="S42" s="504"/>
      <c r="T42" s="504"/>
      <c r="U42" s="504"/>
    </row>
    <row r="43" spans="1:21">
      <c r="B43" s="504"/>
      <c r="C43" s="504"/>
      <c r="D43" s="504"/>
      <c r="E43" s="504"/>
      <c r="F43" s="504"/>
      <c r="G43" s="504"/>
      <c r="H43" s="504"/>
      <c r="I43" s="504"/>
      <c r="J43" s="504"/>
      <c r="K43" s="504"/>
      <c r="L43" s="504"/>
      <c r="M43" s="504"/>
      <c r="N43" s="504"/>
      <c r="O43" s="504"/>
      <c r="P43" s="17"/>
      <c r="Q43" s="17"/>
      <c r="R43" s="504"/>
      <c r="S43" s="504"/>
      <c r="T43" s="504"/>
      <c r="U43" s="504"/>
    </row>
    <row r="44" spans="1:21">
      <c r="B44" s="504"/>
      <c r="C44" s="504"/>
      <c r="D44" s="504"/>
      <c r="E44" s="504"/>
      <c r="F44" s="504"/>
      <c r="G44" s="504"/>
      <c r="H44" s="504"/>
      <c r="I44" s="504"/>
      <c r="J44" s="504"/>
      <c r="K44" s="504"/>
      <c r="L44" s="504"/>
      <c r="M44" s="504"/>
      <c r="N44" s="504"/>
      <c r="O44" s="504"/>
      <c r="P44" s="17"/>
      <c r="Q44" s="17"/>
      <c r="R44" s="504"/>
      <c r="S44" s="504"/>
      <c r="T44" s="504"/>
      <c r="U44" s="504"/>
    </row>
    <row r="45" spans="1:21">
      <c r="B45" s="504"/>
      <c r="C45" s="504"/>
      <c r="D45" s="504"/>
      <c r="E45" s="504"/>
      <c r="F45" s="504"/>
      <c r="G45" s="504"/>
      <c r="H45" s="504"/>
      <c r="I45" s="504"/>
      <c r="J45" s="504"/>
      <c r="K45" s="504"/>
      <c r="L45" s="504"/>
      <c r="M45" s="504"/>
      <c r="N45" s="504"/>
      <c r="O45" s="504"/>
      <c r="P45" s="17"/>
      <c r="Q45" s="17"/>
      <c r="R45" s="504"/>
      <c r="S45" s="504"/>
      <c r="T45" s="504"/>
      <c r="U45" s="504"/>
    </row>
    <row r="46" spans="1:21">
      <c r="B46" s="504"/>
      <c r="C46" s="504"/>
      <c r="D46" s="504"/>
      <c r="E46" s="504"/>
      <c r="F46" s="504"/>
      <c r="G46" s="504"/>
      <c r="H46" s="504"/>
      <c r="I46" s="504"/>
      <c r="J46" s="504"/>
      <c r="K46" s="504"/>
      <c r="L46" s="504"/>
      <c r="M46" s="504"/>
      <c r="N46" s="504"/>
      <c r="O46" s="504"/>
      <c r="P46" s="504"/>
      <c r="Q46" s="504"/>
      <c r="R46" s="504"/>
      <c r="S46" s="504"/>
      <c r="T46" s="504"/>
    </row>
  </sheetData>
  <mergeCells count="12">
    <mergeCell ref="D26:O26"/>
    <mergeCell ref="D27:E27"/>
    <mergeCell ref="G27:G28"/>
    <mergeCell ref="I27:I28"/>
    <mergeCell ref="K27:K28"/>
    <mergeCell ref="M27:M28"/>
    <mergeCell ref="D5:O5"/>
    <mergeCell ref="D6:E6"/>
    <mergeCell ref="G6:G7"/>
    <mergeCell ref="I6:I7"/>
    <mergeCell ref="K6:K7"/>
    <mergeCell ref="M6:M7"/>
  </mergeCells>
  <hyperlinks>
    <hyperlink ref="Q2" location="Índice!A1" display="Voltar ao Índice" xr:uid="{00000000-0004-0000-0F00-000000000000}"/>
  </hyperlinks>
  <pageMargins left="0.7" right="0.7" top="0.75" bottom="0.75" header="0.3" footer="0.3"/>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16"/>
  <sheetViews>
    <sheetView showGridLines="0" zoomScale="90" zoomScaleNormal="90" workbookViewId="0"/>
  </sheetViews>
  <sheetFormatPr defaultColWidth="9.140625" defaultRowHeight="12.75"/>
  <cols>
    <col min="1" max="1" width="7.85546875" style="336" customWidth="1"/>
    <col min="2" max="2" width="41.5703125" style="17" customWidth="1"/>
    <col min="3" max="3" width="0.5703125" style="17" customWidth="1"/>
    <col min="4" max="5" width="11.140625" style="24" customWidth="1"/>
    <col min="6" max="6" width="1" style="21" customWidth="1"/>
    <col min="7" max="8" width="11.140625" style="24" customWidth="1"/>
    <col min="9" max="9" width="1" style="21" customWidth="1"/>
    <col min="10" max="11" width="11.140625" style="24" customWidth="1"/>
    <col min="12" max="12" width="1" style="21" customWidth="1"/>
    <col min="13" max="14" width="11.140625" style="24" customWidth="1"/>
    <col min="15" max="15" width="1" style="21" customWidth="1"/>
    <col min="16" max="17" width="11.140625" style="24" customWidth="1"/>
    <col min="18" max="18" width="1" style="21" customWidth="1"/>
    <col min="19" max="20" width="11.140625" style="17" customWidth="1"/>
    <col min="21" max="21" width="5.7109375" style="17" customWidth="1"/>
    <col min="22" max="22" width="11.7109375" style="361" customWidth="1"/>
    <col min="23" max="23" width="11.7109375" style="336" customWidth="1"/>
    <col min="24" max="16384" width="9.140625" style="336"/>
  </cols>
  <sheetData>
    <row r="1" spans="1:26">
      <c r="A1" s="335"/>
      <c r="B1" s="63"/>
      <c r="C1" s="63"/>
    </row>
    <row r="2" spans="1:26" ht="24.75" customHeight="1">
      <c r="A2" s="335"/>
      <c r="B2" s="248" t="s">
        <v>386</v>
      </c>
      <c r="C2" s="11"/>
      <c r="V2" s="102" t="s">
        <v>93</v>
      </c>
    </row>
    <row r="3" spans="1:26">
      <c r="C3" s="11"/>
      <c r="D3" s="20"/>
      <c r="E3" s="20"/>
      <c r="F3" s="19"/>
      <c r="G3" s="20"/>
      <c r="H3" s="20"/>
      <c r="I3" s="19"/>
      <c r="J3" s="20"/>
      <c r="K3" s="20"/>
      <c r="L3" s="19"/>
      <c r="M3" s="20"/>
      <c r="N3" s="20"/>
      <c r="O3" s="19"/>
      <c r="P3" s="20"/>
      <c r="Q3" s="20"/>
      <c r="R3" s="19"/>
      <c r="V3" s="362"/>
    </row>
    <row r="4" spans="1:26" ht="13.5" thickBot="1">
      <c r="C4" s="11"/>
      <c r="S4" s="23"/>
      <c r="T4" s="23" t="s">
        <v>0</v>
      </c>
      <c r="V4" s="362"/>
      <c r="W4" s="17"/>
    </row>
    <row r="5" spans="1:26" ht="22.5" customHeight="1">
      <c r="B5" s="66"/>
      <c r="C5" s="11"/>
      <c r="D5" s="799" t="s">
        <v>249</v>
      </c>
      <c r="E5" s="799"/>
      <c r="F5" s="799"/>
      <c r="G5" s="799"/>
      <c r="H5" s="799"/>
      <c r="I5" s="799"/>
      <c r="J5" s="799"/>
      <c r="K5" s="799"/>
      <c r="L5" s="799"/>
      <c r="M5" s="799"/>
      <c r="N5" s="799"/>
      <c r="O5" s="799"/>
      <c r="P5" s="799"/>
      <c r="Q5" s="799"/>
      <c r="R5" s="799"/>
      <c r="S5" s="799"/>
      <c r="T5" s="799"/>
      <c r="V5" s="362"/>
      <c r="W5" s="17"/>
    </row>
    <row r="6" spans="1:26" ht="30.75" customHeight="1" thickBot="1">
      <c r="B6" s="368"/>
      <c r="C6" s="339"/>
      <c r="D6" s="819" t="s">
        <v>324</v>
      </c>
      <c r="E6" s="819"/>
      <c r="F6" s="304"/>
      <c r="G6" s="819" t="s">
        <v>359</v>
      </c>
      <c r="H6" s="819"/>
      <c r="I6" s="304"/>
      <c r="J6" s="819" t="s">
        <v>360</v>
      </c>
      <c r="K6" s="819"/>
      <c r="L6" s="304"/>
      <c r="M6" s="819" t="s">
        <v>361</v>
      </c>
      <c r="N6" s="819"/>
      <c r="O6" s="304"/>
      <c r="P6" s="819" t="s">
        <v>362</v>
      </c>
      <c r="Q6" s="819"/>
      <c r="R6" s="304"/>
      <c r="S6" s="819" t="s">
        <v>250</v>
      </c>
      <c r="T6" s="819"/>
      <c r="U6" s="336"/>
      <c r="V6" s="343"/>
      <c r="W6" s="17"/>
    </row>
    <row r="7" spans="1:26" ht="23.25" customHeight="1">
      <c r="B7" s="201"/>
      <c r="C7" s="339"/>
      <c r="D7" s="249" t="s">
        <v>441</v>
      </c>
      <c r="E7" s="249" t="s">
        <v>600</v>
      </c>
      <c r="F7" s="304"/>
      <c r="G7" s="249" t="s">
        <v>441</v>
      </c>
      <c r="H7" s="249" t="s">
        <v>600</v>
      </c>
      <c r="I7" s="304"/>
      <c r="J7" s="249" t="s">
        <v>441</v>
      </c>
      <c r="K7" s="249" t="s">
        <v>600</v>
      </c>
      <c r="L7" s="304"/>
      <c r="M7" s="249" t="s">
        <v>441</v>
      </c>
      <c r="N7" s="249" t="s">
        <v>600</v>
      </c>
      <c r="O7" s="304"/>
      <c r="P7" s="249" t="s">
        <v>441</v>
      </c>
      <c r="Q7" s="249" t="s">
        <v>600</v>
      </c>
      <c r="R7" s="304"/>
      <c r="S7" s="249" t="s">
        <v>441</v>
      </c>
      <c r="T7" s="249" t="s">
        <v>600</v>
      </c>
      <c r="U7" s="336"/>
      <c r="V7" s="343"/>
      <c r="W7" s="17"/>
    </row>
    <row r="8" spans="1:26" ht="16.5" customHeight="1">
      <c r="A8" s="344"/>
      <c r="B8" s="61" t="s">
        <v>251</v>
      </c>
      <c r="C8" s="11"/>
      <c r="D8" s="29">
        <v>6</v>
      </c>
      <c r="E8" s="29">
        <v>0</v>
      </c>
      <c r="F8" s="520"/>
      <c r="G8" s="520">
        <v>11</v>
      </c>
      <c r="H8" s="520">
        <v>0</v>
      </c>
      <c r="I8" s="520"/>
      <c r="J8" s="520">
        <v>104</v>
      </c>
      <c r="K8" s="520">
        <v>0</v>
      </c>
      <c r="L8" s="520"/>
      <c r="M8" s="520">
        <v>31</v>
      </c>
      <c r="N8" s="520">
        <v>0</v>
      </c>
      <c r="O8" s="520"/>
      <c r="P8" s="520">
        <v>174</v>
      </c>
      <c r="Q8" s="520">
        <v>40</v>
      </c>
      <c r="R8" s="520"/>
      <c r="S8" s="520">
        <v>2767</v>
      </c>
      <c r="T8" s="520">
        <v>2172</v>
      </c>
      <c r="V8" s="348"/>
      <c r="W8" s="17"/>
    </row>
    <row r="9" spans="1:26" ht="16.5" customHeight="1">
      <c r="A9" s="344"/>
      <c r="B9" s="220" t="s">
        <v>252</v>
      </c>
      <c r="C9" s="11"/>
      <c r="D9" s="520">
        <v>0</v>
      </c>
      <c r="E9" s="520">
        <v>0</v>
      </c>
      <c r="F9" s="520"/>
      <c r="G9" s="520">
        <v>0</v>
      </c>
      <c r="H9" s="520">
        <v>0</v>
      </c>
      <c r="I9" s="520"/>
      <c r="J9" s="520">
        <v>0</v>
      </c>
      <c r="K9" s="520">
        <v>0</v>
      </c>
      <c r="L9" s="520"/>
      <c r="M9" s="520">
        <v>0</v>
      </c>
      <c r="N9" s="520">
        <v>0</v>
      </c>
      <c r="O9" s="520"/>
      <c r="P9" s="520">
        <v>0</v>
      </c>
      <c r="Q9" s="520">
        <v>0</v>
      </c>
      <c r="R9" s="520"/>
      <c r="S9" s="520">
        <v>0</v>
      </c>
      <c r="T9" s="520">
        <v>19</v>
      </c>
      <c r="V9" s="348"/>
      <c r="W9" s="17"/>
    </row>
    <row r="10" spans="1:26" ht="16.5" customHeight="1" thickBot="1">
      <c r="B10" s="128" t="s">
        <v>253</v>
      </c>
      <c r="C10" s="11"/>
      <c r="D10" s="202">
        <v>6</v>
      </c>
      <c r="E10" s="498">
        <v>0</v>
      </c>
      <c r="F10" s="461"/>
      <c r="G10" s="498">
        <v>11</v>
      </c>
      <c r="H10" s="498">
        <v>0</v>
      </c>
      <c r="I10" s="461"/>
      <c r="J10" s="498">
        <v>104</v>
      </c>
      <c r="K10" s="498">
        <v>0</v>
      </c>
      <c r="L10" s="461"/>
      <c r="M10" s="498">
        <v>31</v>
      </c>
      <c r="N10" s="498">
        <v>0</v>
      </c>
      <c r="O10" s="461"/>
      <c r="P10" s="498">
        <v>174</v>
      </c>
      <c r="Q10" s="498">
        <v>40</v>
      </c>
      <c r="R10" s="549"/>
      <c r="S10" s="507">
        <v>2767</v>
      </c>
      <c r="T10" s="507">
        <v>2191</v>
      </c>
      <c r="V10" s="419"/>
      <c r="W10" s="17"/>
    </row>
    <row r="11" spans="1:26">
      <c r="C11" s="11"/>
      <c r="W11" s="17"/>
    </row>
    <row r="12" spans="1:26">
      <c r="B12" s="423"/>
      <c r="C12" s="11"/>
      <c r="S12" s="43"/>
      <c r="T12" s="43"/>
      <c r="W12" s="17"/>
    </row>
    <row r="13" spans="1:26" s="390" customFormat="1" ht="12">
      <c r="B13" s="430"/>
      <c r="C13" s="152"/>
      <c r="D13" s="152"/>
      <c r="E13" s="152"/>
      <c r="F13" s="152"/>
      <c r="G13" s="152"/>
      <c r="H13" s="152"/>
      <c r="I13" s="152"/>
      <c r="J13" s="152"/>
      <c r="K13" s="152"/>
      <c r="L13" s="152"/>
      <c r="M13" s="152"/>
      <c r="N13" s="152"/>
      <c r="O13" s="152"/>
      <c r="P13" s="152"/>
      <c r="Q13" s="152"/>
      <c r="R13" s="152"/>
      <c r="S13" s="234"/>
      <c r="T13" s="234"/>
      <c r="U13" s="232"/>
      <c r="V13" s="378"/>
      <c r="W13" s="234"/>
      <c r="Y13" s="378"/>
      <c r="Z13" s="378"/>
    </row>
    <row r="14" spans="1:26" s="337" customFormat="1">
      <c r="A14" s="336"/>
      <c r="B14" s="431"/>
      <c r="C14" s="431"/>
      <c r="D14" s="24"/>
      <c r="E14" s="24"/>
      <c r="F14" s="21"/>
      <c r="G14" s="24"/>
      <c r="H14" s="24"/>
      <c r="I14" s="21"/>
      <c r="J14" s="24"/>
      <c r="K14" s="24"/>
      <c r="L14" s="21"/>
      <c r="M14" s="24"/>
      <c r="N14" s="24"/>
      <c r="O14" s="21"/>
      <c r="P14" s="24"/>
      <c r="Q14" s="24"/>
      <c r="R14" s="21"/>
      <c r="S14" s="125"/>
      <c r="T14" s="125"/>
      <c r="U14" s="24"/>
      <c r="V14" s="361"/>
      <c r="W14" s="350"/>
    </row>
    <row r="15" spans="1:26" s="337" customFormat="1">
      <c r="A15" s="336"/>
      <c r="B15" s="66"/>
      <c r="C15" s="66"/>
      <c r="D15" s="24"/>
      <c r="E15" s="24"/>
      <c r="F15" s="21"/>
      <c r="G15" s="24"/>
      <c r="H15" s="24"/>
      <c r="I15" s="21"/>
      <c r="J15" s="24"/>
      <c r="K15" s="24"/>
      <c r="L15" s="21"/>
      <c r="M15" s="24"/>
      <c r="N15" s="24"/>
      <c r="O15" s="21"/>
      <c r="P15" s="24"/>
      <c r="Q15" s="24"/>
      <c r="R15" s="21"/>
      <c r="S15" s="125"/>
      <c r="T15" s="125"/>
      <c r="U15" s="24"/>
      <c r="V15" s="361"/>
      <c r="W15" s="350"/>
    </row>
    <row r="16" spans="1:26">
      <c r="B16" s="66"/>
      <c r="C16" s="66"/>
      <c r="S16" s="125"/>
      <c r="T16" s="125"/>
      <c r="W16" s="350"/>
    </row>
  </sheetData>
  <mergeCells count="7">
    <mergeCell ref="D5:T5"/>
    <mergeCell ref="S6:T6"/>
    <mergeCell ref="D6:E6"/>
    <mergeCell ref="G6:H6"/>
    <mergeCell ref="J6:K6"/>
    <mergeCell ref="M6:N6"/>
    <mergeCell ref="P6:Q6"/>
  </mergeCells>
  <hyperlinks>
    <hyperlink ref="V2" location="Índice!A1" display="Voltar ao Índice" xr:uid="{00000000-0004-0000-1000-000000000000}"/>
  </hyperlink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0"/>
  <sheetViews>
    <sheetView showGridLines="0" zoomScale="90" zoomScaleNormal="90" workbookViewId="0"/>
  </sheetViews>
  <sheetFormatPr defaultColWidth="9.140625" defaultRowHeight="12.75"/>
  <cols>
    <col min="1" max="1" width="8" style="17" customWidth="1"/>
    <col min="2" max="2" width="70.42578125" style="17" customWidth="1"/>
    <col min="3" max="3" width="1" style="17" customWidth="1"/>
    <col min="4" max="5" width="12.85546875" style="24" customWidth="1"/>
    <col min="6" max="6" width="1" style="21" customWidth="1"/>
    <col min="7" max="8" width="12.7109375" style="17" customWidth="1"/>
    <col min="9" max="11" width="9.140625" style="17"/>
    <col min="12" max="12" width="11" style="17" customWidth="1"/>
    <col min="13" max="16384" width="9.140625" style="17"/>
  </cols>
  <sheetData>
    <row r="1" spans="1:12">
      <c r="A1" s="63"/>
      <c r="B1" s="63"/>
      <c r="C1" s="63"/>
    </row>
    <row r="2" spans="1:12" ht="24">
      <c r="A2" s="63"/>
      <c r="B2" s="11" t="s">
        <v>387</v>
      </c>
      <c r="C2" s="11"/>
      <c r="J2" s="102" t="s">
        <v>93</v>
      </c>
    </row>
    <row r="3" spans="1:12">
      <c r="D3" s="20"/>
      <c r="E3" s="20"/>
      <c r="F3" s="19"/>
    </row>
    <row r="4" spans="1:12" ht="13.5" thickBot="1">
      <c r="G4" s="23"/>
      <c r="H4" s="23" t="s">
        <v>0</v>
      </c>
    </row>
    <row r="5" spans="1:12" ht="50.25" customHeight="1">
      <c r="B5" s="302"/>
      <c r="D5" s="789" t="s">
        <v>365</v>
      </c>
      <c r="E5" s="789"/>
      <c r="F5" s="304"/>
      <c r="G5" s="789" t="s">
        <v>366</v>
      </c>
      <c r="H5" s="789"/>
    </row>
    <row r="6" spans="1:12" ht="23.25" customHeight="1">
      <c r="B6" s="250"/>
      <c r="D6" s="249" t="s">
        <v>441</v>
      </c>
      <c r="E6" s="249" t="s">
        <v>600</v>
      </c>
      <c r="F6" s="304"/>
      <c r="G6" s="249" t="s">
        <v>441</v>
      </c>
      <c r="H6" s="249" t="s">
        <v>600</v>
      </c>
    </row>
    <row r="7" spans="1:12" ht="21.75" customHeight="1">
      <c r="A7" s="25"/>
      <c r="B7" s="26" t="s">
        <v>254</v>
      </c>
      <c r="D7" s="768">
        <v>3846</v>
      </c>
      <c r="E7" s="768">
        <v>1683</v>
      </c>
      <c r="F7" s="768"/>
      <c r="G7" s="768">
        <v>140</v>
      </c>
      <c r="H7" s="768">
        <v>183</v>
      </c>
    </row>
    <row r="8" spans="1:12" ht="30.75" customHeight="1">
      <c r="A8" s="25"/>
      <c r="B8" s="61" t="s">
        <v>255</v>
      </c>
      <c r="D8" s="769">
        <v>969</v>
      </c>
      <c r="E8" s="769">
        <v>603</v>
      </c>
      <c r="F8" s="768"/>
      <c r="G8" s="769">
        <v>123</v>
      </c>
      <c r="H8" s="769">
        <v>356</v>
      </c>
      <c r="L8" s="547"/>
    </row>
    <row r="9" spans="1:12" ht="30.75" customHeight="1">
      <c r="A9" s="25"/>
      <c r="B9" s="61" t="s">
        <v>256</v>
      </c>
      <c r="D9" s="769">
        <v>-439</v>
      </c>
      <c r="E9" s="769">
        <v>-283</v>
      </c>
      <c r="F9" s="768"/>
      <c r="G9" s="769">
        <v>-48</v>
      </c>
      <c r="H9" s="769">
        <v>-145</v>
      </c>
      <c r="L9" s="547"/>
    </row>
    <row r="10" spans="1:12" ht="30.75" customHeight="1">
      <c r="A10" s="25"/>
      <c r="B10" s="61" t="s">
        <v>257</v>
      </c>
      <c r="D10" s="769">
        <v>-2783</v>
      </c>
      <c r="E10" s="769">
        <v>-735</v>
      </c>
      <c r="F10" s="768"/>
      <c r="G10" s="769">
        <v>-1</v>
      </c>
      <c r="H10" s="769">
        <v>0</v>
      </c>
      <c r="L10" s="547"/>
    </row>
    <row r="11" spans="1:12" ht="17.25" customHeight="1">
      <c r="A11" s="25"/>
      <c r="B11" s="61" t="s">
        <v>258</v>
      </c>
      <c r="D11" s="769" t="s">
        <v>11</v>
      </c>
      <c r="E11" s="769" t="s">
        <v>11</v>
      </c>
      <c r="F11" s="768"/>
      <c r="G11" s="769" t="s">
        <v>11</v>
      </c>
      <c r="H11" s="769" t="s">
        <v>11</v>
      </c>
      <c r="L11" s="547"/>
    </row>
    <row r="12" spans="1:12" ht="17.25" customHeight="1">
      <c r="A12" s="25"/>
      <c r="B12" s="61" t="s">
        <v>259</v>
      </c>
      <c r="D12" s="769">
        <v>2</v>
      </c>
      <c r="E12" s="769">
        <v>-2</v>
      </c>
      <c r="F12" s="768"/>
      <c r="G12" s="769">
        <v>0</v>
      </c>
      <c r="H12" s="769">
        <v>0</v>
      </c>
      <c r="L12" s="547"/>
    </row>
    <row r="13" spans="1:12" ht="30.75" customHeight="1">
      <c r="A13" s="25"/>
      <c r="B13" s="61" t="s">
        <v>260</v>
      </c>
      <c r="D13" s="769" t="s">
        <v>11</v>
      </c>
      <c r="E13" s="769" t="s">
        <v>11</v>
      </c>
      <c r="F13" s="768"/>
      <c r="G13" s="769" t="s">
        <v>11</v>
      </c>
      <c r="H13" s="769" t="s">
        <v>11</v>
      </c>
      <c r="L13" s="547"/>
    </row>
    <row r="14" spans="1:12" ht="17.25" customHeight="1">
      <c r="A14" s="25"/>
      <c r="B14" s="61" t="s">
        <v>261</v>
      </c>
      <c r="D14" s="769">
        <v>88</v>
      </c>
      <c r="E14" s="769">
        <v>-23</v>
      </c>
      <c r="F14" s="768"/>
      <c r="G14" s="769">
        <v>-32</v>
      </c>
      <c r="H14" s="769">
        <v>-22</v>
      </c>
      <c r="L14" s="547"/>
    </row>
    <row r="15" spans="1:12" ht="17.25" customHeight="1">
      <c r="A15" s="25"/>
      <c r="B15" s="26" t="s">
        <v>262</v>
      </c>
      <c r="D15" s="768">
        <v>1683</v>
      </c>
      <c r="E15" s="768">
        <v>1242</v>
      </c>
      <c r="F15" s="768"/>
      <c r="G15" s="768">
        <v>183</v>
      </c>
      <c r="H15" s="768">
        <v>372</v>
      </c>
      <c r="L15" s="548"/>
    </row>
    <row r="16" spans="1:12" ht="30.75" customHeight="1">
      <c r="A16" s="25"/>
      <c r="B16" s="61" t="s">
        <v>263</v>
      </c>
      <c r="D16" s="769" t="s">
        <v>11</v>
      </c>
      <c r="E16" s="769" t="s">
        <v>11</v>
      </c>
      <c r="F16" s="768"/>
      <c r="G16" s="769" t="s">
        <v>11</v>
      </c>
      <c r="H16" s="769" t="s">
        <v>11</v>
      </c>
      <c r="L16" s="547"/>
    </row>
    <row r="17" spans="1:12" ht="30.75" customHeight="1" thickBot="1">
      <c r="A17" s="25"/>
      <c r="B17" s="105" t="s">
        <v>264</v>
      </c>
      <c r="D17" s="770" t="s">
        <v>11</v>
      </c>
      <c r="E17" s="770" t="s">
        <v>11</v>
      </c>
      <c r="F17" s="769"/>
      <c r="G17" s="770" t="s">
        <v>11</v>
      </c>
      <c r="H17" s="770" t="s">
        <v>11</v>
      </c>
      <c r="L17" s="547"/>
    </row>
    <row r="18" spans="1:12">
      <c r="B18" s="431"/>
      <c r="C18" s="431"/>
      <c r="D18" s="251"/>
      <c r="E18" s="251"/>
      <c r="F18" s="252"/>
      <c r="G18" s="251"/>
      <c r="H18" s="251"/>
    </row>
    <row r="19" spans="1:12">
      <c r="B19" s="820" t="s">
        <v>479</v>
      </c>
      <c r="C19" s="798"/>
      <c r="D19" s="798"/>
    </row>
    <row r="20" spans="1:12">
      <c r="B20" s="820"/>
      <c r="C20" s="798"/>
      <c r="D20" s="798"/>
    </row>
  </sheetData>
  <mergeCells count="4">
    <mergeCell ref="D5:E5"/>
    <mergeCell ref="G5:H5"/>
    <mergeCell ref="B19:D19"/>
    <mergeCell ref="B20:D20"/>
  </mergeCells>
  <hyperlinks>
    <hyperlink ref="J2" location="Índice!A1" display="Voltar ao Índice" xr:uid="{00000000-0004-0000-1100-000000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1"/>
  <sheetViews>
    <sheetView showGridLines="0" zoomScale="90" zoomScaleNormal="90" workbookViewId="0">
      <selection activeCell="I2" sqref="I2"/>
    </sheetView>
  </sheetViews>
  <sheetFormatPr defaultColWidth="9.140625" defaultRowHeight="12.75"/>
  <cols>
    <col min="1" max="1" width="9.140625" style="336" customWidth="1"/>
    <col min="2" max="2" width="75.5703125" style="17" customWidth="1"/>
    <col min="3" max="4" width="11.42578125" style="17" customWidth="1"/>
    <col min="5" max="5" width="1.42578125" style="22" customWidth="1"/>
    <col min="6" max="6" width="12.28515625" style="17" customWidth="1"/>
    <col min="7" max="7" width="10.5703125" style="17" customWidth="1"/>
    <col min="8" max="8" width="9.5703125" style="17" customWidth="1"/>
    <col min="9" max="9" width="11.140625" style="336" customWidth="1"/>
    <col min="10" max="12" width="9.140625" style="387"/>
    <col min="13" max="16384" width="9.140625" style="336"/>
  </cols>
  <sheetData>
    <row r="1" spans="1:9">
      <c r="A1" s="335"/>
      <c r="B1" s="63"/>
    </row>
    <row r="2" spans="1:9" ht="26.25" customHeight="1">
      <c r="A2" s="335"/>
      <c r="B2" s="11" t="s">
        <v>346</v>
      </c>
      <c r="I2" s="102" t="s">
        <v>93</v>
      </c>
    </row>
    <row r="3" spans="1:9" ht="14.25" customHeight="1">
      <c r="I3" s="408"/>
    </row>
    <row r="4" spans="1:9" ht="13.5" thickBot="1">
      <c r="F4" s="23"/>
      <c r="G4" s="23" t="s">
        <v>0</v>
      </c>
      <c r="I4" s="408"/>
    </row>
    <row r="5" spans="1:9" ht="33" customHeight="1">
      <c r="B5" s="302"/>
      <c r="C5" s="789" t="s">
        <v>1</v>
      </c>
      <c r="D5" s="789"/>
      <c r="E5" s="93"/>
      <c r="F5" s="789" t="s">
        <v>2</v>
      </c>
      <c r="G5" s="789"/>
      <c r="I5" s="408"/>
    </row>
    <row r="6" spans="1:9" ht="23.25" customHeight="1" thickBot="1">
      <c r="B6" s="89"/>
      <c r="C6" s="511" t="s">
        <v>441</v>
      </c>
      <c r="D6" s="511" t="s">
        <v>600</v>
      </c>
      <c r="E6" s="72"/>
      <c r="F6" s="511" t="s">
        <v>441</v>
      </c>
      <c r="G6" s="511" t="s">
        <v>600</v>
      </c>
      <c r="I6" s="408"/>
    </row>
    <row r="7" spans="1:9" ht="21" customHeight="1">
      <c r="A7" s="344"/>
      <c r="B7" s="65" t="s">
        <v>3</v>
      </c>
      <c r="C7" s="60">
        <v>24839</v>
      </c>
      <c r="D7" s="462">
        <v>22855</v>
      </c>
      <c r="E7" s="66"/>
      <c r="F7" s="60">
        <v>1987</v>
      </c>
      <c r="G7" s="60">
        <v>1828</v>
      </c>
      <c r="I7" s="408"/>
    </row>
    <row r="8" spans="1:9" ht="16.5" customHeight="1">
      <c r="A8" s="344"/>
      <c r="B8" s="67" t="s">
        <v>4</v>
      </c>
      <c r="C8" s="29">
        <v>4825</v>
      </c>
      <c r="D8" s="29">
        <v>4670</v>
      </c>
      <c r="E8" s="66"/>
      <c r="F8" s="29">
        <v>386</v>
      </c>
      <c r="G8" s="29">
        <v>374</v>
      </c>
      <c r="I8" s="408"/>
    </row>
    <row r="9" spans="1:9" ht="16.5" customHeight="1">
      <c r="A9" s="344"/>
      <c r="B9" s="67" t="s">
        <v>5</v>
      </c>
      <c r="C9" s="29">
        <v>11802</v>
      </c>
      <c r="D9" s="29">
        <v>11218</v>
      </c>
      <c r="E9" s="66"/>
      <c r="F9" s="29">
        <v>944</v>
      </c>
      <c r="G9" s="29">
        <v>897</v>
      </c>
    </row>
    <row r="10" spans="1:9" ht="16.5" customHeight="1">
      <c r="A10" s="344"/>
      <c r="B10" s="67" t="s">
        <v>6</v>
      </c>
      <c r="C10" s="29">
        <v>1858</v>
      </c>
      <c r="D10" s="29">
        <v>2006</v>
      </c>
      <c r="E10" s="66"/>
      <c r="F10" s="29">
        <v>149</v>
      </c>
      <c r="G10" s="29">
        <v>160</v>
      </c>
    </row>
    <row r="11" spans="1:9" ht="16.5" customHeight="1">
      <c r="A11" s="344"/>
      <c r="B11" s="67" t="s">
        <v>7</v>
      </c>
      <c r="C11" s="68">
        <v>1869</v>
      </c>
      <c r="D11" s="68">
        <v>1237</v>
      </c>
      <c r="E11" s="66"/>
      <c r="F11" s="29">
        <v>150</v>
      </c>
      <c r="G11" s="29">
        <v>99</v>
      </c>
    </row>
    <row r="12" spans="1:9" ht="16.5" customHeight="1">
      <c r="A12" s="344"/>
      <c r="B12" s="65" t="s">
        <v>8</v>
      </c>
      <c r="C12" s="60">
        <v>338</v>
      </c>
      <c r="D12" s="60">
        <v>301</v>
      </c>
      <c r="E12" s="66"/>
      <c r="F12" s="60">
        <v>27</v>
      </c>
      <c r="G12" s="60">
        <v>24</v>
      </c>
    </row>
    <row r="13" spans="1:9" ht="16.5" customHeight="1">
      <c r="A13" s="344"/>
      <c r="B13" s="67" t="s">
        <v>9</v>
      </c>
      <c r="C13" s="29">
        <v>338</v>
      </c>
      <c r="D13" s="29">
        <v>301</v>
      </c>
      <c r="E13" s="66"/>
      <c r="F13" s="29">
        <v>27</v>
      </c>
      <c r="G13" s="29">
        <v>24</v>
      </c>
    </row>
    <row r="14" spans="1:9" ht="16.5" customHeight="1">
      <c r="A14" s="344"/>
      <c r="B14" s="67" t="s">
        <v>10</v>
      </c>
      <c r="C14" s="68" t="s">
        <v>11</v>
      </c>
      <c r="D14" s="68" t="s">
        <v>11</v>
      </c>
      <c r="E14" s="66"/>
      <c r="F14" s="68" t="s">
        <v>11</v>
      </c>
      <c r="G14" s="68" t="s">
        <v>11</v>
      </c>
    </row>
    <row r="15" spans="1:9" ht="16.5" customHeight="1">
      <c r="A15" s="344"/>
      <c r="B15" s="67" t="s">
        <v>4</v>
      </c>
      <c r="C15" s="68" t="s">
        <v>11</v>
      </c>
      <c r="D15" s="68" t="s">
        <v>11</v>
      </c>
      <c r="E15" s="66"/>
      <c r="F15" s="68" t="s">
        <v>11</v>
      </c>
      <c r="G15" s="68" t="s">
        <v>11</v>
      </c>
    </row>
    <row r="16" spans="1:9" ht="16.5" customHeight="1">
      <c r="A16" s="344"/>
      <c r="B16" s="67" t="s">
        <v>12</v>
      </c>
      <c r="C16" s="68" t="s">
        <v>11</v>
      </c>
      <c r="D16" s="68" t="s">
        <v>11</v>
      </c>
      <c r="E16" s="66"/>
      <c r="F16" s="68" t="s">
        <v>11</v>
      </c>
      <c r="G16" s="68" t="s">
        <v>11</v>
      </c>
    </row>
    <row r="17" spans="1:7" ht="16.5" customHeight="1">
      <c r="A17" s="344"/>
      <c r="B17" s="67" t="s">
        <v>13</v>
      </c>
      <c r="C17" s="68" t="s">
        <v>11</v>
      </c>
      <c r="D17" s="68" t="s">
        <v>11</v>
      </c>
      <c r="E17" s="66"/>
      <c r="F17" s="68" t="s">
        <v>11</v>
      </c>
      <c r="G17" s="68" t="s">
        <v>11</v>
      </c>
    </row>
    <row r="18" spans="1:7" ht="16.5" customHeight="1">
      <c r="A18" s="344"/>
      <c r="B18" s="65" t="s">
        <v>14</v>
      </c>
      <c r="C18" s="60">
        <v>312</v>
      </c>
      <c r="D18" s="60">
        <v>235</v>
      </c>
      <c r="E18" s="66"/>
      <c r="F18" s="60">
        <v>25</v>
      </c>
      <c r="G18" s="60">
        <v>19</v>
      </c>
    </row>
    <row r="19" spans="1:7" ht="16.5" customHeight="1">
      <c r="A19" s="344"/>
      <c r="B19" s="65" t="s">
        <v>15</v>
      </c>
      <c r="C19" s="29" t="s">
        <v>11</v>
      </c>
      <c r="D19" s="68" t="s">
        <v>11</v>
      </c>
      <c r="E19" s="66"/>
      <c r="F19" s="29" t="s">
        <v>11</v>
      </c>
      <c r="G19" s="29" t="s">
        <v>11</v>
      </c>
    </row>
    <row r="20" spans="1:7" ht="16.5" customHeight="1">
      <c r="A20" s="344"/>
      <c r="B20" s="65" t="s">
        <v>96</v>
      </c>
      <c r="C20" s="60">
        <v>1</v>
      </c>
      <c r="D20" s="60">
        <v>1</v>
      </c>
      <c r="E20" s="66"/>
      <c r="F20" s="60">
        <v>0.08</v>
      </c>
      <c r="G20" s="60">
        <v>0</v>
      </c>
    </row>
    <row r="21" spans="1:7" ht="16.5" customHeight="1">
      <c r="A21" s="344"/>
      <c r="B21" s="67" t="s">
        <v>16</v>
      </c>
      <c r="C21" s="29">
        <v>0.60502524999999996</v>
      </c>
      <c r="D21" s="29">
        <v>1</v>
      </c>
      <c r="E21" s="66"/>
      <c r="F21" s="29">
        <v>0.05</v>
      </c>
      <c r="G21" s="29">
        <v>0</v>
      </c>
    </row>
    <row r="22" spans="1:7" ht="16.5" customHeight="1">
      <c r="A22" s="344"/>
      <c r="B22" s="31" t="s">
        <v>17</v>
      </c>
      <c r="C22" s="68" t="s">
        <v>11</v>
      </c>
      <c r="D22" s="29" t="s">
        <v>11</v>
      </c>
      <c r="E22" s="66"/>
      <c r="F22" s="68" t="s">
        <v>11</v>
      </c>
      <c r="G22" s="68" t="s">
        <v>11</v>
      </c>
    </row>
    <row r="23" spans="1:7" ht="16.5" customHeight="1">
      <c r="A23" s="344"/>
      <c r="B23" s="67" t="s">
        <v>18</v>
      </c>
      <c r="C23" s="29" t="s">
        <v>11</v>
      </c>
      <c r="D23" s="68" t="s">
        <v>11</v>
      </c>
      <c r="E23" s="66"/>
      <c r="F23" s="29" t="s">
        <v>11</v>
      </c>
      <c r="G23" s="29" t="s">
        <v>11</v>
      </c>
    </row>
    <row r="24" spans="1:7" ht="16.5" customHeight="1">
      <c r="A24" s="344"/>
      <c r="B24" s="67" t="s">
        <v>4</v>
      </c>
      <c r="C24" s="68" t="s">
        <v>11</v>
      </c>
      <c r="D24" s="68" t="s">
        <v>11</v>
      </c>
      <c r="E24" s="66"/>
      <c r="F24" s="68" t="s">
        <v>11</v>
      </c>
      <c r="G24" s="68" t="s">
        <v>11</v>
      </c>
    </row>
    <row r="25" spans="1:7" ht="16.5" customHeight="1">
      <c r="A25" s="344"/>
      <c r="B25" s="65" t="s">
        <v>19</v>
      </c>
      <c r="C25" s="60">
        <v>1857</v>
      </c>
      <c r="D25" s="60">
        <v>1279</v>
      </c>
      <c r="E25" s="66"/>
      <c r="F25" s="60">
        <v>149</v>
      </c>
      <c r="G25" s="60">
        <v>102</v>
      </c>
    </row>
    <row r="26" spans="1:7" ht="16.5" customHeight="1">
      <c r="A26" s="344"/>
      <c r="B26" s="67" t="s">
        <v>4</v>
      </c>
      <c r="C26" s="29">
        <v>1857</v>
      </c>
      <c r="D26" s="29">
        <v>1279</v>
      </c>
      <c r="E26" s="66"/>
      <c r="F26" s="29">
        <v>149</v>
      </c>
      <c r="G26" s="29">
        <v>102</v>
      </c>
    </row>
    <row r="27" spans="1:7" ht="16.5" customHeight="1">
      <c r="A27" s="344"/>
      <c r="B27" s="67" t="s">
        <v>20</v>
      </c>
      <c r="C27" s="29" t="s">
        <v>11</v>
      </c>
      <c r="D27" s="68" t="s">
        <v>11</v>
      </c>
      <c r="E27" s="66"/>
      <c r="F27" s="29" t="s">
        <v>11</v>
      </c>
      <c r="G27" s="29" t="s">
        <v>11</v>
      </c>
    </row>
    <row r="28" spans="1:7" ht="16.5" customHeight="1">
      <c r="A28" s="344"/>
      <c r="B28" s="65" t="s">
        <v>21</v>
      </c>
      <c r="C28" s="29"/>
      <c r="D28" s="29"/>
      <c r="E28" s="66"/>
      <c r="F28" s="29"/>
      <c r="G28" s="29"/>
    </row>
    <row r="29" spans="1:7" ht="16.5" customHeight="1">
      <c r="A29" s="344"/>
      <c r="B29" s="65" t="s">
        <v>22</v>
      </c>
      <c r="C29" s="60">
        <v>1479</v>
      </c>
      <c r="D29" s="60">
        <v>1592</v>
      </c>
      <c r="E29" s="66"/>
      <c r="F29" s="60">
        <v>118</v>
      </c>
      <c r="G29" s="60">
        <v>127</v>
      </c>
    </row>
    <row r="30" spans="1:7" ht="16.5" customHeight="1">
      <c r="A30" s="344"/>
      <c r="B30" s="67" t="s">
        <v>23</v>
      </c>
      <c r="C30" s="29" t="s">
        <v>11</v>
      </c>
      <c r="D30" s="29" t="s">
        <v>11</v>
      </c>
      <c r="E30" s="66"/>
      <c r="F30" s="29" t="s">
        <v>11</v>
      </c>
      <c r="G30" s="29" t="s">
        <v>11</v>
      </c>
    </row>
    <row r="31" spans="1:7" ht="16.5" customHeight="1">
      <c r="A31" s="344"/>
      <c r="B31" s="67" t="s">
        <v>4</v>
      </c>
      <c r="C31" s="29">
        <v>1479</v>
      </c>
      <c r="D31" s="29">
        <v>1592</v>
      </c>
      <c r="E31" s="66"/>
      <c r="F31" s="29">
        <v>118</v>
      </c>
      <c r="G31" s="29">
        <v>127</v>
      </c>
    </row>
    <row r="32" spans="1:7" ht="16.5" customHeight="1">
      <c r="A32" s="344"/>
      <c r="B32" s="67" t="s">
        <v>24</v>
      </c>
      <c r="C32" s="29" t="s">
        <v>11</v>
      </c>
      <c r="D32" s="29" t="s">
        <v>11</v>
      </c>
      <c r="E32" s="66"/>
      <c r="F32" s="29" t="s">
        <v>11</v>
      </c>
      <c r="G32" s="29" t="s">
        <v>11</v>
      </c>
    </row>
    <row r="33" spans="1:12" ht="16.5" customHeight="1">
      <c r="A33" s="344"/>
      <c r="B33" s="65" t="s">
        <v>25</v>
      </c>
      <c r="C33" s="109">
        <v>104</v>
      </c>
      <c r="D33" s="109">
        <v>94</v>
      </c>
      <c r="E33" s="66"/>
      <c r="F33" s="109">
        <v>8</v>
      </c>
      <c r="G33" s="109">
        <v>8</v>
      </c>
    </row>
    <row r="34" spans="1:12" s="370" customFormat="1" ht="21" customHeight="1">
      <c r="A34" s="369"/>
      <c r="B34" s="110" t="s">
        <v>26</v>
      </c>
      <c r="C34" s="76"/>
      <c r="D34" s="76"/>
      <c r="E34" s="66"/>
      <c r="F34" s="76"/>
      <c r="G34" s="76"/>
      <c r="H34" s="69"/>
      <c r="J34" s="712"/>
      <c r="K34" s="712"/>
      <c r="L34" s="712"/>
    </row>
    <row r="35" spans="1:12" ht="17.25" customHeight="1" thickBot="1">
      <c r="A35" s="369"/>
      <c r="B35" s="87" t="s">
        <v>27</v>
      </c>
      <c r="C35" s="94">
        <v>29579</v>
      </c>
      <c r="D35" s="94">
        <v>26718</v>
      </c>
      <c r="E35" s="66"/>
      <c r="F35" s="94">
        <v>2366</v>
      </c>
      <c r="G35" s="94">
        <v>2137</v>
      </c>
      <c r="J35" s="372"/>
    </row>
    <row r="36" spans="1:12">
      <c r="I36" s="329"/>
    </row>
    <row r="37" spans="1:12" ht="54.75" customHeight="1">
      <c r="B37" s="790" t="s">
        <v>684</v>
      </c>
      <c r="C37" s="790"/>
      <c r="D37" s="790"/>
      <c r="E37" s="790"/>
      <c r="F37" s="790"/>
      <c r="G37" s="790"/>
    </row>
    <row r="42" spans="1:12">
      <c r="I42" s="504"/>
    </row>
    <row r="43" spans="1:12">
      <c r="I43" s="504"/>
    </row>
    <row r="44" spans="1:12">
      <c r="I44" s="504"/>
    </row>
    <row r="45" spans="1:12">
      <c r="I45" s="504"/>
    </row>
    <row r="46" spans="1:12">
      <c r="I46" s="504"/>
    </row>
    <row r="47" spans="1:12">
      <c r="I47" s="504"/>
    </row>
    <row r="48" spans="1:12">
      <c r="I48" s="504"/>
    </row>
    <row r="49" spans="9:9">
      <c r="I49" s="504"/>
    </row>
    <row r="50" spans="9:9">
      <c r="I50" s="504"/>
    </row>
    <row r="51" spans="9:9">
      <c r="I51" s="504"/>
    </row>
  </sheetData>
  <mergeCells count="3">
    <mergeCell ref="C5:D5"/>
    <mergeCell ref="F5:G5"/>
    <mergeCell ref="B37:G37"/>
  </mergeCells>
  <hyperlinks>
    <hyperlink ref="I2" location="Índice!A1" display="Voltar ao Índice" xr:uid="{00000000-0004-0000-0100-000000000000}"/>
  </hyperlinks>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15"/>
  <sheetViews>
    <sheetView showGridLines="0" zoomScale="90" zoomScaleNormal="90" workbookViewId="0"/>
  </sheetViews>
  <sheetFormatPr defaultColWidth="9.140625" defaultRowHeight="12.75"/>
  <cols>
    <col min="1" max="1" width="7.85546875" style="17" customWidth="1"/>
    <col min="2" max="2" width="72.5703125" style="17" customWidth="1"/>
    <col min="3" max="3" width="1" style="17" customWidth="1"/>
    <col min="4" max="5" width="17.85546875" style="17" customWidth="1"/>
    <col min="6" max="16384" width="9.140625" style="17"/>
  </cols>
  <sheetData>
    <row r="1" spans="1:7">
      <c r="A1" s="63"/>
      <c r="B1" s="63"/>
      <c r="C1" s="63"/>
    </row>
    <row r="2" spans="1:7" ht="24">
      <c r="A2" s="63"/>
      <c r="B2" s="11" t="s">
        <v>480</v>
      </c>
      <c r="C2" s="11"/>
      <c r="G2" s="102" t="s">
        <v>93</v>
      </c>
    </row>
    <row r="4" spans="1:7">
      <c r="D4" s="23"/>
      <c r="E4" s="23"/>
    </row>
    <row r="5" spans="1:7" ht="13.5" thickBot="1">
      <c r="D5" s="23"/>
      <c r="E5" s="23" t="s">
        <v>0</v>
      </c>
    </row>
    <row r="6" spans="1:7" ht="36.75" customHeight="1">
      <c r="B6" s="302"/>
      <c r="D6" s="789" t="s">
        <v>367</v>
      </c>
      <c r="E6" s="789"/>
    </row>
    <row r="7" spans="1:7" ht="23.25" customHeight="1">
      <c r="B7" s="250"/>
      <c r="D7" s="249" t="s">
        <v>441</v>
      </c>
      <c r="E7" s="249" t="s">
        <v>600</v>
      </c>
    </row>
    <row r="8" spans="1:7" ht="16.5" customHeight="1">
      <c r="A8" s="25"/>
      <c r="B8" s="26" t="s">
        <v>254</v>
      </c>
      <c r="D8" s="734">
        <v>6919</v>
      </c>
      <c r="E8" s="734">
        <v>3550</v>
      </c>
    </row>
    <row r="9" spans="1:7" ht="32.25" customHeight="1">
      <c r="A9" s="25"/>
      <c r="B9" s="61" t="s">
        <v>265</v>
      </c>
      <c r="D9" s="734">
        <v>415</v>
      </c>
      <c r="E9" s="730">
        <v>399</v>
      </c>
    </row>
    <row r="10" spans="1:7" ht="16.5" customHeight="1">
      <c r="A10" s="25"/>
      <c r="B10" s="61" t="s">
        <v>266</v>
      </c>
      <c r="D10" s="730">
        <v>-720</v>
      </c>
      <c r="E10" s="730">
        <v>-353</v>
      </c>
    </row>
    <row r="11" spans="1:7" ht="16.5" customHeight="1">
      <c r="A11" s="25"/>
      <c r="B11" s="61" t="s">
        <v>267</v>
      </c>
      <c r="D11" s="730">
        <v>-1697</v>
      </c>
      <c r="E11" s="730">
        <v>-504</v>
      </c>
    </row>
    <row r="12" spans="1:7" ht="16.5" customHeight="1">
      <c r="A12" s="25"/>
      <c r="B12" s="61" t="s">
        <v>268</v>
      </c>
      <c r="D12" s="730">
        <v>-1367</v>
      </c>
      <c r="E12" s="730">
        <v>-460</v>
      </c>
    </row>
    <row r="13" spans="1:7" ht="16.5" customHeight="1" thickBot="1">
      <c r="A13" s="25"/>
      <c r="B13" s="253" t="s">
        <v>262</v>
      </c>
      <c r="D13" s="771">
        <v>3550</v>
      </c>
      <c r="E13" s="771">
        <v>2633</v>
      </c>
    </row>
    <row r="14" spans="1:7" ht="8.25" customHeight="1">
      <c r="B14" s="431"/>
      <c r="C14" s="431"/>
      <c r="D14" s="251"/>
      <c r="E14" s="251"/>
    </row>
    <row r="15" spans="1:7" ht="28.5" customHeight="1">
      <c r="B15" s="820" t="s">
        <v>481</v>
      </c>
      <c r="C15" s="820"/>
      <c r="D15" s="820"/>
      <c r="E15" s="820"/>
    </row>
  </sheetData>
  <mergeCells count="2">
    <mergeCell ref="D6:E6"/>
    <mergeCell ref="B15:E15"/>
  </mergeCells>
  <hyperlinks>
    <hyperlink ref="G2" location="Índice!A1" display="Voltar ao Índice" xr:uid="{00000000-0004-0000-1200-000000000000}"/>
  </hyperlinks>
  <pageMargins left="0.7" right="0.7" top="0.75" bottom="0.75" header="0.3" footer="0.3"/>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Q72"/>
  <sheetViews>
    <sheetView showGridLines="0" zoomScale="90" zoomScaleNormal="90" workbookViewId="0"/>
  </sheetViews>
  <sheetFormatPr defaultColWidth="9.140625" defaultRowHeight="14.25"/>
  <cols>
    <col min="1" max="1" width="8" style="336" customWidth="1"/>
    <col min="2" max="2" width="54" style="336" customWidth="1"/>
    <col min="3" max="3" width="0.5703125" style="336" customWidth="1"/>
    <col min="4" max="4" width="7.28515625" style="337" customWidth="1"/>
    <col min="5" max="5" width="1" style="361" customWidth="1"/>
    <col min="6" max="6" width="6.28515625" style="337" customWidth="1"/>
    <col min="7" max="7" width="1" style="361" customWidth="1"/>
    <col min="8" max="8" width="6.28515625" style="337" customWidth="1"/>
    <col min="9" max="9" width="1" style="361" customWidth="1"/>
    <col min="10" max="10" width="6.28515625" style="337" customWidth="1"/>
    <col min="11" max="11" width="0.5703125" style="336" customWidth="1"/>
    <col min="12" max="12" width="6.28515625" style="337" customWidth="1"/>
    <col min="13" max="13" width="1" style="361" customWidth="1"/>
    <col min="14" max="14" width="6.28515625" style="337" customWidth="1"/>
    <col min="15" max="15" width="1" style="361" customWidth="1"/>
    <col min="16" max="16" width="6.28515625" style="337" customWidth="1"/>
    <col min="17" max="17" width="1" style="361" customWidth="1"/>
    <col min="18" max="18" width="6.28515625" style="337" customWidth="1"/>
    <col min="19" max="19" width="1" style="361" customWidth="1"/>
    <col min="20" max="20" width="6.28515625" style="337" customWidth="1"/>
    <col min="21" max="21" width="1" style="361" customWidth="1"/>
    <col min="22" max="22" width="6.28515625" style="337" customWidth="1"/>
    <col min="23" max="23" width="1" style="361" customWidth="1"/>
    <col min="24" max="24" width="6.28515625" style="337" customWidth="1"/>
    <col min="25" max="25" width="1" style="361" customWidth="1"/>
    <col min="26" max="26" width="6.28515625" style="337" customWidth="1"/>
    <col min="27" max="27" width="0.5703125" style="336" customWidth="1"/>
    <col min="28" max="28" width="6.28515625" style="337" customWidth="1"/>
    <col min="29" max="29" width="1" style="361" customWidth="1"/>
    <col min="30" max="30" width="7.42578125" style="337" customWidth="1"/>
    <col min="31" max="31" width="1" style="361" customWidth="1"/>
    <col min="32" max="32" width="8.140625" style="337" customWidth="1"/>
    <col min="33" max="33" width="1" style="361" customWidth="1"/>
    <col min="34" max="34" width="9.5703125" style="337" customWidth="1"/>
    <col min="35" max="35" width="1" style="361" customWidth="1"/>
    <col min="36" max="36" width="8.28515625" style="337" customWidth="1"/>
    <col min="37" max="37" width="1" style="361" customWidth="1"/>
    <col min="38" max="38" width="11.42578125" style="336" customWidth="1"/>
    <col min="39" max="39" width="0.7109375" style="338" customWidth="1"/>
    <col min="40" max="40" width="12.7109375" style="336" customWidth="1"/>
    <col min="41" max="42" width="9.140625" style="421"/>
    <col min="43" max="16384" width="9.140625" style="336"/>
  </cols>
  <sheetData>
    <row r="1" spans="1:42" s="17" customFormat="1">
      <c r="A1" s="63"/>
      <c r="B1" s="63"/>
      <c r="C1" s="63"/>
      <c r="D1" s="24"/>
      <c r="E1" s="21"/>
      <c r="F1" s="24"/>
      <c r="G1" s="21"/>
      <c r="H1" s="24"/>
      <c r="I1" s="21"/>
      <c r="J1" s="24"/>
      <c r="K1" s="63"/>
      <c r="L1" s="24"/>
      <c r="M1" s="21"/>
      <c r="N1" s="24"/>
      <c r="O1" s="21"/>
      <c r="P1" s="24"/>
      <c r="Q1" s="21"/>
      <c r="R1" s="24"/>
      <c r="S1" s="21"/>
      <c r="T1" s="24"/>
      <c r="U1" s="21"/>
      <c r="V1" s="24"/>
      <c r="W1" s="21"/>
      <c r="X1" s="24"/>
      <c r="Y1" s="21"/>
      <c r="Z1" s="24"/>
      <c r="AA1" s="63"/>
      <c r="AB1" s="24"/>
      <c r="AC1" s="21"/>
      <c r="AD1" s="24"/>
      <c r="AE1" s="21"/>
      <c r="AF1" s="24"/>
      <c r="AG1" s="21"/>
      <c r="AH1" s="24"/>
      <c r="AI1" s="21"/>
      <c r="AJ1" s="24"/>
      <c r="AK1" s="21"/>
      <c r="AM1" s="22"/>
      <c r="AO1" s="12"/>
      <c r="AP1" s="12"/>
    </row>
    <row r="2" spans="1:42" s="17" customFormat="1" ht="24">
      <c r="A2" s="63"/>
      <c r="B2" s="11" t="s">
        <v>388</v>
      </c>
      <c r="C2" s="63"/>
      <c r="D2" s="24"/>
      <c r="E2" s="21"/>
      <c r="F2" s="24"/>
      <c r="G2" s="21"/>
      <c r="H2" s="24"/>
      <c r="I2" s="21"/>
      <c r="J2" s="24"/>
      <c r="K2" s="11"/>
      <c r="L2" s="24"/>
      <c r="M2" s="21"/>
      <c r="N2" s="24"/>
      <c r="O2" s="21"/>
      <c r="P2" s="24"/>
      <c r="Q2" s="21"/>
      <c r="R2" s="24"/>
      <c r="S2" s="21"/>
      <c r="T2" s="24"/>
      <c r="U2" s="21"/>
      <c r="V2" s="24"/>
      <c r="W2" s="21"/>
      <c r="X2" s="24"/>
      <c r="Y2" s="21"/>
      <c r="Z2" s="24"/>
      <c r="AA2" s="11"/>
      <c r="AB2" s="24"/>
      <c r="AC2" s="21"/>
      <c r="AD2" s="24"/>
      <c r="AE2" s="21"/>
      <c r="AF2" s="24"/>
      <c r="AG2" s="21"/>
      <c r="AH2" s="24"/>
      <c r="AI2" s="21"/>
      <c r="AJ2" s="24"/>
      <c r="AK2" s="21"/>
      <c r="AM2" s="22"/>
      <c r="AO2" s="12"/>
      <c r="AP2" s="102" t="s">
        <v>93</v>
      </c>
    </row>
    <row r="3" spans="1:42" s="17" customFormat="1">
      <c r="C3" s="63"/>
      <c r="D3" s="20"/>
      <c r="E3" s="19"/>
      <c r="F3" s="20"/>
      <c r="G3" s="19"/>
      <c r="H3" s="20"/>
      <c r="I3" s="19"/>
      <c r="J3" s="20"/>
      <c r="K3" s="11"/>
      <c r="L3" s="20"/>
      <c r="M3" s="19"/>
      <c r="N3" s="20"/>
      <c r="O3" s="19"/>
      <c r="P3" s="20"/>
      <c r="Q3" s="19"/>
      <c r="R3" s="20"/>
      <c r="S3" s="19"/>
      <c r="T3" s="20"/>
      <c r="U3" s="19"/>
      <c r="V3" s="20"/>
      <c r="W3" s="19"/>
      <c r="X3" s="20"/>
      <c r="Y3" s="19"/>
      <c r="Z3" s="20"/>
      <c r="AA3" s="11"/>
      <c r="AB3" s="20"/>
      <c r="AC3" s="19"/>
      <c r="AD3" s="20"/>
      <c r="AE3" s="19"/>
      <c r="AF3" s="20"/>
      <c r="AG3" s="19"/>
      <c r="AH3" s="20"/>
      <c r="AI3" s="21"/>
      <c r="AJ3" s="20"/>
      <c r="AK3" s="21"/>
      <c r="AM3" s="22"/>
      <c r="AO3" s="12"/>
      <c r="AP3" s="12"/>
    </row>
    <row r="4" spans="1:42" s="17" customFormat="1" ht="15" thickBot="1">
      <c r="C4" s="63"/>
      <c r="D4" s="24"/>
      <c r="E4" s="21"/>
      <c r="F4" s="24"/>
      <c r="G4" s="21"/>
      <c r="H4" s="24"/>
      <c r="I4" s="21"/>
      <c r="J4" s="24"/>
      <c r="K4" s="11"/>
      <c r="L4" s="24"/>
      <c r="M4" s="21"/>
      <c r="N4" s="24"/>
      <c r="O4" s="21"/>
      <c r="P4" s="24"/>
      <c r="Q4" s="21"/>
      <c r="R4" s="24"/>
      <c r="S4" s="21"/>
      <c r="T4" s="24"/>
      <c r="U4" s="21"/>
      <c r="V4" s="24"/>
      <c r="W4" s="21"/>
      <c r="X4" s="24"/>
      <c r="Y4" s="21"/>
      <c r="Z4" s="24"/>
      <c r="AA4" s="11"/>
      <c r="AB4" s="24"/>
      <c r="AC4" s="21"/>
      <c r="AD4" s="24"/>
      <c r="AE4" s="21"/>
      <c r="AF4" s="24"/>
      <c r="AG4" s="21"/>
      <c r="AH4" s="24"/>
      <c r="AI4" s="21"/>
      <c r="AJ4" s="24"/>
      <c r="AK4" s="21"/>
      <c r="AL4" s="23"/>
      <c r="AM4" s="22"/>
      <c r="AN4" s="23" t="s">
        <v>0</v>
      </c>
      <c r="AO4" s="12"/>
      <c r="AP4" s="12"/>
    </row>
    <row r="5" spans="1:42" s="17" customFormat="1" ht="23.25" customHeight="1">
      <c r="B5" s="66"/>
      <c r="C5" s="63"/>
      <c r="D5" s="803" t="s">
        <v>441</v>
      </c>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260"/>
      <c r="AN5" s="260"/>
      <c r="AO5" s="12"/>
      <c r="AP5" s="12"/>
    </row>
    <row r="6" spans="1:42" s="17" customFormat="1" ht="16.5" customHeight="1" thickBot="1">
      <c r="B6" s="66"/>
      <c r="C6" s="63"/>
      <c r="D6" s="821" t="s">
        <v>98</v>
      </c>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261"/>
      <c r="AJ6" s="262"/>
      <c r="AK6" s="261"/>
      <c r="AL6" s="262"/>
      <c r="AM6" s="114"/>
      <c r="AN6" s="811" t="s">
        <v>1</v>
      </c>
      <c r="AO6" s="12"/>
      <c r="AP6" s="12"/>
    </row>
    <row r="7" spans="1:42" s="17" customFormat="1" ht="16.5" customHeight="1">
      <c r="B7" s="808" t="s">
        <v>135</v>
      </c>
      <c r="C7" s="63"/>
      <c r="D7" s="789" t="s">
        <v>136</v>
      </c>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21"/>
      <c r="AJ7" s="811" t="s">
        <v>134</v>
      </c>
      <c r="AK7" s="21"/>
      <c r="AL7" s="811" t="s">
        <v>137</v>
      </c>
      <c r="AM7" s="114"/>
      <c r="AN7" s="811"/>
      <c r="AO7" s="12"/>
      <c r="AP7" s="12"/>
    </row>
    <row r="8" spans="1:42" s="17" customFormat="1" ht="23.25" customHeight="1" thickBot="1">
      <c r="B8" s="822"/>
      <c r="C8" s="63"/>
      <c r="D8" s="156">
        <v>0</v>
      </c>
      <c r="E8" s="304"/>
      <c r="F8" s="156">
        <v>0.02</v>
      </c>
      <c r="G8" s="304"/>
      <c r="H8" s="156">
        <v>0.04</v>
      </c>
      <c r="I8" s="304"/>
      <c r="J8" s="156">
        <v>0.1</v>
      </c>
      <c r="K8" s="11"/>
      <c r="L8" s="156">
        <v>0.2</v>
      </c>
      <c r="M8" s="304"/>
      <c r="N8" s="156">
        <v>0.35</v>
      </c>
      <c r="O8" s="304"/>
      <c r="P8" s="156">
        <v>0.5</v>
      </c>
      <c r="Q8" s="304"/>
      <c r="R8" s="156">
        <v>0.7</v>
      </c>
      <c r="S8" s="304"/>
      <c r="T8" s="156">
        <v>0.75</v>
      </c>
      <c r="U8" s="304"/>
      <c r="V8" s="156">
        <v>1</v>
      </c>
      <c r="W8" s="304"/>
      <c r="X8" s="156">
        <v>1.5</v>
      </c>
      <c r="Y8" s="304"/>
      <c r="Z8" s="156">
        <v>2.5</v>
      </c>
      <c r="AA8" s="11"/>
      <c r="AB8" s="156">
        <v>3.7</v>
      </c>
      <c r="AC8" s="304"/>
      <c r="AD8" s="156">
        <v>12.5</v>
      </c>
      <c r="AE8" s="304"/>
      <c r="AF8" s="301" t="s">
        <v>34</v>
      </c>
      <c r="AG8" s="304"/>
      <c r="AH8" s="301" t="s">
        <v>269</v>
      </c>
      <c r="AI8" s="304"/>
      <c r="AJ8" s="822"/>
      <c r="AK8" s="21"/>
      <c r="AL8" s="822"/>
      <c r="AM8" s="157"/>
      <c r="AN8" s="812"/>
      <c r="AO8" s="12"/>
      <c r="AP8" s="12"/>
    </row>
    <row r="9" spans="1:42" s="17" customFormat="1">
      <c r="B9" s="64"/>
      <c r="C9" s="63"/>
      <c r="D9" s="114"/>
      <c r="E9" s="114"/>
      <c r="F9" s="114"/>
      <c r="G9" s="114"/>
      <c r="H9" s="114"/>
      <c r="I9" s="114"/>
      <c r="J9" s="114"/>
      <c r="K9" s="11"/>
      <c r="L9" s="114"/>
      <c r="M9" s="114"/>
      <c r="N9" s="114"/>
      <c r="O9" s="114"/>
      <c r="P9" s="114"/>
      <c r="Q9" s="114"/>
      <c r="R9" s="114"/>
      <c r="S9" s="304"/>
      <c r="T9" s="114"/>
      <c r="U9" s="114"/>
      <c r="V9" s="114"/>
      <c r="W9" s="114"/>
      <c r="X9" s="114"/>
      <c r="Y9" s="114"/>
      <c r="Z9" s="114"/>
      <c r="AA9" s="11"/>
      <c r="AB9" s="114"/>
      <c r="AC9" s="114"/>
      <c r="AD9" s="114"/>
      <c r="AE9" s="114"/>
      <c r="AF9" s="114"/>
      <c r="AG9" s="114"/>
      <c r="AH9" s="114"/>
      <c r="AI9" s="304"/>
      <c r="AJ9" s="114"/>
      <c r="AK9" s="21"/>
      <c r="AL9" s="126"/>
      <c r="AM9" s="155"/>
      <c r="AN9" s="126"/>
      <c r="AO9" s="12"/>
      <c r="AP9" s="12"/>
    </row>
    <row r="10" spans="1:42" s="17" customFormat="1">
      <c r="A10" s="25"/>
      <c r="B10" s="61" t="s">
        <v>138</v>
      </c>
      <c r="C10" s="11"/>
      <c r="D10" s="29">
        <v>9945</v>
      </c>
      <c r="E10" s="29"/>
      <c r="F10" s="29" t="s">
        <v>11</v>
      </c>
      <c r="G10" s="29"/>
      <c r="H10" s="29">
        <v>0</v>
      </c>
      <c r="I10" s="29"/>
      <c r="J10" s="29">
        <v>96</v>
      </c>
      <c r="K10" s="37"/>
      <c r="L10" s="29">
        <v>117</v>
      </c>
      <c r="M10" s="29"/>
      <c r="N10" s="29" t="s">
        <v>11</v>
      </c>
      <c r="O10" s="29"/>
      <c r="P10" s="29">
        <v>293</v>
      </c>
      <c r="Q10" s="29"/>
      <c r="R10" s="29" t="s">
        <v>11</v>
      </c>
      <c r="S10" s="136"/>
      <c r="T10" s="29" t="s">
        <v>11</v>
      </c>
      <c r="U10" s="29"/>
      <c r="V10" s="29">
        <v>13</v>
      </c>
      <c r="W10" s="29"/>
      <c r="X10" s="29" t="s">
        <v>11</v>
      </c>
      <c r="Y10" s="29"/>
      <c r="Z10" s="29" t="s">
        <v>11</v>
      </c>
      <c r="AA10" s="37"/>
      <c r="AB10" s="29" t="s">
        <v>11</v>
      </c>
      <c r="AC10" s="29"/>
      <c r="AD10" s="29" t="s">
        <v>11</v>
      </c>
      <c r="AE10" s="29"/>
      <c r="AF10" s="29" t="s">
        <v>11</v>
      </c>
      <c r="AG10" s="29"/>
      <c r="AH10" s="29" t="s">
        <v>11</v>
      </c>
      <c r="AI10" s="136"/>
      <c r="AJ10" s="60">
        <v>193</v>
      </c>
      <c r="AK10" s="21"/>
      <c r="AL10" s="254">
        <v>13</v>
      </c>
      <c r="AM10" s="66"/>
      <c r="AN10" s="143">
        <v>192</v>
      </c>
      <c r="AO10" s="12"/>
      <c r="AP10" s="12"/>
    </row>
    <row r="11" spans="1:42" s="17" customFormat="1">
      <c r="A11" s="25"/>
      <c r="B11" s="61" t="s">
        <v>139</v>
      </c>
      <c r="C11" s="11"/>
      <c r="D11" s="29" t="s">
        <v>11</v>
      </c>
      <c r="E11" s="29"/>
      <c r="F11" s="29" t="s">
        <v>11</v>
      </c>
      <c r="G11" s="29"/>
      <c r="H11" s="29" t="s">
        <v>11</v>
      </c>
      <c r="I11" s="29"/>
      <c r="J11" s="29" t="s">
        <v>11</v>
      </c>
      <c r="K11" s="37"/>
      <c r="L11" s="29">
        <v>13</v>
      </c>
      <c r="M11" s="29"/>
      <c r="N11" s="29" t="s">
        <v>11</v>
      </c>
      <c r="O11" s="29"/>
      <c r="P11" s="29" t="s">
        <v>11</v>
      </c>
      <c r="Q11" s="29"/>
      <c r="R11" s="29" t="s">
        <v>11</v>
      </c>
      <c r="S11" s="136"/>
      <c r="T11" s="29" t="s">
        <v>11</v>
      </c>
      <c r="U11" s="29"/>
      <c r="V11" s="29" t="s">
        <v>11</v>
      </c>
      <c r="W11" s="29"/>
      <c r="X11" s="29" t="s">
        <v>11</v>
      </c>
      <c r="Y11" s="29"/>
      <c r="Z11" s="29" t="s">
        <v>11</v>
      </c>
      <c r="AA11" s="37"/>
      <c r="AB11" s="29" t="s">
        <v>11</v>
      </c>
      <c r="AC11" s="29"/>
      <c r="AD11" s="29" t="s">
        <v>11</v>
      </c>
      <c r="AE11" s="29"/>
      <c r="AF11" s="29" t="s">
        <v>11</v>
      </c>
      <c r="AG11" s="29"/>
      <c r="AH11" s="29" t="s">
        <v>11</v>
      </c>
      <c r="AI11" s="136"/>
      <c r="AJ11" s="60">
        <v>3</v>
      </c>
      <c r="AK11" s="21"/>
      <c r="AL11" s="254">
        <v>3</v>
      </c>
      <c r="AM11" s="66"/>
      <c r="AN11" s="143">
        <v>3</v>
      </c>
      <c r="AO11" s="12"/>
      <c r="AP11" s="12"/>
    </row>
    <row r="12" spans="1:42" s="17" customFormat="1">
      <c r="A12" s="25"/>
      <c r="B12" s="61" t="s">
        <v>140</v>
      </c>
      <c r="C12" s="11"/>
      <c r="D12" s="29" t="s">
        <v>11</v>
      </c>
      <c r="E12" s="29"/>
      <c r="F12" s="29" t="s">
        <v>11</v>
      </c>
      <c r="G12" s="29"/>
      <c r="H12" s="29" t="s">
        <v>11</v>
      </c>
      <c r="I12" s="29"/>
      <c r="J12" s="29" t="s">
        <v>11</v>
      </c>
      <c r="K12" s="37"/>
      <c r="L12" s="29" t="s">
        <v>11</v>
      </c>
      <c r="M12" s="29"/>
      <c r="N12" s="29" t="s">
        <v>11</v>
      </c>
      <c r="O12" s="29"/>
      <c r="P12" s="29" t="s">
        <v>11</v>
      </c>
      <c r="Q12" s="29"/>
      <c r="R12" s="29" t="s">
        <v>11</v>
      </c>
      <c r="S12" s="136"/>
      <c r="T12" s="29" t="s">
        <v>11</v>
      </c>
      <c r="U12" s="29"/>
      <c r="V12" s="29">
        <v>80</v>
      </c>
      <c r="W12" s="29"/>
      <c r="X12" s="29" t="s">
        <v>11</v>
      </c>
      <c r="Y12" s="29"/>
      <c r="Z12" s="29" t="s">
        <v>11</v>
      </c>
      <c r="AA12" s="37"/>
      <c r="AB12" s="29" t="s">
        <v>11</v>
      </c>
      <c r="AC12" s="29"/>
      <c r="AD12" s="29" t="s">
        <v>11</v>
      </c>
      <c r="AE12" s="29"/>
      <c r="AF12" s="29" t="s">
        <v>11</v>
      </c>
      <c r="AG12" s="29"/>
      <c r="AH12" s="29" t="s">
        <v>11</v>
      </c>
      <c r="AI12" s="136"/>
      <c r="AJ12" s="60">
        <v>80</v>
      </c>
      <c r="AK12" s="21"/>
      <c r="AL12" s="254">
        <v>80</v>
      </c>
      <c r="AM12" s="66"/>
      <c r="AN12" s="143">
        <v>80</v>
      </c>
      <c r="AO12" s="12"/>
      <c r="AP12" s="12"/>
    </row>
    <row r="13" spans="1:42" s="17" customFormat="1">
      <c r="A13" s="25"/>
      <c r="B13" s="61" t="s">
        <v>141</v>
      </c>
      <c r="C13" s="11"/>
      <c r="D13" s="29">
        <v>464</v>
      </c>
      <c r="E13" s="29"/>
      <c r="F13" s="29" t="s">
        <v>11</v>
      </c>
      <c r="G13" s="29"/>
      <c r="H13" s="29" t="s">
        <v>11</v>
      </c>
      <c r="I13" s="29"/>
      <c r="J13" s="29" t="s">
        <v>11</v>
      </c>
      <c r="K13" s="37"/>
      <c r="L13" s="29" t="s">
        <v>11</v>
      </c>
      <c r="M13" s="29"/>
      <c r="N13" s="29" t="s">
        <v>11</v>
      </c>
      <c r="O13" s="29"/>
      <c r="P13" s="29" t="s">
        <v>11</v>
      </c>
      <c r="Q13" s="29"/>
      <c r="R13" s="29" t="s">
        <v>11</v>
      </c>
      <c r="S13" s="136"/>
      <c r="T13" s="29" t="s">
        <v>11</v>
      </c>
      <c r="U13" s="29"/>
      <c r="V13" s="29" t="s">
        <v>11</v>
      </c>
      <c r="W13" s="29"/>
      <c r="X13" s="29" t="s">
        <v>11</v>
      </c>
      <c r="Y13" s="29"/>
      <c r="Z13" s="29" t="s">
        <v>11</v>
      </c>
      <c r="AA13" s="37"/>
      <c r="AB13" s="29" t="s">
        <v>11</v>
      </c>
      <c r="AC13" s="29"/>
      <c r="AD13" s="29" t="s">
        <v>11</v>
      </c>
      <c r="AE13" s="29"/>
      <c r="AF13" s="29" t="s">
        <v>11</v>
      </c>
      <c r="AG13" s="29"/>
      <c r="AH13" s="29" t="s">
        <v>11</v>
      </c>
      <c r="AI13" s="136"/>
      <c r="AJ13" s="60" t="s">
        <v>11</v>
      </c>
      <c r="AK13" s="21"/>
      <c r="AL13" s="254" t="s">
        <v>11</v>
      </c>
      <c r="AM13" s="66"/>
      <c r="AN13" s="143" t="s">
        <v>11</v>
      </c>
      <c r="AO13" s="12"/>
      <c r="AP13" s="12"/>
    </row>
    <row r="14" spans="1:42" s="17" customFormat="1">
      <c r="A14" s="25"/>
      <c r="B14" s="61" t="s">
        <v>142</v>
      </c>
      <c r="C14" s="11"/>
      <c r="D14" s="29" t="s">
        <v>11</v>
      </c>
      <c r="E14" s="29"/>
      <c r="F14" s="29" t="s">
        <v>11</v>
      </c>
      <c r="G14" s="29"/>
      <c r="H14" s="29" t="s">
        <v>11</v>
      </c>
      <c r="I14" s="29"/>
      <c r="J14" s="29" t="s">
        <v>11</v>
      </c>
      <c r="K14" s="37"/>
      <c r="L14" s="29" t="s">
        <v>11</v>
      </c>
      <c r="M14" s="29"/>
      <c r="N14" s="29" t="s">
        <v>11</v>
      </c>
      <c r="O14" s="29"/>
      <c r="P14" s="29" t="s">
        <v>11</v>
      </c>
      <c r="Q14" s="29"/>
      <c r="R14" s="29" t="s">
        <v>11</v>
      </c>
      <c r="S14" s="136"/>
      <c r="T14" s="29" t="s">
        <v>11</v>
      </c>
      <c r="U14" s="29"/>
      <c r="V14" s="29" t="s">
        <v>11</v>
      </c>
      <c r="W14" s="29"/>
      <c r="X14" s="29" t="s">
        <v>11</v>
      </c>
      <c r="Y14" s="29"/>
      <c r="Z14" s="29" t="s">
        <v>11</v>
      </c>
      <c r="AA14" s="37"/>
      <c r="AB14" s="29" t="s">
        <v>11</v>
      </c>
      <c r="AC14" s="29"/>
      <c r="AD14" s="29" t="s">
        <v>11</v>
      </c>
      <c r="AE14" s="29"/>
      <c r="AF14" s="29" t="s">
        <v>11</v>
      </c>
      <c r="AG14" s="29"/>
      <c r="AH14" s="29" t="s">
        <v>11</v>
      </c>
      <c r="AI14" s="136"/>
      <c r="AJ14" s="60" t="s">
        <v>11</v>
      </c>
      <c r="AK14" s="304"/>
      <c r="AL14" s="254" t="s">
        <v>11</v>
      </c>
      <c r="AM14" s="66"/>
      <c r="AN14" s="143" t="s">
        <v>11</v>
      </c>
      <c r="AO14" s="12"/>
      <c r="AP14" s="12"/>
    </row>
    <row r="15" spans="1:42" s="17" customFormat="1">
      <c r="A15" s="25"/>
      <c r="B15" s="61" t="s">
        <v>143</v>
      </c>
      <c r="C15" s="11"/>
      <c r="D15" s="29" t="s">
        <v>11</v>
      </c>
      <c r="E15" s="29"/>
      <c r="F15" s="29" t="s">
        <v>11</v>
      </c>
      <c r="G15" s="29"/>
      <c r="H15" s="29">
        <v>26</v>
      </c>
      <c r="I15" s="29"/>
      <c r="J15" s="29" t="s">
        <v>11</v>
      </c>
      <c r="K15" s="37"/>
      <c r="L15" s="29">
        <v>33</v>
      </c>
      <c r="M15" s="29"/>
      <c r="N15" s="29" t="s">
        <v>11</v>
      </c>
      <c r="O15" s="29"/>
      <c r="P15" s="29">
        <v>3</v>
      </c>
      <c r="Q15" s="29"/>
      <c r="R15" s="29" t="s">
        <v>11</v>
      </c>
      <c r="S15" s="136"/>
      <c r="T15" s="29" t="s">
        <v>11</v>
      </c>
      <c r="U15" s="29"/>
      <c r="V15" s="29">
        <v>21</v>
      </c>
      <c r="W15" s="29"/>
      <c r="X15" s="29" t="s">
        <v>11</v>
      </c>
      <c r="Y15" s="29"/>
      <c r="Z15" s="29" t="s">
        <v>11</v>
      </c>
      <c r="AA15" s="37"/>
      <c r="AB15" s="29" t="s">
        <v>11</v>
      </c>
      <c r="AC15" s="29"/>
      <c r="AD15" s="29" t="s">
        <v>11</v>
      </c>
      <c r="AE15" s="29"/>
      <c r="AF15" s="29" t="s">
        <v>11</v>
      </c>
      <c r="AG15" s="29"/>
      <c r="AH15" s="29" t="s">
        <v>11</v>
      </c>
      <c r="AI15" s="136"/>
      <c r="AJ15" s="60">
        <v>30</v>
      </c>
      <c r="AK15" s="304"/>
      <c r="AL15" s="254">
        <v>30</v>
      </c>
      <c r="AM15" s="66"/>
      <c r="AN15" s="143">
        <v>30</v>
      </c>
      <c r="AO15" s="12"/>
      <c r="AP15" s="12"/>
    </row>
    <row r="16" spans="1:42" s="17" customFormat="1">
      <c r="A16" s="25"/>
      <c r="B16" s="61" t="s">
        <v>144</v>
      </c>
      <c r="C16" s="11"/>
      <c r="D16" s="29" t="s">
        <v>11</v>
      </c>
      <c r="E16" s="29"/>
      <c r="F16" s="29" t="s">
        <v>11</v>
      </c>
      <c r="G16" s="29"/>
      <c r="H16" s="29" t="s">
        <v>11</v>
      </c>
      <c r="I16" s="29"/>
      <c r="J16" s="29" t="s">
        <v>11</v>
      </c>
      <c r="K16" s="37"/>
      <c r="L16" s="29" t="s">
        <v>11</v>
      </c>
      <c r="M16" s="29"/>
      <c r="N16" s="29" t="s">
        <v>11</v>
      </c>
      <c r="O16" s="29"/>
      <c r="P16" s="29">
        <v>3</v>
      </c>
      <c r="Q16" s="29"/>
      <c r="R16" s="29" t="s">
        <v>11</v>
      </c>
      <c r="S16" s="136"/>
      <c r="T16" s="29" t="s">
        <v>11</v>
      </c>
      <c r="U16" s="29"/>
      <c r="V16" s="29">
        <v>2825</v>
      </c>
      <c r="W16" s="29"/>
      <c r="X16" s="29">
        <v>5</v>
      </c>
      <c r="Y16" s="29"/>
      <c r="Z16" s="29" t="s">
        <v>11</v>
      </c>
      <c r="AA16" s="37"/>
      <c r="AB16" s="29" t="s">
        <v>11</v>
      </c>
      <c r="AC16" s="29"/>
      <c r="AD16" s="29" t="s">
        <v>11</v>
      </c>
      <c r="AE16" s="29"/>
      <c r="AF16" s="29" t="s">
        <v>11</v>
      </c>
      <c r="AG16" s="29"/>
      <c r="AH16" s="29" t="s">
        <v>11</v>
      </c>
      <c r="AI16" s="136"/>
      <c r="AJ16" s="60">
        <v>2834</v>
      </c>
      <c r="AK16" s="304"/>
      <c r="AL16" s="254">
        <v>2677</v>
      </c>
      <c r="AM16" s="66"/>
      <c r="AN16" s="143">
        <v>2775</v>
      </c>
      <c r="AO16" s="12"/>
      <c r="AP16" s="12"/>
    </row>
    <row r="17" spans="1:43" s="17" customFormat="1" ht="16.5" customHeight="1">
      <c r="A17" s="25"/>
      <c r="B17" s="61" t="s">
        <v>145</v>
      </c>
      <c r="C17" s="11"/>
      <c r="D17" s="29" t="s">
        <v>11</v>
      </c>
      <c r="E17" s="29"/>
      <c r="F17" s="29" t="s">
        <v>11</v>
      </c>
      <c r="G17" s="29"/>
      <c r="H17" s="29" t="s">
        <v>11</v>
      </c>
      <c r="I17" s="29"/>
      <c r="J17" s="29" t="s">
        <v>11</v>
      </c>
      <c r="K17" s="37"/>
      <c r="L17" s="29" t="s">
        <v>11</v>
      </c>
      <c r="M17" s="29"/>
      <c r="N17" s="29" t="s">
        <v>11</v>
      </c>
      <c r="O17" s="29"/>
      <c r="P17" s="29" t="s">
        <v>11</v>
      </c>
      <c r="Q17" s="29"/>
      <c r="R17" s="29" t="s">
        <v>11</v>
      </c>
      <c r="S17" s="136"/>
      <c r="T17" s="29">
        <v>482</v>
      </c>
      <c r="U17" s="29"/>
      <c r="V17" s="29" t="s">
        <v>11</v>
      </c>
      <c r="W17" s="29"/>
      <c r="X17" s="29" t="s">
        <v>11</v>
      </c>
      <c r="Y17" s="29"/>
      <c r="Z17" s="29" t="s">
        <v>11</v>
      </c>
      <c r="AA17" s="37"/>
      <c r="AB17" s="29" t="s">
        <v>11</v>
      </c>
      <c r="AC17" s="29"/>
      <c r="AD17" s="29" t="s">
        <v>11</v>
      </c>
      <c r="AE17" s="29"/>
      <c r="AF17" s="29" t="s">
        <v>11</v>
      </c>
      <c r="AG17" s="29"/>
      <c r="AH17" s="29" t="s">
        <v>11</v>
      </c>
      <c r="AI17" s="136"/>
      <c r="AJ17" s="60">
        <v>362</v>
      </c>
      <c r="AK17" s="304"/>
      <c r="AL17" s="254">
        <v>332</v>
      </c>
      <c r="AM17" s="66"/>
      <c r="AN17" s="143">
        <v>332</v>
      </c>
      <c r="AO17" s="12"/>
      <c r="AP17" s="12"/>
    </row>
    <row r="18" spans="1:43" s="17" customFormat="1" ht="16.5" customHeight="1">
      <c r="A18" s="25"/>
      <c r="B18" s="61" t="s">
        <v>146</v>
      </c>
      <c r="C18" s="11"/>
      <c r="D18" s="29" t="s">
        <v>11</v>
      </c>
      <c r="E18" s="29"/>
      <c r="F18" s="29" t="s">
        <v>11</v>
      </c>
      <c r="G18" s="29"/>
      <c r="H18" s="29" t="s">
        <v>11</v>
      </c>
      <c r="I18" s="29"/>
      <c r="J18" s="29" t="s">
        <v>11</v>
      </c>
      <c r="K18" s="37"/>
      <c r="L18" s="29" t="s">
        <v>11</v>
      </c>
      <c r="M18" s="29"/>
      <c r="N18" s="29">
        <v>626</v>
      </c>
      <c r="O18" s="29"/>
      <c r="P18" s="29">
        <v>744</v>
      </c>
      <c r="Q18" s="29"/>
      <c r="R18" s="29" t="s">
        <v>11</v>
      </c>
      <c r="S18" s="136"/>
      <c r="T18" s="29">
        <v>11</v>
      </c>
      <c r="U18" s="29"/>
      <c r="V18" s="29">
        <v>181</v>
      </c>
      <c r="W18" s="29"/>
      <c r="X18" s="29" t="s">
        <v>11</v>
      </c>
      <c r="Y18" s="29"/>
      <c r="Z18" s="29" t="s">
        <v>11</v>
      </c>
      <c r="AA18" s="37"/>
      <c r="AB18" s="29" t="s">
        <v>11</v>
      </c>
      <c r="AC18" s="29"/>
      <c r="AD18" s="29" t="s">
        <v>11</v>
      </c>
      <c r="AE18" s="29"/>
      <c r="AF18" s="29" t="s">
        <v>11</v>
      </c>
      <c r="AG18" s="29"/>
      <c r="AH18" s="29" t="s">
        <v>11</v>
      </c>
      <c r="AI18" s="136"/>
      <c r="AJ18" s="60">
        <v>780</v>
      </c>
      <c r="AK18" s="304"/>
      <c r="AL18" s="254">
        <v>739</v>
      </c>
      <c r="AM18" s="66"/>
      <c r="AN18" s="143">
        <v>739</v>
      </c>
      <c r="AO18" s="12"/>
      <c r="AP18" s="12"/>
    </row>
    <row r="19" spans="1:43" s="17" customFormat="1" ht="16.5" customHeight="1">
      <c r="A19" s="25"/>
      <c r="B19" s="61" t="s">
        <v>147</v>
      </c>
      <c r="C19" s="11"/>
      <c r="D19" s="29" t="s">
        <v>11</v>
      </c>
      <c r="E19" s="29"/>
      <c r="F19" s="29" t="s">
        <v>11</v>
      </c>
      <c r="G19" s="29"/>
      <c r="H19" s="29" t="s">
        <v>11</v>
      </c>
      <c r="I19" s="29"/>
      <c r="J19" s="29" t="s">
        <v>11</v>
      </c>
      <c r="K19" s="37"/>
      <c r="L19" s="29" t="s">
        <v>11</v>
      </c>
      <c r="M19" s="29"/>
      <c r="N19" s="29" t="s">
        <v>11</v>
      </c>
      <c r="O19" s="29"/>
      <c r="P19" s="29" t="s">
        <v>11</v>
      </c>
      <c r="Q19" s="29"/>
      <c r="R19" s="29" t="s">
        <v>11</v>
      </c>
      <c r="S19" s="136"/>
      <c r="T19" s="29" t="s">
        <v>11</v>
      </c>
      <c r="U19" s="29"/>
      <c r="V19" s="29">
        <v>371</v>
      </c>
      <c r="W19" s="29"/>
      <c r="X19" s="29">
        <v>51</v>
      </c>
      <c r="Y19" s="29"/>
      <c r="Z19" s="29" t="s">
        <v>11</v>
      </c>
      <c r="AA19" s="37"/>
      <c r="AB19" s="29" t="s">
        <v>11</v>
      </c>
      <c r="AC19" s="29"/>
      <c r="AD19" s="29" t="s">
        <v>11</v>
      </c>
      <c r="AE19" s="29"/>
      <c r="AF19" s="29" t="s">
        <v>11</v>
      </c>
      <c r="AG19" s="29"/>
      <c r="AH19" s="29" t="s">
        <v>11</v>
      </c>
      <c r="AI19" s="136"/>
      <c r="AJ19" s="60">
        <v>448</v>
      </c>
      <c r="AK19" s="304"/>
      <c r="AL19" s="254">
        <v>447</v>
      </c>
      <c r="AM19" s="66"/>
      <c r="AN19" s="143">
        <v>447</v>
      </c>
      <c r="AO19" s="12"/>
      <c r="AP19" s="12"/>
    </row>
    <row r="20" spans="1:43" s="17" customFormat="1" ht="16.5" customHeight="1">
      <c r="A20" s="25"/>
      <c r="B20" s="61" t="s">
        <v>148</v>
      </c>
      <c r="C20" s="11"/>
      <c r="D20" s="29" t="s">
        <v>11</v>
      </c>
      <c r="E20" s="29"/>
      <c r="F20" s="29" t="s">
        <v>11</v>
      </c>
      <c r="G20" s="29"/>
      <c r="H20" s="29" t="s">
        <v>11</v>
      </c>
      <c r="I20" s="29"/>
      <c r="J20" s="29" t="s">
        <v>11</v>
      </c>
      <c r="K20" s="37"/>
      <c r="L20" s="29" t="s">
        <v>11</v>
      </c>
      <c r="M20" s="29"/>
      <c r="N20" s="29" t="s">
        <v>11</v>
      </c>
      <c r="O20" s="29"/>
      <c r="P20" s="29" t="s">
        <v>11</v>
      </c>
      <c r="Q20" s="29"/>
      <c r="R20" s="29" t="s">
        <v>11</v>
      </c>
      <c r="S20" s="136"/>
      <c r="T20" s="29" t="s">
        <v>11</v>
      </c>
      <c r="U20" s="29"/>
      <c r="V20" s="29" t="s">
        <v>11</v>
      </c>
      <c r="W20" s="29"/>
      <c r="X20" s="29">
        <v>174</v>
      </c>
      <c r="Y20" s="29"/>
      <c r="Z20" s="29" t="s">
        <v>11</v>
      </c>
      <c r="AA20" s="37"/>
      <c r="AB20" s="29" t="s">
        <v>11</v>
      </c>
      <c r="AC20" s="29"/>
      <c r="AD20" s="29" t="s">
        <v>11</v>
      </c>
      <c r="AE20" s="29"/>
      <c r="AF20" s="29" t="s">
        <v>11</v>
      </c>
      <c r="AG20" s="29"/>
      <c r="AH20" s="29" t="s">
        <v>11</v>
      </c>
      <c r="AI20" s="136"/>
      <c r="AJ20" s="60">
        <v>261</v>
      </c>
      <c r="AK20" s="304"/>
      <c r="AL20" s="254">
        <v>261</v>
      </c>
      <c r="AM20" s="66"/>
      <c r="AN20" s="143">
        <v>261</v>
      </c>
      <c r="AO20" s="12"/>
      <c r="AP20" s="12"/>
    </row>
    <row r="21" spans="1:43" s="17" customFormat="1" ht="16.5" customHeight="1">
      <c r="A21" s="25"/>
      <c r="B21" s="61" t="s">
        <v>149</v>
      </c>
      <c r="C21" s="11"/>
      <c r="D21" s="29" t="s">
        <v>11</v>
      </c>
      <c r="E21" s="29"/>
      <c r="F21" s="29" t="s">
        <v>11</v>
      </c>
      <c r="G21" s="29"/>
      <c r="H21" s="29" t="s">
        <v>11</v>
      </c>
      <c r="I21" s="29"/>
      <c r="J21" s="29" t="s">
        <v>11</v>
      </c>
      <c r="K21" s="37"/>
      <c r="L21" s="29" t="s">
        <v>11</v>
      </c>
      <c r="M21" s="29"/>
      <c r="N21" s="29" t="s">
        <v>11</v>
      </c>
      <c r="O21" s="29"/>
      <c r="P21" s="29" t="s">
        <v>11</v>
      </c>
      <c r="Q21" s="29"/>
      <c r="R21" s="29" t="s">
        <v>11</v>
      </c>
      <c r="S21" s="136"/>
      <c r="T21" s="29" t="s">
        <v>11</v>
      </c>
      <c r="U21" s="29"/>
      <c r="V21" s="29" t="s">
        <v>11</v>
      </c>
      <c r="W21" s="29"/>
      <c r="X21" s="29" t="s">
        <v>11</v>
      </c>
      <c r="Y21" s="29"/>
      <c r="Z21" s="29" t="s">
        <v>11</v>
      </c>
      <c r="AA21" s="37"/>
      <c r="AB21" s="29" t="s">
        <v>11</v>
      </c>
      <c r="AC21" s="29"/>
      <c r="AD21" s="29" t="s">
        <v>11</v>
      </c>
      <c r="AE21" s="29"/>
      <c r="AF21" s="29" t="s">
        <v>11</v>
      </c>
      <c r="AG21" s="29"/>
      <c r="AH21" s="29" t="s">
        <v>11</v>
      </c>
      <c r="AI21" s="136"/>
      <c r="AJ21" s="60" t="s">
        <v>11</v>
      </c>
      <c r="AK21" s="304"/>
      <c r="AL21" s="254" t="s">
        <v>11</v>
      </c>
      <c r="AM21" s="66"/>
      <c r="AN21" s="143" t="s">
        <v>11</v>
      </c>
      <c r="AO21" s="12"/>
      <c r="AP21" s="12"/>
    </row>
    <row r="22" spans="1:43" s="17" customFormat="1" ht="16.5" customHeight="1">
      <c r="A22" s="25"/>
      <c r="B22" s="61" t="s">
        <v>150</v>
      </c>
      <c r="C22" s="11"/>
      <c r="D22" s="29" t="s">
        <v>11</v>
      </c>
      <c r="E22" s="29"/>
      <c r="F22" s="29" t="s">
        <v>11</v>
      </c>
      <c r="G22" s="29"/>
      <c r="H22" s="29" t="s">
        <v>11</v>
      </c>
      <c r="I22" s="29"/>
      <c r="J22" s="29" t="s">
        <v>11</v>
      </c>
      <c r="K22" s="37"/>
      <c r="L22" s="29" t="s">
        <v>11</v>
      </c>
      <c r="M22" s="29"/>
      <c r="N22" s="29" t="s">
        <v>11</v>
      </c>
      <c r="O22" s="29"/>
      <c r="P22" s="29" t="s">
        <v>11</v>
      </c>
      <c r="Q22" s="29"/>
      <c r="R22" s="29" t="s">
        <v>11</v>
      </c>
      <c r="S22" s="136"/>
      <c r="T22" s="29" t="s">
        <v>11</v>
      </c>
      <c r="U22" s="29"/>
      <c r="V22" s="29" t="s">
        <v>11</v>
      </c>
      <c r="W22" s="29"/>
      <c r="X22" s="29" t="s">
        <v>11</v>
      </c>
      <c r="Y22" s="29"/>
      <c r="Z22" s="29" t="s">
        <v>11</v>
      </c>
      <c r="AA22" s="37"/>
      <c r="AB22" s="29" t="s">
        <v>11</v>
      </c>
      <c r="AC22" s="29"/>
      <c r="AD22" s="29" t="s">
        <v>11</v>
      </c>
      <c r="AE22" s="29"/>
      <c r="AF22" s="29" t="s">
        <v>11</v>
      </c>
      <c r="AG22" s="29"/>
      <c r="AH22" s="29" t="s">
        <v>11</v>
      </c>
      <c r="AI22" s="136"/>
      <c r="AJ22" s="60" t="s">
        <v>11</v>
      </c>
      <c r="AK22" s="304"/>
      <c r="AL22" s="254" t="s">
        <v>11</v>
      </c>
      <c r="AM22" s="66"/>
      <c r="AN22" s="143" t="s">
        <v>11</v>
      </c>
      <c r="AO22" s="12"/>
      <c r="AP22" s="12"/>
    </row>
    <row r="23" spans="1:43" s="17" customFormat="1" ht="16.5" customHeight="1">
      <c r="A23" s="25"/>
      <c r="B23" s="61" t="s">
        <v>151</v>
      </c>
      <c r="C23" s="11"/>
      <c r="D23" s="29" t="s">
        <v>11</v>
      </c>
      <c r="E23" s="29"/>
      <c r="F23" s="29" t="s">
        <v>11</v>
      </c>
      <c r="G23" s="29"/>
      <c r="H23" s="29" t="s">
        <v>11</v>
      </c>
      <c r="I23" s="29"/>
      <c r="J23" s="29" t="s">
        <v>11</v>
      </c>
      <c r="K23" s="37"/>
      <c r="L23" s="29" t="s">
        <v>11</v>
      </c>
      <c r="M23" s="29"/>
      <c r="N23" s="29" t="s">
        <v>11</v>
      </c>
      <c r="O23" s="29"/>
      <c r="P23" s="29" t="s">
        <v>11</v>
      </c>
      <c r="Q23" s="29"/>
      <c r="R23" s="29" t="s">
        <v>11</v>
      </c>
      <c r="S23" s="136"/>
      <c r="T23" s="29" t="s">
        <v>11</v>
      </c>
      <c r="U23" s="29"/>
      <c r="V23" s="29">
        <v>21</v>
      </c>
      <c r="W23" s="29"/>
      <c r="X23" s="29" t="s">
        <v>11</v>
      </c>
      <c r="Y23" s="29"/>
      <c r="Z23" s="29" t="s">
        <v>11</v>
      </c>
      <c r="AA23" s="37"/>
      <c r="AB23" s="29" t="s">
        <v>11</v>
      </c>
      <c r="AC23" s="29"/>
      <c r="AD23" s="29" t="s">
        <v>11</v>
      </c>
      <c r="AE23" s="29"/>
      <c r="AF23" s="29">
        <v>28</v>
      </c>
      <c r="AG23" s="29"/>
      <c r="AH23" s="29" t="s">
        <v>11</v>
      </c>
      <c r="AI23" s="136"/>
      <c r="AJ23" s="60">
        <v>21</v>
      </c>
      <c r="AK23" s="304"/>
      <c r="AL23" s="254">
        <v>63</v>
      </c>
      <c r="AM23" s="66"/>
      <c r="AN23" s="143">
        <v>63</v>
      </c>
      <c r="AO23" s="12"/>
      <c r="AP23" s="12"/>
    </row>
    <row r="24" spans="1:43" s="17" customFormat="1" ht="16.5" customHeight="1">
      <c r="A24" s="25"/>
      <c r="B24" s="61" t="s">
        <v>152</v>
      </c>
      <c r="C24" s="11"/>
      <c r="D24" s="29" t="s">
        <v>11</v>
      </c>
      <c r="E24" s="29"/>
      <c r="F24" s="29" t="s">
        <v>11</v>
      </c>
      <c r="G24" s="29"/>
      <c r="H24" s="29" t="s">
        <v>11</v>
      </c>
      <c r="I24" s="29"/>
      <c r="J24" s="29" t="s">
        <v>11</v>
      </c>
      <c r="K24" s="37"/>
      <c r="L24" s="29" t="s">
        <v>11</v>
      </c>
      <c r="M24" s="29"/>
      <c r="N24" s="29" t="s">
        <v>11</v>
      </c>
      <c r="O24" s="29"/>
      <c r="P24" s="29" t="s">
        <v>11</v>
      </c>
      <c r="Q24" s="29"/>
      <c r="R24" s="29" t="s">
        <v>11</v>
      </c>
      <c r="S24" s="136"/>
      <c r="T24" s="29" t="s">
        <v>11</v>
      </c>
      <c r="U24" s="29"/>
      <c r="V24" s="29" t="s">
        <v>11</v>
      </c>
      <c r="W24" s="29"/>
      <c r="X24" s="29" t="s">
        <v>11</v>
      </c>
      <c r="Y24" s="29"/>
      <c r="Z24" s="29" t="s">
        <v>11</v>
      </c>
      <c r="AA24" s="37"/>
      <c r="AB24" s="29" t="s">
        <v>11</v>
      </c>
      <c r="AC24" s="29"/>
      <c r="AD24" s="29" t="s">
        <v>11</v>
      </c>
      <c r="AE24" s="29"/>
      <c r="AF24" s="29" t="s">
        <v>11</v>
      </c>
      <c r="AG24" s="29"/>
      <c r="AH24" s="29" t="s">
        <v>11</v>
      </c>
      <c r="AI24" s="136"/>
      <c r="AJ24" s="60" t="s">
        <v>11</v>
      </c>
      <c r="AK24" s="304"/>
      <c r="AL24" s="254" t="s">
        <v>11</v>
      </c>
      <c r="AM24" s="66"/>
      <c r="AN24" s="143" t="s">
        <v>11</v>
      </c>
      <c r="AO24" s="12"/>
      <c r="AP24" s="12"/>
    </row>
    <row r="25" spans="1:43" s="17" customFormat="1" ht="16.5" customHeight="1">
      <c r="A25" s="25"/>
      <c r="B25" s="61" t="s">
        <v>153</v>
      </c>
      <c r="C25" s="11"/>
      <c r="D25" s="29" t="s">
        <v>11</v>
      </c>
      <c r="E25" s="29"/>
      <c r="F25" s="29" t="s">
        <v>11</v>
      </c>
      <c r="G25" s="29"/>
      <c r="H25" s="29" t="s">
        <v>11</v>
      </c>
      <c r="I25" s="29"/>
      <c r="J25" s="29" t="s">
        <v>11</v>
      </c>
      <c r="K25" s="37"/>
      <c r="L25" s="29" t="s">
        <v>11</v>
      </c>
      <c r="M25" s="29"/>
      <c r="N25" s="29" t="s">
        <v>11</v>
      </c>
      <c r="O25" s="29"/>
      <c r="P25" s="29" t="s">
        <v>11</v>
      </c>
      <c r="Q25" s="29"/>
      <c r="R25" s="29" t="s">
        <v>11</v>
      </c>
      <c r="S25" s="136"/>
      <c r="T25" s="29" t="s">
        <v>11</v>
      </c>
      <c r="U25" s="29"/>
      <c r="V25" s="29" t="s">
        <v>11</v>
      </c>
      <c r="W25" s="29"/>
      <c r="X25" s="29" t="s">
        <v>11</v>
      </c>
      <c r="Y25" s="29"/>
      <c r="Z25" s="29" t="s">
        <v>11</v>
      </c>
      <c r="AA25" s="37"/>
      <c r="AB25" s="29" t="s">
        <v>11</v>
      </c>
      <c r="AC25" s="29"/>
      <c r="AD25" s="29" t="s">
        <v>11</v>
      </c>
      <c r="AE25" s="29"/>
      <c r="AF25" s="29" t="s">
        <v>11</v>
      </c>
      <c r="AG25" s="29"/>
      <c r="AH25" s="29" t="s">
        <v>11</v>
      </c>
      <c r="AI25" s="136"/>
      <c r="AJ25" s="60" t="s">
        <v>11</v>
      </c>
      <c r="AK25" s="304"/>
      <c r="AL25" s="226" t="s">
        <v>11</v>
      </c>
      <c r="AM25" s="66"/>
      <c r="AN25" s="143" t="s">
        <v>11</v>
      </c>
      <c r="AO25" s="12"/>
      <c r="AP25" s="12"/>
    </row>
    <row r="26" spans="1:43" s="17" customFormat="1" ht="3.75" customHeight="1">
      <c r="A26" s="25"/>
      <c r="B26" s="158"/>
      <c r="C26" s="11"/>
      <c r="D26" s="134"/>
      <c r="E26" s="134"/>
      <c r="F26" s="134"/>
      <c r="G26" s="134"/>
      <c r="H26" s="134"/>
      <c r="I26" s="134"/>
      <c r="J26" s="134"/>
      <c r="K26" s="11"/>
      <c r="L26" s="134"/>
      <c r="M26" s="134"/>
      <c r="N26" s="134"/>
      <c r="O26" s="134"/>
      <c r="P26" s="134"/>
      <c r="Q26" s="134"/>
      <c r="R26" s="134"/>
      <c r="S26" s="134"/>
      <c r="T26" s="134"/>
      <c r="U26" s="134"/>
      <c r="V26" s="134"/>
      <c r="W26" s="134"/>
      <c r="X26" s="134"/>
      <c r="Y26" s="134"/>
      <c r="Z26" s="134"/>
      <c r="AA26" s="11"/>
      <c r="AB26" s="134"/>
      <c r="AC26" s="134"/>
      <c r="AD26" s="134"/>
      <c r="AE26" s="134"/>
      <c r="AF26" s="134"/>
      <c r="AG26" s="134"/>
      <c r="AH26" s="134"/>
      <c r="AI26" s="134"/>
      <c r="AJ26" s="134"/>
      <c r="AK26" s="134"/>
      <c r="AL26" s="133"/>
      <c r="AM26" s="139"/>
      <c r="AN26" s="133"/>
      <c r="AO26" s="12"/>
      <c r="AP26" s="12"/>
    </row>
    <row r="27" spans="1:43" s="17" customFormat="1" ht="16.5" customHeight="1" thickBot="1">
      <c r="B27" s="128" t="s">
        <v>134</v>
      </c>
      <c r="C27" s="11"/>
      <c r="D27" s="202">
        <v>10409</v>
      </c>
      <c r="E27" s="140"/>
      <c r="F27" s="159" t="s">
        <v>11</v>
      </c>
      <c r="G27" s="140"/>
      <c r="H27" s="202">
        <v>26</v>
      </c>
      <c r="I27" s="140"/>
      <c r="J27" s="159">
        <v>96</v>
      </c>
      <c r="K27" s="11"/>
      <c r="L27" s="202">
        <v>162</v>
      </c>
      <c r="M27" s="140"/>
      <c r="N27" s="202">
        <v>626</v>
      </c>
      <c r="O27" s="140"/>
      <c r="P27" s="202">
        <v>1042</v>
      </c>
      <c r="Q27" s="140"/>
      <c r="R27" s="159" t="s">
        <v>11</v>
      </c>
      <c r="S27" s="140"/>
      <c r="T27" s="202">
        <v>493</v>
      </c>
      <c r="U27" s="140"/>
      <c r="V27" s="202">
        <v>3512</v>
      </c>
      <c r="W27" s="140"/>
      <c r="X27" s="202">
        <v>230</v>
      </c>
      <c r="Y27" s="140"/>
      <c r="Z27" s="159" t="s">
        <v>11</v>
      </c>
      <c r="AA27" s="255"/>
      <c r="AB27" s="159" t="s">
        <v>11</v>
      </c>
      <c r="AC27" s="236"/>
      <c r="AD27" s="159" t="s">
        <v>11</v>
      </c>
      <c r="AE27" s="140"/>
      <c r="AF27" s="202">
        <v>28</v>
      </c>
      <c r="AG27" s="123"/>
      <c r="AH27" s="256" t="s">
        <v>11</v>
      </c>
      <c r="AI27" s="123"/>
      <c r="AJ27" s="202">
        <v>5052</v>
      </c>
      <c r="AK27" s="140"/>
      <c r="AL27" s="257">
        <v>4645</v>
      </c>
      <c r="AM27" s="258"/>
      <c r="AN27" s="210">
        <v>4923</v>
      </c>
      <c r="AO27" s="12"/>
      <c r="AP27" s="12"/>
    </row>
    <row r="28" spans="1:43" s="17" customFormat="1" ht="5.25" customHeight="1">
      <c r="B28" s="142"/>
      <c r="C28" s="11"/>
      <c r="D28" s="143"/>
      <c r="E28" s="143"/>
      <c r="F28" s="143"/>
      <c r="G28" s="143"/>
      <c r="H28" s="143"/>
      <c r="I28" s="143"/>
      <c r="J28" s="143"/>
      <c r="K28" s="11"/>
      <c r="L28" s="143"/>
      <c r="M28" s="143"/>
      <c r="N28" s="143"/>
      <c r="O28" s="143"/>
      <c r="P28" s="143"/>
      <c r="Q28" s="143"/>
      <c r="R28" s="143"/>
      <c r="S28" s="143"/>
      <c r="T28" s="143"/>
      <c r="U28" s="143"/>
      <c r="V28" s="143"/>
      <c r="W28" s="143"/>
      <c r="X28" s="143"/>
      <c r="Y28" s="143"/>
      <c r="Z28" s="143"/>
      <c r="AA28" s="11"/>
      <c r="AB28" s="143"/>
      <c r="AC28" s="143"/>
      <c r="AD28" s="143"/>
      <c r="AE28" s="143"/>
      <c r="AF28" s="143"/>
      <c r="AG28" s="143"/>
      <c r="AH28" s="143"/>
      <c r="AI28" s="143"/>
      <c r="AJ28" s="143"/>
      <c r="AK28" s="143"/>
      <c r="AL28" s="143"/>
      <c r="AM28" s="72"/>
      <c r="AN28" s="143"/>
      <c r="AO28" s="12"/>
      <c r="AP28" s="12"/>
      <c r="AQ28" s="66"/>
    </row>
    <row r="29" spans="1:43" s="17" customFormat="1" ht="6" customHeight="1">
      <c r="B29" s="145"/>
      <c r="C29" s="11"/>
      <c r="D29" s="146"/>
      <c r="E29" s="146"/>
      <c r="F29" s="146"/>
      <c r="G29" s="146"/>
      <c r="H29" s="146"/>
      <c r="I29" s="146"/>
      <c r="J29" s="146"/>
      <c r="K29" s="11"/>
      <c r="L29" s="146"/>
      <c r="M29" s="146"/>
      <c r="N29" s="146"/>
      <c r="O29" s="146"/>
      <c r="P29" s="146"/>
      <c r="Q29" s="146"/>
      <c r="R29" s="146"/>
      <c r="S29" s="146"/>
      <c r="T29" s="146"/>
      <c r="U29" s="146"/>
      <c r="V29" s="146"/>
      <c r="W29" s="146"/>
      <c r="X29" s="146"/>
      <c r="Y29" s="146"/>
      <c r="Z29" s="146"/>
      <c r="AA29" s="11"/>
      <c r="AB29" s="146"/>
      <c r="AC29" s="146"/>
      <c r="AD29" s="146"/>
      <c r="AE29" s="146"/>
      <c r="AF29" s="146"/>
      <c r="AG29" s="146"/>
      <c r="AH29" s="146"/>
      <c r="AI29" s="146"/>
      <c r="AJ29" s="146"/>
      <c r="AK29" s="146"/>
      <c r="AL29" s="263"/>
      <c r="AN29" s="263"/>
      <c r="AO29" s="12"/>
      <c r="AP29" s="12"/>
    </row>
    <row r="30" spans="1:43" s="17" customFormat="1">
      <c r="C30" s="11"/>
      <c r="D30" s="24"/>
      <c r="E30" s="21"/>
      <c r="F30" s="24"/>
      <c r="G30" s="21"/>
      <c r="H30" s="24"/>
      <c r="I30" s="21"/>
      <c r="J30" s="24"/>
      <c r="K30" s="11"/>
      <c r="L30" s="24"/>
      <c r="M30" s="21"/>
      <c r="N30" s="24"/>
      <c r="O30" s="21"/>
      <c r="P30" s="24"/>
      <c r="Q30" s="21"/>
      <c r="R30" s="24"/>
      <c r="S30" s="21"/>
      <c r="T30" s="24"/>
      <c r="U30" s="21"/>
      <c r="V30" s="24"/>
      <c r="W30" s="21"/>
      <c r="X30" s="24"/>
      <c r="Y30" s="21"/>
      <c r="Z30" s="24"/>
      <c r="AA30" s="11"/>
      <c r="AB30" s="24"/>
      <c r="AC30" s="21"/>
      <c r="AD30" s="24"/>
      <c r="AE30" s="21"/>
      <c r="AF30" s="24"/>
      <c r="AG30" s="21"/>
      <c r="AH30" s="24"/>
      <c r="AI30" s="21"/>
      <c r="AJ30" s="24"/>
      <c r="AK30" s="21"/>
      <c r="AM30" s="22"/>
      <c r="AO30" s="12"/>
      <c r="AP30" s="12"/>
    </row>
    <row r="31" spans="1:43" s="152" customFormat="1" ht="12">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N31" s="175"/>
    </row>
    <row r="32" spans="1:43" s="24" customFormat="1" ht="12.75">
      <c r="A32" s="17"/>
      <c r="B32" s="431"/>
      <c r="C32" s="431"/>
      <c r="E32" s="21"/>
      <c r="G32" s="21"/>
      <c r="I32" s="21"/>
      <c r="K32" s="431"/>
      <c r="M32" s="21"/>
      <c r="O32" s="21"/>
      <c r="Q32" s="21"/>
      <c r="S32" s="21"/>
      <c r="U32" s="21"/>
      <c r="W32" s="21"/>
      <c r="Y32" s="21"/>
      <c r="AA32" s="431"/>
      <c r="AC32" s="21"/>
      <c r="AE32" s="21"/>
      <c r="AG32" s="21"/>
      <c r="AI32" s="21"/>
      <c r="AK32" s="21"/>
      <c r="AL32" s="125"/>
      <c r="AM32" s="22"/>
      <c r="AN32" s="125"/>
    </row>
    <row r="33" spans="1:43" s="17" customFormat="1">
      <c r="A33" s="63"/>
      <c r="B33" s="11" t="s">
        <v>388</v>
      </c>
      <c r="C33" s="11"/>
      <c r="D33" s="24"/>
      <c r="E33" s="21"/>
      <c r="F33" s="24"/>
      <c r="G33" s="21"/>
      <c r="H33" s="24"/>
      <c r="I33" s="21"/>
      <c r="J33" s="24"/>
      <c r="K33" s="11"/>
      <c r="L33" s="24"/>
      <c r="M33" s="21"/>
      <c r="N33" s="24"/>
      <c r="O33" s="21"/>
      <c r="P33" s="24"/>
      <c r="Q33" s="21"/>
      <c r="R33" s="24"/>
      <c r="S33" s="21"/>
      <c r="T33" s="24"/>
      <c r="U33" s="21"/>
      <c r="V33" s="24"/>
      <c r="W33" s="21"/>
      <c r="X33" s="24"/>
      <c r="Y33" s="21"/>
      <c r="Z33" s="24"/>
      <c r="AA33" s="11"/>
      <c r="AB33" s="24"/>
      <c r="AC33" s="21"/>
      <c r="AD33" s="24"/>
      <c r="AE33" s="21"/>
      <c r="AF33" s="24"/>
      <c r="AG33" s="21"/>
      <c r="AH33" s="24"/>
      <c r="AI33" s="21"/>
      <c r="AJ33" s="24"/>
      <c r="AK33" s="21"/>
      <c r="AM33" s="22"/>
      <c r="AO33" s="12"/>
      <c r="AP33" s="12"/>
    </row>
    <row r="34" spans="1:43" s="17" customFormat="1">
      <c r="C34" s="11"/>
      <c r="D34" s="20"/>
      <c r="E34" s="19"/>
      <c r="F34" s="20"/>
      <c r="G34" s="19"/>
      <c r="H34" s="20"/>
      <c r="I34" s="19"/>
      <c r="J34" s="20"/>
      <c r="K34" s="11"/>
      <c r="L34" s="20"/>
      <c r="M34" s="19"/>
      <c r="N34" s="20"/>
      <c r="O34" s="19"/>
      <c r="P34" s="20"/>
      <c r="Q34" s="19"/>
      <c r="R34" s="20"/>
      <c r="S34" s="19"/>
      <c r="T34" s="20"/>
      <c r="U34" s="19"/>
      <c r="V34" s="20"/>
      <c r="W34" s="19"/>
      <c r="X34" s="20"/>
      <c r="Y34" s="19"/>
      <c r="Z34" s="20"/>
      <c r="AA34" s="11"/>
      <c r="AB34" s="20"/>
      <c r="AC34" s="19"/>
      <c r="AD34" s="20"/>
      <c r="AE34" s="19"/>
      <c r="AF34" s="20"/>
      <c r="AG34" s="19"/>
      <c r="AH34" s="20"/>
      <c r="AI34" s="21"/>
      <c r="AJ34" s="20"/>
      <c r="AK34" s="21"/>
      <c r="AM34" s="22"/>
      <c r="AO34" s="12"/>
      <c r="AP34" s="12"/>
    </row>
    <row r="35" spans="1:43" ht="15" thickBot="1">
      <c r="A35" s="17"/>
      <c r="B35" s="17"/>
      <c r="C35" s="11"/>
      <c r="D35" s="24"/>
      <c r="E35" s="21"/>
      <c r="F35" s="24"/>
      <c r="G35" s="21"/>
      <c r="H35" s="24"/>
      <c r="I35" s="21"/>
      <c r="J35" s="24"/>
      <c r="K35" s="11"/>
      <c r="L35" s="24"/>
      <c r="M35" s="21"/>
      <c r="N35" s="24"/>
      <c r="O35" s="21"/>
      <c r="P35" s="24"/>
      <c r="Q35" s="21"/>
      <c r="R35" s="24"/>
      <c r="S35" s="21"/>
      <c r="T35" s="24"/>
      <c r="U35" s="21"/>
      <c r="V35" s="24"/>
      <c r="W35" s="21"/>
      <c r="X35" s="24"/>
      <c r="Y35" s="21"/>
      <c r="Z35" s="24"/>
      <c r="AA35" s="11"/>
      <c r="AB35" s="24"/>
      <c r="AC35" s="21"/>
      <c r="AD35" s="24"/>
      <c r="AE35" s="21"/>
      <c r="AF35" s="24"/>
      <c r="AG35" s="21"/>
      <c r="AH35" s="24"/>
      <c r="AI35" s="21"/>
      <c r="AJ35" s="24"/>
      <c r="AK35" s="21"/>
      <c r="AL35" s="23"/>
      <c r="AM35" s="22"/>
      <c r="AN35" s="23" t="s">
        <v>0</v>
      </c>
    </row>
    <row r="36" spans="1:43" ht="23.25" customHeight="1" thickBot="1">
      <c r="A36" s="17"/>
      <c r="B36" s="66"/>
      <c r="C36" s="259"/>
      <c r="D36" s="804" t="s">
        <v>600</v>
      </c>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260"/>
      <c r="AN36" s="260"/>
    </row>
    <row r="37" spans="1:43" ht="16.5" customHeight="1" thickBot="1">
      <c r="A37" s="17"/>
      <c r="B37" s="66"/>
      <c r="C37" s="11"/>
      <c r="D37" s="821" t="s">
        <v>98</v>
      </c>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261"/>
      <c r="AJ37" s="262"/>
      <c r="AK37" s="261"/>
      <c r="AL37" s="262"/>
      <c r="AM37" s="114"/>
      <c r="AN37" s="811" t="s">
        <v>1</v>
      </c>
    </row>
    <row r="38" spans="1:43" ht="16.5" customHeight="1">
      <c r="A38" s="17"/>
      <c r="B38" s="808" t="s">
        <v>135</v>
      </c>
      <c r="C38" s="11"/>
      <c r="D38" s="789" t="s">
        <v>136</v>
      </c>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21"/>
      <c r="AJ38" s="811" t="s">
        <v>134</v>
      </c>
      <c r="AK38" s="21"/>
      <c r="AL38" s="811" t="s">
        <v>137</v>
      </c>
      <c r="AM38" s="114"/>
      <c r="AN38" s="811"/>
    </row>
    <row r="39" spans="1:43" ht="23.25" customHeight="1" thickBot="1">
      <c r="A39" s="17"/>
      <c r="B39" s="822"/>
      <c r="C39" s="11"/>
      <c r="D39" s="156">
        <v>0</v>
      </c>
      <c r="E39" s="304"/>
      <c r="F39" s="156">
        <v>0.02</v>
      </c>
      <c r="G39" s="304"/>
      <c r="H39" s="156">
        <v>0.04</v>
      </c>
      <c r="I39" s="304"/>
      <c r="J39" s="156">
        <v>0.1</v>
      </c>
      <c r="K39" s="11"/>
      <c r="L39" s="156">
        <v>0.2</v>
      </c>
      <c r="M39" s="304"/>
      <c r="N39" s="156">
        <v>0.35</v>
      </c>
      <c r="O39" s="304"/>
      <c r="P39" s="156">
        <v>0.5</v>
      </c>
      <c r="Q39" s="304"/>
      <c r="R39" s="156">
        <v>0.7</v>
      </c>
      <c r="S39" s="304"/>
      <c r="T39" s="156">
        <v>0.75</v>
      </c>
      <c r="U39" s="304"/>
      <c r="V39" s="156">
        <v>1</v>
      </c>
      <c r="W39" s="304"/>
      <c r="X39" s="156">
        <v>1.5</v>
      </c>
      <c r="Y39" s="304"/>
      <c r="Z39" s="156">
        <v>2.5</v>
      </c>
      <c r="AA39" s="11"/>
      <c r="AB39" s="156">
        <v>3.7</v>
      </c>
      <c r="AC39" s="304"/>
      <c r="AD39" s="156">
        <v>12.5</v>
      </c>
      <c r="AE39" s="304"/>
      <c r="AF39" s="301" t="s">
        <v>34</v>
      </c>
      <c r="AG39" s="304"/>
      <c r="AH39" s="301" t="s">
        <v>269</v>
      </c>
      <c r="AI39" s="304"/>
      <c r="AJ39" s="822"/>
      <c r="AK39" s="21"/>
      <c r="AL39" s="822"/>
      <c r="AM39" s="157"/>
      <c r="AN39" s="812"/>
    </row>
    <row r="40" spans="1:43">
      <c r="A40" s="17"/>
      <c r="B40" s="64"/>
      <c r="C40" s="11"/>
      <c r="D40" s="114"/>
      <c r="E40" s="114"/>
      <c r="F40" s="114"/>
      <c r="G40" s="114"/>
      <c r="H40" s="114"/>
      <c r="I40" s="114"/>
      <c r="J40" s="114"/>
      <c r="K40" s="11"/>
      <c r="L40" s="114"/>
      <c r="M40" s="114"/>
      <c r="N40" s="114"/>
      <c r="O40" s="114"/>
      <c r="P40" s="114"/>
      <c r="Q40" s="114"/>
      <c r="R40" s="114"/>
      <c r="S40" s="304"/>
      <c r="T40" s="114"/>
      <c r="U40" s="114"/>
      <c r="V40" s="114"/>
      <c r="W40" s="114"/>
      <c r="X40" s="114"/>
      <c r="Y40" s="114"/>
      <c r="Z40" s="114"/>
      <c r="AA40" s="11"/>
      <c r="AB40" s="114"/>
      <c r="AC40" s="114"/>
      <c r="AD40" s="114"/>
      <c r="AE40" s="114"/>
      <c r="AF40" s="114"/>
      <c r="AG40" s="114"/>
      <c r="AH40" s="114"/>
      <c r="AI40" s="304"/>
      <c r="AJ40" s="114"/>
      <c r="AK40" s="21"/>
      <c r="AL40" s="126"/>
      <c r="AM40" s="155"/>
      <c r="AN40" s="126"/>
    </row>
    <row r="41" spans="1:43">
      <c r="A41" s="25"/>
      <c r="B41" s="61" t="s">
        <v>138</v>
      </c>
      <c r="C41" s="11"/>
      <c r="D41" s="520">
        <v>10044</v>
      </c>
      <c r="E41" s="29"/>
      <c r="F41" s="29" t="s">
        <v>11</v>
      </c>
      <c r="G41" s="29"/>
      <c r="H41" s="29">
        <v>0</v>
      </c>
      <c r="I41" s="29"/>
      <c r="J41" s="29" t="s">
        <v>11</v>
      </c>
      <c r="K41" s="37"/>
      <c r="L41" s="29">
        <v>134</v>
      </c>
      <c r="M41" s="29"/>
      <c r="N41" s="29" t="s">
        <v>11</v>
      </c>
      <c r="O41" s="29"/>
      <c r="P41" s="29">
        <v>331</v>
      </c>
      <c r="Q41" s="29"/>
      <c r="R41" s="29" t="s">
        <v>11</v>
      </c>
      <c r="S41" s="136"/>
      <c r="T41" s="29" t="s">
        <v>11</v>
      </c>
      <c r="U41" s="29"/>
      <c r="V41" s="29">
        <v>35</v>
      </c>
      <c r="W41" s="29"/>
      <c r="X41" s="29" t="s">
        <v>11</v>
      </c>
      <c r="Y41" s="29"/>
      <c r="Z41" s="29" t="s">
        <v>11</v>
      </c>
      <c r="AA41" s="37"/>
      <c r="AB41" s="29" t="s">
        <v>11</v>
      </c>
      <c r="AC41" s="29"/>
      <c r="AD41" s="29" t="s">
        <v>11</v>
      </c>
      <c r="AE41" s="29"/>
      <c r="AF41" s="29" t="s">
        <v>11</v>
      </c>
      <c r="AG41" s="29"/>
      <c r="AH41" s="29" t="s">
        <v>11</v>
      </c>
      <c r="AI41" s="136"/>
      <c r="AJ41" s="60">
        <v>227</v>
      </c>
      <c r="AK41" s="21"/>
      <c r="AL41" s="254">
        <v>35</v>
      </c>
      <c r="AM41" s="66"/>
      <c r="AN41" s="143">
        <v>228</v>
      </c>
      <c r="AO41" s="12"/>
      <c r="AP41" s="12"/>
      <c r="AQ41" s="17"/>
    </row>
    <row r="42" spans="1:43">
      <c r="A42" s="25"/>
      <c r="B42" s="61" t="s">
        <v>139</v>
      </c>
      <c r="C42" s="11"/>
      <c r="D42" s="29" t="s">
        <v>11</v>
      </c>
      <c r="E42" s="29"/>
      <c r="F42" s="29" t="s">
        <v>11</v>
      </c>
      <c r="G42" s="29"/>
      <c r="H42" s="29" t="s">
        <v>11</v>
      </c>
      <c r="I42" s="29"/>
      <c r="J42" s="29" t="s">
        <v>11</v>
      </c>
      <c r="K42" s="37"/>
      <c r="L42" s="29">
        <v>14</v>
      </c>
      <c r="M42" s="29"/>
      <c r="N42" s="29" t="s">
        <v>11</v>
      </c>
      <c r="O42" s="29"/>
      <c r="P42" s="29" t="s">
        <v>11</v>
      </c>
      <c r="Q42" s="29"/>
      <c r="R42" s="29" t="s">
        <v>11</v>
      </c>
      <c r="S42" s="136"/>
      <c r="T42" s="29" t="s">
        <v>11</v>
      </c>
      <c r="U42" s="29"/>
      <c r="V42" s="29" t="s">
        <v>11</v>
      </c>
      <c r="W42" s="29"/>
      <c r="X42" s="29" t="s">
        <v>11</v>
      </c>
      <c r="Y42" s="29"/>
      <c r="Z42" s="29" t="s">
        <v>11</v>
      </c>
      <c r="AA42" s="37"/>
      <c r="AB42" s="29" t="s">
        <v>11</v>
      </c>
      <c r="AC42" s="29"/>
      <c r="AD42" s="29" t="s">
        <v>11</v>
      </c>
      <c r="AE42" s="29"/>
      <c r="AF42" s="29" t="s">
        <v>11</v>
      </c>
      <c r="AG42" s="29"/>
      <c r="AH42" s="29" t="s">
        <v>11</v>
      </c>
      <c r="AI42" s="136"/>
      <c r="AJ42" s="60">
        <v>3</v>
      </c>
      <c r="AK42" s="21"/>
      <c r="AL42" s="254">
        <v>3</v>
      </c>
      <c r="AM42" s="66"/>
      <c r="AN42" s="143">
        <v>3</v>
      </c>
      <c r="AO42" s="12"/>
      <c r="AP42" s="12"/>
      <c r="AQ42" s="17"/>
    </row>
    <row r="43" spans="1:43">
      <c r="A43" s="25"/>
      <c r="B43" s="61" t="s">
        <v>140</v>
      </c>
      <c r="C43" s="11"/>
      <c r="D43" s="29" t="s">
        <v>11</v>
      </c>
      <c r="E43" s="29"/>
      <c r="F43" s="29" t="s">
        <v>11</v>
      </c>
      <c r="G43" s="29"/>
      <c r="H43" s="29" t="s">
        <v>11</v>
      </c>
      <c r="I43" s="29"/>
      <c r="J43" s="29" t="s">
        <v>11</v>
      </c>
      <c r="K43" s="37"/>
      <c r="L43" s="29" t="s">
        <v>11</v>
      </c>
      <c r="M43" s="29"/>
      <c r="N43" s="29" t="s">
        <v>11</v>
      </c>
      <c r="O43" s="29"/>
      <c r="P43" s="29" t="s">
        <v>11</v>
      </c>
      <c r="Q43" s="29"/>
      <c r="R43" s="29" t="s">
        <v>11</v>
      </c>
      <c r="S43" s="136"/>
      <c r="T43" s="29" t="s">
        <v>11</v>
      </c>
      <c r="U43" s="29"/>
      <c r="V43" s="29">
        <v>59</v>
      </c>
      <c r="W43" s="29"/>
      <c r="X43" s="29" t="s">
        <v>11</v>
      </c>
      <c r="Y43" s="29"/>
      <c r="Z43" s="29" t="s">
        <v>11</v>
      </c>
      <c r="AA43" s="37"/>
      <c r="AB43" s="29" t="s">
        <v>11</v>
      </c>
      <c r="AC43" s="29"/>
      <c r="AD43" s="29" t="s">
        <v>11</v>
      </c>
      <c r="AE43" s="29"/>
      <c r="AF43" s="29" t="s">
        <v>11</v>
      </c>
      <c r="AG43" s="29"/>
      <c r="AH43" s="29" t="s">
        <v>11</v>
      </c>
      <c r="AI43" s="136"/>
      <c r="AJ43" s="60">
        <v>59</v>
      </c>
      <c r="AK43" s="21"/>
      <c r="AL43" s="254">
        <v>59</v>
      </c>
      <c r="AM43" s="66"/>
      <c r="AN43" s="143">
        <v>59</v>
      </c>
      <c r="AO43" s="12"/>
      <c r="AP43" s="12"/>
      <c r="AQ43" s="17"/>
    </row>
    <row r="44" spans="1:43">
      <c r="A44" s="25"/>
      <c r="B44" s="61" t="s">
        <v>141</v>
      </c>
      <c r="C44" s="11"/>
      <c r="D44" s="29">
        <v>414</v>
      </c>
      <c r="E44" s="29"/>
      <c r="F44" s="29" t="s">
        <v>11</v>
      </c>
      <c r="G44" s="29"/>
      <c r="H44" s="29" t="s">
        <v>11</v>
      </c>
      <c r="I44" s="29"/>
      <c r="J44" s="29" t="s">
        <v>11</v>
      </c>
      <c r="K44" s="37"/>
      <c r="L44" s="29" t="s">
        <v>11</v>
      </c>
      <c r="M44" s="29"/>
      <c r="N44" s="29" t="s">
        <v>11</v>
      </c>
      <c r="O44" s="29"/>
      <c r="P44" s="29" t="s">
        <v>11</v>
      </c>
      <c r="Q44" s="29"/>
      <c r="R44" s="29" t="s">
        <v>11</v>
      </c>
      <c r="S44" s="136"/>
      <c r="T44" s="29" t="s">
        <v>11</v>
      </c>
      <c r="U44" s="29"/>
      <c r="V44" s="29" t="s">
        <v>11</v>
      </c>
      <c r="W44" s="29"/>
      <c r="X44" s="29" t="s">
        <v>11</v>
      </c>
      <c r="Y44" s="29"/>
      <c r="Z44" s="29" t="s">
        <v>11</v>
      </c>
      <c r="AA44" s="37"/>
      <c r="AB44" s="29" t="s">
        <v>11</v>
      </c>
      <c r="AC44" s="29"/>
      <c r="AD44" s="29" t="s">
        <v>11</v>
      </c>
      <c r="AE44" s="29"/>
      <c r="AF44" s="29" t="s">
        <v>11</v>
      </c>
      <c r="AG44" s="29"/>
      <c r="AH44" s="29" t="s">
        <v>11</v>
      </c>
      <c r="AI44" s="136"/>
      <c r="AJ44" s="60" t="s">
        <v>11</v>
      </c>
      <c r="AK44" s="21"/>
      <c r="AL44" s="254" t="s">
        <v>11</v>
      </c>
      <c r="AM44" s="66"/>
      <c r="AN44" s="143" t="s">
        <v>11</v>
      </c>
      <c r="AO44" s="12"/>
      <c r="AP44" s="12"/>
      <c r="AQ44" s="17"/>
    </row>
    <row r="45" spans="1:43">
      <c r="A45" s="25"/>
      <c r="B45" s="61" t="s">
        <v>142</v>
      </c>
      <c r="C45" s="11"/>
      <c r="D45" s="29" t="s">
        <v>11</v>
      </c>
      <c r="E45" s="29"/>
      <c r="F45" s="29" t="s">
        <v>11</v>
      </c>
      <c r="G45" s="29"/>
      <c r="H45" s="29" t="s">
        <v>11</v>
      </c>
      <c r="I45" s="29"/>
      <c r="J45" s="29" t="s">
        <v>11</v>
      </c>
      <c r="K45" s="37"/>
      <c r="L45" s="29" t="s">
        <v>11</v>
      </c>
      <c r="M45" s="29"/>
      <c r="N45" s="29" t="s">
        <v>11</v>
      </c>
      <c r="O45" s="29"/>
      <c r="P45" s="29" t="s">
        <v>11</v>
      </c>
      <c r="Q45" s="29"/>
      <c r="R45" s="29" t="s">
        <v>11</v>
      </c>
      <c r="S45" s="136"/>
      <c r="T45" s="29" t="s">
        <v>11</v>
      </c>
      <c r="U45" s="29"/>
      <c r="V45" s="29" t="s">
        <v>11</v>
      </c>
      <c r="W45" s="29"/>
      <c r="X45" s="29" t="s">
        <v>11</v>
      </c>
      <c r="Y45" s="29"/>
      <c r="Z45" s="29" t="s">
        <v>11</v>
      </c>
      <c r="AA45" s="37"/>
      <c r="AB45" s="29" t="s">
        <v>11</v>
      </c>
      <c r="AC45" s="29"/>
      <c r="AD45" s="29" t="s">
        <v>11</v>
      </c>
      <c r="AE45" s="29"/>
      <c r="AF45" s="29" t="s">
        <v>11</v>
      </c>
      <c r="AG45" s="29"/>
      <c r="AH45" s="29" t="s">
        <v>11</v>
      </c>
      <c r="AI45" s="136"/>
      <c r="AJ45" s="60" t="s">
        <v>11</v>
      </c>
      <c r="AK45" s="304"/>
      <c r="AL45" s="254" t="s">
        <v>11</v>
      </c>
      <c r="AM45" s="66"/>
      <c r="AN45" s="143" t="s">
        <v>11</v>
      </c>
      <c r="AO45" s="12"/>
      <c r="AP45" s="12"/>
      <c r="AQ45" s="17"/>
    </row>
    <row r="46" spans="1:43">
      <c r="A46" s="25"/>
      <c r="B46" s="61" t="s">
        <v>143</v>
      </c>
      <c r="C46" s="11"/>
      <c r="D46" s="29" t="s">
        <v>11</v>
      </c>
      <c r="E46" s="29"/>
      <c r="F46" s="29" t="s">
        <v>11</v>
      </c>
      <c r="G46" s="29"/>
      <c r="H46" s="29">
        <v>64</v>
      </c>
      <c r="I46" s="29"/>
      <c r="J46" s="29" t="s">
        <v>11</v>
      </c>
      <c r="K46" s="37"/>
      <c r="L46" s="29">
        <v>45</v>
      </c>
      <c r="M46" s="29"/>
      <c r="N46" s="29" t="s">
        <v>11</v>
      </c>
      <c r="O46" s="29"/>
      <c r="P46" s="29">
        <v>1</v>
      </c>
      <c r="Q46" s="29"/>
      <c r="R46" s="29" t="s">
        <v>11</v>
      </c>
      <c r="S46" s="136"/>
      <c r="T46" s="29" t="s">
        <v>11</v>
      </c>
      <c r="U46" s="29"/>
      <c r="V46" s="29">
        <v>30</v>
      </c>
      <c r="W46" s="29"/>
      <c r="X46" s="29" t="s">
        <v>11</v>
      </c>
      <c r="Y46" s="29"/>
      <c r="Z46" s="29" t="s">
        <v>11</v>
      </c>
      <c r="AA46" s="37"/>
      <c r="AB46" s="29" t="s">
        <v>11</v>
      </c>
      <c r="AC46" s="29"/>
      <c r="AD46" s="29" t="s">
        <v>11</v>
      </c>
      <c r="AE46" s="29"/>
      <c r="AF46" s="29" t="s">
        <v>11</v>
      </c>
      <c r="AG46" s="29"/>
      <c r="AH46" s="29" t="s">
        <v>11</v>
      </c>
      <c r="AI46" s="136"/>
      <c r="AJ46" s="60">
        <v>42</v>
      </c>
      <c r="AK46" s="304"/>
      <c r="AL46" s="254">
        <v>42</v>
      </c>
      <c r="AM46" s="66"/>
      <c r="AN46" s="143">
        <v>43</v>
      </c>
      <c r="AO46" s="12"/>
      <c r="AP46" s="12"/>
      <c r="AQ46" s="17"/>
    </row>
    <row r="47" spans="1:43">
      <c r="A47" s="25"/>
      <c r="B47" s="61" t="s">
        <v>144</v>
      </c>
      <c r="C47" s="11"/>
      <c r="D47" s="29" t="s">
        <v>11</v>
      </c>
      <c r="E47" s="29"/>
      <c r="F47" s="29" t="s">
        <v>11</v>
      </c>
      <c r="G47" s="29"/>
      <c r="H47" s="29" t="s">
        <v>11</v>
      </c>
      <c r="I47" s="29"/>
      <c r="J47" s="29" t="s">
        <v>11</v>
      </c>
      <c r="K47" s="37"/>
      <c r="L47" s="29" t="s">
        <v>11</v>
      </c>
      <c r="M47" s="29"/>
      <c r="N47" s="29" t="s">
        <v>11</v>
      </c>
      <c r="O47" s="29"/>
      <c r="P47" s="29">
        <v>2</v>
      </c>
      <c r="Q47" s="29"/>
      <c r="R47" s="29" t="s">
        <v>11</v>
      </c>
      <c r="S47" s="136"/>
      <c r="T47" s="29" t="s">
        <v>11</v>
      </c>
      <c r="U47" s="29"/>
      <c r="V47" s="29">
        <v>2928</v>
      </c>
      <c r="W47" s="29"/>
      <c r="X47" s="29">
        <v>119</v>
      </c>
      <c r="Y47" s="29"/>
      <c r="Z47" s="29" t="s">
        <v>11</v>
      </c>
      <c r="AA47" s="37"/>
      <c r="AB47" s="29" t="s">
        <v>11</v>
      </c>
      <c r="AC47" s="29"/>
      <c r="AD47" s="29" t="s">
        <v>11</v>
      </c>
      <c r="AE47" s="29"/>
      <c r="AF47" s="29" t="s">
        <v>11</v>
      </c>
      <c r="AG47" s="29"/>
      <c r="AH47" s="29" t="s">
        <v>11</v>
      </c>
      <c r="AI47" s="136"/>
      <c r="AJ47" s="60">
        <v>3108</v>
      </c>
      <c r="AK47" s="304"/>
      <c r="AL47" s="254">
        <v>2815</v>
      </c>
      <c r="AM47" s="66"/>
      <c r="AN47" s="143">
        <v>2943</v>
      </c>
      <c r="AO47" s="12"/>
      <c r="AP47" s="12"/>
      <c r="AQ47" s="17"/>
    </row>
    <row r="48" spans="1:43" ht="16.5" customHeight="1">
      <c r="A48" s="25"/>
      <c r="B48" s="61" t="s">
        <v>145</v>
      </c>
      <c r="C48" s="11"/>
      <c r="D48" s="29" t="s">
        <v>11</v>
      </c>
      <c r="E48" s="29"/>
      <c r="F48" s="29" t="s">
        <v>11</v>
      </c>
      <c r="G48" s="29"/>
      <c r="H48" s="29" t="s">
        <v>11</v>
      </c>
      <c r="I48" s="29"/>
      <c r="J48" s="29" t="s">
        <v>11</v>
      </c>
      <c r="K48" s="37"/>
      <c r="L48" s="29" t="s">
        <v>11</v>
      </c>
      <c r="M48" s="29"/>
      <c r="N48" s="29" t="s">
        <v>11</v>
      </c>
      <c r="O48" s="29"/>
      <c r="P48" s="29" t="s">
        <v>11</v>
      </c>
      <c r="Q48" s="29"/>
      <c r="R48" s="29" t="s">
        <v>11</v>
      </c>
      <c r="S48" s="136"/>
      <c r="T48" s="29">
        <v>428</v>
      </c>
      <c r="U48" s="29"/>
      <c r="V48" s="29" t="s">
        <v>11</v>
      </c>
      <c r="W48" s="29"/>
      <c r="X48" s="29" t="s">
        <v>11</v>
      </c>
      <c r="Y48" s="29"/>
      <c r="Z48" s="29" t="s">
        <v>11</v>
      </c>
      <c r="AA48" s="37"/>
      <c r="AB48" s="29" t="s">
        <v>11</v>
      </c>
      <c r="AC48" s="29"/>
      <c r="AD48" s="29" t="s">
        <v>11</v>
      </c>
      <c r="AE48" s="29"/>
      <c r="AF48" s="29" t="s">
        <v>11</v>
      </c>
      <c r="AG48" s="29"/>
      <c r="AH48" s="29" t="s">
        <v>11</v>
      </c>
      <c r="AI48" s="136"/>
      <c r="AJ48" s="60">
        <v>321</v>
      </c>
      <c r="AK48" s="304"/>
      <c r="AL48" s="254">
        <v>292</v>
      </c>
      <c r="AM48" s="66"/>
      <c r="AN48" s="143">
        <v>292</v>
      </c>
      <c r="AO48" s="12"/>
      <c r="AP48" s="12"/>
      <c r="AQ48" s="17"/>
    </row>
    <row r="49" spans="1:43" ht="16.5" customHeight="1">
      <c r="A49" s="25"/>
      <c r="B49" s="61" t="s">
        <v>146</v>
      </c>
      <c r="C49" s="11"/>
      <c r="D49" s="29" t="s">
        <v>11</v>
      </c>
      <c r="E49" s="29"/>
      <c r="F49" s="29" t="s">
        <v>11</v>
      </c>
      <c r="G49" s="29"/>
      <c r="H49" s="29" t="s">
        <v>11</v>
      </c>
      <c r="I49" s="29"/>
      <c r="J49" s="29" t="s">
        <v>11</v>
      </c>
      <c r="K49" s="37"/>
      <c r="L49" s="29" t="s">
        <v>11</v>
      </c>
      <c r="M49" s="29"/>
      <c r="N49" s="29">
        <v>617</v>
      </c>
      <c r="O49" s="29"/>
      <c r="P49" s="29">
        <v>694</v>
      </c>
      <c r="Q49" s="29"/>
      <c r="R49" s="29" t="s">
        <v>11</v>
      </c>
      <c r="S49" s="136"/>
      <c r="T49" s="29">
        <v>9</v>
      </c>
      <c r="U49" s="29"/>
      <c r="V49" s="29">
        <v>176</v>
      </c>
      <c r="W49" s="29"/>
      <c r="X49" s="29" t="s">
        <v>11</v>
      </c>
      <c r="Y49" s="29"/>
      <c r="Z49" s="29" t="s">
        <v>11</v>
      </c>
      <c r="AA49" s="37"/>
      <c r="AB49" s="29" t="s">
        <v>11</v>
      </c>
      <c r="AC49" s="29"/>
      <c r="AD49" s="29" t="s">
        <v>11</v>
      </c>
      <c r="AE49" s="29"/>
      <c r="AF49" s="29" t="s">
        <v>11</v>
      </c>
      <c r="AG49" s="29"/>
      <c r="AH49" s="29" t="s">
        <v>11</v>
      </c>
      <c r="AI49" s="136"/>
      <c r="AJ49" s="60">
        <v>746</v>
      </c>
      <c r="AK49" s="304"/>
      <c r="AL49" s="254">
        <v>661</v>
      </c>
      <c r="AM49" s="66"/>
      <c r="AN49" s="143">
        <v>661</v>
      </c>
      <c r="AO49" s="12"/>
      <c r="AP49" s="12"/>
      <c r="AQ49" s="17"/>
    </row>
    <row r="50" spans="1:43" ht="16.5" customHeight="1">
      <c r="A50" s="25"/>
      <c r="B50" s="61" t="s">
        <v>147</v>
      </c>
      <c r="C50" s="11"/>
      <c r="D50" s="29" t="s">
        <v>11</v>
      </c>
      <c r="E50" s="29"/>
      <c r="F50" s="29" t="s">
        <v>11</v>
      </c>
      <c r="G50" s="29"/>
      <c r="H50" s="29" t="s">
        <v>11</v>
      </c>
      <c r="I50" s="29"/>
      <c r="J50" s="29" t="s">
        <v>11</v>
      </c>
      <c r="K50" s="37"/>
      <c r="L50" s="29" t="s">
        <v>11</v>
      </c>
      <c r="M50" s="29"/>
      <c r="N50" s="29" t="s">
        <v>11</v>
      </c>
      <c r="O50" s="29"/>
      <c r="P50" s="29" t="s">
        <v>11</v>
      </c>
      <c r="Q50" s="29"/>
      <c r="R50" s="29" t="s">
        <v>11</v>
      </c>
      <c r="S50" s="136"/>
      <c r="T50" s="29" t="s">
        <v>11</v>
      </c>
      <c r="U50" s="29"/>
      <c r="V50" s="29">
        <v>213</v>
      </c>
      <c r="W50" s="29"/>
      <c r="X50" s="29">
        <v>44</v>
      </c>
      <c r="Y50" s="29"/>
      <c r="Z50" s="29" t="s">
        <v>11</v>
      </c>
      <c r="AA50" s="37"/>
      <c r="AB50" s="29" t="s">
        <v>11</v>
      </c>
      <c r="AC50" s="29"/>
      <c r="AD50" s="29" t="s">
        <v>11</v>
      </c>
      <c r="AE50" s="29"/>
      <c r="AF50" s="29" t="s">
        <v>11</v>
      </c>
      <c r="AG50" s="29"/>
      <c r="AH50" s="29" t="s">
        <v>11</v>
      </c>
      <c r="AI50" s="136"/>
      <c r="AJ50" s="60">
        <v>279</v>
      </c>
      <c r="AK50" s="304"/>
      <c r="AL50" s="254">
        <v>279</v>
      </c>
      <c r="AM50" s="66"/>
      <c r="AN50" s="143">
        <v>279</v>
      </c>
      <c r="AO50" s="12"/>
      <c r="AP50" s="12"/>
      <c r="AQ50" s="17"/>
    </row>
    <row r="51" spans="1:43" ht="16.5" customHeight="1">
      <c r="A51" s="25"/>
      <c r="B51" s="61" t="s">
        <v>148</v>
      </c>
      <c r="C51" s="11"/>
      <c r="D51" s="29" t="s">
        <v>11</v>
      </c>
      <c r="E51" s="29"/>
      <c r="F51" s="29" t="s">
        <v>11</v>
      </c>
      <c r="G51" s="29"/>
      <c r="H51" s="29" t="s">
        <v>11</v>
      </c>
      <c r="I51" s="29"/>
      <c r="J51" s="29" t="s">
        <v>11</v>
      </c>
      <c r="K51" s="37"/>
      <c r="L51" s="29" t="s">
        <v>11</v>
      </c>
      <c r="M51" s="29"/>
      <c r="N51" s="29" t="s">
        <v>11</v>
      </c>
      <c r="O51" s="29"/>
      <c r="P51" s="29" t="s">
        <v>11</v>
      </c>
      <c r="Q51" s="29"/>
      <c r="R51" s="29" t="s">
        <v>11</v>
      </c>
      <c r="S51" s="136"/>
      <c r="T51" s="29" t="s">
        <v>11</v>
      </c>
      <c r="U51" s="29"/>
      <c r="V51" s="29" t="s">
        <v>11</v>
      </c>
      <c r="W51" s="29"/>
      <c r="X51" s="29">
        <v>140</v>
      </c>
      <c r="Y51" s="29"/>
      <c r="Z51" s="29" t="s">
        <v>11</v>
      </c>
      <c r="AA51" s="37"/>
      <c r="AB51" s="29" t="s">
        <v>11</v>
      </c>
      <c r="AC51" s="29"/>
      <c r="AD51" s="29" t="s">
        <v>11</v>
      </c>
      <c r="AE51" s="29"/>
      <c r="AF51" s="29" t="s">
        <v>11</v>
      </c>
      <c r="AG51" s="29"/>
      <c r="AH51" s="29" t="s">
        <v>11</v>
      </c>
      <c r="AI51" s="136"/>
      <c r="AJ51" s="60">
        <v>210</v>
      </c>
      <c r="AK51" s="304"/>
      <c r="AL51" s="254">
        <v>210</v>
      </c>
      <c r="AM51" s="66"/>
      <c r="AN51" s="143">
        <v>210</v>
      </c>
      <c r="AO51" s="12"/>
      <c r="AP51" s="12"/>
      <c r="AQ51" s="17"/>
    </row>
    <row r="52" spans="1:43" ht="16.5" customHeight="1">
      <c r="A52" s="25"/>
      <c r="B52" s="61" t="s">
        <v>149</v>
      </c>
      <c r="C52" s="11"/>
      <c r="D52" s="29" t="s">
        <v>11</v>
      </c>
      <c r="E52" s="29"/>
      <c r="F52" s="29" t="s">
        <v>11</v>
      </c>
      <c r="G52" s="29"/>
      <c r="H52" s="29" t="s">
        <v>11</v>
      </c>
      <c r="I52" s="29"/>
      <c r="J52" s="29" t="s">
        <v>11</v>
      </c>
      <c r="K52" s="37"/>
      <c r="L52" s="29" t="s">
        <v>11</v>
      </c>
      <c r="M52" s="29"/>
      <c r="N52" s="29" t="s">
        <v>11</v>
      </c>
      <c r="O52" s="29"/>
      <c r="P52" s="29" t="s">
        <v>11</v>
      </c>
      <c r="Q52" s="29"/>
      <c r="R52" s="29" t="s">
        <v>11</v>
      </c>
      <c r="S52" s="136"/>
      <c r="T52" s="29" t="s">
        <v>11</v>
      </c>
      <c r="U52" s="29"/>
      <c r="V52" s="29" t="s">
        <v>11</v>
      </c>
      <c r="W52" s="29"/>
      <c r="X52" s="29" t="s">
        <v>11</v>
      </c>
      <c r="Y52" s="29"/>
      <c r="Z52" s="29" t="s">
        <v>11</v>
      </c>
      <c r="AA52" s="37"/>
      <c r="AB52" s="29" t="s">
        <v>11</v>
      </c>
      <c r="AC52" s="29"/>
      <c r="AD52" s="29" t="s">
        <v>11</v>
      </c>
      <c r="AE52" s="29"/>
      <c r="AF52" s="29" t="s">
        <v>11</v>
      </c>
      <c r="AG52" s="29"/>
      <c r="AH52" s="29" t="s">
        <v>11</v>
      </c>
      <c r="AI52" s="136"/>
      <c r="AJ52" s="60" t="s">
        <v>11</v>
      </c>
      <c r="AK52" s="304"/>
      <c r="AL52" s="254" t="s">
        <v>11</v>
      </c>
      <c r="AM52" s="66"/>
      <c r="AN52" s="143" t="s">
        <v>11</v>
      </c>
      <c r="AO52" s="12"/>
      <c r="AP52" s="12"/>
      <c r="AQ52" s="17"/>
    </row>
    <row r="53" spans="1:43" ht="16.5" customHeight="1">
      <c r="A53" s="25"/>
      <c r="B53" s="61" t="s">
        <v>150</v>
      </c>
      <c r="C53" s="11"/>
      <c r="D53" s="29" t="s">
        <v>11</v>
      </c>
      <c r="E53" s="29"/>
      <c r="F53" s="29" t="s">
        <v>11</v>
      </c>
      <c r="G53" s="29"/>
      <c r="H53" s="29" t="s">
        <v>11</v>
      </c>
      <c r="I53" s="29"/>
      <c r="J53" s="29" t="s">
        <v>11</v>
      </c>
      <c r="K53" s="37"/>
      <c r="L53" s="29" t="s">
        <v>11</v>
      </c>
      <c r="M53" s="29"/>
      <c r="N53" s="29" t="s">
        <v>11</v>
      </c>
      <c r="O53" s="29"/>
      <c r="P53" s="29" t="s">
        <v>11</v>
      </c>
      <c r="Q53" s="29"/>
      <c r="R53" s="29" t="s">
        <v>11</v>
      </c>
      <c r="S53" s="136"/>
      <c r="T53" s="29" t="s">
        <v>11</v>
      </c>
      <c r="U53" s="29"/>
      <c r="V53" s="29" t="s">
        <v>11</v>
      </c>
      <c r="W53" s="29"/>
      <c r="X53" s="29" t="s">
        <v>11</v>
      </c>
      <c r="Y53" s="29"/>
      <c r="Z53" s="29" t="s">
        <v>11</v>
      </c>
      <c r="AA53" s="37"/>
      <c r="AB53" s="29" t="s">
        <v>11</v>
      </c>
      <c r="AC53" s="29"/>
      <c r="AD53" s="29" t="s">
        <v>11</v>
      </c>
      <c r="AE53" s="29"/>
      <c r="AF53" s="29" t="s">
        <v>11</v>
      </c>
      <c r="AG53" s="29"/>
      <c r="AH53" s="29" t="s">
        <v>11</v>
      </c>
      <c r="AI53" s="136"/>
      <c r="AJ53" s="60" t="s">
        <v>11</v>
      </c>
      <c r="AK53" s="304"/>
      <c r="AL53" s="254" t="s">
        <v>11</v>
      </c>
      <c r="AM53" s="66"/>
      <c r="AN53" s="143" t="s">
        <v>11</v>
      </c>
      <c r="AO53" s="12"/>
      <c r="AP53" s="12"/>
      <c r="AQ53" s="17"/>
    </row>
    <row r="54" spans="1:43" ht="16.5" customHeight="1">
      <c r="A54" s="25"/>
      <c r="B54" s="61" t="s">
        <v>151</v>
      </c>
      <c r="C54" s="11"/>
      <c r="D54" s="29" t="s">
        <v>11</v>
      </c>
      <c r="E54" s="29"/>
      <c r="F54" s="29" t="s">
        <v>11</v>
      </c>
      <c r="G54" s="29"/>
      <c r="H54" s="29" t="s">
        <v>11</v>
      </c>
      <c r="I54" s="29"/>
      <c r="J54" s="29" t="s">
        <v>11</v>
      </c>
      <c r="K54" s="37"/>
      <c r="L54" s="29" t="s">
        <v>11</v>
      </c>
      <c r="M54" s="29"/>
      <c r="N54" s="29" t="s">
        <v>11</v>
      </c>
      <c r="O54" s="29"/>
      <c r="P54" s="29" t="s">
        <v>11</v>
      </c>
      <c r="Q54" s="29"/>
      <c r="R54" s="29" t="s">
        <v>11</v>
      </c>
      <c r="S54" s="136"/>
      <c r="T54" s="29" t="s">
        <v>11</v>
      </c>
      <c r="U54" s="29"/>
      <c r="V54" s="29">
        <v>15</v>
      </c>
      <c r="W54" s="29"/>
      <c r="X54" s="29" t="s">
        <v>11</v>
      </c>
      <c r="Y54" s="29"/>
      <c r="Z54" s="29" t="s">
        <v>11</v>
      </c>
      <c r="AA54" s="37"/>
      <c r="AB54" s="29" t="s">
        <v>11</v>
      </c>
      <c r="AC54" s="29"/>
      <c r="AD54" s="29" t="s">
        <v>11</v>
      </c>
      <c r="AE54" s="29"/>
      <c r="AF54" s="29">
        <v>24</v>
      </c>
      <c r="AG54" s="29"/>
      <c r="AH54" s="29" t="s">
        <v>11</v>
      </c>
      <c r="AI54" s="136"/>
      <c r="AJ54" s="60">
        <v>15</v>
      </c>
      <c r="AK54" s="304"/>
      <c r="AL54" s="254">
        <v>50</v>
      </c>
      <c r="AM54" s="66"/>
      <c r="AN54" s="143">
        <v>50</v>
      </c>
      <c r="AO54" s="12"/>
      <c r="AP54" s="12"/>
      <c r="AQ54" s="17"/>
    </row>
    <row r="55" spans="1:43" ht="16.5" customHeight="1">
      <c r="A55" s="25"/>
      <c r="B55" s="61" t="s">
        <v>152</v>
      </c>
      <c r="C55" s="11"/>
      <c r="D55" s="29" t="s">
        <v>11</v>
      </c>
      <c r="E55" s="29"/>
      <c r="F55" s="29" t="s">
        <v>11</v>
      </c>
      <c r="G55" s="29"/>
      <c r="H55" s="29" t="s">
        <v>11</v>
      </c>
      <c r="I55" s="29"/>
      <c r="J55" s="29" t="s">
        <v>11</v>
      </c>
      <c r="K55" s="37"/>
      <c r="L55" s="29" t="s">
        <v>11</v>
      </c>
      <c r="M55" s="29"/>
      <c r="N55" s="29" t="s">
        <v>11</v>
      </c>
      <c r="O55" s="29"/>
      <c r="P55" s="29" t="s">
        <v>11</v>
      </c>
      <c r="Q55" s="29"/>
      <c r="R55" s="29" t="s">
        <v>11</v>
      </c>
      <c r="S55" s="136"/>
      <c r="T55" s="29" t="s">
        <v>11</v>
      </c>
      <c r="U55" s="29"/>
      <c r="V55" s="29" t="s">
        <v>11</v>
      </c>
      <c r="W55" s="29"/>
      <c r="X55" s="29" t="s">
        <v>11</v>
      </c>
      <c r="Y55" s="29"/>
      <c r="Z55" s="29" t="s">
        <v>11</v>
      </c>
      <c r="AA55" s="37"/>
      <c r="AB55" s="29" t="s">
        <v>11</v>
      </c>
      <c r="AC55" s="29"/>
      <c r="AD55" s="29" t="s">
        <v>11</v>
      </c>
      <c r="AE55" s="29"/>
      <c r="AF55" s="29" t="s">
        <v>11</v>
      </c>
      <c r="AG55" s="29"/>
      <c r="AH55" s="29" t="s">
        <v>11</v>
      </c>
      <c r="AI55" s="136"/>
      <c r="AJ55" s="60" t="s">
        <v>11</v>
      </c>
      <c r="AK55" s="304"/>
      <c r="AL55" s="254" t="s">
        <v>11</v>
      </c>
      <c r="AM55" s="66"/>
      <c r="AN55" s="143" t="s">
        <v>11</v>
      </c>
      <c r="AO55" s="12"/>
      <c r="AP55" s="12"/>
      <c r="AQ55" s="17"/>
    </row>
    <row r="56" spans="1:43" ht="16.5" customHeight="1">
      <c r="A56" s="25"/>
      <c r="B56" s="61" t="s">
        <v>153</v>
      </c>
      <c r="C56" s="11"/>
      <c r="D56" s="29" t="s">
        <v>11</v>
      </c>
      <c r="E56" s="29"/>
      <c r="F56" s="29" t="s">
        <v>11</v>
      </c>
      <c r="G56" s="29"/>
      <c r="H56" s="29" t="s">
        <v>11</v>
      </c>
      <c r="I56" s="29"/>
      <c r="J56" s="29" t="s">
        <v>11</v>
      </c>
      <c r="K56" s="37"/>
      <c r="L56" s="29" t="s">
        <v>11</v>
      </c>
      <c r="M56" s="29"/>
      <c r="N56" s="29" t="s">
        <v>11</v>
      </c>
      <c r="O56" s="29"/>
      <c r="P56" s="29" t="s">
        <v>11</v>
      </c>
      <c r="Q56" s="29"/>
      <c r="R56" s="29" t="s">
        <v>11</v>
      </c>
      <c r="S56" s="136"/>
      <c r="T56" s="29" t="s">
        <v>11</v>
      </c>
      <c r="U56" s="29"/>
      <c r="V56" s="29" t="s">
        <v>11</v>
      </c>
      <c r="W56" s="29"/>
      <c r="X56" s="29" t="s">
        <v>11</v>
      </c>
      <c r="Y56" s="29"/>
      <c r="Z56" s="29" t="s">
        <v>11</v>
      </c>
      <c r="AA56" s="37"/>
      <c r="AB56" s="29" t="s">
        <v>11</v>
      </c>
      <c r="AC56" s="29"/>
      <c r="AD56" s="29" t="s">
        <v>11</v>
      </c>
      <c r="AE56" s="29"/>
      <c r="AF56" s="29" t="s">
        <v>11</v>
      </c>
      <c r="AG56" s="29"/>
      <c r="AH56" s="29" t="s">
        <v>11</v>
      </c>
      <c r="AI56" s="136"/>
      <c r="AJ56" s="60" t="s">
        <v>11</v>
      </c>
      <c r="AK56" s="304"/>
      <c r="AL56" s="226" t="s">
        <v>11</v>
      </c>
      <c r="AM56" s="66"/>
      <c r="AN56" s="143" t="s">
        <v>11</v>
      </c>
      <c r="AO56" s="12"/>
      <c r="AP56" s="12"/>
      <c r="AQ56" s="17"/>
    </row>
    <row r="57" spans="1:43" ht="3.75" customHeight="1">
      <c r="A57" s="25"/>
      <c r="B57" s="158"/>
      <c r="C57" s="11"/>
      <c r="D57" s="134"/>
      <c r="E57" s="134"/>
      <c r="F57" s="134"/>
      <c r="G57" s="134"/>
      <c r="H57" s="134"/>
      <c r="I57" s="134"/>
      <c r="J57" s="134"/>
      <c r="K57" s="11"/>
      <c r="L57" s="134"/>
      <c r="M57" s="134"/>
      <c r="N57" s="134"/>
      <c r="O57" s="134"/>
      <c r="P57" s="134"/>
      <c r="Q57" s="134"/>
      <c r="R57" s="134"/>
      <c r="S57" s="134"/>
      <c r="T57" s="134"/>
      <c r="U57" s="134"/>
      <c r="V57" s="134"/>
      <c r="W57" s="134"/>
      <c r="X57" s="134"/>
      <c r="Y57" s="134"/>
      <c r="Z57" s="134"/>
      <c r="AA57" s="11"/>
      <c r="AB57" s="134"/>
      <c r="AC57" s="134"/>
      <c r="AD57" s="134"/>
      <c r="AE57" s="134"/>
      <c r="AF57" s="134"/>
      <c r="AG57" s="134"/>
      <c r="AH57" s="134"/>
      <c r="AI57" s="134"/>
      <c r="AJ57" s="134"/>
      <c r="AK57" s="134"/>
      <c r="AL57" s="133"/>
      <c r="AM57" s="139"/>
      <c r="AN57" s="133"/>
      <c r="AO57" s="12"/>
      <c r="AP57" s="12"/>
      <c r="AQ57" s="17"/>
    </row>
    <row r="58" spans="1:43" ht="16.5" customHeight="1" thickBot="1">
      <c r="A58" s="17"/>
      <c r="B58" s="128" t="s">
        <v>134</v>
      </c>
      <c r="C58" s="11"/>
      <c r="D58" s="202">
        <v>10458</v>
      </c>
      <c r="E58" s="140"/>
      <c r="F58" s="159" t="s">
        <v>11</v>
      </c>
      <c r="G58" s="140"/>
      <c r="H58" s="202">
        <v>64</v>
      </c>
      <c r="I58" s="140"/>
      <c r="J58" s="159" t="s">
        <v>11</v>
      </c>
      <c r="K58" s="11"/>
      <c r="L58" s="202">
        <v>192</v>
      </c>
      <c r="M58" s="140"/>
      <c r="N58" s="202">
        <v>617</v>
      </c>
      <c r="O58" s="140"/>
      <c r="P58" s="202">
        <v>1029</v>
      </c>
      <c r="Q58" s="140"/>
      <c r="R58" s="159" t="s">
        <v>11</v>
      </c>
      <c r="S58" s="140"/>
      <c r="T58" s="202">
        <v>438</v>
      </c>
      <c r="U58" s="140"/>
      <c r="V58" s="202">
        <v>3456</v>
      </c>
      <c r="W58" s="140"/>
      <c r="X58" s="202">
        <v>303</v>
      </c>
      <c r="Y58" s="140"/>
      <c r="Z58" s="159" t="s">
        <v>11</v>
      </c>
      <c r="AA58" s="255"/>
      <c r="AB58" s="159" t="s">
        <v>11</v>
      </c>
      <c r="AC58" s="236"/>
      <c r="AD58" s="159" t="s">
        <v>11</v>
      </c>
      <c r="AE58" s="140"/>
      <c r="AF58" s="202">
        <v>24</v>
      </c>
      <c r="AG58" s="123"/>
      <c r="AH58" s="256" t="s">
        <v>11</v>
      </c>
      <c r="AI58" s="123"/>
      <c r="AJ58" s="202">
        <v>5045.41</v>
      </c>
      <c r="AK58" s="140"/>
      <c r="AL58" s="257">
        <v>4446</v>
      </c>
      <c r="AM58" s="258"/>
      <c r="AN58" s="210">
        <v>4766</v>
      </c>
      <c r="AO58" s="12"/>
      <c r="AP58" s="12"/>
      <c r="AQ58" s="17"/>
    </row>
    <row r="59" spans="1:43" ht="5.25" customHeight="1">
      <c r="B59" s="357"/>
      <c r="C59" s="339"/>
      <c r="D59" s="358"/>
      <c r="E59" s="358"/>
      <c r="F59" s="358"/>
      <c r="G59" s="358"/>
      <c r="H59" s="358"/>
      <c r="I59" s="358"/>
      <c r="J59" s="358"/>
      <c r="K59" s="339"/>
      <c r="L59" s="358"/>
      <c r="M59" s="358"/>
      <c r="N59" s="358"/>
      <c r="O59" s="358"/>
      <c r="P59" s="358"/>
      <c r="Q59" s="358"/>
      <c r="R59" s="358"/>
      <c r="S59" s="358"/>
      <c r="T59" s="358"/>
      <c r="U59" s="358"/>
      <c r="V59" s="358"/>
      <c r="W59" s="358"/>
      <c r="X59" s="358"/>
      <c r="Y59" s="358"/>
      <c r="Z59" s="358"/>
      <c r="AA59" s="339"/>
      <c r="AB59" s="358"/>
      <c r="AC59" s="358"/>
      <c r="AD59" s="358"/>
      <c r="AE59" s="358"/>
      <c r="AF59" s="358"/>
      <c r="AG59" s="358"/>
      <c r="AH59" s="358"/>
      <c r="AI59" s="358"/>
      <c r="AJ59" s="358"/>
      <c r="AK59" s="358"/>
      <c r="AL59" s="359"/>
      <c r="AM59" s="360"/>
      <c r="AN59" s="359"/>
      <c r="AQ59" s="346"/>
    </row>
    <row r="60" spans="1:43" ht="6" customHeight="1">
      <c r="B60" s="352"/>
      <c r="C60" s="339"/>
      <c r="D60" s="353"/>
      <c r="E60" s="353"/>
      <c r="F60" s="353"/>
      <c r="G60" s="353"/>
      <c r="H60" s="353"/>
      <c r="I60" s="353"/>
      <c r="J60" s="353"/>
      <c r="K60" s="339"/>
      <c r="L60" s="353"/>
      <c r="M60" s="353"/>
      <c r="N60" s="353"/>
      <c r="O60" s="353"/>
      <c r="P60" s="353"/>
      <c r="Q60" s="353"/>
      <c r="R60" s="353"/>
      <c r="S60" s="353"/>
      <c r="T60" s="353"/>
      <c r="U60" s="353"/>
      <c r="V60" s="353"/>
      <c r="W60" s="353"/>
      <c r="X60" s="353"/>
      <c r="Y60" s="353"/>
      <c r="Z60" s="353"/>
      <c r="AA60" s="339"/>
      <c r="AB60" s="353"/>
      <c r="AC60" s="353"/>
      <c r="AD60" s="353"/>
      <c r="AE60" s="353"/>
      <c r="AF60" s="353"/>
      <c r="AG60" s="353"/>
      <c r="AH60" s="353"/>
      <c r="AI60" s="353"/>
      <c r="AJ60" s="353"/>
      <c r="AK60" s="353"/>
      <c r="AL60" s="354"/>
      <c r="AM60" s="336"/>
      <c r="AN60" s="354"/>
    </row>
    <row r="61" spans="1:43">
      <c r="A61" s="504"/>
      <c r="B61" s="504"/>
      <c r="C61" s="504"/>
      <c r="K61" s="504"/>
      <c r="AA61" s="504"/>
      <c r="AL61" s="504"/>
      <c r="AN61" s="504"/>
      <c r="AO61" s="506"/>
      <c r="AP61" s="506"/>
      <c r="AQ61" s="504"/>
    </row>
    <row r="62" spans="1:43" s="378" customFormat="1">
      <c r="A62" s="504"/>
      <c r="B62" s="504"/>
      <c r="C62" s="504"/>
      <c r="D62" s="337"/>
      <c r="E62" s="361"/>
      <c r="F62" s="337"/>
      <c r="G62" s="361"/>
      <c r="H62" s="337"/>
      <c r="I62" s="361"/>
      <c r="J62" s="337"/>
      <c r="K62" s="504"/>
      <c r="L62" s="337"/>
      <c r="M62" s="361"/>
      <c r="N62" s="337"/>
      <c r="O62" s="361"/>
      <c r="P62" s="337"/>
      <c r="Q62" s="361"/>
      <c r="R62" s="337"/>
      <c r="S62" s="361"/>
      <c r="T62" s="337"/>
      <c r="U62" s="361"/>
      <c r="V62" s="337"/>
      <c r="W62" s="361"/>
      <c r="X62" s="337"/>
      <c r="Y62" s="361"/>
      <c r="Z62" s="337"/>
      <c r="AA62" s="504"/>
      <c r="AB62" s="337"/>
      <c r="AC62" s="361"/>
      <c r="AD62" s="337"/>
      <c r="AE62" s="361"/>
      <c r="AF62" s="337"/>
      <c r="AG62" s="361"/>
      <c r="AH62" s="337"/>
      <c r="AI62" s="361"/>
      <c r="AJ62" s="337"/>
      <c r="AK62" s="361"/>
      <c r="AL62" s="504"/>
      <c r="AM62" s="338"/>
      <c r="AN62" s="504"/>
      <c r="AO62" s="506"/>
      <c r="AP62" s="506"/>
      <c r="AQ62" s="504"/>
    </row>
    <row r="63" spans="1:43" s="378" customFormat="1">
      <c r="A63" s="504"/>
      <c r="B63" s="504"/>
      <c r="C63" s="504"/>
      <c r="D63" s="337"/>
      <c r="E63" s="361"/>
      <c r="F63" s="337"/>
      <c r="G63" s="361"/>
      <c r="H63" s="337"/>
      <c r="I63" s="361"/>
      <c r="J63" s="337"/>
      <c r="K63" s="504"/>
      <c r="L63" s="337"/>
      <c r="M63" s="361"/>
      <c r="N63" s="337"/>
      <c r="O63" s="361"/>
      <c r="P63" s="337"/>
      <c r="Q63" s="361"/>
      <c r="R63" s="337"/>
      <c r="S63" s="361"/>
      <c r="T63" s="337"/>
      <c r="U63" s="361"/>
      <c r="V63" s="337"/>
      <c r="W63" s="361"/>
      <c r="X63" s="337"/>
      <c r="Y63" s="361"/>
      <c r="Z63" s="337"/>
      <c r="AA63" s="504"/>
      <c r="AB63" s="337"/>
      <c r="AC63" s="361"/>
      <c r="AD63" s="337"/>
      <c r="AE63" s="361"/>
      <c r="AF63" s="337"/>
      <c r="AG63" s="361"/>
      <c r="AH63" s="337"/>
      <c r="AI63" s="361"/>
      <c r="AJ63" s="337"/>
      <c r="AK63" s="361"/>
      <c r="AL63" s="504"/>
      <c r="AM63" s="338"/>
      <c r="AN63" s="504"/>
      <c r="AO63" s="506"/>
      <c r="AP63" s="506"/>
      <c r="AQ63" s="504"/>
    </row>
    <row r="64" spans="1:43" s="337" customFormat="1">
      <c r="A64" s="504"/>
      <c r="B64" s="504"/>
      <c r="C64" s="504"/>
      <c r="E64" s="361"/>
      <c r="G64" s="361"/>
      <c r="I64" s="361"/>
      <c r="K64" s="504"/>
      <c r="M64" s="361"/>
      <c r="O64" s="361"/>
      <c r="Q64" s="361"/>
      <c r="S64" s="361"/>
      <c r="U64" s="361"/>
      <c r="W64" s="361"/>
      <c r="Y64" s="361"/>
      <c r="AA64" s="504"/>
      <c r="AC64" s="361"/>
      <c r="AE64" s="361"/>
      <c r="AG64" s="361"/>
      <c r="AI64" s="361"/>
      <c r="AK64" s="361"/>
      <c r="AL64" s="504"/>
      <c r="AM64" s="338"/>
      <c r="AN64" s="504"/>
      <c r="AO64" s="506"/>
      <c r="AP64" s="506"/>
      <c r="AQ64" s="504"/>
    </row>
    <row r="65" spans="1:43">
      <c r="A65" s="504"/>
      <c r="B65" s="504"/>
      <c r="C65" s="504"/>
      <c r="K65" s="504"/>
      <c r="AA65" s="504"/>
      <c r="AL65" s="504"/>
      <c r="AN65" s="504"/>
      <c r="AO65" s="506"/>
      <c r="AP65" s="506"/>
      <c r="AQ65" s="504"/>
    </row>
    <row r="66" spans="1:43">
      <c r="A66" s="504"/>
      <c r="B66" s="504"/>
      <c r="C66" s="504"/>
      <c r="K66" s="504"/>
      <c r="AA66" s="504"/>
      <c r="AL66" s="504"/>
      <c r="AN66" s="504"/>
      <c r="AO66" s="506"/>
      <c r="AP66" s="506"/>
      <c r="AQ66" s="504"/>
    </row>
    <row r="67" spans="1:43">
      <c r="A67" s="504"/>
      <c r="B67" s="504"/>
      <c r="C67" s="504"/>
      <c r="K67" s="504"/>
      <c r="AA67" s="504"/>
      <c r="AL67" s="504"/>
      <c r="AN67" s="504"/>
      <c r="AO67" s="506"/>
      <c r="AP67" s="506"/>
      <c r="AQ67" s="504"/>
    </row>
    <row r="68" spans="1:43">
      <c r="A68" s="504"/>
      <c r="B68" s="504"/>
      <c r="C68" s="504"/>
      <c r="K68" s="504"/>
      <c r="AA68" s="504"/>
      <c r="AL68" s="504"/>
      <c r="AN68" s="504"/>
      <c r="AO68" s="506"/>
      <c r="AP68" s="506"/>
      <c r="AQ68" s="504"/>
    </row>
    <row r="69" spans="1:43">
      <c r="A69" s="504"/>
      <c r="B69" s="504"/>
      <c r="C69" s="504"/>
      <c r="K69" s="504"/>
      <c r="AA69" s="504"/>
      <c r="AL69" s="504"/>
      <c r="AN69" s="504"/>
      <c r="AO69" s="506"/>
      <c r="AP69" s="506"/>
      <c r="AQ69" s="504"/>
    </row>
    <row r="70" spans="1:43">
      <c r="A70" s="504"/>
      <c r="B70" s="504"/>
      <c r="C70" s="504"/>
      <c r="K70" s="504"/>
      <c r="AA70" s="504"/>
      <c r="AL70" s="504"/>
      <c r="AN70" s="504"/>
      <c r="AO70" s="506"/>
      <c r="AP70" s="506"/>
      <c r="AQ70" s="504"/>
    </row>
    <row r="71" spans="1:43">
      <c r="A71" s="504"/>
      <c r="B71" s="504"/>
      <c r="C71" s="504"/>
      <c r="K71" s="504"/>
      <c r="AA71" s="504"/>
      <c r="AL71" s="504"/>
      <c r="AN71" s="504"/>
      <c r="AO71" s="506"/>
      <c r="AP71" s="506"/>
      <c r="AQ71" s="504"/>
    </row>
    <row r="72" spans="1:43">
      <c r="A72" s="504"/>
      <c r="B72" s="504"/>
      <c r="C72" s="504"/>
      <c r="K72" s="504"/>
      <c r="AA72" s="504"/>
      <c r="AL72" s="504"/>
      <c r="AN72" s="504"/>
      <c r="AO72" s="506"/>
      <c r="AP72" s="506"/>
      <c r="AQ72" s="504"/>
    </row>
  </sheetData>
  <mergeCells count="14">
    <mergeCell ref="D5:AL5"/>
    <mergeCell ref="D6:AH6"/>
    <mergeCell ref="AN6:AN8"/>
    <mergeCell ref="B7:B8"/>
    <mergeCell ref="D7:AH7"/>
    <mergeCell ref="AJ7:AJ8"/>
    <mergeCell ref="AL7:AL8"/>
    <mergeCell ref="D36:AL36"/>
    <mergeCell ref="D37:AH37"/>
    <mergeCell ref="AN37:AN39"/>
    <mergeCell ref="B38:B39"/>
    <mergeCell ref="D38:AH38"/>
    <mergeCell ref="AJ38:AJ39"/>
    <mergeCell ref="AL38:AL39"/>
  </mergeCells>
  <hyperlinks>
    <hyperlink ref="AP2" location="Índice!A1" display="Voltar ao Índice" xr:uid="{00000000-0004-0000-1300-000000000000}"/>
  </hyperlinks>
  <pageMargins left="0.7" right="0.7" top="0.75" bottom="0.75" header="0.3" footer="0.3"/>
  <pageSetup paperSize="9"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D41"/>
  <sheetViews>
    <sheetView showGridLines="0" zoomScale="90" zoomScaleNormal="90" workbookViewId="0"/>
  </sheetViews>
  <sheetFormatPr defaultColWidth="9.140625" defaultRowHeight="12.75"/>
  <cols>
    <col min="1" max="1" width="7.85546875" style="336" customWidth="1"/>
    <col min="2" max="2" width="34.85546875" style="336" customWidth="1"/>
    <col min="3" max="3" width="0.5703125" style="336" customWidth="1"/>
    <col min="4" max="4" width="16.5703125" style="337" customWidth="1"/>
    <col min="5" max="5" width="1" style="361" customWidth="1"/>
    <col min="6" max="6" width="18.28515625" style="337" customWidth="1"/>
    <col min="7" max="7" width="1" style="361" customWidth="1"/>
    <col min="8" max="8" width="12.42578125" style="337" customWidth="1"/>
    <col min="9" max="9" width="1" style="361" customWidth="1"/>
    <col min="10" max="10" width="16.5703125" style="337" customWidth="1"/>
    <col min="11" max="11" width="1" style="361" customWidth="1"/>
    <col min="12" max="12" width="12.140625" style="381" customWidth="1"/>
    <col min="13" max="13" width="1" style="361" customWidth="1"/>
    <col min="14" max="14" width="12.140625" style="337" customWidth="1"/>
    <col min="15" max="15" width="1" style="361" customWidth="1"/>
    <col min="16" max="16" width="12.5703125" style="380" customWidth="1"/>
    <col min="17" max="17" width="1" style="361" customWidth="1"/>
    <col min="18" max="18" width="18.7109375" style="337" customWidth="1"/>
    <col min="19" max="19" width="1" style="361" customWidth="1"/>
    <col min="20" max="20" width="14.28515625" style="337" customWidth="1"/>
    <col min="21" max="21" width="1" style="361" customWidth="1"/>
    <col min="22" max="22" width="10.7109375" style="380" customWidth="1"/>
    <col min="23" max="23" width="1" style="361" customWidth="1"/>
    <col min="24" max="24" width="13.85546875" style="337" customWidth="1"/>
    <col min="25" max="25" width="1" style="361" customWidth="1"/>
    <col min="26" max="26" width="14.7109375" style="336" customWidth="1"/>
    <col min="27" max="27" width="1.85546875" style="336" customWidth="1"/>
    <col min="28" max="28" width="12.140625" style="336" bestFit="1" customWidth="1"/>
    <col min="29" max="29" width="11.140625" style="336" bestFit="1" customWidth="1"/>
    <col min="30" max="16384" width="9.140625" style="336"/>
  </cols>
  <sheetData>
    <row r="1" spans="1:30">
      <c r="A1" s="335"/>
      <c r="B1" s="335"/>
      <c r="C1" s="335"/>
    </row>
    <row r="2" spans="1:30" ht="24">
      <c r="A2" s="504"/>
      <c r="B2" s="11" t="s">
        <v>389</v>
      </c>
      <c r="C2" s="11"/>
      <c r="D2" s="24"/>
      <c r="E2" s="21"/>
      <c r="F2" s="24"/>
      <c r="G2" s="21"/>
      <c r="H2" s="24"/>
      <c r="I2" s="21"/>
      <c r="J2" s="24"/>
      <c r="K2" s="21"/>
      <c r="L2" s="271"/>
      <c r="M2" s="21"/>
      <c r="N2" s="24"/>
      <c r="O2" s="21"/>
      <c r="P2" s="272"/>
      <c r="Q2" s="21"/>
      <c r="R2" s="24"/>
      <c r="S2" s="21"/>
      <c r="T2" s="24"/>
      <c r="U2" s="21"/>
      <c r="V2" s="272"/>
      <c r="W2" s="21"/>
      <c r="X2" s="24"/>
      <c r="Y2" s="21"/>
      <c r="Z2" s="17"/>
      <c r="AA2" s="17"/>
      <c r="AB2" s="102" t="s">
        <v>93</v>
      </c>
      <c r="AC2" s="17"/>
    </row>
    <row r="3" spans="1:30" ht="15.75" customHeight="1">
      <c r="A3" s="504"/>
      <c r="B3" s="17" t="s">
        <v>154</v>
      </c>
      <c r="C3" s="11"/>
      <c r="D3" s="20"/>
      <c r="E3" s="19"/>
      <c r="F3" s="20"/>
      <c r="G3" s="19"/>
      <c r="H3" s="20"/>
      <c r="I3" s="19"/>
      <c r="J3" s="20"/>
      <c r="K3" s="19"/>
      <c r="L3" s="273"/>
      <c r="M3" s="19"/>
      <c r="N3" s="20"/>
      <c r="O3" s="19"/>
      <c r="P3" s="274"/>
      <c r="Q3" s="19"/>
      <c r="R3" s="20"/>
      <c r="S3" s="19"/>
      <c r="T3" s="20"/>
      <c r="U3" s="19"/>
      <c r="V3" s="274"/>
      <c r="W3" s="19"/>
      <c r="X3" s="20"/>
      <c r="Y3" s="19"/>
      <c r="Z3" s="17"/>
      <c r="AA3" s="17"/>
      <c r="AB3" s="17"/>
      <c r="AC3" s="17"/>
    </row>
    <row r="4" spans="1:30" ht="13.5" thickBot="1">
      <c r="A4" s="504"/>
      <c r="B4" s="17"/>
      <c r="C4" s="11"/>
      <c r="D4" s="24"/>
      <c r="E4" s="21"/>
      <c r="F4" s="24"/>
      <c r="G4" s="21"/>
      <c r="H4" s="24"/>
      <c r="I4" s="21"/>
      <c r="J4" s="24"/>
      <c r="K4" s="21"/>
      <c r="L4" s="271"/>
      <c r="M4" s="21"/>
      <c r="N4" s="24"/>
      <c r="O4" s="21"/>
      <c r="P4" s="272"/>
      <c r="Q4" s="21"/>
      <c r="R4" s="24"/>
      <c r="S4" s="21"/>
      <c r="T4" s="24"/>
      <c r="U4" s="21"/>
      <c r="V4" s="272"/>
      <c r="W4" s="21"/>
      <c r="X4" s="24"/>
      <c r="Y4" s="21"/>
      <c r="Z4" s="23" t="s">
        <v>0</v>
      </c>
      <c r="AA4" s="17"/>
      <c r="AB4" s="17"/>
      <c r="AC4" s="17"/>
    </row>
    <row r="5" spans="1:30" ht="65.25" customHeight="1">
      <c r="A5" s="504"/>
      <c r="B5" s="536" t="s">
        <v>270</v>
      </c>
      <c r="C5" s="11"/>
      <c r="D5" s="495" t="s">
        <v>271</v>
      </c>
      <c r="E5" s="304"/>
      <c r="F5" s="495" t="s">
        <v>272</v>
      </c>
      <c r="G5" s="304"/>
      <c r="H5" s="495" t="s">
        <v>273</v>
      </c>
      <c r="I5" s="304"/>
      <c r="J5" s="495" t="s">
        <v>274</v>
      </c>
      <c r="K5" s="304"/>
      <c r="L5" s="495" t="s">
        <v>156</v>
      </c>
      <c r="M5" s="304"/>
      <c r="N5" s="495" t="s">
        <v>157</v>
      </c>
      <c r="O5" s="304"/>
      <c r="P5" s="495" t="s">
        <v>275</v>
      </c>
      <c r="Q5" s="304"/>
      <c r="R5" s="495" t="s">
        <v>276</v>
      </c>
      <c r="S5" s="304"/>
      <c r="T5" s="495" t="s">
        <v>1</v>
      </c>
      <c r="U5" s="304"/>
      <c r="V5" s="495" t="s">
        <v>277</v>
      </c>
      <c r="W5" s="304"/>
      <c r="X5" s="495" t="s">
        <v>278</v>
      </c>
      <c r="Y5" s="304"/>
      <c r="Z5" s="495" t="s">
        <v>279</v>
      </c>
      <c r="AA5" s="17"/>
      <c r="AB5" s="17"/>
      <c r="AC5" s="17"/>
    </row>
    <row r="6" spans="1:30" ht="21.75" customHeight="1">
      <c r="A6" s="504"/>
      <c r="B6" s="302"/>
      <c r="C6" s="11"/>
      <c r="D6" s="823" t="s">
        <v>441</v>
      </c>
      <c r="E6" s="817"/>
      <c r="F6" s="823"/>
      <c r="G6" s="817"/>
      <c r="H6" s="823"/>
      <c r="I6" s="817"/>
      <c r="J6" s="823"/>
      <c r="K6" s="817"/>
      <c r="L6" s="823"/>
      <c r="M6" s="817"/>
      <c r="N6" s="823"/>
      <c r="O6" s="817"/>
      <c r="P6" s="823"/>
      <c r="Q6" s="817"/>
      <c r="R6" s="823"/>
      <c r="S6" s="817"/>
      <c r="T6" s="823"/>
      <c r="U6" s="817"/>
      <c r="V6" s="823"/>
      <c r="W6" s="817"/>
      <c r="X6" s="823"/>
      <c r="Y6" s="817"/>
      <c r="Z6" s="823"/>
      <c r="AA6" s="17"/>
      <c r="AB6" s="17"/>
      <c r="AC6" s="17"/>
      <c r="AD6" s="504"/>
    </row>
    <row r="7" spans="1:30" ht="4.5" customHeight="1">
      <c r="A7" s="504"/>
      <c r="B7" s="64"/>
      <c r="C7" s="11"/>
      <c r="D7" s="114"/>
      <c r="E7" s="114"/>
      <c r="F7" s="114"/>
      <c r="G7" s="114"/>
      <c r="H7" s="114"/>
      <c r="I7" s="114"/>
      <c r="J7" s="114"/>
      <c r="K7" s="114"/>
      <c r="L7" s="275"/>
      <c r="M7" s="114"/>
      <c r="N7" s="114"/>
      <c r="O7" s="114"/>
      <c r="P7" s="276"/>
      <c r="Q7" s="114"/>
      <c r="R7" s="114"/>
      <c r="S7" s="114"/>
      <c r="T7" s="114"/>
      <c r="U7" s="114"/>
      <c r="V7" s="276"/>
      <c r="W7" s="114"/>
      <c r="X7" s="114"/>
      <c r="Y7" s="114"/>
      <c r="Z7" s="126"/>
      <c r="AA7" s="17"/>
      <c r="AB7" s="17"/>
      <c r="AC7" s="17"/>
      <c r="AD7" s="504"/>
    </row>
    <row r="8" spans="1:30" ht="16.5" customHeight="1">
      <c r="A8" s="504"/>
      <c r="B8" s="31" t="s">
        <v>159</v>
      </c>
      <c r="C8" s="11"/>
      <c r="D8" s="29">
        <v>693</v>
      </c>
      <c r="E8" s="29"/>
      <c r="F8" s="29">
        <v>113</v>
      </c>
      <c r="G8" s="29"/>
      <c r="H8" s="281">
        <v>0.26</v>
      </c>
      <c r="I8" s="29"/>
      <c r="J8" s="29">
        <v>2250</v>
      </c>
      <c r="K8" s="29"/>
      <c r="L8" s="280">
        <v>4.0000000000000002E-4</v>
      </c>
      <c r="M8" s="29"/>
      <c r="N8" s="29">
        <v>97</v>
      </c>
      <c r="O8" s="29"/>
      <c r="P8" s="281">
        <v>0.14000000000000001</v>
      </c>
      <c r="Q8" s="29"/>
      <c r="R8" s="29">
        <v>444</v>
      </c>
      <c r="S8" s="29"/>
      <c r="T8" s="29">
        <v>187</v>
      </c>
      <c r="U8" s="29"/>
      <c r="V8" s="281">
        <v>0.27</v>
      </c>
      <c r="W8" s="29"/>
      <c r="X8" s="29">
        <v>0</v>
      </c>
      <c r="Y8" s="29"/>
      <c r="Z8" s="117"/>
      <c r="AA8" s="17"/>
      <c r="AB8" s="17"/>
      <c r="AC8" s="17"/>
      <c r="AD8" s="504"/>
    </row>
    <row r="9" spans="1:30" ht="16.5" customHeight="1">
      <c r="A9" s="504"/>
      <c r="B9" s="31" t="s">
        <v>160</v>
      </c>
      <c r="C9" s="11"/>
      <c r="D9" s="29">
        <v>282</v>
      </c>
      <c r="E9" s="29"/>
      <c r="F9" s="29">
        <v>476</v>
      </c>
      <c r="G9" s="29"/>
      <c r="H9" s="281">
        <v>0.15</v>
      </c>
      <c r="I9" s="29"/>
      <c r="J9" s="29">
        <v>615</v>
      </c>
      <c r="K9" s="29"/>
      <c r="L9" s="280">
        <v>8.0000000000000004E-4</v>
      </c>
      <c r="M9" s="29"/>
      <c r="N9" s="29">
        <v>547</v>
      </c>
      <c r="O9" s="29"/>
      <c r="P9" s="281">
        <v>0.43</v>
      </c>
      <c r="Q9" s="29"/>
      <c r="R9" s="29">
        <v>586</v>
      </c>
      <c r="S9" s="29"/>
      <c r="T9" s="29">
        <v>92</v>
      </c>
      <c r="U9" s="29"/>
      <c r="V9" s="281">
        <v>0.33</v>
      </c>
      <c r="W9" s="29"/>
      <c r="X9" s="29">
        <v>0</v>
      </c>
      <c r="Y9" s="29"/>
      <c r="Z9" s="117"/>
      <c r="AA9" s="17"/>
      <c r="AB9" s="17"/>
      <c r="AC9" s="17"/>
      <c r="AD9" s="504"/>
    </row>
    <row r="10" spans="1:30" ht="16.5" customHeight="1">
      <c r="A10" s="504"/>
      <c r="B10" s="31" t="s">
        <v>161</v>
      </c>
      <c r="C10" s="11"/>
      <c r="D10" s="29">
        <v>1957</v>
      </c>
      <c r="E10" s="29"/>
      <c r="F10" s="29">
        <v>676</v>
      </c>
      <c r="G10" s="29"/>
      <c r="H10" s="281">
        <v>0.17</v>
      </c>
      <c r="I10" s="29"/>
      <c r="J10" s="29">
        <v>3308</v>
      </c>
      <c r="K10" s="29"/>
      <c r="L10" s="280">
        <v>1.6000000000000001E-3</v>
      </c>
      <c r="M10" s="29"/>
      <c r="N10" s="29">
        <v>1103</v>
      </c>
      <c r="O10" s="29"/>
      <c r="P10" s="281">
        <v>0.41</v>
      </c>
      <c r="Q10" s="29"/>
      <c r="R10" s="29">
        <v>686</v>
      </c>
      <c r="S10" s="29"/>
      <c r="T10" s="29">
        <v>999</v>
      </c>
      <c r="U10" s="29"/>
      <c r="V10" s="281">
        <v>0.51</v>
      </c>
      <c r="W10" s="29"/>
      <c r="X10" s="29">
        <v>2</v>
      </c>
      <c r="Y10" s="29"/>
      <c r="Z10" s="117"/>
      <c r="AA10" s="17"/>
      <c r="AB10" s="17"/>
      <c r="AC10" s="17"/>
      <c r="AD10" s="504"/>
    </row>
    <row r="11" spans="1:30" ht="16.5" customHeight="1">
      <c r="A11" s="504"/>
      <c r="B11" s="31" t="s">
        <v>162</v>
      </c>
      <c r="C11" s="11"/>
      <c r="D11" s="29">
        <v>2439</v>
      </c>
      <c r="E11" s="29"/>
      <c r="F11" s="29">
        <v>1286</v>
      </c>
      <c r="G11" s="29"/>
      <c r="H11" s="281">
        <v>0.32</v>
      </c>
      <c r="I11" s="29"/>
      <c r="J11" s="29">
        <v>2380</v>
      </c>
      <c r="K11" s="29"/>
      <c r="L11" s="280">
        <v>3.5999999999999999E-3</v>
      </c>
      <c r="M11" s="29"/>
      <c r="N11" s="29">
        <v>1521</v>
      </c>
      <c r="O11" s="29"/>
      <c r="P11" s="281">
        <v>0.44</v>
      </c>
      <c r="Q11" s="29"/>
      <c r="R11" s="29">
        <v>900</v>
      </c>
      <c r="S11" s="29"/>
      <c r="T11" s="29">
        <v>1351</v>
      </c>
      <c r="U11" s="29"/>
      <c r="V11" s="281">
        <v>0.55000000000000004</v>
      </c>
      <c r="W11" s="29"/>
      <c r="X11" s="29">
        <v>4</v>
      </c>
      <c r="Y11" s="29"/>
      <c r="Z11" s="117"/>
      <c r="AA11" s="17"/>
      <c r="AB11" s="17"/>
      <c r="AC11" s="17"/>
      <c r="AD11" s="504"/>
    </row>
    <row r="12" spans="1:30" ht="16.5" customHeight="1">
      <c r="A12" s="504"/>
      <c r="B12" s="31" t="s">
        <v>163</v>
      </c>
      <c r="C12" s="11"/>
      <c r="D12" s="29">
        <v>2501</v>
      </c>
      <c r="E12" s="29"/>
      <c r="F12" s="29">
        <v>1173</v>
      </c>
      <c r="G12" s="29"/>
      <c r="H12" s="281">
        <v>0.22</v>
      </c>
      <c r="I12" s="29"/>
      <c r="J12" s="29">
        <v>2678</v>
      </c>
      <c r="K12" s="29"/>
      <c r="L12" s="280">
        <v>9.1999999999999998E-3</v>
      </c>
      <c r="M12" s="29"/>
      <c r="N12" s="29">
        <v>1205</v>
      </c>
      <c r="O12" s="29"/>
      <c r="P12" s="281">
        <v>0.44</v>
      </c>
      <c r="Q12" s="29"/>
      <c r="R12" s="29">
        <v>900</v>
      </c>
      <c r="S12" s="29"/>
      <c r="T12" s="29">
        <v>2358</v>
      </c>
      <c r="U12" s="29"/>
      <c r="V12" s="281">
        <v>0.94</v>
      </c>
      <c r="W12" s="29"/>
      <c r="X12" s="29">
        <v>11</v>
      </c>
      <c r="Y12" s="29"/>
      <c r="Z12" s="117"/>
      <c r="AA12" s="17"/>
      <c r="AB12" s="17"/>
      <c r="AC12" s="17"/>
      <c r="AD12" s="504"/>
    </row>
    <row r="13" spans="1:30" ht="16.5" customHeight="1">
      <c r="A13" s="504"/>
      <c r="B13" s="31" t="s">
        <v>164</v>
      </c>
      <c r="C13" s="11"/>
      <c r="D13" s="29">
        <v>907</v>
      </c>
      <c r="E13" s="29"/>
      <c r="F13" s="29">
        <v>531</v>
      </c>
      <c r="G13" s="29"/>
      <c r="H13" s="281">
        <v>0.15</v>
      </c>
      <c r="I13" s="29"/>
      <c r="J13" s="29">
        <v>954</v>
      </c>
      <c r="K13" s="29"/>
      <c r="L13" s="280">
        <v>2.0500000000000001E-2</v>
      </c>
      <c r="M13" s="29"/>
      <c r="N13" s="29">
        <v>719</v>
      </c>
      <c r="O13" s="29"/>
      <c r="P13" s="281">
        <v>0.43</v>
      </c>
      <c r="Q13" s="29"/>
      <c r="R13" s="29">
        <v>900</v>
      </c>
      <c r="S13" s="29"/>
      <c r="T13" s="29">
        <v>1079</v>
      </c>
      <c r="U13" s="29"/>
      <c r="V13" s="281">
        <v>1.19</v>
      </c>
      <c r="W13" s="29"/>
      <c r="X13" s="29">
        <v>8</v>
      </c>
      <c r="Y13" s="29"/>
      <c r="Z13" s="117"/>
      <c r="AA13" s="17"/>
      <c r="AB13" s="17"/>
      <c r="AC13" s="17"/>
      <c r="AD13" s="504"/>
    </row>
    <row r="14" spans="1:30" ht="16.5" customHeight="1">
      <c r="A14" s="504"/>
      <c r="B14" s="31" t="s">
        <v>165</v>
      </c>
      <c r="C14" s="11"/>
      <c r="D14" s="29">
        <v>641</v>
      </c>
      <c r="E14" s="29"/>
      <c r="F14" s="29">
        <v>326</v>
      </c>
      <c r="G14" s="29"/>
      <c r="H14" s="281">
        <v>0.06</v>
      </c>
      <c r="I14" s="29"/>
      <c r="J14" s="29">
        <v>620</v>
      </c>
      <c r="K14" s="29"/>
      <c r="L14" s="280">
        <v>3.5200000000000002E-2</v>
      </c>
      <c r="M14" s="29"/>
      <c r="N14" s="29">
        <v>729</v>
      </c>
      <c r="O14" s="29"/>
      <c r="P14" s="281">
        <v>0.42</v>
      </c>
      <c r="Q14" s="29"/>
      <c r="R14" s="29">
        <v>899</v>
      </c>
      <c r="S14" s="29"/>
      <c r="T14" s="29">
        <v>684</v>
      </c>
      <c r="U14" s="29"/>
      <c r="V14" s="281">
        <v>1.07</v>
      </c>
      <c r="W14" s="29"/>
      <c r="X14" s="29">
        <v>9</v>
      </c>
      <c r="Y14" s="29"/>
      <c r="Z14" s="117"/>
      <c r="AA14" s="17"/>
      <c r="AB14" s="17"/>
      <c r="AC14" s="17"/>
      <c r="AD14" s="504"/>
    </row>
    <row r="15" spans="1:30" ht="16.5" customHeight="1">
      <c r="A15" s="504"/>
      <c r="B15" s="31" t="s">
        <v>166</v>
      </c>
      <c r="C15" s="11"/>
      <c r="D15" s="29">
        <v>1066</v>
      </c>
      <c r="E15" s="29"/>
      <c r="F15" s="29">
        <v>610</v>
      </c>
      <c r="G15" s="29"/>
      <c r="H15" s="281">
        <v>0.23</v>
      </c>
      <c r="I15" s="29"/>
      <c r="J15" s="29">
        <v>1189</v>
      </c>
      <c r="K15" s="29"/>
      <c r="L15" s="280">
        <v>6.5199999999999994E-2</v>
      </c>
      <c r="M15" s="29"/>
      <c r="N15" s="29">
        <v>482</v>
      </c>
      <c r="O15" s="29"/>
      <c r="P15" s="281">
        <v>0.43</v>
      </c>
      <c r="Q15" s="29"/>
      <c r="R15" s="29">
        <v>900</v>
      </c>
      <c r="S15" s="29"/>
      <c r="T15" s="29">
        <v>1899</v>
      </c>
      <c r="U15" s="29"/>
      <c r="V15" s="281">
        <v>1.78</v>
      </c>
      <c r="W15" s="29"/>
      <c r="X15" s="29">
        <v>34</v>
      </c>
      <c r="Y15" s="29"/>
      <c r="Z15" s="117"/>
      <c r="AA15" s="17"/>
      <c r="AB15" s="17"/>
      <c r="AC15" s="17"/>
      <c r="AD15" s="504"/>
    </row>
    <row r="16" spans="1:30" ht="16.5" customHeight="1">
      <c r="A16" s="504"/>
      <c r="B16" s="31" t="s">
        <v>167</v>
      </c>
      <c r="C16" s="11"/>
      <c r="D16" s="29">
        <v>794</v>
      </c>
      <c r="E16" s="29"/>
      <c r="F16" s="29">
        <v>263</v>
      </c>
      <c r="G16" s="29"/>
      <c r="H16" s="281">
        <v>0.35</v>
      </c>
      <c r="I16" s="29"/>
      <c r="J16" s="29">
        <v>876</v>
      </c>
      <c r="K16" s="29"/>
      <c r="L16" s="280">
        <v>0.1323</v>
      </c>
      <c r="M16" s="29"/>
      <c r="N16" s="29">
        <v>238</v>
      </c>
      <c r="O16" s="29"/>
      <c r="P16" s="281">
        <v>0</v>
      </c>
      <c r="Q16" s="29"/>
      <c r="R16" s="29">
        <v>0</v>
      </c>
      <c r="S16" s="29"/>
      <c r="T16" s="29">
        <v>2481</v>
      </c>
      <c r="U16" s="29"/>
      <c r="V16" s="281">
        <f t="shared" ref="V16:V17" si="0">+IFERROR(T16/D16,"-")</f>
        <v>3.1246851385390428</v>
      </c>
      <c r="W16" s="29"/>
      <c r="X16" s="29">
        <v>67</v>
      </c>
      <c r="Y16" s="29"/>
      <c r="Z16" s="117"/>
      <c r="AA16" s="17"/>
      <c r="AB16" s="17"/>
      <c r="AC16" s="17"/>
      <c r="AD16" s="504"/>
    </row>
    <row r="17" spans="1:30" ht="16.5" customHeight="1">
      <c r="A17" s="504"/>
      <c r="B17" s="31" t="s">
        <v>168</v>
      </c>
      <c r="C17" s="11"/>
      <c r="D17" s="29">
        <v>611</v>
      </c>
      <c r="E17" s="29"/>
      <c r="F17" s="29">
        <v>470</v>
      </c>
      <c r="G17" s="29"/>
      <c r="H17" s="281">
        <v>0.14000000000000001</v>
      </c>
      <c r="I17" s="29"/>
      <c r="J17" s="29">
        <v>732</v>
      </c>
      <c r="K17" s="29"/>
      <c r="L17" s="280">
        <v>0.24859999999999999</v>
      </c>
      <c r="M17" s="29"/>
      <c r="N17" s="29">
        <v>1264</v>
      </c>
      <c r="O17" s="29"/>
      <c r="P17" s="281">
        <v>0</v>
      </c>
      <c r="Q17" s="29"/>
      <c r="R17" s="29">
        <v>0</v>
      </c>
      <c r="S17" s="29"/>
      <c r="T17" s="29">
        <v>942</v>
      </c>
      <c r="U17" s="29"/>
      <c r="V17" s="281">
        <f t="shared" si="0"/>
        <v>1.5417348608837971</v>
      </c>
      <c r="W17" s="29"/>
      <c r="X17" s="29">
        <v>44</v>
      </c>
      <c r="Y17" s="29"/>
      <c r="Z17" s="117"/>
      <c r="AA17" s="17"/>
      <c r="AB17" s="17"/>
      <c r="AC17" s="17"/>
      <c r="AD17" s="504"/>
    </row>
    <row r="18" spans="1:30" ht="16.5" customHeight="1">
      <c r="A18" s="504"/>
      <c r="B18" s="31" t="s">
        <v>318</v>
      </c>
      <c r="C18" s="11"/>
      <c r="D18" s="29">
        <v>1844</v>
      </c>
      <c r="E18" s="29"/>
      <c r="F18" s="29">
        <v>562</v>
      </c>
      <c r="G18" s="29"/>
      <c r="H18" s="281">
        <v>0.27</v>
      </c>
      <c r="I18" s="29"/>
      <c r="J18" s="29">
        <v>1998</v>
      </c>
      <c r="K18" s="29"/>
      <c r="L18" s="280">
        <v>1</v>
      </c>
      <c r="M18" s="29"/>
      <c r="N18" s="29">
        <v>1238</v>
      </c>
      <c r="O18" s="29"/>
      <c r="P18" s="281">
        <v>0</v>
      </c>
      <c r="Q18" s="29"/>
      <c r="R18" s="29">
        <v>0</v>
      </c>
      <c r="S18" s="29"/>
      <c r="T18" s="29" t="s">
        <v>11</v>
      </c>
      <c r="U18" s="29"/>
      <c r="V18" s="281" t="s">
        <v>11</v>
      </c>
      <c r="W18" s="29"/>
      <c r="X18" s="29">
        <v>887</v>
      </c>
      <c r="Y18" s="29"/>
      <c r="Z18" s="117"/>
      <c r="AA18" s="17"/>
      <c r="AB18" s="17"/>
      <c r="AC18" s="17"/>
      <c r="AD18" s="504"/>
    </row>
    <row r="19" spans="1:30" ht="3.75" customHeight="1">
      <c r="A19" s="504"/>
      <c r="B19" s="61"/>
      <c r="C19" s="11"/>
      <c r="D19" s="29"/>
      <c r="E19" s="29"/>
      <c r="F19" s="29"/>
      <c r="G19" s="29"/>
      <c r="H19" s="29"/>
      <c r="I19" s="29"/>
      <c r="J19" s="29"/>
      <c r="K19" s="29"/>
      <c r="L19" s="280"/>
      <c r="M19" s="29"/>
      <c r="N19" s="29"/>
      <c r="O19" s="29"/>
      <c r="P19" s="281"/>
      <c r="Q19" s="29"/>
      <c r="R19" s="29"/>
      <c r="S19" s="29"/>
      <c r="T19" s="29"/>
      <c r="U19" s="29"/>
      <c r="V19" s="281"/>
      <c r="W19" s="29"/>
      <c r="X19" s="29"/>
      <c r="Y19" s="29"/>
      <c r="Z19" s="60"/>
      <c r="AA19" s="17"/>
      <c r="AB19" s="17"/>
      <c r="AC19" s="17"/>
      <c r="AD19" s="504"/>
    </row>
    <row r="20" spans="1:30" ht="16.5" customHeight="1">
      <c r="A20" s="504"/>
      <c r="B20" s="311" t="s">
        <v>320</v>
      </c>
      <c r="C20" s="39"/>
      <c r="D20" s="312">
        <v>13736</v>
      </c>
      <c r="E20" s="123"/>
      <c r="F20" s="312">
        <v>6488</v>
      </c>
      <c r="G20" s="123"/>
      <c r="H20" s="313">
        <v>0.22</v>
      </c>
      <c r="I20" s="123"/>
      <c r="J20" s="312">
        <v>17599</v>
      </c>
      <c r="K20" s="123"/>
      <c r="L20" s="314">
        <v>0.13500000000000001</v>
      </c>
      <c r="M20" s="123"/>
      <c r="N20" s="315">
        <v>9143</v>
      </c>
      <c r="O20" s="60"/>
      <c r="P20" s="313">
        <v>0.43</v>
      </c>
      <c r="Q20" s="19"/>
      <c r="R20" s="312">
        <v>790</v>
      </c>
      <c r="S20" s="19"/>
      <c r="T20" s="312">
        <v>12072</v>
      </c>
      <c r="U20" s="66"/>
      <c r="V20" s="313">
        <v>0.88</v>
      </c>
      <c r="W20" s="66"/>
      <c r="X20" s="312">
        <v>1066</v>
      </c>
      <c r="Y20" s="66"/>
      <c r="Z20" s="312">
        <v>-1285</v>
      </c>
      <c r="AA20" s="66"/>
      <c r="AB20" s="17"/>
      <c r="AC20" s="17"/>
      <c r="AD20" s="504"/>
    </row>
    <row r="21" spans="1:30" ht="21" customHeight="1" thickBot="1">
      <c r="A21" s="504"/>
      <c r="B21" s="302"/>
      <c r="C21" s="39"/>
      <c r="D21" s="824" t="s">
        <v>600</v>
      </c>
      <c r="E21" s="815"/>
      <c r="F21" s="824"/>
      <c r="G21" s="815"/>
      <c r="H21" s="824"/>
      <c r="I21" s="815"/>
      <c r="J21" s="824"/>
      <c r="K21" s="815"/>
      <c r="L21" s="824"/>
      <c r="M21" s="815"/>
      <c r="N21" s="824"/>
      <c r="O21" s="815"/>
      <c r="P21" s="824"/>
      <c r="Q21" s="815"/>
      <c r="R21" s="824"/>
      <c r="S21" s="815"/>
      <c r="T21" s="824"/>
      <c r="U21" s="815"/>
      <c r="V21" s="824"/>
      <c r="W21" s="815"/>
      <c r="X21" s="824"/>
      <c r="Y21" s="815"/>
      <c r="Z21" s="824"/>
      <c r="AA21" s="17"/>
      <c r="AB21" s="17"/>
      <c r="AC21" s="17"/>
      <c r="AD21" s="504"/>
    </row>
    <row r="22" spans="1:30" ht="4.5" customHeight="1">
      <c r="A22" s="504"/>
      <c r="B22" s="64"/>
      <c r="C22" s="11"/>
      <c r="D22" s="114"/>
      <c r="E22" s="114"/>
      <c r="F22" s="114"/>
      <c r="G22" s="114"/>
      <c r="H22" s="114"/>
      <c r="I22" s="114"/>
      <c r="J22" s="114"/>
      <c r="K22" s="114"/>
      <c r="L22" s="275"/>
      <c r="M22" s="114"/>
      <c r="N22" s="114"/>
      <c r="O22" s="114"/>
      <c r="P22" s="276"/>
      <c r="Q22" s="114"/>
      <c r="R22" s="114"/>
      <c r="S22" s="114"/>
      <c r="T22" s="114"/>
      <c r="U22" s="114"/>
      <c r="V22" s="276"/>
      <c r="W22" s="114"/>
      <c r="X22" s="114"/>
      <c r="Y22" s="114"/>
      <c r="Z22" s="277"/>
      <c r="AA22" s="17"/>
      <c r="AB22" s="17"/>
      <c r="AC22" s="17"/>
      <c r="AD22" s="504"/>
    </row>
    <row r="23" spans="1:30" ht="16.5" customHeight="1">
      <c r="A23" s="504"/>
      <c r="B23" s="31" t="s">
        <v>159</v>
      </c>
      <c r="C23" s="11"/>
      <c r="D23" s="29">
        <v>555</v>
      </c>
      <c r="E23" s="29"/>
      <c r="F23" s="29">
        <v>89</v>
      </c>
      <c r="G23" s="29"/>
      <c r="H23" s="281">
        <v>0.26</v>
      </c>
      <c r="I23" s="29"/>
      <c r="J23" s="29">
        <v>1516</v>
      </c>
      <c r="K23" s="29"/>
      <c r="L23" s="280">
        <v>4.0000000000000002E-4</v>
      </c>
      <c r="M23" s="29"/>
      <c r="N23" s="29">
        <v>115</v>
      </c>
      <c r="O23" s="29"/>
      <c r="P23" s="281">
        <v>0.24</v>
      </c>
      <c r="Q23" s="29"/>
      <c r="R23" s="29">
        <v>503</v>
      </c>
      <c r="S23" s="29"/>
      <c r="T23" s="29">
        <v>162</v>
      </c>
      <c r="U23" s="29"/>
      <c r="V23" s="281">
        <v>0.28999999999999998</v>
      </c>
      <c r="W23" s="29"/>
      <c r="X23" s="29">
        <v>0.1</v>
      </c>
      <c r="Y23" s="29"/>
      <c r="Z23" s="117"/>
      <c r="AA23" s="17"/>
      <c r="AB23" s="17"/>
      <c r="AC23" s="17"/>
      <c r="AD23" s="504"/>
    </row>
    <row r="24" spans="1:30" ht="16.5" customHeight="1">
      <c r="A24" s="504"/>
      <c r="B24" s="31" t="s">
        <v>160</v>
      </c>
      <c r="C24" s="11"/>
      <c r="D24" s="520">
        <v>420</v>
      </c>
      <c r="E24" s="29"/>
      <c r="F24" s="29">
        <v>312</v>
      </c>
      <c r="G24" s="29"/>
      <c r="H24" s="281">
        <v>0.11</v>
      </c>
      <c r="I24" s="29"/>
      <c r="J24" s="29">
        <v>506</v>
      </c>
      <c r="K24" s="29"/>
      <c r="L24" s="280">
        <v>8.0000000000000004E-4</v>
      </c>
      <c r="M24" s="29"/>
      <c r="N24" s="29">
        <v>498</v>
      </c>
      <c r="O24" s="29"/>
      <c r="P24" s="281">
        <v>0.44</v>
      </c>
      <c r="Q24" s="29"/>
      <c r="R24" s="29">
        <v>807</v>
      </c>
      <c r="S24" s="29"/>
      <c r="T24" s="29">
        <v>99</v>
      </c>
      <c r="U24" s="29"/>
      <c r="V24" s="281">
        <v>0.24</v>
      </c>
      <c r="W24" s="29"/>
      <c r="X24" s="29">
        <v>0.16650000000000001</v>
      </c>
      <c r="Y24" s="29"/>
      <c r="Z24" s="117"/>
      <c r="AA24" s="17"/>
      <c r="AB24" s="17"/>
      <c r="AC24" s="17"/>
      <c r="AD24" s="504"/>
    </row>
    <row r="25" spans="1:30" ht="16.5" customHeight="1">
      <c r="A25" s="504"/>
      <c r="B25" s="31" t="s">
        <v>161</v>
      </c>
      <c r="C25" s="11"/>
      <c r="D25" s="520">
        <v>1760</v>
      </c>
      <c r="E25" s="29"/>
      <c r="F25" s="29">
        <v>844</v>
      </c>
      <c r="G25" s="29"/>
      <c r="H25" s="281">
        <v>0.26</v>
      </c>
      <c r="I25" s="29"/>
      <c r="J25" s="29">
        <v>3680</v>
      </c>
      <c r="K25" s="29"/>
      <c r="L25" s="280">
        <v>1.6000000000000001E-3</v>
      </c>
      <c r="M25" s="29"/>
      <c r="N25" s="29">
        <v>992</v>
      </c>
      <c r="O25" s="29"/>
      <c r="P25" s="281">
        <v>0.4</v>
      </c>
      <c r="Q25" s="29"/>
      <c r="R25" s="29">
        <v>707</v>
      </c>
      <c r="S25" s="29"/>
      <c r="T25" s="29">
        <v>1122</v>
      </c>
      <c r="U25" s="29"/>
      <c r="V25" s="281">
        <v>0.64</v>
      </c>
      <c r="W25" s="29"/>
      <c r="X25" s="29">
        <v>2</v>
      </c>
      <c r="Y25" s="29"/>
      <c r="Z25" s="117"/>
      <c r="AA25" s="17"/>
      <c r="AB25" s="17"/>
      <c r="AC25" s="17"/>
      <c r="AD25" s="504"/>
    </row>
    <row r="26" spans="1:30" ht="16.5" customHeight="1">
      <c r="A26" s="504"/>
      <c r="B26" s="31" t="s">
        <v>162</v>
      </c>
      <c r="C26" s="11"/>
      <c r="D26" s="520">
        <v>2856</v>
      </c>
      <c r="E26" s="29"/>
      <c r="F26" s="29">
        <v>1327</v>
      </c>
      <c r="G26" s="29"/>
      <c r="H26" s="281">
        <v>0.33</v>
      </c>
      <c r="I26" s="29"/>
      <c r="J26" s="29">
        <v>2851</v>
      </c>
      <c r="K26" s="29"/>
      <c r="L26" s="280">
        <v>3.5999999999999999E-3</v>
      </c>
      <c r="M26" s="29"/>
      <c r="N26" s="29">
        <v>1574</v>
      </c>
      <c r="O26" s="29"/>
      <c r="P26" s="281">
        <v>0.44</v>
      </c>
      <c r="Q26" s="29"/>
      <c r="R26" s="29">
        <v>900</v>
      </c>
      <c r="S26" s="29"/>
      <c r="T26" s="29">
        <v>1572</v>
      </c>
      <c r="U26" s="29"/>
      <c r="V26" s="281">
        <v>0.55000000000000004</v>
      </c>
      <c r="W26" s="29"/>
      <c r="X26" s="29">
        <v>4</v>
      </c>
      <c r="Y26" s="29"/>
      <c r="Z26" s="117"/>
      <c r="AA26" s="17"/>
      <c r="AB26" s="17"/>
      <c r="AC26" s="17"/>
      <c r="AD26" s="504"/>
    </row>
    <row r="27" spans="1:30" ht="16.5" customHeight="1">
      <c r="A27" s="504"/>
      <c r="B27" s="31" t="s">
        <v>163</v>
      </c>
      <c r="C27" s="11"/>
      <c r="D27" s="520">
        <v>2196</v>
      </c>
      <c r="E27" s="29"/>
      <c r="F27" s="29">
        <v>1043</v>
      </c>
      <c r="G27" s="29"/>
      <c r="H27" s="281">
        <v>0.2</v>
      </c>
      <c r="I27" s="29"/>
      <c r="J27" s="29">
        <v>2205</v>
      </c>
      <c r="K27" s="29"/>
      <c r="L27" s="280">
        <v>9.1000000000000004E-3</v>
      </c>
      <c r="M27" s="29"/>
      <c r="N27" s="29">
        <v>1258</v>
      </c>
      <c r="O27" s="29"/>
      <c r="P27" s="281">
        <v>0.44</v>
      </c>
      <c r="Q27" s="29"/>
      <c r="R27" s="29">
        <v>900</v>
      </c>
      <c r="S27" s="29"/>
      <c r="T27" s="29">
        <v>1872</v>
      </c>
      <c r="U27" s="29"/>
      <c r="V27" s="281">
        <v>0.85</v>
      </c>
      <c r="W27" s="29"/>
      <c r="X27" s="29">
        <v>9</v>
      </c>
      <c r="Y27" s="29"/>
      <c r="Z27" s="117"/>
      <c r="AA27" s="17"/>
      <c r="AB27" s="17"/>
      <c r="AC27" s="17"/>
      <c r="AD27" s="504"/>
    </row>
    <row r="28" spans="1:30" ht="16.5" customHeight="1">
      <c r="A28" s="504"/>
      <c r="B28" s="31" t="s">
        <v>164</v>
      </c>
      <c r="C28" s="11"/>
      <c r="D28" s="520">
        <v>636</v>
      </c>
      <c r="E28" s="29"/>
      <c r="F28" s="29">
        <v>186</v>
      </c>
      <c r="G28" s="29"/>
      <c r="H28" s="281">
        <v>0.1</v>
      </c>
      <c r="I28" s="29"/>
      <c r="J28" s="29">
        <v>573</v>
      </c>
      <c r="K28" s="29"/>
      <c r="L28" s="280">
        <v>1.9300000000000001E-2</v>
      </c>
      <c r="M28" s="29"/>
      <c r="N28" s="29">
        <v>569</v>
      </c>
      <c r="O28" s="29"/>
      <c r="P28" s="281">
        <v>0.43</v>
      </c>
      <c r="Q28" s="29"/>
      <c r="R28" s="29">
        <v>900</v>
      </c>
      <c r="S28" s="29"/>
      <c r="T28" s="29">
        <v>535</v>
      </c>
      <c r="U28" s="29"/>
      <c r="V28" s="281">
        <v>0.84</v>
      </c>
      <c r="W28" s="29"/>
      <c r="X28" s="29">
        <v>5</v>
      </c>
      <c r="Y28" s="29"/>
      <c r="Z28" s="117"/>
      <c r="AA28" s="17"/>
      <c r="AB28" s="17"/>
      <c r="AC28" s="17"/>
      <c r="AD28" s="504"/>
    </row>
    <row r="29" spans="1:30" ht="16.5" customHeight="1">
      <c r="A29" s="504"/>
      <c r="B29" s="31" t="s">
        <v>165</v>
      </c>
      <c r="C29" s="11"/>
      <c r="D29" s="520">
        <v>1596</v>
      </c>
      <c r="E29" s="29"/>
      <c r="F29" s="29">
        <v>596</v>
      </c>
      <c r="G29" s="29"/>
      <c r="H29" s="281">
        <v>0.13</v>
      </c>
      <c r="I29" s="29"/>
      <c r="J29" s="29">
        <v>1551</v>
      </c>
      <c r="K29" s="29"/>
      <c r="L29" s="280">
        <v>3.3300000000000003E-2</v>
      </c>
      <c r="M29" s="29"/>
      <c r="N29" s="29">
        <v>743</v>
      </c>
      <c r="O29" s="29"/>
      <c r="P29" s="281">
        <v>0.44</v>
      </c>
      <c r="Q29" s="29"/>
      <c r="R29" s="29">
        <v>900</v>
      </c>
      <c r="S29" s="29"/>
      <c r="T29" s="29">
        <v>1899</v>
      </c>
      <c r="U29" s="29"/>
      <c r="V29" s="281">
        <v>1.19</v>
      </c>
      <c r="W29" s="29"/>
      <c r="X29" s="29">
        <v>23</v>
      </c>
      <c r="Y29" s="29"/>
      <c r="Z29" s="117"/>
      <c r="AA29" s="17"/>
      <c r="AB29" s="17"/>
      <c r="AC29" s="17"/>
      <c r="AD29" s="504"/>
    </row>
    <row r="30" spans="1:30" ht="16.5" customHeight="1">
      <c r="A30" s="504"/>
      <c r="B30" s="31" t="s">
        <v>166</v>
      </c>
      <c r="C30" s="11"/>
      <c r="D30" s="520">
        <v>831</v>
      </c>
      <c r="E30" s="29"/>
      <c r="F30" s="29">
        <v>395</v>
      </c>
      <c r="G30" s="29"/>
      <c r="H30" s="281">
        <v>0.2</v>
      </c>
      <c r="I30" s="29"/>
      <c r="J30" s="29">
        <v>832</v>
      </c>
      <c r="K30" s="29"/>
      <c r="L30" s="280">
        <v>7.1800000000000003E-2</v>
      </c>
      <c r="M30" s="29"/>
      <c r="N30" s="29">
        <v>475</v>
      </c>
      <c r="O30" s="29"/>
      <c r="P30" s="281">
        <v>0.43</v>
      </c>
      <c r="Q30" s="29"/>
      <c r="R30" s="29">
        <v>899</v>
      </c>
      <c r="S30" s="29"/>
      <c r="T30" s="29">
        <v>1240</v>
      </c>
      <c r="U30" s="29"/>
      <c r="V30" s="281">
        <v>1.49</v>
      </c>
      <c r="W30" s="29"/>
      <c r="X30" s="29">
        <v>26</v>
      </c>
      <c r="Y30" s="29"/>
      <c r="Z30" s="117"/>
      <c r="AA30" s="17"/>
      <c r="AB30" s="17"/>
      <c r="AC30" s="17"/>
      <c r="AD30" s="504"/>
    </row>
    <row r="31" spans="1:30" ht="16.5" customHeight="1">
      <c r="A31" s="504"/>
      <c r="B31" s="31" t="s">
        <v>167</v>
      </c>
      <c r="C31" s="11"/>
      <c r="D31" s="520">
        <v>443</v>
      </c>
      <c r="E31" s="29"/>
      <c r="F31" s="29">
        <v>137</v>
      </c>
      <c r="G31" s="29"/>
      <c r="H31" s="281">
        <v>0.31</v>
      </c>
      <c r="I31" s="29"/>
      <c r="J31" s="29">
        <v>458</v>
      </c>
      <c r="K31" s="29"/>
      <c r="L31" s="280">
        <v>0.12039999999999999</v>
      </c>
      <c r="M31" s="29"/>
      <c r="N31" s="29">
        <v>255</v>
      </c>
      <c r="O31" s="29"/>
      <c r="P31" s="281">
        <v>0</v>
      </c>
      <c r="Q31" s="29"/>
      <c r="R31" s="29">
        <v>0</v>
      </c>
      <c r="S31" s="29"/>
      <c r="T31" s="29">
        <v>841</v>
      </c>
      <c r="U31" s="29"/>
      <c r="V31" s="281">
        <v>1.9</v>
      </c>
      <c r="W31" s="29"/>
      <c r="X31" s="29">
        <v>24</v>
      </c>
      <c r="Y31" s="29"/>
      <c r="Z31" s="117"/>
      <c r="AA31" s="17"/>
      <c r="AB31" s="17"/>
      <c r="AC31" s="17"/>
      <c r="AD31" s="504"/>
    </row>
    <row r="32" spans="1:30" ht="16.5" customHeight="1">
      <c r="A32" s="504"/>
      <c r="B32" s="31" t="s">
        <v>168</v>
      </c>
      <c r="C32" s="11"/>
      <c r="D32" s="520">
        <v>976</v>
      </c>
      <c r="E32" s="29"/>
      <c r="F32" s="29">
        <v>665</v>
      </c>
      <c r="G32" s="29"/>
      <c r="H32" s="281">
        <v>0.28999999999999998</v>
      </c>
      <c r="I32" s="29"/>
      <c r="J32" s="29">
        <v>1183</v>
      </c>
      <c r="K32" s="29"/>
      <c r="L32" s="280">
        <v>0.31840000000000002</v>
      </c>
      <c r="M32" s="29"/>
      <c r="N32" s="29">
        <v>1236</v>
      </c>
      <c r="O32" s="29"/>
      <c r="P32" s="281">
        <v>0</v>
      </c>
      <c r="Q32" s="29"/>
      <c r="R32" s="29">
        <v>0</v>
      </c>
      <c r="S32" s="29"/>
      <c r="T32" s="29">
        <v>2081</v>
      </c>
      <c r="U32" s="29"/>
      <c r="V32" s="281">
        <v>2.13</v>
      </c>
      <c r="W32" s="29"/>
      <c r="X32" s="29">
        <v>112</v>
      </c>
      <c r="Y32" s="29"/>
      <c r="Z32" s="117"/>
      <c r="AA32" s="17"/>
      <c r="AB32" s="17"/>
      <c r="AC32" s="17"/>
      <c r="AD32" s="504"/>
    </row>
    <row r="33" spans="1:30" ht="16.5" customHeight="1">
      <c r="A33" s="504"/>
      <c r="B33" s="31" t="s">
        <v>318</v>
      </c>
      <c r="C33" s="11"/>
      <c r="D33" s="520">
        <v>1754</v>
      </c>
      <c r="E33" s="29"/>
      <c r="F33" s="29">
        <v>353</v>
      </c>
      <c r="G33" s="29"/>
      <c r="H33" s="281">
        <v>0.31</v>
      </c>
      <c r="I33" s="29"/>
      <c r="J33" s="29">
        <v>1858</v>
      </c>
      <c r="K33" s="29"/>
      <c r="L33" s="280">
        <v>1</v>
      </c>
      <c r="M33" s="29"/>
      <c r="N33" s="29">
        <v>1087</v>
      </c>
      <c r="O33" s="29"/>
      <c r="P33" s="281">
        <v>0</v>
      </c>
      <c r="Q33" s="29"/>
      <c r="R33" s="29">
        <v>0</v>
      </c>
      <c r="S33" s="29"/>
      <c r="T33" s="29" t="s">
        <v>11</v>
      </c>
      <c r="U33" s="29"/>
      <c r="V33" s="281" t="s">
        <v>11</v>
      </c>
      <c r="W33" s="29"/>
      <c r="X33" s="29">
        <v>917</v>
      </c>
      <c r="Y33" s="29"/>
      <c r="Z33" s="117"/>
      <c r="AA33" s="17"/>
      <c r="AB33" s="17"/>
      <c r="AC33" s="17"/>
      <c r="AD33" s="504"/>
    </row>
    <row r="34" spans="1:30" ht="3.75" customHeight="1">
      <c r="A34" s="504"/>
      <c r="B34" s="61"/>
      <c r="C34" s="11"/>
      <c r="D34" s="29"/>
      <c r="E34" s="29"/>
      <c r="F34" s="29"/>
      <c r="G34" s="29"/>
      <c r="H34" s="29"/>
      <c r="I34" s="29"/>
      <c r="J34" s="29"/>
      <c r="K34" s="29"/>
      <c r="L34" s="280"/>
      <c r="M34" s="29"/>
      <c r="N34" s="29"/>
      <c r="O34" s="29"/>
      <c r="P34" s="281"/>
      <c r="Q34" s="29"/>
      <c r="R34" s="29"/>
      <c r="S34" s="29"/>
      <c r="T34" s="29"/>
      <c r="U34" s="29"/>
      <c r="V34" s="281"/>
      <c r="W34" s="29"/>
      <c r="X34" s="29"/>
      <c r="Y34" s="29"/>
      <c r="Z34" s="60"/>
      <c r="AA34" s="17"/>
      <c r="AB34" s="17"/>
      <c r="AC34" s="17"/>
      <c r="AD34" s="504"/>
    </row>
    <row r="35" spans="1:30" ht="16.5" customHeight="1" thickBot="1">
      <c r="A35" s="504"/>
      <c r="B35" s="128" t="s">
        <v>320</v>
      </c>
      <c r="C35" s="11"/>
      <c r="D35" s="202">
        <v>14021</v>
      </c>
      <c r="E35" s="123"/>
      <c r="F35" s="202">
        <v>5948</v>
      </c>
      <c r="G35" s="123"/>
      <c r="H35" s="309">
        <v>0.24</v>
      </c>
      <c r="I35" s="123"/>
      <c r="J35" s="202">
        <v>17211</v>
      </c>
      <c r="K35" s="123"/>
      <c r="L35" s="310">
        <v>0.14230000000000001</v>
      </c>
      <c r="M35" s="123"/>
      <c r="N35" s="210">
        <v>8802</v>
      </c>
      <c r="O35" s="60"/>
      <c r="P35" s="309">
        <v>0.43334331560347855</v>
      </c>
      <c r="Q35" s="20"/>
      <c r="R35" s="202">
        <v>0</v>
      </c>
      <c r="S35" s="20"/>
      <c r="T35" s="202">
        <v>11423</v>
      </c>
      <c r="U35" s="17"/>
      <c r="V35" s="309">
        <v>0.81470651166107977</v>
      </c>
      <c r="W35" s="17"/>
      <c r="X35" s="202">
        <v>1121</v>
      </c>
      <c r="Y35" s="17"/>
      <c r="Z35" s="202">
        <v>-1481</v>
      </c>
      <c r="AA35" s="17"/>
      <c r="AB35" s="17"/>
      <c r="AC35" s="17"/>
      <c r="AD35" s="504"/>
    </row>
    <row r="36" spans="1:30">
      <c r="A36" s="504"/>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17"/>
      <c r="AC36" s="17"/>
      <c r="AD36" s="504"/>
    </row>
    <row r="37" spans="1:30">
      <c r="A37" s="504"/>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17"/>
      <c r="AC37" s="17"/>
      <c r="AD37" s="504"/>
    </row>
    <row r="38" spans="1:30">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17"/>
      <c r="AC38" s="17"/>
      <c r="AD38" s="504"/>
    </row>
    <row r="39" spans="1:30">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17"/>
      <c r="AC39" s="17"/>
      <c r="AD39" s="504"/>
    </row>
    <row r="40" spans="1:30">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17"/>
      <c r="AC40" s="17"/>
      <c r="AD40" s="504"/>
    </row>
    <row r="41" spans="1:30">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17"/>
      <c r="AC41" s="17"/>
      <c r="AD41" s="504"/>
    </row>
  </sheetData>
  <mergeCells count="2">
    <mergeCell ref="D6:Z6"/>
    <mergeCell ref="D21:Z21"/>
  </mergeCells>
  <hyperlinks>
    <hyperlink ref="AB2" location="Índice!A1" display="Voltar ao Índice" xr:uid="{00000000-0004-0000-1400-000000000000}"/>
  </hyperlinks>
  <pageMargins left="0.21" right="0.70866141732283472" top="0.41" bottom="0.4" header="0.31496062992125984" footer="0.31496062992125984"/>
  <pageSetup paperSize="9" scale="6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F46"/>
  <sheetViews>
    <sheetView showGridLines="0" zoomScale="90" zoomScaleNormal="90" workbookViewId="0"/>
  </sheetViews>
  <sheetFormatPr defaultColWidth="9.140625" defaultRowHeight="12.75"/>
  <cols>
    <col min="1" max="1" width="7.85546875" style="336" customWidth="1"/>
    <col min="2" max="2" width="34.85546875" style="336" customWidth="1"/>
    <col min="3" max="3" width="0.5703125" style="336" customWidth="1"/>
    <col min="4" max="4" width="16.5703125" style="337" customWidth="1"/>
    <col min="5" max="5" width="1" style="361" customWidth="1"/>
    <col min="6" max="6" width="18.28515625" style="337" customWidth="1"/>
    <col min="7" max="7" width="1" style="361" customWidth="1"/>
    <col min="8" max="8" width="12.42578125" style="337" customWidth="1"/>
    <col min="9" max="9" width="1" style="361" customWidth="1"/>
    <col min="10" max="10" width="16.5703125" style="337" customWidth="1"/>
    <col min="11" max="11" width="1" style="361" customWidth="1"/>
    <col min="12" max="12" width="12.140625" style="381" customWidth="1"/>
    <col min="13" max="13" width="1" style="361" customWidth="1"/>
    <col min="14" max="14" width="12.140625" style="337" customWidth="1"/>
    <col min="15" max="15" width="1" style="361" customWidth="1"/>
    <col min="16" max="16" width="12.5703125" style="380" customWidth="1"/>
    <col min="17" max="17" width="1" style="361" customWidth="1"/>
    <col min="18" max="18" width="18.7109375" style="337" customWidth="1"/>
    <col min="19" max="19" width="1" style="361" customWidth="1"/>
    <col min="20" max="20" width="14.28515625" style="337" customWidth="1"/>
    <col min="21" max="21" width="1" style="361" customWidth="1"/>
    <col min="22" max="22" width="10.7109375" style="380" customWidth="1"/>
    <col min="23" max="23" width="1" style="361" customWidth="1"/>
    <col min="24" max="24" width="13.85546875" style="337" customWidth="1"/>
    <col min="25" max="25" width="1" style="361" customWidth="1"/>
    <col min="26" max="26" width="14.7109375" style="336" customWidth="1"/>
    <col min="27" max="27" width="1.85546875" style="336" customWidth="1"/>
    <col min="28" max="28" width="12.140625" style="336" bestFit="1" customWidth="1"/>
    <col min="29" max="29" width="11.140625" style="336" bestFit="1" customWidth="1"/>
    <col min="30" max="16384" width="9.140625" style="336"/>
  </cols>
  <sheetData>
    <row r="1" spans="1:32">
      <c r="A1" s="335"/>
      <c r="B1" s="335"/>
      <c r="C1" s="335"/>
    </row>
    <row r="2" spans="1:32" ht="24">
      <c r="A2" s="504"/>
      <c r="B2" s="11" t="s">
        <v>390</v>
      </c>
      <c r="C2" s="11"/>
      <c r="D2" s="24"/>
      <c r="E2" s="21"/>
      <c r="F2" s="24"/>
      <c r="G2" s="21"/>
      <c r="H2" s="24"/>
      <c r="I2" s="21"/>
      <c r="J2" s="24"/>
      <c r="K2" s="21"/>
      <c r="L2" s="271"/>
      <c r="M2" s="21"/>
      <c r="N2" s="24"/>
      <c r="O2" s="21"/>
      <c r="P2" s="272"/>
      <c r="Q2" s="21"/>
      <c r="R2" s="24"/>
      <c r="S2" s="21"/>
      <c r="T2" s="24"/>
      <c r="U2" s="21"/>
      <c r="V2" s="272"/>
      <c r="W2" s="21"/>
      <c r="X2" s="24"/>
      <c r="Y2" s="21"/>
      <c r="Z2" s="17"/>
      <c r="AA2" s="17"/>
      <c r="AB2" s="102" t="s">
        <v>93</v>
      </c>
    </row>
    <row r="3" spans="1:32" ht="15.75" customHeight="1">
      <c r="A3" s="504"/>
      <c r="B3" s="22"/>
      <c r="C3" s="11"/>
      <c r="D3" s="20"/>
      <c r="E3" s="19"/>
      <c r="F3" s="20"/>
      <c r="G3" s="19"/>
      <c r="H3" s="20"/>
      <c r="I3" s="19"/>
      <c r="J3" s="20"/>
      <c r="K3" s="19"/>
      <c r="L3" s="273"/>
      <c r="M3" s="19"/>
      <c r="N3" s="20"/>
      <c r="O3" s="19"/>
      <c r="P3" s="274"/>
      <c r="Q3" s="19"/>
      <c r="R3" s="20"/>
      <c r="S3" s="19"/>
      <c r="T3" s="20"/>
      <c r="U3" s="19"/>
      <c r="V3" s="274"/>
      <c r="W3" s="19"/>
      <c r="X3" s="20"/>
      <c r="Y3" s="19"/>
      <c r="Z3" s="17"/>
      <c r="AA3" s="17"/>
    </row>
    <row r="4" spans="1:32" ht="13.5" thickBot="1">
      <c r="A4" s="504"/>
      <c r="B4" s="17"/>
      <c r="C4" s="11"/>
      <c r="D4" s="24"/>
      <c r="E4" s="21"/>
      <c r="F4" s="24"/>
      <c r="G4" s="21"/>
      <c r="H4" s="24"/>
      <c r="I4" s="21"/>
      <c r="J4" s="24"/>
      <c r="K4" s="21"/>
      <c r="L4" s="271"/>
      <c r="M4" s="21"/>
      <c r="N4" s="24"/>
      <c r="O4" s="21"/>
      <c r="P4" s="272"/>
      <c r="Q4" s="21"/>
      <c r="R4" s="24"/>
      <c r="S4" s="21"/>
      <c r="T4" s="24"/>
      <c r="U4" s="21"/>
      <c r="V4" s="272"/>
      <c r="W4" s="21"/>
      <c r="X4" s="24"/>
      <c r="Y4" s="21"/>
      <c r="Z4" s="23" t="s">
        <v>0</v>
      </c>
      <c r="AA4" s="17"/>
      <c r="AB4" s="504"/>
      <c r="AC4" s="504"/>
      <c r="AD4" s="504"/>
      <c r="AE4" s="504"/>
      <c r="AF4" s="504"/>
    </row>
    <row r="5" spans="1:32" ht="65.25" customHeight="1">
      <c r="A5" s="504"/>
      <c r="B5" s="536" t="str">
        <f>+'21.1'!B$5</f>
        <v>Escala de PD
(%)</v>
      </c>
      <c r="C5" s="11"/>
      <c r="D5" s="495" t="str">
        <f>+'21.1'!D$5</f>
        <v>Posições brutas patrimoniais originais</v>
      </c>
      <c r="E5" s="304"/>
      <c r="F5" s="495" t="str">
        <f>+'21.1'!F$5</f>
        <v>Pré-CCF das posições em risco extrapatrimoniais</v>
      </c>
      <c r="G5" s="304"/>
      <c r="H5" s="495" t="str">
        <f>+'21.1'!H$5</f>
        <v>CCF médio
(%)</v>
      </c>
      <c r="I5" s="304"/>
      <c r="J5" s="495" t="str">
        <f>+'21.1'!J$5</f>
        <v>EAD
após CRM e aplicação de CCF</v>
      </c>
      <c r="K5" s="304"/>
      <c r="L5" s="542" t="str">
        <f>+'21.1'!L$5</f>
        <v>PD média</v>
      </c>
      <c r="M5" s="304"/>
      <c r="N5" s="495" t="str">
        <f>+'21.1'!N$5</f>
        <v>Número de devedores</v>
      </c>
      <c r="O5" s="304"/>
      <c r="P5" s="543" t="str">
        <f>+'21.1'!P$5</f>
        <v xml:space="preserve">LGD média </v>
      </c>
      <c r="Q5" s="304"/>
      <c r="R5" s="495" t="str">
        <f>+'21.1'!R$5</f>
        <v xml:space="preserve">Prazo médio de vencimento ponderado pela posição em risco </v>
      </c>
      <c r="S5" s="304"/>
      <c r="T5" s="495" t="str">
        <f>+'21.1'!T$5</f>
        <v>Montante da posição ponderada pelo risco</v>
      </c>
      <c r="U5" s="304"/>
      <c r="V5" s="543" t="str">
        <f>+'21.1'!V$5</f>
        <v>Densidade de RWA</v>
      </c>
      <c r="W5" s="304"/>
      <c r="X5" s="495" t="str">
        <f>+'21.1'!X$5</f>
        <v>Montante das perdas esperadas</v>
      </c>
      <c r="Y5" s="304"/>
      <c r="Z5" s="495" t="str">
        <f>+'21.1'!Z$5</f>
        <v>Ajustamentos de valor e provisões</v>
      </c>
      <c r="AA5" s="17"/>
      <c r="AB5" s="504"/>
      <c r="AC5" s="504"/>
      <c r="AD5" s="504"/>
      <c r="AE5" s="504"/>
      <c r="AF5" s="504"/>
    </row>
    <row r="6" spans="1:32" ht="21.75" customHeight="1" thickBot="1">
      <c r="A6" s="504"/>
      <c r="B6" s="503"/>
      <c r="C6" s="11"/>
      <c r="D6" s="823" t="s">
        <v>441</v>
      </c>
      <c r="E6" s="817"/>
      <c r="F6" s="823"/>
      <c r="G6" s="817"/>
      <c r="H6" s="823"/>
      <c r="I6" s="817"/>
      <c r="J6" s="823"/>
      <c r="K6" s="817"/>
      <c r="L6" s="823"/>
      <c r="M6" s="817"/>
      <c r="N6" s="823"/>
      <c r="O6" s="817"/>
      <c r="P6" s="823"/>
      <c r="Q6" s="817"/>
      <c r="R6" s="823"/>
      <c r="S6" s="817"/>
      <c r="T6" s="823"/>
      <c r="U6" s="817"/>
      <c r="V6" s="823"/>
      <c r="W6" s="817"/>
      <c r="X6" s="823"/>
      <c r="Y6" s="817"/>
      <c r="Z6" s="823"/>
      <c r="AA6" s="17"/>
      <c r="AB6" s="504"/>
      <c r="AC6" s="504"/>
      <c r="AD6" s="504"/>
      <c r="AE6" s="504"/>
      <c r="AF6" s="504"/>
    </row>
    <row r="7" spans="1:32" ht="4.5" customHeight="1">
      <c r="A7" s="504"/>
      <c r="B7" s="64"/>
      <c r="C7" s="11"/>
      <c r="D7" s="114"/>
      <c r="E7" s="114"/>
      <c r="F7" s="114"/>
      <c r="G7" s="114"/>
      <c r="H7" s="114"/>
      <c r="I7" s="114"/>
      <c r="J7" s="114"/>
      <c r="K7" s="114"/>
      <c r="L7" s="275"/>
      <c r="M7" s="114"/>
      <c r="N7" s="114"/>
      <c r="O7" s="114"/>
      <c r="P7" s="276"/>
      <c r="Q7" s="114"/>
      <c r="R7" s="114"/>
      <c r="S7" s="114"/>
      <c r="T7" s="114"/>
      <c r="U7" s="114"/>
      <c r="V7" s="276"/>
      <c r="W7" s="114"/>
      <c r="X7" s="114"/>
      <c r="Y7" s="114"/>
      <c r="Z7" s="277"/>
      <c r="AA7" s="17"/>
      <c r="AB7" s="504"/>
      <c r="AC7" s="504"/>
      <c r="AD7" s="504"/>
      <c r="AE7" s="504"/>
      <c r="AF7" s="504"/>
    </row>
    <row r="8" spans="1:32" ht="16.5" customHeight="1">
      <c r="A8" s="504"/>
      <c r="B8" s="31" t="s">
        <v>159</v>
      </c>
      <c r="C8" s="11"/>
      <c r="D8" s="29">
        <v>36</v>
      </c>
      <c r="E8" s="60"/>
      <c r="F8" s="29">
        <v>0</v>
      </c>
      <c r="G8" s="60"/>
      <c r="H8" s="281">
        <v>0</v>
      </c>
      <c r="I8" s="60"/>
      <c r="J8" s="29">
        <v>36</v>
      </c>
      <c r="K8" s="60"/>
      <c r="L8" s="280">
        <v>4.0000000000000002E-4</v>
      </c>
      <c r="M8" s="29"/>
      <c r="N8" s="29">
        <v>17376</v>
      </c>
      <c r="O8" s="29"/>
      <c r="P8" s="281">
        <v>0.36</v>
      </c>
      <c r="Q8" s="29"/>
      <c r="R8" s="640"/>
      <c r="S8" s="29"/>
      <c r="T8" s="29">
        <v>2</v>
      </c>
      <c r="U8" s="29"/>
      <c r="V8" s="281">
        <v>0.06</v>
      </c>
      <c r="W8" s="29"/>
      <c r="X8" s="29">
        <v>0</v>
      </c>
      <c r="Y8" s="60"/>
      <c r="Z8" s="117"/>
      <c r="AA8" s="17"/>
      <c r="AB8" s="504"/>
      <c r="AC8" s="504"/>
      <c r="AD8" s="504"/>
      <c r="AE8" s="504"/>
      <c r="AF8" s="504"/>
    </row>
    <row r="9" spans="1:32" ht="16.5" customHeight="1">
      <c r="A9" s="504"/>
      <c r="B9" s="31" t="s">
        <v>160</v>
      </c>
      <c r="C9" s="11"/>
      <c r="D9" s="29">
        <v>29</v>
      </c>
      <c r="E9" s="60"/>
      <c r="F9" s="29">
        <v>3</v>
      </c>
      <c r="G9" s="60"/>
      <c r="H9" s="281">
        <v>0.06</v>
      </c>
      <c r="I9" s="60"/>
      <c r="J9" s="29">
        <v>29</v>
      </c>
      <c r="K9" s="60"/>
      <c r="L9" s="280">
        <v>8.0000000000000004E-4</v>
      </c>
      <c r="M9" s="29"/>
      <c r="N9" s="29">
        <v>5403</v>
      </c>
      <c r="O9" s="29"/>
      <c r="P9" s="281">
        <v>0.42</v>
      </c>
      <c r="Q9" s="29"/>
      <c r="R9" s="640"/>
      <c r="S9" s="29"/>
      <c r="T9" s="29">
        <v>3</v>
      </c>
      <c r="U9" s="60"/>
      <c r="V9" s="281">
        <v>0.1</v>
      </c>
      <c r="W9" s="60"/>
      <c r="X9" s="29">
        <v>0</v>
      </c>
      <c r="Y9" s="60"/>
      <c r="Z9" s="117"/>
      <c r="AA9" s="17"/>
      <c r="AB9" s="504"/>
      <c r="AC9" s="504"/>
      <c r="AD9" s="504"/>
      <c r="AE9" s="504"/>
      <c r="AF9" s="504"/>
    </row>
    <row r="10" spans="1:32" ht="16.5" customHeight="1">
      <c r="A10" s="504"/>
      <c r="B10" s="31" t="s">
        <v>161</v>
      </c>
      <c r="C10" s="11"/>
      <c r="D10" s="29">
        <v>5078</v>
      </c>
      <c r="E10" s="60"/>
      <c r="F10" s="29">
        <v>74</v>
      </c>
      <c r="G10" s="60"/>
      <c r="H10" s="281">
        <v>0</v>
      </c>
      <c r="I10" s="60"/>
      <c r="J10" s="29">
        <v>5078</v>
      </c>
      <c r="K10" s="60"/>
      <c r="L10" s="280">
        <v>1.6000000000000001E-3</v>
      </c>
      <c r="M10" s="29"/>
      <c r="N10" s="29">
        <v>96168</v>
      </c>
      <c r="O10" s="29"/>
      <c r="P10" s="281">
        <v>0.13</v>
      </c>
      <c r="Q10" s="29"/>
      <c r="R10" s="640"/>
      <c r="S10" s="29"/>
      <c r="T10" s="29">
        <v>237</v>
      </c>
      <c r="U10" s="60"/>
      <c r="V10" s="281">
        <v>0.05</v>
      </c>
      <c r="W10" s="60"/>
      <c r="X10" s="29">
        <v>1</v>
      </c>
      <c r="Y10" s="60"/>
      <c r="Z10" s="117"/>
      <c r="AA10" s="17"/>
      <c r="AB10" s="504"/>
      <c r="AC10" s="504"/>
      <c r="AD10" s="504"/>
      <c r="AE10" s="504"/>
      <c r="AF10" s="504"/>
    </row>
    <row r="11" spans="1:32" ht="16.5" customHeight="1">
      <c r="A11" s="504"/>
      <c r="B11" s="31" t="s">
        <v>162</v>
      </c>
      <c r="C11" s="11"/>
      <c r="D11" s="29">
        <v>2157</v>
      </c>
      <c r="E11" s="60"/>
      <c r="F11" s="29">
        <v>146</v>
      </c>
      <c r="G11" s="60"/>
      <c r="H11" s="281">
        <v>0.11</v>
      </c>
      <c r="I11" s="60"/>
      <c r="J11" s="29">
        <v>2161</v>
      </c>
      <c r="K11" s="60"/>
      <c r="L11" s="280">
        <v>3.3999999999999998E-3</v>
      </c>
      <c r="M11" s="29"/>
      <c r="N11" s="29">
        <v>43694</v>
      </c>
      <c r="O11" s="29"/>
      <c r="P11" s="281">
        <v>0.16</v>
      </c>
      <c r="Q11" s="29"/>
      <c r="R11" s="640"/>
      <c r="S11" s="29"/>
      <c r="T11" s="29">
        <v>211</v>
      </c>
      <c r="U11" s="60"/>
      <c r="V11" s="281">
        <v>0.1</v>
      </c>
      <c r="W11" s="60"/>
      <c r="X11" s="29">
        <v>1</v>
      </c>
      <c r="Y11" s="60"/>
      <c r="Z11" s="117"/>
      <c r="AA11" s="17"/>
      <c r="AB11" s="504"/>
      <c r="AC11" s="504"/>
      <c r="AD11" s="504"/>
      <c r="AE11" s="504"/>
      <c r="AF11" s="504"/>
    </row>
    <row r="12" spans="1:32" ht="16.5" customHeight="1">
      <c r="A12" s="504"/>
      <c r="B12" s="31" t="s">
        <v>163</v>
      </c>
      <c r="C12" s="11"/>
      <c r="D12" s="29">
        <v>2035</v>
      </c>
      <c r="E12" s="60"/>
      <c r="F12" s="29">
        <v>114</v>
      </c>
      <c r="G12" s="60"/>
      <c r="H12" s="281">
        <v>0.11</v>
      </c>
      <c r="I12" s="60"/>
      <c r="J12" s="29">
        <v>2041</v>
      </c>
      <c r="K12" s="60"/>
      <c r="L12" s="280">
        <v>8.2000000000000007E-3</v>
      </c>
      <c r="M12" s="29"/>
      <c r="N12" s="29">
        <v>52487</v>
      </c>
      <c r="O12" s="29"/>
      <c r="P12" s="281">
        <v>0.19</v>
      </c>
      <c r="Q12" s="29"/>
      <c r="R12" s="640"/>
      <c r="S12" s="29"/>
      <c r="T12" s="29">
        <v>402</v>
      </c>
      <c r="U12" s="60"/>
      <c r="V12" s="281">
        <v>0.2</v>
      </c>
      <c r="W12" s="60"/>
      <c r="X12" s="29">
        <v>3</v>
      </c>
      <c r="Y12" s="60"/>
      <c r="Z12" s="117"/>
      <c r="AA12" s="17"/>
      <c r="AB12" s="504"/>
      <c r="AC12" s="504"/>
      <c r="AD12" s="504"/>
      <c r="AE12" s="504"/>
      <c r="AF12" s="504"/>
    </row>
    <row r="13" spans="1:32" ht="16.5" customHeight="1">
      <c r="A13" s="504"/>
      <c r="B13" s="31" t="s">
        <v>164</v>
      </c>
      <c r="C13" s="11"/>
      <c r="D13" s="29">
        <v>714</v>
      </c>
      <c r="E13" s="60"/>
      <c r="F13" s="29">
        <v>56</v>
      </c>
      <c r="G13" s="60"/>
      <c r="H13" s="281">
        <v>0.12</v>
      </c>
      <c r="I13" s="60"/>
      <c r="J13" s="29">
        <v>680</v>
      </c>
      <c r="K13" s="60"/>
      <c r="L13" s="280">
        <v>1.89E-2</v>
      </c>
      <c r="M13" s="29"/>
      <c r="N13" s="29">
        <v>22161</v>
      </c>
      <c r="O13" s="29"/>
      <c r="P13" s="281">
        <v>0.23</v>
      </c>
      <c r="Q13" s="29"/>
      <c r="R13" s="640"/>
      <c r="S13" s="29"/>
      <c r="T13" s="29">
        <v>239</v>
      </c>
      <c r="U13" s="60"/>
      <c r="V13" s="281">
        <v>0.33</v>
      </c>
      <c r="W13" s="60"/>
      <c r="X13" s="29">
        <v>3</v>
      </c>
      <c r="Y13" s="60"/>
      <c r="Z13" s="117"/>
      <c r="AA13" s="17"/>
      <c r="AB13" s="504"/>
      <c r="AC13" s="504"/>
      <c r="AD13" s="504"/>
      <c r="AE13" s="504"/>
      <c r="AF13" s="504"/>
    </row>
    <row r="14" spans="1:32" ht="16.5" customHeight="1">
      <c r="A14" s="504"/>
      <c r="B14" s="31" t="s">
        <v>165</v>
      </c>
      <c r="C14" s="11"/>
      <c r="D14" s="29">
        <v>534</v>
      </c>
      <c r="E14" s="60"/>
      <c r="F14" s="29">
        <v>52</v>
      </c>
      <c r="G14" s="60"/>
      <c r="H14" s="281">
        <v>0.11</v>
      </c>
      <c r="I14" s="60"/>
      <c r="J14" s="29">
        <v>510</v>
      </c>
      <c r="K14" s="60"/>
      <c r="L14" s="280">
        <v>3.61E-2</v>
      </c>
      <c r="M14" s="29"/>
      <c r="N14" s="29">
        <v>16553</v>
      </c>
      <c r="O14" s="29"/>
      <c r="P14" s="281">
        <v>0.25</v>
      </c>
      <c r="Q14" s="29"/>
      <c r="R14" s="640"/>
      <c r="S14" s="29"/>
      <c r="T14" s="29">
        <v>242</v>
      </c>
      <c r="U14" s="60"/>
      <c r="V14" s="281">
        <v>0.45</v>
      </c>
      <c r="W14" s="60"/>
      <c r="X14" s="29">
        <v>5</v>
      </c>
      <c r="Y14" s="60"/>
      <c r="Z14" s="117"/>
      <c r="AA14" s="17"/>
      <c r="AB14" s="504"/>
      <c r="AC14" s="504"/>
      <c r="AD14" s="504"/>
      <c r="AE14" s="504"/>
      <c r="AF14" s="504"/>
    </row>
    <row r="15" spans="1:32" ht="16.5" customHeight="1">
      <c r="A15" s="504"/>
      <c r="B15" s="31" t="s">
        <v>166</v>
      </c>
      <c r="C15" s="11"/>
      <c r="D15" s="29">
        <v>280</v>
      </c>
      <c r="E15" s="60"/>
      <c r="F15" s="29">
        <v>8</v>
      </c>
      <c r="G15" s="60"/>
      <c r="H15" s="281">
        <v>0.13</v>
      </c>
      <c r="I15" s="60"/>
      <c r="J15" s="29">
        <v>276</v>
      </c>
      <c r="K15" s="60"/>
      <c r="L15" s="280">
        <v>6.9699999999999998E-2</v>
      </c>
      <c r="M15" s="29"/>
      <c r="N15" s="29">
        <v>10045</v>
      </c>
      <c r="O15" s="29"/>
      <c r="P15" s="281">
        <v>0.24</v>
      </c>
      <c r="Q15" s="29"/>
      <c r="R15" s="640"/>
      <c r="S15" s="29"/>
      <c r="T15" s="29">
        <v>165</v>
      </c>
      <c r="U15" s="60"/>
      <c r="V15" s="281">
        <v>0.59</v>
      </c>
      <c r="W15" s="60"/>
      <c r="X15" s="29">
        <v>5</v>
      </c>
      <c r="Y15" s="60"/>
      <c r="Z15" s="117"/>
      <c r="AA15" s="17"/>
      <c r="AB15" s="504"/>
      <c r="AC15" s="504"/>
      <c r="AD15" s="504"/>
      <c r="AE15" s="504"/>
      <c r="AF15" s="504"/>
    </row>
    <row r="16" spans="1:32" ht="16.5" customHeight="1">
      <c r="A16" s="504"/>
      <c r="B16" s="31" t="s">
        <v>167</v>
      </c>
      <c r="C16" s="11"/>
      <c r="D16" s="29">
        <v>109</v>
      </c>
      <c r="E16" s="60"/>
      <c r="F16" s="29">
        <v>5</v>
      </c>
      <c r="G16" s="60"/>
      <c r="H16" s="281">
        <v>0.12</v>
      </c>
      <c r="I16" s="60"/>
      <c r="J16" s="29">
        <v>108</v>
      </c>
      <c r="K16" s="60"/>
      <c r="L16" s="280">
        <v>0.1303</v>
      </c>
      <c r="M16" s="29"/>
      <c r="N16" s="29">
        <v>5492</v>
      </c>
      <c r="O16" s="29"/>
      <c r="P16" s="281">
        <v>0</v>
      </c>
      <c r="Q16" s="29"/>
      <c r="R16" s="640"/>
      <c r="S16" s="29"/>
      <c r="T16" s="29">
        <v>85</v>
      </c>
      <c r="U16" s="60"/>
      <c r="V16" s="281">
        <f t="shared" ref="V16:V17" si="0">+IFERROR(ROUND(T16/D16,2),"-")</f>
        <v>0.78</v>
      </c>
      <c r="W16" s="60"/>
      <c r="X16" s="29">
        <v>3</v>
      </c>
      <c r="Y16" s="60"/>
      <c r="Z16" s="117"/>
      <c r="AA16" s="17"/>
      <c r="AB16" s="504"/>
      <c r="AC16" s="504"/>
      <c r="AD16" s="504"/>
      <c r="AE16" s="504"/>
      <c r="AF16" s="504"/>
    </row>
    <row r="17" spans="1:32" ht="16.5" customHeight="1">
      <c r="A17" s="504"/>
      <c r="B17" s="31" t="s">
        <v>168</v>
      </c>
      <c r="C17" s="11"/>
      <c r="D17" s="29">
        <v>241</v>
      </c>
      <c r="E17" s="60"/>
      <c r="F17" s="29">
        <v>31</v>
      </c>
      <c r="G17" s="60"/>
      <c r="H17" s="281">
        <v>0.16</v>
      </c>
      <c r="I17" s="60"/>
      <c r="J17" s="29">
        <v>236</v>
      </c>
      <c r="K17" s="60"/>
      <c r="L17" s="280">
        <v>0.3261</v>
      </c>
      <c r="M17" s="29"/>
      <c r="N17" s="29">
        <v>11217</v>
      </c>
      <c r="O17" s="29"/>
      <c r="P17" s="281">
        <v>0</v>
      </c>
      <c r="Q17" s="29"/>
      <c r="R17" s="640"/>
      <c r="S17" s="29"/>
      <c r="T17" s="29">
        <v>201</v>
      </c>
      <c r="U17" s="60"/>
      <c r="V17" s="281">
        <f t="shared" si="0"/>
        <v>0.83</v>
      </c>
      <c r="W17" s="60"/>
      <c r="X17" s="29">
        <v>19</v>
      </c>
      <c r="Y17" s="60"/>
      <c r="Z17" s="117"/>
      <c r="AA17" s="17"/>
      <c r="AB17" s="504"/>
      <c r="AC17" s="504"/>
      <c r="AD17" s="504"/>
      <c r="AE17" s="504"/>
      <c r="AF17" s="504"/>
    </row>
    <row r="18" spans="1:32" ht="16.5" customHeight="1">
      <c r="A18" s="504"/>
      <c r="B18" s="31" t="s">
        <v>318</v>
      </c>
      <c r="C18" s="11"/>
      <c r="D18" s="29">
        <v>230</v>
      </c>
      <c r="E18" s="60"/>
      <c r="F18" s="29">
        <v>33</v>
      </c>
      <c r="G18" s="60"/>
      <c r="H18" s="281">
        <v>0.26</v>
      </c>
      <c r="I18" s="60"/>
      <c r="J18" s="29">
        <v>235</v>
      </c>
      <c r="K18" s="60"/>
      <c r="L18" s="280">
        <v>1</v>
      </c>
      <c r="M18" s="29"/>
      <c r="N18" s="29">
        <v>8079</v>
      </c>
      <c r="O18" s="29"/>
      <c r="P18" s="281">
        <v>0</v>
      </c>
      <c r="Q18" s="29"/>
      <c r="R18" s="640"/>
      <c r="S18" s="29"/>
      <c r="T18" s="29">
        <v>72</v>
      </c>
      <c r="U18" s="60"/>
      <c r="V18" s="281">
        <f t="shared" ref="V18" si="1">+IFERROR(ROUND(T18/D18,2),"-")</f>
        <v>0.31</v>
      </c>
      <c r="W18" s="60"/>
      <c r="X18" s="29">
        <v>86</v>
      </c>
      <c r="Y18" s="60"/>
      <c r="Z18" s="117"/>
      <c r="AA18" s="17"/>
      <c r="AB18" s="504"/>
      <c r="AC18" s="504"/>
      <c r="AD18" s="504"/>
      <c r="AE18" s="504"/>
      <c r="AF18" s="504"/>
    </row>
    <row r="19" spans="1:32" ht="3.75" customHeight="1">
      <c r="A19" s="504"/>
      <c r="B19" s="61"/>
      <c r="C19" s="11"/>
      <c r="D19" s="60"/>
      <c r="E19" s="60"/>
      <c r="F19" s="60"/>
      <c r="G19" s="60"/>
      <c r="H19" s="60"/>
      <c r="I19" s="60"/>
      <c r="J19" s="60"/>
      <c r="K19" s="60"/>
      <c r="L19" s="278"/>
      <c r="M19" s="60"/>
      <c r="N19" s="60"/>
      <c r="O19" s="60"/>
      <c r="P19" s="279"/>
      <c r="Q19" s="60"/>
      <c r="R19" s="60"/>
      <c r="S19" s="60"/>
      <c r="T19" s="60"/>
      <c r="U19" s="60"/>
      <c r="V19" s="279"/>
      <c r="W19" s="60"/>
      <c r="X19" s="60"/>
      <c r="Y19" s="60"/>
      <c r="Z19" s="60"/>
      <c r="AA19" s="17"/>
      <c r="AB19" s="504"/>
      <c r="AC19" s="504"/>
      <c r="AD19" s="504"/>
      <c r="AE19" s="504"/>
      <c r="AF19" s="504"/>
    </row>
    <row r="20" spans="1:32" ht="16.5" customHeight="1">
      <c r="A20" s="504"/>
      <c r="B20" s="311" t="s">
        <v>280</v>
      </c>
      <c r="C20" s="39"/>
      <c r="D20" s="312">
        <v>11443</v>
      </c>
      <c r="E20" s="123"/>
      <c r="F20" s="312">
        <v>522</v>
      </c>
      <c r="G20" s="123"/>
      <c r="H20" s="313">
        <v>0.11</v>
      </c>
      <c r="I20" s="123"/>
      <c r="J20" s="312">
        <v>11392</v>
      </c>
      <c r="K20" s="123"/>
      <c r="L20" s="314">
        <v>3.6299999999999999E-2</v>
      </c>
      <c r="M20" s="123"/>
      <c r="N20" s="315">
        <v>288675</v>
      </c>
      <c r="O20" s="60"/>
      <c r="P20" s="313">
        <v>0.17</v>
      </c>
      <c r="Q20" s="19"/>
      <c r="R20" s="718"/>
      <c r="S20" s="19"/>
      <c r="T20" s="312">
        <v>1858</v>
      </c>
      <c r="U20" s="66"/>
      <c r="V20" s="313">
        <v>0.16</v>
      </c>
      <c r="W20" s="66"/>
      <c r="X20" s="312">
        <v>126</v>
      </c>
      <c r="Y20" s="66"/>
      <c r="Z20" s="312">
        <v>-102</v>
      </c>
      <c r="AA20" s="66"/>
      <c r="AB20" s="504"/>
      <c r="AC20" s="504"/>
      <c r="AD20" s="504"/>
      <c r="AE20" s="504"/>
      <c r="AF20" s="504"/>
    </row>
    <row r="21" spans="1:32" ht="21" customHeight="1" thickBot="1">
      <c r="A21" s="504"/>
      <c r="B21" s="302"/>
      <c r="C21" s="39"/>
      <c r="D21" s="823" t="s">
        <v>600</v>
      </c>
      <c r="E21" s="817"/>
      <c r="F21" s="823"/>
      <c r="G21" s="817"/>
      <c r="H21" s="823"/>
      <c r="I21" s="817"/>
      <c r="J21" s="823"/>
      <c r="K21" s="817"/>
      <c r="L21" s="823"/>
      <c r="M21" s="817"/>
      <c r="N21" s="823"/>
      <c r="O21" s="817"/>
      <c r="P21" s="823"/>
      <c r="Q21" s="817"/>
      <c r="R21" s="823"/>
      <c r="S21" s="817"/>
      <c r="T21" s="823"/>
      <c r="U21" s="817"/>
      <c r="V21" s="823"/>
      <c r="W21" s="817"/>
      <c r="X21" s="823"/>
      <c r="Y21" s="817"/>
      <c r="Z21" s="823"/>
      <c r="AA21" s="17"/>
      <c r="AB21" s="504"/>
      <c r="AC21" s="504"/>
      <c r="AD21" s="504"/>
      <c r="AE21" s="504"/>
      <c r="AF21" s="504"/>
    </row>
    <row r="22" spans="1:32" ht="4.5" customHeight="1">
      <c r="A22" s="504"/>
      <c r="B22" s="64"/>
      <c r="C22" s="11"/>
      <c r="D22" s="114"/>
      <c r="E22" s="114"/>
      <c r="F22" s="114"/>
      <c r="G22" s="114"/>
      <c r="H22" s="114"/>
      <c r="I22" s="114"/>
      <c r="J22" s="114"/>
      <c r="K22" s="114"/>
      <c r="L22" s="275"/>
      <c r="M22" s="114"/>
      <c r="N22" s="114"/>
      <c r="O22" s="114"/>
      <c r="P22" s="276"/>
      <c r="Q22" s="114"/>
      <c r="R22" s="114"/>
      <c r="S22" s="114"/>
      <c r="T22" s="114"/>
      <c r="U22" s="114"/>
      <c r="V22" s="276"/>
      <c r="W22" s="114"/>
      <c r="X22" s="114"/>
      <c r="Y22" s="114"/>
      <c r="Z22" s="277"/>
      <c r="AA22" s="17"/>
      <c r="AB22" s="504"/>
      <c r="AC22" s="504"/>
      <c r="AD22" s="504"/>
      <c r="AE22" s="504"/>
      <c r="AF22" s="504"/>
    </row>
    <row r="23" spans="1:32" ht="16.5" customHeight="1">
      <c r="A23" s="504"/>
      <c r="B23" s="31" t="s">
        <v>159</v>
      </c>
      <c r="C23" s="11"/>
      <c r="D23" s="29">
        <v>39</v>
      </c>
      <c r="E23" s="29"/>
      <c r="F23" s="29">
        <v>0</v>
      </c>
      <c r="G23" s="29"/>
      <c r="H23" s="281" t="s">
        <v>11</v>
      </c>
      <c r="I23" s="29"/>
      <c r="J23" s="29">
        <v>39</v>
      </c>
      <c r="K23" s="29"/>
      <c r="L23" s="280">
        <v>3.6474782461538461E-4</v>
      </c>
      <c r="M23" s="29"/>
      <c r="N23" s="29">
        <v>16103</v>
      </c>
      <c r="O23" s="29"/>
      <c r="P23" s="281">
        <v>0.34739098935461538</v>
      </c>
      <c r="Q23" s="29"/>
      <c r="R23" s="640"/>
      <c r="S23" s="29"/>
      <c r="T23" s="29">
        <v>2</v>
      </c>
      <c r="U23" s="29"/>
      <c r="V23" s="281">
        <v>0.05</v>
      </c>
      <c r="W23" s="29"/>
      <c r="X23" s="29" t="s">
        <v>11</v>
      </c>
      <c r="Y23" s="29"/>
      <c r="Z23" s="117"/>
      <c r="AA23" s="17"/>
      <c r="AB23" s="504"/>
      <c r="AC23" s="504"/>
      <c r="AD23" s="504"/>
      <c r="AE23" s="504"/>
      <c r="AF23" s="504"/>
    </row>
    <row r="24" spans="1:32" ht="16.5" customHeight="1">
      <c r="A24" s="504"/>
      <c r="B24" s="31" t="s">
        <v>160</v>
      </c>
      <c r="C24" s="11"/>
      <c r="D24" s="29">
        <v>34</v>
      </c>
      <c r="E24" s="29"/>
      <c r="F24" s="29">
        <v>3</v>
      </c>
      <c r="G24" s="29"/>
      <c r="H24" s="281">
        <v>0.05</v>
      </c>
      <c r="I24" s="29"/>
      <c r="J24" s="29">
        <v>34</v>
      </c>
      <c r="K24" s="29"/>
      <c r="L24" s="280">
        <v>8.0282807152941174E-4</v>
      </c>
      <c r="M24" s="29"/>
      <c r="N24" s="29">
        <v>5570</v>
      </c>
      <c r="O24" s="29"/>
      <c r="P24" s="281">
        <v>0.39800713462388232</v>
      </c>
      <c r="Q24" s="29"/>
      <c r="R24" s="640"/>
      <c r="S24" s="29"/>
      <c r="T24" s="29">
        <v>4</v>
      </c>
      <c r="U24" s="29"/>
      <c r="V24" s="281">
        <v>0.12</v>
      </c>
      <c r="W24" s="29"/>
      <c r="X24" s="29" t="s">
        <v>11</v>
      </c>
      <c r="Y24" s="29"/>
      <c r="Z24" s="117"/>
      <c r="AA24" s="17"/>
      <c r="AB24" s="504"/>
      <c r="AC24" s="504"/>
      <c r="AD24" s="504"/>
      <c r="AE24" s="504"/>
      <c r="AF24" s="504"/>
    </row>
    <row r="25" spans="1:32" ht="16.5" customHeight="1">
      <c r="A25" s="504"/>
      <c r="B25" s="31" t="s">
        <v>161</v>
      </c>
      <c r="C25" s="11"/>
      <c r="D25" s="29">
        <v>5740</v>
      </c>
      <c r="E25" s="29"/>
      <c r="F25" s="29">
        <v>82</v>
      </c>
      <c r="G25" s="29"/>
      <c r="H25" s="281">
        <v>0</v>
      </c>
      <c r="I25" s="29"/>
      <c r="J25" s="29">
        <v>5740</v>
      </c>
      <c r="K25" s="29"/>
      <c r="L25" s="280">
        <v>1.563249848522648E-3</v>
      </c>
      <c r="M25" s="29"/>
      <c r="N25" s="29">
        <v>104203</v>
      </c>
      <c r="O25" s="29"/>
      <c r="P25" s="281">
        <v>0.12912290002082577</v>
      </c>
      <c r="Q25" s="29"/>
      <c r="R25" s="640"/>
      <c r="S25" s="29"/>
      <c r="T25" s="29">
        <v>336</v>
      </c>
      <c r="U25" s="29"/>
      <c r="V25" s="281">
        <v>0.06</v>
      </c>
      <c r="W25" s="29"/>
      <c r="X25" s="29">
        <v>1</v>
      </c>
      <c r="Y25" s="29"/>
      <c r="Z25" s="117"/>
      <c r="AA25" s="17"/>
      <c r="AB25" s="504"/>
      <c r="AC25" s="504"/>
      <c r="AD25" s="504"/>
      <c r="AE25" s="504"/>
      <c r="AF25" s="504"/>
    </row>
    <row r="26" spans="1:32" ht="16.5" customHeight="1">
      <c r="A26" s="504"/>
      <c r="B26" s="31" t="s">
        <v>162</v>
      </c>
      <c r="C26" s="11"/>
      <c r="D26" s="29">
        <v>1985</v>
      </c>
      <c r="E26" s="29"/>
      <c r="F26" s="29">
        <v>167</v>
      </c>
      <c r="G26" s="29"/>
      <c r="H26" s="281">
        <v>0.11</v>
      </c>
      <c r="I26" s="29"/>
      <c r="J26" s="29">
        <v>1992</v>
      </c>
      <c r="K26" s="29"/>
      <c r="L26" s="280">
        <v>3.4574354388393581E-3</v>
      </c>
      <c r="M26" s="29"/>
      <c r="N26" s="29">
        <v>40658</v>
      </c>
      <c r="O26" s="29"/>
      <c r="P26" s="281">
        <v>0.17027917299656473</v>
      </c>
      <c r="Q26" s="29"/>
      <c r="R26" s="640"/>
      <c r="S26" s="29"/>
      <c r="T26" s="29">
        <v>246</v>
      </c>
      <c r="U26" s="29"/>
      <c r="V26" s="281">
        <v>0.12</v>
      </c>
      <c r="W26" s="29"/>
      <c r="X26" s="29">
        <v>1</v>
      </c>
      <c r="Y26" s="29"/>
      <c r="Z26" s="117"/>
      <c r="AA26" s="17"/>
      <c r="AB26" s="504"/>
      <c r="AC26" s="504"/>
      <c r="AD26" s="504"/>
      <c r="AE26" s="504"/>
      <c r="AF26" s="504"/>
    </row>
    <row r="27" spans="1:32" ht="16.5" customHeight="1">
      <c r="A27" s="504"/>
      <c r="B27" s="31" t="s">
        <v>163</v>
      </c>
      <c r="C27" s="11"/>
      <c r="D27" s="29">
        <v>1876</v>
      </c>
      <c r="E27" s="29"/>
      <c r="F27" s="29">
        <v>126</v>
      </c>
      <c r="G27" s="29"/>
      <c r="H27" s="281">
        <v>0.11</v>
      </c>
      <c r="I27" s="29"/>
      <c r="J27" s="29">
        <v>1881</v>
      </c>
      <c r="K27" s="29"/>
      <c r="L27" s="280">
        <v>8.2613735169032431E-3</v>
      </c>
      <c r="M27" s="29"/>
      <c r="N27" s="29">
        <v>46951</v>
      </c>
      <c r="O27" s="29"/>
      <c r="P27" s="281">
        <v>0.19756709945580972</v>
      </c>
      <c r="Q27" s="29"/>
      <c r="R27" s="640"/>
      <c r="S27" s="29"/>
      <c r="T27" s="29">
        <v>463</v>
      </c>
      <c r="U27" s="29"/>
      <c r="V27" s="281">
        <v>0.25</v>
      </c>
      <c r="W27" s="29"/>
      <c r="X27" s="29">
        <v>3</v>
      </c>
      <c r="Y27" s="29"/>
      <c r="Z27" s="117"/>
      <c r="AA27" s="17"/>
      <c r="AB27" s="504"/>
      <c r="AC27" s="504"/>
      <c r="AD27" s="504"/>
      <c r="AE27" s="504"/>
      <c r="AF27" s="504"/>
    </row>
    <row r="28" spans="1:32" ht="16.5" customHeight="1">
      <c r="A28" s="504"/>
      <c r="B28" s="31" t="s">
        <v>164</v>
      </c>
      <c r="C28" s="11"/>
      <c r="D28" s="29">
        <v>677</v>
      </c>
      <c r="E28" s="29"/>
      <c r="F28" s="29">
        <v>58</v>
      </c>
      <c r="G28" s="29"/>
      <c r="H28" s="281">
        <v>0.12</v>
      </c>
      <c r="I28" s="29"/>
      <c r="J28" s="29">
        <v>599</v>
      </c>
      <c r="K28" s="29"/>
      <c r="L28" s="280">
        <v>1.8901371526540901E-2</v>
      </c>
      <c r="M28" s="29"/>
      <c r="N28" s="29">
        <v>18983</v>
      </c>
      <c r="O28" s="29"/>
      <c r="P28" s="281">
        <v>0.23073279584563278</v>
      </c>
      <c r="Q28" s="29"/>
      <c r="R28" s="640"/>
      <c r="S28" s="29"/>
      <c r="T28" s="29">
        <v>254</v>
      </c>
      <c r="U28" s="29"/>
      <c r="V28" s="281">
        <v>0.38</v>
      </c>
      <c r="W28" s="29"/>
      <c r="X28" s="29">
        <v>3</v>
      </c>
      <c r="Y28" s="29"/>
      <c r="Z28" s="117"/>
      <c r="AA28" s="17"/>
      <c r="AB28" s="504"/>
      <c r="AC28" s="504"/>
      <c r="AD28" s="504"/>
      <c r="AE28" s="504"/>
      <c r="AF28" s="504"/>
    </row>
    <row r="29" spans="1:32" ht="16.5" customHeight="1">
      <c r="A29" s="504"/>
      <c r="B29" s="31" t="s">
        <v>165</v>
      </c>
      <c r="C29" s="11"/>
      <c r="D29" s="29">
        <v>457</v>
      </c>
      <c r="E29" s="29"/>
      <c r="F29" s="29">
        <v>51</v>
      </c>
      <c r="G29" s="29"/>
      <c r="H29" s="281">
        <v>0.11</v>
      </c>
      <c r="I29" s="29"/>
      <c r="J29" s="29">
        <v>409</v>
      </c>
      <c r="K29" s="29"/>
      <c r="L29" s="280">
        <v>3.5781218490892421E-2</v>
      </c>
      <c r="M29" s="29"/>
      <c r="N29" s="29">
        <v>13734</v>
      </c>
      <c r="O29" s="29"/>
      <c r="P29" s="281">
        <v>0.25021611725537651</v>
      </c>
      <c r="Q29" s="29"/>
      <c r="R29" s="640"/>
      <c r="S29" s="29"/>
      <c r="T29" s="29">
        <v>229</v>
      </c>
      <c r="U29" s="29"/>
      <c r="V29" s="281">
        <v>0.5</v>
      </c>
      <c r="W29" s="29"/>
      <c r="X29" s="29">
        <v>4</v>
      </c>
      <c r="Y29" s="29"/>
      <c r="Z29" s="117"/>
      <c r="AA29" s="17"/>
      <c r="AB29" s="504"/>
      <c r="AC29" s="504"/>
      <c r="AD29" s="504"/>
      <c r="AE29" s="504"/>
      <c r="AF29" s="504"/>
    </row>
    <row r="30" spans="1:32" ht="16.5" customHeight="1">
      <c r="A30" s="504"/>
      <c r="B30" s="31" t="s">
        <v>166</v>
      </c>
      <c r="C30" s="11"/>
      <c r="D30" s="29">
        <v>212</v>
      </c>
      <c r="E30" s="29"/>
      <c r="F30" s="29">
        <v>11</v>
      </c>
      <c r="G30" s="29"/>
      <c r="H30" s="281">
        <v>0.12</v>
      </c>
      <c r="I30" s="29"/>
      <c r="J30" s="29">
        <v>205</v>
      </c>
      <c r="K30" s="29"/>
      <c r="L30" s="280">
        <v>6.948114837774147E-2</v>
      </c>
      <c r="M30" s="29"/>
      <c r="N30" s="29">
        <v>6902</v>
      </c>
      <c r="O30" s="29"/>
      <c r="P30" s="281">
        <v>0.20667147304295119</v>
      </c>
      <c r="Q30" s="29"/>
      <c r="R30" s="640"/>
      <c r="S30" s="29"/>
      <c r="T30" s="29">
        <v>141</v>
      </c>
      <c r="U30" s="29"/>
      <c r="V30" s="281">
        <v>0.67</v>
      </c>
      <c r="W30" s="29"/>
      <c r="X30" s="29">
        <v>3</v>
      </c>
      <c r="Y30" s="29"/>
      <c r="Z30" s="117"/>
      <c r="AA30" s="17"/>
      <c r="AB30" s="504"/>
      <c r="AC30" s="504"/>
      <c r="AD30" s="504"/>
      <c r="AE30" s="504"/>
      <c r="AF30" s="504"/>
    </row>
    <row r="31" spans="1:32" ht="16.5" customHeight="1">
      <c r="A31" s="504"/>
      <c r="B31" s="31" t="s">
        <v>167</v>
      </c>
      <c r="C31" s="11"/>
      <c r="D31" s="29">
        <v>78</v>
      </c>
      <c r="E31" s="29"/>
      <c r="F31" s="29">
        <v>2</v>
      </c>
      <c r="G31" s="29"/>
      <c r="H31" s="281">
        <v>0.11</v>
      </c>
      <c r="I31" s="29"/>
      <c r="J31" s="29">
        <v>77</v>
      </c>
      <c r="K31" s="29"/>
      <c r="L31" s="280">
        <v>0.13119999999999998</v>
      </c>
      <c r="M31" s="29"/>
      <c r="N31" s="29">
        <v>3595</v>
      </c>
      <c r="O31" s="29"/>
      <c r="P31" s="281">
        <v>0</v>
      </c>
      <c r="Q31" s="29"/>
      <c r="R31" s="640"/>
      <c r="S31" s="29"/>
      <c r="T31" s="29">
        <v>72</v>
      </c>
      <c r="U31" s="29"/>
      <c r="V31" s="281">
        <v>0.92</v>
      </c>
      <c r="W31" s="29"/>
      <c r="X31" s="29">
        <v>2</v>
      </c>
      <c r="Y31" s="29"/>
      <c r="Z31" s="117"/>
      <c r="AA31" s="17"/>
      <c r="AB31" s="504"/>
      <c r="AC31" s="504"/>
      <c r="AD31" s="504"/>
      <c r="AE31" s="504"/>
      <c r="AF31" s="504"/>
    </row>
    <row r="32" spans="1:32" ht="16.5" customHeight="1">
      <c r="A32" s="504"/>
      <c r="B32" s="31" t="s">
        <v>168</v>
      </c>
      <c r="C32" s="11"/>
      <c r="D32" s="29">
        <v>187</v>
      </c>
      <c r="E32" s="29"/>
      <c r="F32" s="29">
        <v>27</v>
      </c>
      <c r="G32" s="29"/>
      <c r="H32" s="281">
        <v>0.19</v>
      </c>
      <c r="I32" s="29"/>
      <c r="J32" s="29">
        <v>182</v>
      </c>
      <c r="K32" s="29"/>
      <c r="L32" s="280">
        <v>0.3165</v>
      </c>
      <c r="M32" s="29"/>
      <c r="N32" s="29">
        <v>6989</v>
      </c>
      <c r="O32" s="29"/>
      <c r="P32" s="281">
        <v>0</v>
      </c>
      <c r="Q32" s="29"/>
      <c r="R32" s="640"/>
      <c r="S32" s="29"/>
      <c r="T32" s="29">
        <v>187</v>
      </c>
      <c r="U32" s="29"/>
      <c r="V32" s="281">
        <v>1</v>
      </c>
      <c r="W32" s="29"/>
      <c r="X32" s="29">
        <v>15</v>
      </c>
      <c r="Y32" s="29"/>
      <c r="Z32" s="117"/>
      <c r="AA32" s="17"/>
      <c r="AB32" s="504"/>
      <c r="AC32" s="504"/>
      <c r="AD32" s="504"/>
      <c r="AE32" s="504"/>
      <c r="AF32" s="504"/>
    </row>
    <row r="33" spans="1:32" ht="16.5" customHeight="1">
      <c r="A33" s="504"/>
      <c r="B33" s="31" t="s">
        <v>318</v>
      </c>
      <c r="C33" s="11"/>
      <c r="D33" s="29">
        <v>215</v>
      </c>
      <c r="E33" s="29"/>
      <c r="F33" s="29">
        <v>27</v>
      </c>
      <c r="G33" s="29"/>
      <c r="H33" s="281">
        <v>0.28000000000000003</v>
      </c>
      <c r="I33" s="29"/>
      <c r="J33" s="29">
        <v>219</v>
      </c>
      <c r="K33" s="29"/>
      <c r="L33" s="280">
        <v>1</v>
      </c>
      <c r="M33" s="29"/>
      <c r="N33" s="29">
        <v>9143</v>
      </c>
      <c r="O33" s="29"/>
      <c r="P33" s="281">
        <v>0</v>
      </c>
      <c r="Q33" s="29"/>
      <c r="R33" s="640"/>
      <c r="S33" s="29"/>
      <c r="T33" s="29">
        <v>72</v>
      </c>
      <c r="U33" s="29"/>
      <c r="V33" s="281">
        <v>0.33</v>
      </c>
      <c r="W33" s="29"/>
      <c r="X33" s="29">
        <v>77</v>
      </c>
      <c r="Y33" s="29"/>
      <c r="Z33" s="117"/>
      <c r="AA33" s="17"/>
      <c r="AB33" s="504"/>
      <c r="AC33" s="504"/>
      <c r="AD33" s="504"/>
      <c r="AE33" s="504"/>
      <c r="AF33" s="504"/>
    </row>
    <row r="34" spans="1:32" ht="3.75" customHeight="1">
      <c r="A34" s="504"/>
      <c r="B34" s="61"/>
      <c r="C34" s="11"/>
      <c r="D34" s="29"/>
      <c r="E34" s="29"/>
      <c r="F34" s="29"/>
      <c r="G34" s="29"/>
      <c r="H34" s="29"/>
      <c r="I34" s="29"/>
      <c r="J34" s="29"/>
      <c r="K34" s="29"/>
      <c r="L34" s="280"/>
      <c r="M34" s="29"/>
      <c r="N34" s="29"/>
      <c r="O34" s="29"/>
      <c r="P34" s="281"/>
      <c r="Q34" s="29"/>
      <c r="R34" s="60"/>
      <c r="S34" s="29"/>
      <c r="T34" s="29"/>
      <c r="U34" s="29"/>
      <c r="V34" s="281"/>
      <c r="W34" s="29"/>
      <c r="X34" s="29"/>
      <c r="Y34" s="29"/>
      <c r="Z34" s="60"/>
      <c r="AA34" s="17"/>
      <c r="AB34" s="504"/>
      <c r="AC34" s="504"/>
      <c r="AD34" s="504"/>
      <c r="AE34" s="504"/>
      <c r="AF34" s="504"/>
    </row>
    <row r="35" spans="1:32" ht="16.5" customHeight="1" thickBot="1">
      <c r="A35" s="504"/>
      <c r="B35" s="128" t="s">
        <v>320</v>
      </c>
      <c r="C35" s="11"/>
      <c r="D35" s="202">
        <v>11499</v>
      </c>
      <c r="E35" s="123"/>
      <c r="F35" s="202">
        <v>555</v>
      </c>
      <c r="G35" s="123"/>
      <c r="H35" s="309">
        <v>0.1049176635091892</v>
      </c>
      <c r="I35" s="123"/>
      <c r="J35" s="202">
        <v>11380</v>
      </c>
      <c r="K35" s="123"/>
      <c r="L35" s="310">
        <v>3.1526945303675682E-2</v>
      </c>
      <c r="M35" s="123"/>
      <c r="N35" s="210">
        <v>272831</v>
      </c>
      <c r="O35" s="60"/>
      <c r="P35" s="309">
        <v>0.16514234145529849</v>
      </c>
      <c r="Q35" s="20"/>
      <c r="R35" s="718"/>
      <c r="S35" s="20"/>
      <c r="T35" s="202">
        <v>2006</v>
      </c>
      <c r="U35" s="17"/>
      <c r="V35" s="309">
        <v>0.17</v>
      </c>
      <c r="W35" s="17"/>
      <c r="X35" s="202">
        <v>109</v>
      </c>
      <c r="Y35" s="17"/>
      <c r="Z35" s="202">
        <v>-151</v>
      </c>
      <c r="AA35" s="17"/>
      <c r="AB35" s="504"/>
      <c r="AC35" s="504"/>
      <c r="AD35" s="504"/>
      <c r="AE35" s="504"/>
      <c r="AF35" s="504"/>
    </row>
    <row r="36" spans="1:32">
      <c r="A36" s="504"/>
      <c r="B36" s="422"/>
      <c r="C36" s="339"/>
      <c r="O36" s="345"/>
      <c r="Z36" s="355"/>
      <c r="AB36" s="504"/>
      <c r="AC36" s="504"/>
      <c r="AD36" s="504"/>
      <c r="AE36" s="504"/>
      <c r="AF36" s="504"/>
    </row>
    <row r="37" spans="1:32">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row>
    <row r="38" spans="1:32">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row>
    <row r="39" spans="1:32">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row>
    <row r="40" spans="1:32">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row>
    <row r="41" spans="1:32">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row>
    <row r="42" spans="1:32">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row>
    <row r="43" spans="1:32">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row>
    <row r="44" spans="1:32">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row>
    <row r="45" spans="1:32">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row>
    <row r="46" spans="1:32">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row>
  </sheetData>
  <mergeCells count="2">
    <mergeCell ref="D6:Z6"/>
    <mergeCell ref="D21:Z21"/>
  </mergeCells>
  <hyperlinks>
    <hyperlink ref="AB2" location="Índice!A1" display="Voltar ao Índice" xr:uid="{00000000-0004-0000-1500-000000000000}"/>
  </hyperlinks>
  <pageMargins left="0.7" right="0.7" top="0.75" bottom="0.75" header="0.3" footer="0.3"/>
  <pageSetup paperSize="9" scale="5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C45"/>
  <sheetViews>
    <sheetView showGridLines="0" zoomScale="90" zoomScaleNormal="90" workbookViewId="0"/>
  </sheetViews>
  <sheetFormatPr defaultColWidth="9.140625" defaultRowHeight="12.75"/>
  <cols>
    <col min="1" max="1" width="8" style="336" customWidth="1"/>
    <col min="2" max="2" width="34.85546875" style="336" customWidth="1"/>
    <col min="3" max="3" width="0.5703125" style="336" customWidth="1"/>
    <col min="4" max="4" width="16.5703125" style="337" customWidth="1"/>
    <col min="5" max="5" width="1" style="361" customWidth="1"/>
    <col min="6" max="6" width="18.28515625" style="337" customWidth="1"/>
    <col min="7" max="7" width="1" style="361" customWidth="1"/>
    <col min="8" max="8" width="12.42578125" style="337" customWidth="1"/>
    <col min="9" max="9" width="1" style="361" customWidth="1"/>
    <col min="10" max="10" width="16.5703125" style="337" customWidth="1"/>
    <col min="11" max="11" width="1" style="361" customWidth="1"/>
    <col min="12" max="12" width="12.140625" style="381" customWidth="1"/>
    <col min="13" max="13" width="1" style="361" customWidth="1"/>
    <col min="14" max="14" width="12.140625" style="337" customWidth="1"/>
    <col min="15" max="15" width="1" style="361" customWidth="1"/>
    <col min="16" max="16" width="12.5703125" style="380" customWidth="1"/>
    <col min="17" max="17" width="1" style="361" customWidth="1"/>
    <col min="18" max="18" width="18.7109375" style="337" customWidth="1"/>
    <col min="19" max="19" width="1" style="361" customWidth="1"/>
    <col min="20" max="20" width="14.28515625" style="337" customWidth="1"/>
    <col min="21" max="21" width="1" style="361" customWidth="1"/>
    <col min="22" max="22" width="10.7109375" style="380" customWidth="1"/>
    <col min="23" max="23" width="1" style="361" customWidth="1"/>
    <col min="24" max="24" width="13.85546875" style="337" customWidth="1"/>
    <col min="25" max="25" width="1" style="361" customWidth="1"/>
    <col min="26" max="26" width="14.7109375" style="336" customWidth="1"/>
    <col min="27" max="27" width="1.85546875" style="336" customWidth="1"/>
    <col min="28" max="28" width="12.140625" style="336" bestFit="1" customWidth="1"/>
    <col min="29" max="29" width="11.140625" style="336" bestFit="1" customWidth="1"/>
    <col min="30" max="16384" width="9.140625" style="336"/>
  </cols>
  <sheetData>
    <row r="1" spans="1:29">
      <c r="A1" s="335"/>
      <c r="B1" s="335"/>
      <c r="C1" s="335"/>
    </row>
    <row r="2" spans="1:29" ht="24">
      <c r="A2" s="504"/>
      <c r="B2" s="11" t="s">
        <v>391</v>
      </c>
      <c r="C2" s="11"/>
      <c r="D2" s="24"/>
      <c r="E2" s="21"/>
      <c r="F2" s="24"/>
      <c r="G2" s="21"/>
      <c r="H2" s="24"/>
      <c r="I2" s="21"/>
      <c r="J2" s="24"/>
      <c r="K2" s="21"/>
      <c r="L2" s="271"/>
      <c r="M2" s="21"/>
      <c r="N2" s="24"/>
      <c r="O2" s="21"/>
      <c r="P2" s="272"/>
      <c r="Q2" s="21"/>
      <c r="R2" s="24"/>
      <c r="S2" s="21"/>
      <c r="T2" s="24"/>
      <c r="U2" s="21"/>
      <c r="V2" s="272"/>
      <c r="W2" s="21"/>
      <c r="X2" s="24"/>
      <c r="Y2" s="21"/>
      <c r="Z2" s="17"/>
      <c r="AA2" s="17"/>
      <c r="AB2" s="102" t="s">
        <v>93</v>
      </c>
      <c r="AC2" s="17"/>
    </row>
    <row r="3" spans="1:29" ht="15.75" customHeight="1">
      <c r="A3" s="504"/>
      <c r="B3" s="22"/>
      <c r="C3" s="11"/>
      <c r="D3" s="20"/>
      <c r="E3" s="19"/>
      <c r="F3" s="20"/>
      <c r="G3" s="19"/>
      <c r="H3" s="20"/>
      <c r="I3" s="19"/>
      <c r="J3" s="20"/>
      <c r="K3" s="19"/>
      <c r="L3" s="273"/>
      <c r="M3" s="19"/>
      <c r="N3" s="20"/>
      <c r="O3" s="19"/>
      <c r="P3" s="274"/>
      <c r="Q3" s="19"/>
      <c r="R3" s="20"/>
      <c r="S3" s="19"/>
      <c r="T3" s="20"/>
      <c r="U3" s="19"/>
      <c r="V3" s="274"/>
      <c r="W3" s="19"/>
      <c r="X3" s="20"/>
      <c r="Y3" s="19"/>
      <c r="Z3" s="17"/>
      <c r="AA3" s="17"/>
      <c r="AB3" s="17"/>
      <c r="AC3" s="17"/>
    </row>
    <row r="4" spans="1:29" ht="13.5" thickBot="1">
      <c r="A4" s="504"/>
      <c r="B4" s="17"/>
      <c r="C4" s="11"/>
      <c r="D4" s="24"/>
      <c r="E4" s="21"/>
      <c r="F4" s="24"/>
      <c r="G4" s="21"/>
      <c r="H4" s="24"/>
      <c r="I4" s="21"/>
      <c r="J4" s="24"/>
      <c r="K4" s="21"/>
      <c r="L4" s="271"/>
      <c r="M4" s="21"/>
      <c r="N4" s="24"/>
      <c r="O4" s="21"/>
      <c r="P4" s="272"/>
      <c r="Q4" s="21"/>
      <c r="R4" s="24"/>
      <c r="S4" s="21"/>
      <c r="T4" s="24"/>
      <c r="U4" s="21"/>
      <c r="V4" s="272"/>
      <c r="W4" s="21"/>
      <c r="X4" s="24"/>
      <c r="Y4" s="21"/>
      <c r="Z4" s="23" t="s">
        <v>0</v>
      </c>
      <c r="AA4" s="17"/>
      <c r="AB4" s="17"/>
      <c r="AC4" s="17"/>
    </row>
    <row r="5" spans="1:29" ht="65.25" customHeight="1">
      <c r="A5" s="504"/>
      <c r="B5" s="536" t="str">
        <f>+'21.1'!B$5</f>
        <v>Escala de PD
(%)</v>
      </c>
      <c r="C5" s="11"/>
      <c r="D5" s="495" t="str">
        <f>+'21.1'!D$5</f>
        <v>Posições brutas patrimoniais originais</v>
      </c>
      <c r="E5" s="304"/>
      <c r="F5" s="495" t="str">
        <f>+'21.1'!F$5</f>
        <v>Pré-CCF das posições em risco extrapatrimoniais</v>
      </c>
      <c r="G5" s="304"/>
      <c r="H5" s="495" t="str">
        <f>+'21.1'!H$5</f>
        <v>CCF médio
(%)</v>
      </c>
      <c r="I5" s="304"/>
      <c r="J5" s="495" t="str">
        <f>+'21.1'!J$5</f>
        <v>EAD
após CRM e aplicação de CCF</v>
      </c>
      <c r="K5" s="304"/>
      <c r="L5" s="542" t="str">
        <f>+'21.1'!L$5</f>
        <v>PD média</v>
      </c>
      <c r="M5" s="304"/>
      <c r="N5" s="495" t="str">
        <f>+'21.1'!N$5</f>
        <v>Número de devedores</v>
      </c>
      <c r="O5" s="304"/>
      <c r="P5" s="543" t="str">
        <f>+'21.1'!P$5</f>
        <v xml:space="preserve">LGD média </v>
      </c>
      <c r="Q5" s="304"/>
      <c r="R5" s="495" t="str">
        <f>+'21.1'!R$5</f>
        <v xml:space="preserve">Prazo médio de vencimento ponderado pela posição em risco </v>
      </c>
      <c r="S5" s="304"/>
      <c r="T5" s="495" t="str">
        <f>+'21.1'!T$5</f>
        <v>Montante da posição ponderada pelo risco</v>
      </c>
      <c r="U5" s="304"/>
      <c r="V5" s="543" t="str">
        <f>+'21.1'!V$5</f>
        <v>Densidade de RWA</v>
      </c>
      <c r="W5" s="304"/>
      <c r="X5" s="495" t="str">
        <f>+'21.1'!X$5</f>
        <v>Montante das perdas esperadas</v>
      </c>
      <c r="Y5" s="304"/>
      <c r="Z5" s="495" t="str">
        <f>+'21.1'!Z$5</f>
        <v>Ajustamentos de valor e provisões</v>
      </c>
      <c r="AA5" s="17"/>
      <c r="AB5" s="17"/>
      <c r="AC5" s="17"/>
    </row>
    <row r="6" spans="1:29" ht="21.75" customHeight="1">
      <c r="A6" s="504"/>
      <c r="B6" s="302"/>
      <c r="C6" s="11"/>
      <c r="D6" s="823" t="s">
        <v>441</v>
      </c>
      <c r="E6" s="817"/>
      <c r="F6" s="823"/>
      <c r="G6" s="817"/>
      <c r="H6" s="823"/>
      <c r="I6" s="817"/>
      <c r="J6" s="823"/>
      <c r="K6" s="817"/>
      <c r="L6" s="823"/>
      <c r="M6" s="817"/>
      <c r="N6" s="823"/>
      <c r="O6" s="817"/>
      <c r="P6" s="823"/>
      <c r="Q6" s="817"/>
      <c r="R6" s="823"/>
      <c r="S6" s="817"/>
      <c r="T6" s="823"/>
      <c r="U6" s="817"/>
      <c r="V6" s="823"/>
      <c r="W6" s="817"/>
      <c r="X6" s="823"/>
      <c r="Y6" s="817"/>
      <c r="Z6" s="823"/>
      <c r="AA6" s="17"/>
      <c r="AB6" s="17"/>
      <c r="AC6" s="17"/>
    </row>
    <row r="7" spans="1:29" ht="4.5" customHeight="1">
      <c r="A7" s="504"/>
      <c r="B7" s="64"/>
      <c r="C7" s="11"/>
      <c r="D7" s="114"/>
      <c r="E7" s="114"/>
      <c r="F7" s="114"/>
      <c r="G7" s="114"/>
      <c r="H7" s="114"/>
      <c r="I7" s="114"/>
      <c r="J7" s="114"/>
      <c r="K7" s="114"/>
      <c r="L7" s="275"/>
      <c r="M7" s="114"/>
      <c r="N7" s="114"/>
      <c r="O7" s="114"/>
      <c r="P7" s="276"/>
      <c r="Q7" s="114"/>
      <c r="R7" s="114"/>
      <c r="S7" s="114"/>
      <c r="T7" s="114"/>
      <c r="U7" s="114"/>
      <c r="V7" s="276"/>
      <c r="W7" s="114"/>
      <c r="X7" s="114"/>
      <c r="Y7" s="114"/>
      <c r="Z7" s="126"/>
      <c r="AA7" s="17"/>
      <c r="AB7" s="17"/>
      <c r="AC7" s="17"/>
    </row>
    <row r="8" spans="1:29" ht="16.5" customHeight="1">
      <c r="A8" s="504"/>
      <c r="B8" s="59" t="s">
        <v>143</v>
      </c>
      <c r="C8" s="11"/>
      <c r="D8" s="60"/>
      <c r="E8" s="60"/>
      <c r="F8" s="60"/>
      <c r="G8" s="60"/>
      <c r="H8" s="60"/>
      <c r="I8" s="60"/>
      <c r="J8" s="60"/>
      <c r="K8" s="60"/>
      <c r="L8" s="278"/>
      <c r="M8" s="60"/>
      <c r="N8" s="60"/>
      <c r="O8" s="60"/>
      <c r="P8" s="279"/>
      <c r="Q8" s="60"/>
      <c r="R8" s="60"/>
      <c r="S8" s="60"/>
      <c r="T8" s="60"/>
      <c r="U8" s="60"/>
      <c r="V8" s="279"/>
      <c r="W8" s="60"/>
      <c r="X8" s="60"/>
      <c r="Y8" s="60"/>
      <c r="Z8" s="117"/>
      <c r="AA8" s="17"/>
      <c r="AB8" s="17"/>
      <c r="AC8" s="17"/>
    </row>
    <row r="9" spans="1:29" ht="16.5" customHeight="1">
      <c r="A9" s="504"/>
      <c r="B9" s="31" t="s">
        <v>159</v>
      </c>
      <c r="C9" s="11"/>
      <c r="D9" s="29">
        <v>481</v>
      </c>
      <c r="E9" s="60"/>
      <c r="F9" s="29">
        <v>92</v>
      </c>
      <c r="G9" s="60"/>
      <c r="H9" s="281">
        <v>0.24</v>
      </c>
      <c r="I9" s="60"/>
      <c r="J9" s="29">
        <v>2027</v>
      </c>
      <c r="K9" s="60"/>
      <c r="L9" s="280">
        <v>4.0000000000000002E-4</v>
      </c>
      <c r="M9" s="29"/>
      <c r="N9" s="29">
        <v>89</v>
      </c>
      <c r="O9" s="29"/>
      <c r="P9" s="281">
        <v>0.06</v>
      </c>
      <c r="Q9" s="29"/>
      <c r="R9" s="29">
        <v>393</v>
      </c>
      <c r="S9" s="29"/>
      <c r="T9" s="29">
        <v>152</v>
      </c>
      <c r="U9" s="29"/>
      <c r="V9" s="281">
        <v>0.32</v>
      </c>
      <c r="W9" s="29"/>
      <c r="X9" s="29">
        <v>0</v>
      </c>
      <c r="Y9" s="60"/>
      <c r="Z9" s="117"/>
      <c r="AA9" s="17"/>
      <c r="AB9" s="17"/>
      <c r="AC9" s="17"/>
    </row>
    <row r="10" spans="1:29" ht="16.5" customHeight="1">
      <c r="A10" s="504"/>
      <c r="B10" s="31" t="s">
        <v>160</v>
      </c>
      <c r="C10" s="11"/>
      <c r="D10" s="29">
        <v>16</v>
      </c>
      <c r="E10" s="60"/>
      <c r="F10" s="29">
        <v>17</v>
      </c>
      <c r="G10" s="60"/>
      <c r="H10" s="281">
        <v>0.22</v>
      </c>
      <c r="I10" s="60"/>
      <c r="J10" s="29">
        <v>299</v>
      </c>
      <c r="K10" s="60"/>
      <c r="L10" s="280">
        <v>5.9999999999999995E-4</v>
      </c>
      <c r="M10" s="29"/>
      <c r="N10" s="29">
        <v>17</v>
      </c>
      <c r="O10" s="29"/>
      <c r="P10" s="281">
        <v>0.34</v>
      </c>
      <c r="Q10" s="29"/>
      <c r="R10" s="29">
        <v>255</v>
      </c>
      <c r="S10" s="29"/>
      <c r="T10" s="29">
        <v>14</v>
      </c>
      <c r="U10" s="60"/>
      <c r="V10" s="279">
        <v>0.86</v>
      </c>
      <c r="W10" s="60"/>
      <c r="X10" s="29">
        <v>0</v>
      </c>
      <c r="Y10" s="60"/>
      <c r="Z10" s="117"/>
      <c r="AA10" s="17"/>
      <c r="AB10" s="17"/>
      <c r="AC10" s="17"/>
    </row>
    <row r="11" spans="1:29" ht="16.5" customHeight="1">
      <c r="A11" s="504"/>
      <c r="B11" s="31" t="s">
        <v>161</v>
      </c>
      <c r="C11" s="11"/>
      <c r="D11" s="29">
        <v>409</v>
      </c>
      <c r="E11" s="60"/>
      <c r="F11" s="29">
        <v>30</v>
      </c>
      <c r="G11" s="60"/>
      <c r="H11" s="281">
        <v>0.26</v>
      </c>
      <c r="I11" s="60"/>
      <c r="J11" s="29">
        <v>1326</v>
      </c>
      <c r="K11" s="60"/>
      <c r="L11" s="280">
        <v>1.5E-3</v>
      </c>
      <c r="M11" s="29"/>
      <c r="N11" s="29">
        <v>171</v>
      </c>
      <c r="O11" s="29"/>
      <c r="P11" s="281">
        <v>0.42</v>
      </c>
      <c r="Q11" s="29"/>
      <c r="R11" s="29">
        <v>526</v>
      </c>
      <c r="S11" s="29"/>
      <c r="T11" s="29">
        <v>328</v>
      </c>
      <c r="U11" s="60"/>
      <c r="V11" s="279">
        <v>0.8</v>
      </c>
      <c r="W11" s="60"/>
      <c r="X11" s="29">
        <v>1</v>
      </c>
      <c r="Y11" s="60"/>
      <c r="Z11" s="117"/>
      <c r="AA11" s="17"/>
      <c r="AB11" s="17"/>
      <c r="AC11" s="17"/>
    </row>
    <row r="12" spans="1:29" ht="16.5" customHeight="1">
      <c r="A12" s="504"/>
      <c r="B12" s="31" t="s">
        <v>162</v>
      </c>
      <c r="C12" s="11"/>
      <c r="D12" s="29">
        <v>643</v>
      </c>
      <c r="E12" s="60"/>
      <c r="F12" s="29">
        <v>17</v>
      </c>
      <c r="G12" s="60"/>
      <c r="H12" s="281">
        <v>0.06</v>
      </c>
      <c r="I12" s="60"/>
      <c r="J12" s="29">
        <v>186</v>
      </c>
      <c r="K12" s="60"/>
      <c r="L12" s="280">
        <v>4.0000000000000001E-3</v>
      </c>
      <c r="M12" s="29"/>
      <c r="N12" s="29">
        <v>35</v>
      </c>
      <c r="O12" s="29"/>
      <c r="P12" s="281">
        <v>0.44</v>
      </c>
      <c r="Q12" s="29"/>
      <c r="R12" s="29">
        <v>900</v>
      </c>
      <c r="S12" s="29"/>
      <c r="T12" s="29">
        <v>129</v>
      </c>
      <c r="U12" s="60"/>
      <c r="V12" s="279">
        <v>0.2</v>
      </c>
      <c r="W12" s="60"/>
      <c r="X12" s="29">
        <v>0</v>
      </c>
      <c r="Y12" s="60"/>
      <c r="Z12" s="117"/>
      <c r="AA12" s="17"/>
      <c r="AB12" s="17"/>
      <c r="AC12" s="17"/>
    </row>
    <row r="13" spans="1:29" ht="16.5" customHeight="1">
      <c r="A13" s="504"/>
      <c r="B13" s="31" t="s">
        <v>163</v>
      </c>
      <c r="C13" s="11"/>
      <c r="D13" s="29">
        <v>40</v>
      </c>
      <c r="E13" s="60"/>
      <c r="F13" s="29">
        <v>26</v>
      </c>
      <c r="G13" s="60"/>
      <c r="H13" s="281">
        <v>0.35</v>
      </c>
      <c r="I13" s="60"/>
      <c r="J13" s="29">
        <v>50</v>
      </c>
      <c r="K13" s="60"/>
      <c r="L13" s="280">
        <v>8.2000000000000007E-3</v>
      </c>
      <c r="M13" s="29"/>
      <c r="N13" s="29">
        <v>21</v>
      </c>
      <c r="O13" s="29"/>
      <c r="P13" s="281">
        <v>0.45</v>
      </c>
      <c r="Q13" s="29"/>
      <c r="R13" s="29">
        <v>900</v>
      </c>
      <c r="S13" s="29"/>
      <c r="T13" s="29">
        <v>45</v>
      </c>
      <c r="U13" s="60"/>
      <c r="V13" s="279">
        <v>1.1299999999999999</v>
      </c>
      <c r="W13" s="60"/>
      <c r="X13" s="29">
        <v>0</v>
      </c>
      <c r="Y13" s="60"/>
      <c r="Z13" s="117"/>
      <c r="AA13" s="17"/>
      <c r="AB13" s="17"/>
      <c r="AC13" s="17"/>
    </row>
    <row r="14" spans="1:29" ht="16.5" customHeight="1">
      <c r="A14" s="504"/>
      <c r="B14" s="31" t="s">
        <v>164</v>
      </c>
      <c r="C14" s="11"/>
      <c r="D14" s="29">
        <v>7</v>
      </c>
      <c r="E14" s="60"/>
      <c r="F14" s="29">
        <v>5</v>
      </c>
      <c r="G14" s="60"/>
      <c r="H14" s="281">
        <v>0.16</v>
      </c>
      <c r="I14" s="60"/>
      <c r="J14" s="29">
        <v>7</v>
      </c>
      <c r="K14" s="60"/>
      <c r="L14" s="280">
        <v>1.9599999999999999E-2</v>
      </c>
      <c r="M14" s="29"/>
      <c r="N14" s="29">
        <v>19</v>
      </c>
      <c r="O14" s="29"/>
      <c r="P14" s="281">
        <v>0.45</v>
      </c>
      <c r="Q14" s="29"/>
      <c r="R14" s="29">
        <v>900</v>
      </c>
      <c r="S14" s="29"/>
      <c r="T14" s="29">
        <v>9</v>
      </c>
      <c r="U14" s="60"/>
      <c r="V14" s="279">
        <v>1.38</v>
      </c>
      <c r="W14" s="60"/>
      <c r="X14" s="29">
        <v>0</v>
      </c>
      <c r="Y14" s="60"/>
      <c r="Z14" s="117"/>
      <c r="AA14" s="17"/>
      <c r="AB14" s="17"/>
      <c r="AC14" s="17"/>
    </row>
    <row r="15" spans="1:29" ht="16.5" customHeight="1">
      <c r="A15" s="504"/>
      <c r="B15" s="31" t="s">
        <v>165</v>
      </c>
      <c r="C15" s="11"/>
      <c r="D15" s="29" t="s">
        <v>11</v>
      </c>
      <c r="E15" s="60"/>
      <c r="F15" s="29" t="s">
        <v>11</v>
      </c>
      <c r="G15" s="60"/>
      <c r="H15" s="281" t="s">
        <v>11</v>
      </c>
      <c r="I15" s="60"/>
      <c r="J15" s="29" t="s">
        <v>11</v>
      </c>
      <c r="K15" s="60"/>
      <c r="L15" s="280" t="s">
        <v>11</v>
      </c>
      <c r="M15" s="29"/>
      <c r="N15" s="29" t="s">
        <v>11</v>
      </c>
      <c r="O15" s="29"/>
      <c r="P15" s="281" t="s">
        <v>11</v>
      </c>
      <c r="Q15" s="29"/>
      <c r="R15" s="29" t="s">
        <v>11</v>
      </c>
      <c r="S15" s="29"/>
      <c r="T15" s="29" t="s">
        <v>11</v>
      </c>
      <c r="U15" s="60"/>
      <c r="V15" s="279" t="s">
        <v>11</v>
      </c>
      <c r="W15" s="60"/>
      <c r="X15" s="29" t="s">
        <v>11</v>
      </c>
      <c r="Y15" s="60"/>
      <c r="Z15" s="117"/>
      <c r="AA15" s="17"/>
      <c r="AB15" s="17"/>
      <c r="AC15" s="17"/>
    </row>
    <row r="16" spans="1:29" ht="16.5" customHeight="1">
      <c r="A16" s="504"/>
      <c r="B16" s="31" t="s">
        <v>166</v>
      </c>
      <c r="C16" s="11"/>
      <c r="D16" s="29">
        <v>5</v>
      </c>
      <c r="E16" s="60"/>
      <c r="F16" s="29">
        <v>8</v>
      </c>
      <c r="G16" s="60"/>
      <c r="H16" s="281">
        <v>0.2</v>
      </c>
      <c r="I16" s="60"/>
      <c r="J16" s="29">
        <v>7</v>
      </c>
      <c r="K16" s="60"/>
      <c r="L16" s="280">
        <v>7.5700000000000003E-2</v>
      </c>
      <c r="M16" s="29"/>
      <c r="N16" s="29">
        <v>9</v>
      </c>
      <c r="O16" s="29"/>
      <c r="P16" s="281">
        <v>0.45</v>
      </c>
      <c r="Q16" s="29"/>
      <c r="R16" s="29">
        <v>900</v>
      </c>
      <c r="S16" s="29"/>
      <c r="T16" s="29">
        <v>12</v>
      </c>
      <c r="U16" s="60"/>
      <c r="V16" s="279">
        <v>2.39</v>
      </c>
      <c r="W16" s="60"/>
      <c r="X16" s="29">
        <v>0</v>
      </c>
      <c r="Y16" s="60"/>
      <c r="Z16" s="117"/>
      <c r="AA16" s="17"/>
      <c r="AB16" s="17"/>
      <c r="AC16" s="17"/>
    </row>
    <row r="17" spans="1:29" ht="16.5" customHeight="1">
      <c r="A17" s="504"/>
      <c r="B17" s="31" t="s">
        <v>167</v>
      </c>
      <c r="C17" s="11"/>
      <c r="D17" s="29">
        <v>382</v>
      </c>
      <c r="E17" s="60"/>
      <c r="F17" s="29">
        <v>69</v>
      </c>
      <c r="G17" s="60"/>
      <c r="H17" s="281">
        <v>0.2</v>
      </c>
      <c r="I17" s="60"/>
      <c r="J17" s="29">
        <v>395</v>
      </c>
      <c r="K17" s="60"/>
      <c r="L17" s="280">
        <v>0.13769999999999999</v>
      </c>
      <c r="M17" s="29"/>
      <c r="N17" s="29">
        <v>3</v>
      </c>
      <c r="O17" s="29"/>
      <c r="P17" s="281">
        <v>0.74</v>
      </c>
      <c r="Q17" s="29"/>
      <c r="R17" s="29">
        <v>900</v>
      </c>
      <c r="S17" s="29"/>
      <c r="T17" s="29">
        <v>1479</v>
      </c>
      <c r="U17" s="60"/>
      <c r="V17" s="279">
        <v>3.88</v>
      </c>
      <c r="W17" s="60"/>
      <c r="X17" s="29">
        <v>40</v>
      </c>
      <c r="Y17" s="60"/>
      <c r="Z17" s="117"/>
      <c r="AA17" s="17"/>
      <c r="AB17" s="17"/>
      <c r="AC17" s="17"/>
    </row>
    <row r="18" spans="1:29" ht="16.5" customHeight="1">
      <c r="A18" s="504"/>
      <c r="B18" s="31" t="s">
        <v>168</v>
      </c>
      <c r="C18" s="11"/>
      <c r="D18" s="29">
        <v>309</v>
      </c>
      <c r="E18" s="60"/>
      <c r="F18" s="29">
        <v>271</v>
      </c>
      <c r="G18" s="60"/>
      <c r="H18" s="281">
        <v>0.05</v>
      </c>
      <c r="I18" s="60"/>
      <c r="J18" s="29">
        <v>324</v>
      </c>
      <c r="K18" s="60"/>
      <c r="L18" s="280">
        <v>0.25600000000000001</v>
      </c>
      <c r="M18" s="29"/>
      <c r="N18" s="29">
        <v>113</v>
      </c>
      <c r="O18" s="29"/>
      <c r="P18" s="281">
        <v>0.44</v>
      </c>
      <c r="Q18" s="29"/>
      <c r="R18" s="29">
        <v>900</v>
      </c>
      <c r="S18" s="29"/>
      <c r="T18" s="29">
        <v>46</v>
      </c>
      <c r="U18" s="60"/>
      <c r="V18" s="279">
        <v>0.15</v>
      </c>
      <c r="W18" s="60"/>
      <c r="X18" s="29">
        <v>2</v>
      </c>
      <c r="Y18" s="60"/>
      <c r="Z18" s="117"/>
      <c r="AA18" s="17"/>
      <c r="AB18" s="17"/>
      <c r="AC18" s="17"/>
    </row>
    <row r="19" spans="1:29" ht="17.25" customHeight="1">
      <c r="A19" s="504"/>
      <c r="B19" s="31" t="s">
        <v>318</v>
      </c>
      <c r="C19" s="11"/>
      <c r="D19" s="29">
        <v>1</v>
      </c>
      <c r="E19" s="60"/>
      <c r="F19" s="29">
        <v>0</v>
      </c>
      <c r="G19" s="60"/>
      <c r="H19" s="281">
        <v>1</v>
      </c>
      <c r="I19" s="60"/>
      <c r="J19" s="29">
        <v>9</v>
      </c>
      <c r="K19" s="60"/>
      <c r="L19" s="280">
        <v>1</v>
      </c>
      <c r="M19" s="29"/>
      <c r="N19" s="29">
        <v>4</v>
      </c>
      <c r="O19" s="29"/>
      <c r="P19" s="281">
        <v>0.44</v>
      </c>
      <c r="Q19" s="29"/>
      <c r="R19" s="29">
        <v>900</v>
      </c>
      <c r="S19" s="29"/>
      <c r="T19" s="29" t="s">
        <v>11</v>
      </c>
      <c r="U19" s="60"/>
      <c r="V19" s="279" t="s">
        <v>11</v>
      </c>
      <c r="W19" s="60"/>
      <c r="X19" s="29">
        <v>4</v>
      </c>
      <c r="Y19" s="60"/>
      <c r="Z19" s="117"/>
      <c r="AA19" s="17"/>
      <c r="AB19" s="17"/>
      <c r="AC19" s="17"/>
    </row>
    <row r="20" spans="1:29" ht="3.75" customHeight="1">
      <c r="A20" s="504"/>
      <c r="B20" s="61"/>
      <c r="C20" s="11"/>
      <c r="D20" s="60"/>
      <c r="E20" s="60"/>
      <c r="F20" s="60"/>
      <c r="G20" s="60"/>
      <c r="H20" s="60"/>
      <c r="I20" s="60"/>
      <c r="J20" s="60"/>
      <c r="K20" s="60"/>
      <c r="L20" s="278"/>
      <c r="M20" s="60"/>
      <c r="N20" s="60"/>
      <c r="O20" s="60"/>
      <c r="P20" s="279"/>
      <c r="Q20" s="60"/>
      <c r="R20" s="60"/>
      <c r="S20" s="60"/>
      <c r="T20" s="60"/>
      <c r="U20" s="60"/>
      <c r="V20" s="279"/>
      <c r="W20" s="60"/>
      <c r="X20" s="60"/>
      <c r="Y20" s="60"/>
      <c r="Z20" s="60"/>
      <c r="AA20" s="17"/>
      <c r="AB20" s="17"/>
      <c r="AC20" s="17"/>
    </row>
    <row r="21" spans="1:29" ht="16.5" customHeight="1">
      <c r="A21" s="504"/>
      <c r="B21" s="311" t="s">
        <v>134</v>
      </c>
      <c r="C21" s="39"/>
      <c r="D21" s="312">
        <v>2291</v>
      </c>
      <c r="E21" s="123"/>
      <c r="F21" s="312">
        <v>536</v>
      </c>
      <c r="G21" s="123"/>
      <c r="H21" s="313">
        <v>0.14000000000000001</v>
      </c>
      <c r="I21" s="123"/>
      <c r="J21" s="312">
        <v>4629</v>
      </c>
      <c r="K21" s="123"/>
      <c r="L21" s="314">
        <v>2.9700000000000001E-2</v>
      </c>
      <c r="M21" s="123"/>
      <c r="N21" s="315">
        <v>481</v>
      </c>
      <c r="O21" s="60"/>
      <c r="P21" s="313">
        <v>0.4</v>
      </c>
      <c r="Q21" s="19"/>
      <c r="R21" s="312">
        <v>529</v>
      </c>
      <c r="S21" s="19"/>
      <c r="T21" s="312">
        <v>2215</v>
      </c>
      <c r="U21" s="66"/>
      <c r="V21" s="313">
        <v>0.97</v>
      </c>
      <c r="W21" s="66"/>
      <c r="X21" s="312">
        <v>48</v>
      </c>
      <c r="Y21" s="66"/>
      <c r="Z21" s="312">
        <v>-80</v>
      </c>
      <c r="AA21" s="66"/>
      <c r="AB21" s="17"/>
      <c r="AC21" s="17"/>
    </row>
    <row r="22" spans="1:29" ht="21" customHeight="1">
      <c r="A22" s="504"/>
      <c r="B22" s="302"/>
      <c r="C22" s="39"/>
      <c r="D22" s="823" t="s">
        <v>600</v>
      </c>
      <c r="E22" s="817"/>
      <c r="F22" s="823"/>
      <c r="G22" s="817"/>
      <c r="H22" s="823"/>
      <c r="I22" s="817"/>
      <c r="J22" s="823"/>
      <c r="K22" s="817"/>
      <c r="L22" s="823"/>
      <c r="M22" s="817"/>
      <c r="N22" s="823"/>
      <c r="O22" s="817"/>
      <c r="P22" s="823"/>
      <c r="Q22" s="817"/>
      <c r="R22" s="823"/>
      <c r="S22" s="817"/>
      <c r="T22" s="823"/>
      <c r="U22" s="817"/>
      <c r="V22" s="823"/>
      <c r="W22" s="817"/>
      <c r="X22" s="823"/>
      <c r="Y22" s="817"/>
      <c r="Z22" s="823"/>
      <c r="AA22" s="17"/>
      <c r="AB22" s="17"/>
      <c r="AC22" s="17"/>
    </row>
    <row r="23" spans="1:29" ht="4.5" customHeight="1">
      <c r="A23" s="504"/>
      <c r="B23" s="64"/>
      <c r="C23" s="11"/>
      <c r="D23" s="114"/>
      <c r="E23" s="114"/>
      <c r="F23" s="114"/>
      <c r="G23" s="114"/>
      <c r="H23" s="114"/>
      <c r="I23" s="114"/>
      <c r="J23" s="114"/>
      <c r="K23" s="114"/>
      <c r="L23" s="275"/>
      <c r="M23" s="114"/>
      <c r="N23" s="114"/>
      <c r="O23" s="114"/>
      <c r="P23" s="276"/>
      <c r="Q23" s="114"/>
      <c r="R23" s="114"/>
      <c r="S23" s="114"/>
      <c r="T23" s="114"/>
      <c r="U23" s="114"/>
      <c r="V23" s="276"/>
      <c r="W23" s="114"/>
      <c r="X23" s="114"/>
      <c r="Y23" s="114"/>
      <c r="Z23" s="126"/>
      <c r="AA23" s="17"/>
      <c r="AB23" s="17"/>
      <c r="AC23" s="17"/>
    </row>
    <row r="24" spans="1:29" ht="16.5" customHeight="1">
      <c r="A24" s="504"/>
      <c r="B24" s="59" t="s">
        <v>143</v>
      </c>
      <c r="C24" s="11"/>
      <c r="D24" s="60"/>
      <c r="E24" s="60"/>
      <c r="F24" s="60"/>
      <c r="G24" s="60"/>
      <c r="H24" s="60"/>
      <c r="I24" s="60"/>
      <c r="J24" s="60"/>
      <c r="K24" s="60"/>
      <c r="L24" s="278"/>
      <c r="M24" s="60"/>
      <c r="N24" s="60"/>
      <c r="O24" s="60"/>
      <c r="P24" s="279"/>
      <c r="Q24" s="60"/>
      <c r="R24" s="60"/>
      <c r="S24" s="60"/>
      <c r="T24" s="60"/>
      <c r="U24" s="60"/>
      <c r="V24" s="279"/>
      <c r="W24" s="60"/>
      <c r="X24" s="60"/>
      <c r="Y24" s="60"/>
      <c r="Z24" s="117"/>
      <c r="AA24" s="17"/>
      <c r="AB24" s="17"/>
      <c r="AC24" s="17"/>
    </row>
    <row r="25" spans="1:29" ht="16.5" customHeight="1">
      <c r="A25" s="504"/>
      <c r="B25" s="31" t="s">
        <v>159</v>
      </c>
      <c r="C25" s="11"/>
      <c r="D25" s="29">
        <v>469.65445242999999</v>
      </c>
      <c r="E25" s="60"/>
      <c r="F25" s="29">
        <v>77.267775979999996</v>
      </c>
      <c r="G25" s="60"/>
      <c r="H25" s="281">
        <v>0.23864215720111892</v>
      </c>
      <c r="I25" s="60"/>
      <c r="J25" s="29">
        <v>1413.1453454800001</v>
      </c>
      <c r="K25" s="60"/>
      <c r="L25" s="280">
        <v>3.7897570257579673E-4</v>
      </c>
      <c r="M25" s="29"/>
      <c r="N25" s="29">
        <v>98</v>
      </c>
      <c r="O25" s="29"/>
      <c r="P25" s="281">
        <v>0.14593643865393369</v>
      </c>
      <c r="Q25" s="29"/>
      <c r="R25" s="29">
        <v>474.85299917918246</v>
      </c>
      <c r="S25" s="29"/>
      <c r="T25" s="29">
        <v>144</v>
      </c>
      <c r="U25" s="29"/>
      <c r="V25" s="281">
        <v>0.30660839954767083</v>
      </c>
      <c r="W25" s="29"/>
      <c r="X25" s="29">
        <v>0.1</v>
      </c>
      <c r="Y25" s="60"/>
      <c r="Z25" s="117"/>
      <c r="AA25" s="17"/>
      <c r="AB25" s="17"/>
      <c r="AC25" s="17"/>
    </row>
    <row r="26" spans="1:29" ht="16.5" customHeight="1">
      <c r="A26" s="504"/>
      <c r="B26" s="31" t="s">
        <v>160</v>
      </c>
      <c r="C26" s="11"/>
      <c r="D26" s="29">
        <v>16.515048159999999</v>
      </c>
      <c r="E26" s="60"/>
      <c r="F26" s="29">
        <v>4.4940777699999996</v>
      </c>
      <c r="G26" s="60"/>
      <c r="H26" s="281">
        <v>0.28323036207715646</v>
      </c>
      <c r="I26" s="60"/>
      <c r="J26" s="29">
        <v>82.596067590000004</v>
      </c>
      <c r="K26" s="60"/>
      <c r="L26" s="280">
        <v>5.9999999999999995E-4</v>
      </c>
      <c r="M26" s="29"/>
      <c r="N26" s="29">
        <v>12</v>
      </c>
      <c r="O26" s="29"/>
      <c r="P26" s="281">
        <v>0.32740000000000002</v>
      </c>
      <c r="Q26" s="29"/>
      <c r="R26" s="29">
        <v>339</v>
      </c>
      <c r="S26" s="29"/>
      <c r="T26" s="29">
        <v>5</v>
      </c>
      <c r="U26" s="60"/>
      <c r="V26" s="279">
        <v>0.30275418827479822</v>
      </c>
      <c r="W26" s="60"/>
      <c r="X26" s="29">
        <v>6.7999999999999996E-3</v>
      </c>
      <c r="Y26" s="60"/>
      <c r="Z26" s="117"/>
      <c r="AA26" s="17"/>
      <c r="AB26" s="17"/>
      <c r="AC26" s="17"/>
    </row>
    <row r="27" spans="1:29" ht="16.5" customHeight="1">
      <c r="A27" s="504"/>
      <c r="B27" s="31" t="s">
        <v>161</v>
      </c>
      <c r="C27" s="11"/>
      <c r="D27" s="29">
        <v>377.05102152999996</v>
      </c>
      <c r="E27" s="60"/>
      <c r="F27" s="29">
        <v>42.36250699</v>
      </c>
      <c r="G27" s="60"/>
      <c r="H27" s="281">
        <v>0.24748692770885516</v>
      </c>
      <c r="I27" s="60"/>
      <c r="J27" s="29">
        <v>2107.91478934</v>
      </c>
      <c r="K27" s="60"/>
      <c r="L27" s="280">
        <v>1.5129361407652242E-3</v>
      </c>
      <c r="M27" s="29"/>
      <c r="N27" s="29">
        <v>146</v>
      </c>
      <c r="O27" s="29"/>
      <c r="P27" s="281">
        <v>0.34175549743032863</v>
      </c>
      <c r="Q27" s="29"/>
      <c r="R27" s="29">
        <v>563.254442465745</v>
      </c>
      <c r="S27" s="29"/>
      <c r="T27" s="29">
        <v>518</v>
      </c>
      <c r="U27" s="60"/>
      <c r="V27" s="279">
        <v>1.3738193783378609</v>
      </c>
      <c r="W27" s="60"/>
      <c r="X27" s="29">
        <v>1.1572</v>
      </c>
      <c r="Y27" s="60"/>
      <c r="Z27" s="117"/>
      <c r="AA27" s="17"/>
      <c r="AB27" s="17"/>
      <c r="AC27" s="17"/>
    </row>
    <row r="28" spans="1:29" ht="16.5" customHeight="1">
      <c r="A28" s="504"/>
      <c r="B28" s="31" t="s">
        <v>162</v>
      </c>
      <c r="C28" s="11"/>
      <c r="D28" s="29">
        <v>580.42624553000007</v>
      </c>
      <c r="E28" s="60"/>
      <c r="F28" s="29">
        <v>15.533834669999999</v>
      </c>
      <c r="G28" s="60"/>
      <c r="H28" s="281">
        <v>6.8983001864278248E-2</v>
      </c>
      <c r="I28" s="60"/>
      <c r="J28" s="29">
        <v>166.83160624000001</v>
      </c>
      <c r="K28" s="60"/>
      <c r="L28" s="280">
        <v>3.9000000206076062E-3</v>
      </c>
      <c r="M28" s="29"/>
      <c r="N28" s="29">
        <v>37</v>
      </c>
      <c r="O28" s="29"/>
      <c r="P28" s="281">
        <v>0.4437000006491395</v>
      </c>
      <c r="Q28" s="29"/>
      <c r="R28" s="29">
        <v>900</v>
      </c>
      <c r="S28" s="29"/>
      <c r="T28" s="29">
        <v>114</v>
      </c>
      <c r="U28" s="60"/>
      <c r="V28" s="279">
        <v>0.19640738315667319</v>
      </c>
      <c r="W28" s="60"/>
      <c r="X28" s="29">
        <v>0.28999999999999998</v>
      </c>
      <c r="Y28" s="60"/>
      <c r="Z28" s="117"/>
      <c r="AA28" s="17"/>
      <c r="AB28" s="17"/>
      <c r="AC28" s="17"/>
    </row>
    <row r="29" spans="1:29" ht="16.5" customHeight="1">
      <c r="A29" s="504"/>
      <c r="B29" s="31" t="s">
        <v>163</v>
      </c>
      <c r="C29" s="11"/>
      <c r="D29" s="29">
        <v>33.672743390000001</v>
      </c>
      <c r="E29" s="60"/>
      <c r="F29" s="29">
        <v>20.680102180000002</v>
      </c>
      <c r="G29" s="60"/>
      <c r="H29" s="281">
        <v>0.40569744017580095</v>
      </c>
      <c r="I29" s="60"/>
      <c r="J29" s="29">
        <v>43.32982586</v>
      </c>
      <c r="K29" s="60"/>
      <c r="L29" s="280">
        <v>8.5176620128701343E-3</v>
      </c>
      <c r="M29" s="29"/>
      <c r="N29" s="29">
        <v>14</v>
      </c>
      <c r="O29" s="29"/>
      <c r="P29" s="281">
        <v>0.45000000000000007</v>
      </c>
      <c r="Q29" s="29"/>
      <c r="R29" s="29">
        <v>900</v>
      </c>
      <c r="S29" s="29"/>
      <c r="T29" s="29">
        <v>40</v>
      </c>
      <c r="U29" s="60"/>
      <c r="V29" s="279">
        <v>1.187904399018437</v>
      </c>
      <c r="W29" s="60"/>
      <c r="X29" s="29">
        <v>0.1661</v>
      </c>
      <c r="Y29" s="60"/>
      <c r="Z29" s="117"/>
      <c r="AA29" s="17"/>
      <c r="AB29" s="17"/>
      <c r="AC29" s="17"/>
    </row>
    <row r="30" spans="1:29" ht="16.5" customHeight="1">
      <c r="A30" s="504"/>
      <c r="B30" s="31" t="s">
        <v>164</v>
      </c>
      <c r="C30" s="11"/>
      <c r="D30" s="29">
        <v>0</v>
      </c>
      <c r="E30" s="60"/>
      <c r="F30" s="29">
        <v>0</v>
      </c>
      <c r="G30" s="60"/>
      <c r="H30" s="281" t="s">
        <v>11</v>
      </c>
      <c r="I30" s="60"/>
      <c r="J30" s="29">
        <v>0</v>
      </c>
      <c r="K30" s="60"/>
      <c r="L30" s="281" t="s">
        <v>11</v>
      </c>
      <c r="M30" s="29"/>
      <c r="N30" s="29" t="s">
        <v>11</v>
      </c>
      <c r="O30" s="29"/>
      <c r="P30" s="281" t="s">
        <v>11</v>
      </c>
      <c r="Q30" s="29"/>
      <c r="R30" s="281" t="s">
        <v>11</v>
      </c>
      <c r="S30" s="29"/>
      <c r="T30" s="29" t="s">
        <v>11</v>
      </c>
      <c r="U30" s="60"/>
      <c r="V30" s="279" t="s">
        <v>11</v>
      </c>
      <c r="W30" s="60"/>
      <c r="X30" s="29" t="s">
        <v>11</v>
      </c>
      <c r="Y30" s="60"/>
      <c r="Z30" s="117"/>
      <c r="AA30" s="17"/>
      <c r="AB30" s="17"/>
      <c r="AC30" s="17"/>
    </row>
    <row r="31" spans="1:29" ht="16.5" customHeight="1">
      <c r="A31" s="504"/>
      <c r="B31" s="31" t="s">
        <v>165</v>
      </c>
      <c r="C31" s="11"/>
      <c r="D31" s="29">
        <v>13</v>
      </c>
      <c r="E31" s="60"/>
      <c r="F31" s="29">
        <v>5.9440320399999997</v>
      </c>
      <c r="G31" s="60"/>
      <c r="H31" s="281">
        <v>9.6433936449642696E-2</v>
      </c>
      <c r="I31" s="60"/>
      <c r="J31" s="29">
        <v>13.48772982</v>
      </c>
      <c r="K31" s="60"/>
      <c r="L31" s="280">
        <v>3.1400000000000004E-2</v>
      </c>
      <c r="M31" s="29"/>
      <c r="N31" s="29">
        <v>17</v>
      </c>
      <c r="O31" s="29"/>
      <c r="P31" s="281">
        <v>0.45000000000000007</v>
      </c>
      <c r="Q31" s="29"/>
      <c r="R31" s="29">
        <v>900</v>
      </c>
      <c r="S31" s="29"/>
      <c r="T31" s="29">
        <v>19</v>
      </c>
      <c r="U31" s="60"/>
      <c r="V31" s="279">
        <v>1.4615384615384615</v>
      </c>
      <c r="W31" s="60"/>
      <c r="X31" s="29">
        <v>0.19059999999999999</v>
      </c>
      <c r="Y31" s="60"/>
      <c r="Z31" s="117"/>
      <c r="AA31" s="17"/>
      <c r="AB31" s="17"/>
      <c r="AC31" s="17"/>
    </row>
    <row r="32" spans="1:29" ht="16.5" customHeight="1">
      <c r="A32" s="504"/>
      <c r="B32" s="31" t="s">
        <v>166</v>
      </c>
      <c r="C32" s="11"/>
      <c r="D32" s="29">
        <v>0</v>
      </c>
      <c r="E32" s="60"/>
      <c r="F32" s="29">
        <v>8.1834620000000011E-2</v>
      </c>
      <c r="G32" s="60"/>
      <c r="H32" s="281">
        <v>0.19999999999999998</v>
      </c>
      <c r="I32" s="60"/>
      <c r="J32" s="29">
        <v>5.706692E-2</v>
      </c>
      <c r="K32" s="60"/>
      <c r="L32" s="280">
        <v>7.8899999999999984E-2</v>
      </c>
      <c r="M32" s="29"/>
      <c r="N32" s="29">
        <v>3</v>
      </c>
      <c r="O32" s="29"/>
      <c r="P32" s="281">
        <v>0.45</v>
      </c>
      <c r="Q32" s="29"/>
      <c r="R32" s="29">
        <v>900</v>
      </c>
      <c r="S32" s="29"/>
      <c r="T32" s="29" t="s">
        <v>11</v>
      </c>
      <c r="U32" s="60"/>
      <c r="V32" s="279" t="s">
        <v>11</v>
      </c>
      <c r="W32" s="60"/>
      <c r="X32" s="29">
        <v>2E-3</v>
      </c>
      <c r="Y32" s="60"/>
      <c r="Z32" s="117"/>
      <c r="AA32" s="17"/>
      <c r="AB32" s="17"/>
      <c r="AC32" s="17"/>
    </row>
    <row r="33" spans="1:29" ht="16.5" customHeight="1">
      <c r="A33" s="504"/>
      <c r="B33" s="31" t="s">
        <v>167</v>
      </c>
      <c r="C33" s="11"/>
      <c r="D33" s="29">
        <v>0</v>
      </c>
      <c r="E33" s="60"/>
      <c r="F33" s="29">
        <v>1.2836464399999998</v>
      </c>
      <c r="G33" s="60"/>
      <c r="H33" s="281">
        <v>0.20000000000000004</v>
      </c>
      <c r="I33" s="60"/>
      <c r="J33" s="29">
        <v>0.25672929999999999</v>
      </c>
      <c r="K33" s="60"/>
      <c r="L33" s="280">
        <v>0.12509999999999999</v>
      </c>
      <c r="M33" s="29"/>
      <c r="N33" s="29">
        <v>4</v>
      </c>
      <c r="O33" s="29"/>
      <c r="P33" s="281">
        <v>0.45</v>
      </c>
      <c r="Q33" s="29"/>
      <c r="R33" s="29">
        <v>900</v>
      </c>
      <c r="S33" s="29"/>
      <c r="T33" s="29">
        <v>1</v>
      </c>
      <c r="U33" s="60"/>
      <c r="V33" s="279" t="s">
        <v>11</v>
      </c>
      <c r="W33" s="60"/>
      <c r="X33" s="29">
        <v>1.44E-2</v>
      </c>
      <c r="Y33" s="60"/>
      <c r="Z33" s="117"/>
      <c r="AA33" s="17"/>
      <c r="AB33" s="17"/>
      <c r="AC33" s="17"/>
    </row>
    <row r="34" spans="1:29" ht="16.5" customHeight="1">
      <c r="A34" s="504"/>
      <c r="B34" s="31" t="s">
        <v>168</v>
      </c>
      <c r="C34" s="11"/>
      <c r="D34" s="29">
        <v>298.11795090999999</v>
      </c>
      <c r="E34" s="60"/>
      <c r="F34" s="29">
        <v>265.30734196000003</v>
      </c>
      <c r="G34" s="60"/>
      <c r="H34" s="281">
        <v>5.1035729810452922E-2</v>
      </c>
      <c r="I34" s="60"/>
      <c r="J34" s="29">
        <v>311.89429868999997</v>
      </c>
      <c r="K34" s="60"/>
      <c r="L34" s="280">
        <v>0.40539999999999998</v>
      </c>
      <c r="M34" s="29"/>
      <c r="N34" s="29">
        <v>113</v>
      </c>
      <c r="O34" s="29"/>
      <c r="P34" s="281">
        <v>0.44969999999999999</v>
      </c>
      <c r="Q34" s="29"/>
      <c r="R34" s="29">
        <v>900</v>
      </c>
      <c r="S34" s="29"/>
      <c r="T34" s="29">
        <v>48</v>
      </c>
      <c r="U34" s="60"/>
      <c r="V34" s="279">
        <v>0.16101009635106109</v>
      </c>
      <c r="W34" s="60"/>
      <c r="X34" s="29">
        <v>2.8435000000000001</v>
      </c>
      <c r="Y34" s="60"/>
      <c r="Z34" s="117"/>
      <c r="AA34" s="17"/>
      <c r="AB34" s="17"/>
      <c r="AC34" s="17"/>
    </row>
    <row r="35" spans="1:29" ht="17.25" customHeight="1">
      <c r="A35" s="504"/>
      <c r="B35" s="31" t="s">
        <v>318</v>
      </c>
      <c r="C35" s="11"/>
      <c r="D35" s="29">
        <v>314.69173521000005</v>
      </c>
      <c r="E35" s="60"/>
      <c r="F35" s="29">
        <v>36.97638989</v>
      </c>
      <c r="G35" s="60"/>
      <c r="H35" s="281">
        <v>0.2</v>
      </c>
      <c r="I35" s="60"/>
      <c r="J35" s="29">
        <v>322.08701324000003</v>
      </c>
      <c r="K35" s="60"/>
      <c r="L35" s="280">
        <v>1</v>
      </c>
      <c r="M35" s="29"/>
      <c r="N35" s="29">
        <v>5</v>
      </c>
      <c r="O35" s="29"/>
      <c r="P35" s="281">
        <v>0.74250000000000005</v>
      </c>
      <c r="Q35" s="29"/>
      <c r="R35" s="29">
        <v>900</v>
      </c>
      <c r="S35" s="29"/>
      <c r="T35" s="29" t="s">
        <v>11</v>
      </c>
      <c r="U35" s="60"/>
      <c r="V35" s="279" t="s">
        <v>11</v>
      </c>
      <c r="W35" s="60"/>
      <c r="X35" s="29">
        <v>239.1354</v>
      </c>
      <c r="Y35" s="60"/>
      <c r="Z35" s="117"/>
      <c r="AA35" s="17"/>
      <c r="AB35" s="17"/>
      <c r="AC35" s="17"/>
    </row>
    <row r="36" spans="1:29" ht="3.75" customHeight="1">
      <c r="A36" s="504"/>
      <c r="B36" s="61"/>
      <c r="C36" s="11"/>
      <c r="D36" s="60"/>
      <c r="E36" s="60"/>
      <c r="F36" s="60"/>
      <c r="G36" s="60"/>
      <c r="H36" s="60"/>
      <c r="I36" s="60"/>
      <c r="J36" s="60"/>
      <c r="K36" s="60"/>
      <c r="L36" s="278"/>
      <c r="M36" s="60"/>
      <c r="N36" s="60"/>
      <c r="O36" s="60"/>
      <c r="P36" s="279"/>
      <c r="Q36" s="60"/>
      <c r="R36" s="60"/>
      <c r="S36" s="60"/>
      <c r="T36" s="60"/>
      <c r="U36" s="60"/>
      <c r="V36" s="279"/>
      <c r="W36" s="60"/>
      <c r="X36" s="60"/>
      <c r="Y36" s="60"/>
      <c r="Z36" s="60"/>
      <c r="AA36" s="17"/>
      <c r="AB36" s="17"/>
      <c r="AC36" s="17"/>
    </row>
    <row r="37" spans="1:29" ht="16.5" customHeight="1" thickBot="1">
      <c r="A37" s="504"/>
      <c r="B37" s="128" t="s">
        <v>134</v>
      </c>
      <c r="C37" s="11"/>
      <c r="D37" s="202">
        <v>2103</v>
      </c>
      <c r="E37" s="123"/>
      <c r="F37" s="202">
        <v>470</v>
      </c>
      <c r="G37" s="123"/>
      <c r="H37" s="309">
        <v>0.1307224344744681</v>
      </c>
      <c r="I37" s="123"/>
      <c r="J37" s="202">
        <v>4461.899178990001</v>
      </c>
      <c r="K37" s="123"/>
      <c r="L37" s="310">
        <v>0.10170177222607743</v>
      </c>
      <c r="M37" s="123"/>
      <c r="N37" s="210">
        <v>449</v>
      </c>
      <c r="O37" s="60"/>
      <c r="P37" s="309">
        <v>0.39606959469995839</v>
      </c>
      <c r="Q37" s="20"/>
      <c r="R37" s="202">
        <v>596</v>
      </c>
      <c r="S37" s="20"/>
      <c r="T37" s="202">
        <v>889</v>
      </c>
      <c r="U37" s="17"/>
      <c r="V37" s="309">
        <v>0.42272943414170233</v>
      </c>
      <c r="W37" s="17"/>
      <c r="X37" s="202">
        <v>244</v>
      </c>
      <c r="Y37" s="17"/>
      <c r="Z37" s="202">
        <v>-252</v>
      </c>
      <c r="AA37" s="17"/>
      <c r="AB37" s="17"/>
      <c r="AC37" s="17"/>
    </row>
    <row r="38" spans="1:29">
      <c r="A38" s="504"/>
      <c r="B38" s="422"/>
      <c r="C38" s="339"/>
      <c r="O38" s="345"/>
      <c r="Z38" s="355"/>
      <c r="AB38" s="17"/>
      <c r="AC38" s="17"/>
    </row>
    <row r="39" spans="1:29">
      <c r="A39" s="504"/>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17"/>
      <c r="AC39" s="17"/>
    </row>
    <row r="40" spans="1:29">
      <c r="A40" s="504"/>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17"/>
      <c r="AC40" s="17"/>
    </row>
    <row r="41" spans="1:29">
      <c r="A41" s="504"/>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17"/>
      <c r="AC41" s="17"/>
    </row>
    <row r="42" spans="1:29">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17"/>
      <c r="AC42" s="17"/>
    </row>
    <row r="43" spans="1:29">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17"/>
      <c r="AC43" s="17"/>
    </row>
    <row r="44" spans="1:29">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17"/>
      <c r="AC44" s="17"/>
    </row>
    <row r="45" spans="1:29">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row>
  </sheetData>
  <mergeCells count="2">
    <mergeCell ref="D6:Z6"/>
    <mergeCell ref="D22:Z22"/>
  </mergeCells>
  <hyperlinks>
    <hyperlink ref="AB2" location="Índice!A1" display="Voltar ao Índice" xr:uid="{00000000-0004-0000-1600-000000000000}"/>
  </hyperlinks>
  <pageMargins left="0.7" right="0.7" top="0.75" bottom="0.75" header="0.3" footer="0.3"/>
  <pageSetup paperSize="9" scale="5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D103"/>
  <sheetViews>
    <sheetView showGridLines="0" zoomScale="90" zoomScaleNormal="90" workbookViewId="0"/>
  </sheetViews>
  <sheetFormatPr defaultColWidth="9.140625" defaultRowHeight="12.75"/>
  <cols>
    <col min="1" max="1" width="8" style="336" customWidth="1"/>
    <col min="2" max="2" width="34.85546875" style="336" customWidth="1"/>
    <col min="3" max="3" width="0.5703125" style="336" customWidth="1"/>
    <col min="4" max="4" width="16.5703125" style="337" customWidth="1"/>
    <col min="5" max="5" width="1" style="361" customWidth="1"/>
    <col min="6" max="6" width="18.28515625" style="337" customWidth="1"/>
    <col min="7" max="7" width="1" style="361" customWidth="1"/>
    <col min="8" max="8" width="12.42578125" style="337" customWidth="1"/>
    <col min="9" max="9" width="1" style="361" customWidth="1"/>
    <col min="10" max="10" width="16.5703125" style="337" customWidth="1"/>
    <col min="11" max="11" width="1" style="361" customWidth="1"/>
    <col min="12" max="12" width="12.140625" style="381" customWidth="1"/>
    <col min="13" max="13" width="1" style="361" customWidth="1"/>
    <col min="14" max="14" width="12.140625" style="337" customWidth="1"/>
    <col min="15" max="15" width="1" style="361" customWidth="1"/>
    <col min="16" max="16" width="12.5703125" style="380" customWidth="1"/>
    <col min="17" max="17" width="1" style="361" customWidth="1"/>
    <col min="18" max="18" width="18.7109375" style="337" customWidth="1"/>
    <col min="19" max="19" width="1" style="361" customWidth="1"/>
    <col min="20" max="20" width="14.28515625" style="337" customWidth="1"/>
    <col min="21" max="21" width="1" style="361" customWidth="1"/>
    <col min="22" max="22" width="10.7109375" style="380" customWidth="1"/>
    <col min="23" max="23" width="1" style="361" customWidth="1"/>
    <col min="24" max="24" width="13.85546875" style="337" customWidth="1"/>
    <col min="25" max="25" width="1" style="361" customWidth="1"/>
    <col min="26" max="26" width="14.7109375" style="336" customWidth="1"/>
    <col min="27" max="27" width="1.85546875" style="336" customWidth="1"/>
    <col min="28" max="28" width="12.140625" style="336" bestFit="1" customWidth="1"/>
    <col min="29" max="29" width="11.140625" style="336" bestFit="1" customWidth="1"/>
    <col min="30" max="16384" width="9.140625" style="336"/>
  </cols>
  <sheetData>
    <row r="1" spans="1:30">
      <c r="A1" s="335"/>
      <c r="B1" s="335"/>
      <c r="C1" s="335"/>
    </row>
    <row r="2" spans="1:30" ht="24">
      <c r="A2" s="504"/>
      <c r="B2" s="11" t="s">
        <v>392</v>
      </c>
      <c r="C2" s="11"/>
      <c r="D2" s="24"/>
      <c r="E2" s="21"/>
      <c r="F2" s="24"/>
      <c r="G2" s="21"/>
      <c r="H2" s="24"/>
      <c r="I2" s="21"/>
      <c r="J2" s="24"/>
      <c r="K2" s="21"/>
      <c r="L2" s="271"/>
      <c r="M2" s="21"/>
      <c r="N2" s="24"/>
      <c r="O2" s="21"/>
      <c r="P2" s="272"/>
      <c r="Q2" s="21"/>
      <c r="R2" s="24"/>
      <c r="S2" s="21"/>
      <c r="T2" s="24"/>
      <c r="U2" s="21"/>
      <c r="V2" s="272"/>
      <c r="W2" s="21"/>
      <c r="X2" s="24"/>
      <c r="Y2" s="21"/>
      <c r="Z2" s="17"/>
      <c r="AB2" s="102" t="s">
        <v>93</v>
      </c>
    </row>
    <row r="3" spans="1:30" ht="15.75" customHeight="1">
      <c r="A3" s="504"/>
      <c r="B3" s="22"/>
      <c r="C3" s="11"/>
      <c r="D3" s="20"/>
      <c r="E3" s="19"/>
      <c r="F3" s="20"/>
      <c r="G3" s="19"/>
      <c r="H3" s="20"/>
      <c r="I3" s="19"/>
      <c r="J3" s="20"/>
      <c r="K3" s="19"/>
      <c r="L3" s="273"/>
      <c r="M3" s="19"/>
      <c r="N3" s="20"/>
      <c r="O3" s="19"/>
      <c r="P3" s="274"/>
      <c r="Q3" s="19"/>
      <c r="R3" s="20"/>
      <c r="S3" s="19"/>
      <c r="T3" s="20"/>
      <c r="U3" s="19"/>
      <c r="V3" s="274"/>
      <c r="W3" s="19"/>
      <c r="X3" s="20"/>
      <c r="Y3" s="19"/>
      <c r="Z3" s="17"/>
    </row>
    <row r="4" spans="1:30" ht="13.5" thickBot="1">
      <c r="A4" s="504"/>
      <c r="B4" s="17"/>
      <c r="C4" s="11"/>
      <c r="D4" s="24"/>
      <c r="E4" s="21"/>
      <c r="F4" s="24"/>
      <c r="G4" s="21"/>
      <c r="H4" s="24"/>
      <c r="I4" s="21"/>
      <c r="J4" s="24"/>
      <c r="K4" s="21"/>
      <c r="L4" s="271"/>
      <c r="M4" s="21"/>
      <c r="N4" s="24"/>
      <c r="O4" s="21"/>
      <c r="P4" s="272"/>
      <c r="Q4" s="21"/>
      <c r="R4" s="24"/>
      <c r="S4" s="21"/>
      <c r="T4" s="24"/>
      <c r="U4" s="21"/>
      <c r="V4" s="272"/>
      <c r="W4" s="21"/>
      <c r="X4" s="24"/>
      <c r="Y4" s="21"/>
      <c r="Z4" s="23" t="s">
        <v>0</v>
      </c>
      <c r="AB4" s="504"/>
      <c r="AC4" s="504"/>
      <c r="AD4" s="504"/>
    </row>
    <row r="5" spans="1:30" ht="65.25" customHeight="1">
      <c r="A5" s="504"/>
      <c r="B5" s="536" t="str">
        <f>+'21.1'!B$5</f>
        <v>Escala de PD
(%)</v>
      </c>
      <c r="C5" s="11"/>
      <c r="D5" s="495" t="str">
        <f>+'21.1'!D$5</f>
        <v>Posições brutas patrimoniais originais</v>
      </c>
      <c r="E5" s="304"/>
      <c r="F5" s="495" t="str">
        <f>+'21.1'!F$5</f>
        <v>Pré-CCF das posições em risco extrapatrimoniais</v>
      </c>
      <c r="G5" s="304"/>
      <c r="H5" s="495" t="str">
        <f>+'21.1'!H$5</f>
        <v>CCF médio
(%)</v>
      </c>
      <c r="I5" s="304"/>
      <c r="J5" s="495" t="str">
        <f>+'21.1'!J$5</f>
        <v>EAD
após CRM e aplicação de CCF</v>
      </c>
      <c r="K5" s="304"/>
      <c r="L5" s="542" t="str">
        <f>+'21.1'!L$5</f>
        <v>PD média</v>
      </c>
      <c r="M5" s="304"/>
      <c r="N5" s="495" t="str">
        <f>+'21.1'!N$5</f>
        <v>Número de devedores</v>
      </c>
      <c r="O5" s="304"/>
      <c r="P5" s="543" t="str">
        <f>+'21.1'!P$5</f>
        <v xml:space="preserve">LGD média </v>
      </c>
      <c r="Q5" s="304"/>
      <c r="R5" s="495" t="str">
        <f>+'21.1'!R$5</f>
        <v xml:space="preserve">Prazo médio de vencimento ponderado pela posição em risco </v>
      </c>
      <c r="S5" s="304"/>
      <c r="T5" s="495" t="str">
        <f>+'21.1'!T$5</f>
        <v>Montante da posição ponderada pelo risco</v>
      </c>
      <c r="U5" s="304"/>
      <c r="V5" s="543" t="str">
        <f>+'21.1'!V$5</f>
        <v>Densidade de RWA</v>
      </c>
      <c r="W5" s="304"/>
      <c r="X5" s="495" t="str">
        <f>+'21.1'!X$5</f>
        <v>Montante das perdas esperadas</v>
      </c>
      <c r="Y5" s="304"/>
      <c r="Z5" s="495" t="str">
        <f>+'21.1'!Z$5</f>
        <v>Ajustamentos de valor e provisões</v>
      </c>
      <c r="AA5" s="17"/>
      <c r="AB5" s="504"/>
      <c r="AC5" s="504"/>
      <c r="AD5" s="504"/>
    </row>
    <row r="6" spans="1:30" ht="21.75" customHeight="1">
      <c r="A6" s="504"/>
      <c r="B6" s="302"/>
      <c r="C6" s="11"/>
      <c r="D6" s="823" t="s">
        <v>441</v>
      </c>
      <c r="E6" s="817"/>
      <c r="F6" s="823"/>
      <c r="G6" s="817"/>
      <c r="H6" s="823"/>
      <c r="I6" s="817"/>
      <c r="J6" s="823"/>
      <c r="K6" s="817"/>
      <c r="L6" s="823"/>
      <c r="M6" s="817"/>
      <c r="N6" s="823"/>
      <c r="O6" s="817"/>
      <c r="P6" s="823"/>
      <c r="Q6" s="817"/>
      <c r="R6" s="823"/>
      <c r="S6" s="817"/>
      <c r="T6" s="823"/>
      <c r="U6" s="817"/>
      <c r="V6" s="823"/>
      <c r="W6" s="817"/>
      <c r="X6" s="823"/>
      <c r="Y6" s="817"/>
      <c r="Z6" s="823"/>
      <c r="AA6" s="17"/>
      <c r="AB6" s="504"/>
      <c r="AC6" s="504"/>
      <c r="AD6" s="504"/>
    </row>
    <row r="7" spans="1:30" ht="4.5" customHeight="1">
      <c r="A7" s="504"/>
      <c r="B7" s="64"/>
      <c r="C7" s="11"/>
      <c r="D7" s="114"/>
      <c r="E7" s="114"/>
      <c r="F7" s="114"/>
      <c r="G7" s="114"/>
      <c r="H7" s="114"/>
      <c r="I7" s="114"/>
      <c r="J7" s="114"/>
      <c r="K7" s="114"/>
      <c r="L7" s="275"/>
      <c r="M7" s="114"/>
      <c r="N7" s="114"/>
      <c r="O7" s="114"/>
      <c r="P7" s="276"/>
      <c r="Q7" s="114"/>
      <c r="R7" s="114"/>
      <c r="S7" s="114"/>
      <c r="T7" s="114"/>
      <c r="U7" s="114"/>
      <c r="V7" s="276"/>
      <c r="W7" s="114"/>
      <c r="X7" s="114"/>
      <c r="Y7" s="114"/>
      <c r="Z7" s="126"/>
      <c r="AA7" s="17"/>
      <c r="AB7" s="504"/>
      <c r="AC7" s="504"/>
      <c r="AD7" s="504"/>
    </row>
    <row r="8" spans="1:30" ht="16.5" customHeight="1">
      <c r="A8" s="504"/>
      <c r="B8" s="59" t="s">
        <v>170</v>
      </c>
      <c r="C8" s="11"/>
      <c r="D8" s="60"/>
      <c r="E8" s="60"/>
      <c r="F8" s="60"/>
      <c r="G8" s="60"/>
      <c r="H8" s="60"/>
      <c r="I8" s="60"/>
      <c r="J8" s="60"/>
      <c r="K8" s="60"/>
      <c r="L8" s="278"/>
      <c r="M8" s="60"/>
      <c r="N8" s="60"/>
      <c r="O8" s="60"/>
      <c r="P8" s="279"/>
      <c r="Q8" s="60"/>
      <c r="R8" s="60"/>
      <c r="S8" s="60"/>
      <c r="T8" s="60"/>
      <c r="U8" s="60"/>
      <c r="V8" s="279"/>
      <c r="W8" s="60"/>
      <c r="X8" s="60"/>
      <c r="Y8" s="60"/>
      <c r="Z8" s="117"/>
      <c r="AB8" s="504"/>
      <c r="AC8" s="504"/>
      <c r="AD8" s="504"/>
    </row>
    <row r="9" spans="1:30" ht="16.5" customHeight="1">
      <c r="A9" s="504"/>
      <c r="B9" s="31" t="s">
        <v>159</v>
      </c>
      <c r="C9" s="11"/>
      <c r="D9" s="29">
        <v>212</v>
      </c>
      <c r="E9" s="60"/>
      <c r="F9" s="29" t="s">
        <v>11</v>
      </c>
      <c r="G9" s="60"/>
      <c r="H9" s="281" t="s">
        <v>11</v>
      </c>
      <c r="I9" s="60"/>
      <c r="J9" s="29">
        <v>216</v>
      </c>
      <c r="K9" s="60"/>
      <c r="L9" s="280">
        <v>2.9999999999999997E-4</v>
      </c>
      <c r="M9" s="29"/>
      <c r="N9" s="29">
        <v>5</v>
      </c>
      <c r="O9" s="29"/>
      <c r="P9" s="281">
        <v>0.45</v>
      </c>
      <c r="Q9" s="29"/>
      <c r="R9" s="29">
        <v>899</v>
      </c>
      <c r="S9" s="29"/>
      <c r="T9" s="29">
        <v>33</v>
      </c>
      <c r="U9" s="29"/>
      <c r="V9" s="281">
        <v>0.16</v>
      </c>
      <c r="W9" s="29"/>
      <c r="X9" s="285" t="s">
        <v>11</v>
      </c>
      <c r="Y9" s="60"/>
      <c r="Z9" s="117"/>
      <c r="AB9" s="504"/>
      <c r="AC9" s="504"/>
      <c r="AD9" s="504"/>
    </row>
    <row r="10" spans="1:30" ht="16.5" customHeight="1">
      <c r="A10" s="504"/>
      <c r="B10" s="31" t="s">
        <v>160</v>
      </c>
      <c r="C10" s="11"/>
      <c r="D10" s="29">
        <v>227</v>
      </c>
      <c r="E10" s="60"/>
      <c r="F10" s="29">
        <v>314</v>
      </c>
      <c r="G10" s="60"/>
      <c r="H10" s="281">
        <v>0.09</v>
      </c>
      <c r="I10" s="60"/>
      <c r="J10" s="29">
        <v>239</v>
      </c>
      <c r="K10" s="60"/>
      <c r="L10" s="280">
        <v>1E-3</v>
      </c>
      <c r="M10" s="29"/>
      <c r="N10" s="29">
        <v>502</v>
      </c>
      <c r="O10" s="29"/>
      <c r="P10" s="281">
        <v>0.44</v>
      </c>
      <c r="Q10" s="29"/>
      <c r="R10" s="29">
        <v>900</v>
      </c>
      <c r="S10" s="29"/>
      <c r="T10" s="29">
        <v>59</v>
      </c>
      <c r="U10" s="60"/>
      <c r="V10" s="279">
        <v>0.26</v>
      </c>
      <c r="W10" s="60"/>
      <c r="X10" s="29">
        <v>0</v>
      </c>
      <c r="Y10" s="60"/>
      <c r="Z10" s="117"/>
      <c r="AB10" s="504"/>
      <c r="AC10" s="504"/>
      <c r="AD10" s="504"/>
    </row>
    <row r="11" spans="1:30" ht="16.5" customHeight="1">
      <c r="A11" s="504"/>
      <c r="B11" s="31" t="s">
        <v>161</v>
      </c>
      <c r="C11" s="11"/>
      <c r="D11" s="29">
        <v>519</v>
      </c>
      <c r="E11" s="60"/>
      <c r="F11" s="29">
        <v>340</v>
      </c>
      <c r="G11" s="60"/>
      <c r="H11" s="281">
        <v>0.11</v>
      </c>
      <c r="I11" s="60"/>
      <c r="J11" s="29">
        <v>887</v>
      </c>
      <c r="K11" s="60"/>
      <c r="L11" s="280">
        <v>1.6999999999999999E-3</v>
      </c>
      <c r="M11" s="29"/>
      <c r="N11" s="29">
        <v>764</v>
      </c>
      <c r="O11" s="29"/>
      <c r="P11" s="281">
        <v>0.32</v>
      </c>
      <c r="Q11" s="29"/>
      <c r="R11" s="29">
        <v>660</v>
      </c>
      <c r="S11" s="29"/>
      <c r="T11" s="29">
        <v>211</v>
      </c>
      <c r="U11" s="60"/>
      <c r="V11" s="279">
        <v>0.41</v>
      </c>
      <c r="W11" s="60"/>
      <c r="X11" s="29">
        <v>0</v>
      </c>
      <c r="Y11" s="60"/>
      <c r="Z11" s="117"/>
      <c r="AB11" s="504"/>
      <c r="AC11" s="504"/>
      <c r="AD11" s="504"/>
    </row>
    <row r="12" spans="1:30" ht="16.5" customHeight="1">
      <c r="A12" s="504"/>
      <c r="B12" s="31" t="s">
        <v>162</v>
      </c>
      <c r="C12" s="11"/>
      <c r="D12" s="29">
        <v>687</v>
      </c>
      <c r="E12" s="60"/>
      <c r="F12" s="29">
        <v>567</v>
      </c>
      <c r="G12" s="60"/>
      <c r="H12" s="281">
        <v>0.3</v>
      </c>
      <c r="I12" s="60"/>
      <c r="J12" s="29">
        <v>857</v>
      </c>
      <c r="K12" s="60"/>
      <c r="L12" s="280">
        <v>3.8999999999999998E-3</v>
      </c>
      <c r="M12" s="29"/>
      <c r="N12" s="29">
        <v>1219</v>
      </c>
      <c r="O12" s="29"/>
      <c r="P12" s="281">
        <v>0.43</v>
      </c>
      <c r="Q12" s="29"/>
      <c r="R12" s="29">
        <v>900</v>
      </c>
      <c r="S12" s="29"/>
      <c r="T12" s="29">
        <v>436</v>
      </c>
      <c r="U12" s="60"/>
      <c r="V12" s="279">
        <v>0.63</v>
      </c>
      <c r="W12" s="60"/>
      <c r="X12" s="29">
        <v>1</v>
      </c>
      <c r="Y12" s="60"/>
      <c r="Z12" s="117"/>
      <c r="AB12" s="504"/>
      <c r="AC12" s="504"/>
      <c r="AD12" s="504"/>
    </row>
    <row r="13" spans="1:30" ht="16.5" customHeight="1">
      <c r="A13" s="504"/>
      <c r="B13" s="31" t="s">
        <v>163</v>
      </c>
      <c r="C13" s="11"/>
      <c r="D13" s="29">
        <v>668</v>
      </c>
      <c r="E13" s="60"/>
      <c r="F13" s="29">
        <v>266</v>
      </c>
      <c r="G13" s="60"/>
      <c r="H13" s="281">
        <v>0.1</v>
      </c>
      <c r="I13" s="60"/>
      <c r="J13" s="29">
        <v>659</v>
      </c>
      <c r="K13" s="60"/>
      <c r="L13" s="280">
        <v>9.1999999999999998E-3</v>
      </c>
      <c r="M13" s="29"/>
      <c r="N13" s="29">
        <v>712</v>
      </c>
      <c r="O13" s="29"/>
      <c r="P13" s="281">
        <v>0.43</v>
      </c>
      <c r="Q13" s="29"/>
      <c r="R13" s="29">
        <v>900</v>
      </c>
      <c r="S13" s="29"/>
      <c r="T13" s="29">
        <v>517</v>
      </c>
      <c r="U13" s="60"/>
      <c r="V13" s="279">
        <v>0.77</v>
      </c>
      <c r="W13" s="60"/>
      <c r="X13" s="29">
        <v>3</v>
      </c>
      <c r="Y13" s="60"/>
      <c r="Z13" s="117"/>
      <c r="AB13" s="504"/>
      <c r="AC13" s="504"/>
      <c r="AD13" s="504"/>
    </row>
    <row r="14" spans="1:30" ht="16.5" customHeight="1">
      <c r="A14" s="504"/>
      <c r="B14" s="31" t="s">
        <v>164</v>
      </c>
      <c r="C14" s="11"/>
      <c r="D14" s="29">
        <v>233</v>
      </c>
      <c r="E14" s="60"/>
      <c r="F14" s="29">
        <v>211</v>
      </c>
      <c r="G14" s="60"/>
      <c r="H14" s="281">
        <v>0.09</v>
      </c>
      <c r="I14" s="60"/>
      <c r="J14" s="29">
        <v>228</v>
      </c>
      <c r="K14" s="60"/>
      <c r="L14" s="280">
        <v>1.95E-2</v>
      </c>
      <c r="M14" s="29"/>
      <c r="N14" s="29">
        <v>403</v>
      </c>
      <c r="O14" s="29"/>
      <c r="P14" s="281">
        <v>0.43</v>
      </c>
      <c r="Q14" s="29"/>
      <c r="R14" s="29">
        <v>900</v>
      </c>
      <c r="S14" s="29"/>
      <c r="T14" s="29">
        <v>218</v>
      </c>
      <c r="U14" s="60"/>
      <c r="V14" s="279">
        <v>0.94</v>
      </c>
      <c r="W14" s="60"/>
      <c r="X14" s="29">
        <v>2</v>
      </c>
      <c r="Y14" s="60"/>
      <c r="Z14" s="117"/>
      <c r="AB14" s="504"/>
      <c r="AC14" s="504"/>
      <c r="AD14" s="504"/>
    </row>
    <row r="15" spans="1:30" ht="16.5" customHeight="1">
      <c r="A15" s="504"/>
      <c r="B15" s="31" t="s">
        <v>165</v>
      </c>
      <c r="C15" s="11"/>
      <c r="D15" s="29">
        <v>422</v>
      </c>
      <c r="E15" s="60"/>
      <c r="F15" s="29">
        <v>324</v>
      </c>
      <c r="G15" s="60"/>
      <c r="H15" s="281">
        <v>0.06</v>
      </c>
      <c r="I15" s="60"/>
      <c r="J15" s="29">
        <v>401</v>
      </c>
      <c r="K15" s="60"/>
      <c r="L15" s="280">
        <v>3.4599999999999999E-2</v>
      </c>
      <c r="M15" s="29"/>
      <c r="N15" s="29">
        <v>609</v>
      </c>
      <c r="O15" s="29"/>
      <c r="P15" s="281">
        <v>0.41</v>
      </c>
      <c r="Q15" s="29"/>
      <c r="R15" s="29">
        <v>900</v>
      </c>
      <c r="S15" s="29"/>
      <c r="T15" s="29">
        <v>393</v>
      </c>
      <c r="U15" s="60"/>
      <c r="V15" s="279">
        <v>0.93</v>
      </c>
      <c r="W15" s="60"/>
      <c r="X15" s="29">
        <v>6</v>
      </c>
      <c r="Y15" s="60"/>
      <c r="Z15" s="117"/>
      <c r="AB15" s="504"/>
      <c r="AC15" s="504"/>
      <c r="AD15" s="504"/>
    </row>
    <row r="16" spans="1:30" ht="16.5" customHeight="1">
      <c r="A16" s="504"/>
      <c r="B16" s="31" t="s">
        <v>166</v>
      </c>
      <c r="C16" s="11"/>
      <c r="D16" s="29">
        <v>249</v>
      </c>
      <c r="E16" s="60"/>
      <c r="F16" s="29">
        <v>220</v>
      </c>
      <c r="G16" s="60"/>
      <c r="H16" s="281">
        <v>0.08</v>
      </c>
      <c r="I16" s="60"/>
      <c r="J16" s="29">
        <v>257</v>
      </c>
      <c r="K16" s="60"/>
      <c r="L16" s="280">
        <v>6.54E-2</v>
      </c>
      <c r="M16" s="29"/>
      <c r="N16" s="29">
        <v>231</v>
      </c>
      <c r="O16" s="29"/>
      <c r="P16" s="281">
        <v>0.42</v>
      </c>
      <c r="Q16" s="29"/>
      <c r="R16" s="29">
        <v>900</v>
      </c>
      <c r="S16" s="29"/>
      <c r="T16" s="29">
        <v>323</v>
      </c>
      <c r="U16" s="60"/>
      <c r="V16" s="279">
        <v>1.3</v>
      </c>
      <c r="W16" s="60"/>
      <c r="X16" s="29">
        <v>7</v>
      </c>
      <c r="Y16" s="60"/>
      <c r="Z16" s="117"/>
      <c r="AB16" s="504"/>
      <c r="AC16" s="504"/>
      <c r="AD16" s="504"/>
    </row>
    <row r="17" spans="1:30" ht="16.5" customHeight="1">
      <c r="A17" s="504"/>
      <c r="B17" s="31" t="s">
        <v>167</v>
      </c>
      <c r="C17" s="11"/>
      <c r="D17" s="29">
        <v>74</v>
      </c>
      <c r="E17" s="60"/>
      <c r="F17" s="29">
        <v>68</v>
      </c>
      <c r="G17" s="60"/>
      <c r="H17" s="281">
        <v>0.15</v>
      </c>
      <c r="I17" s="60"/>
      <c r="J17" s="29">
        <v>74</v>
      </c>
      <c r="K17" s="60"/>
      <c r="L17" s="280">
        <v>0.115</v>
      </c>
      <c r="M17" s="29"/>
      <c r="N17" s="29">
        <v>197</v>
      </c>
      <c r="O17" s="29"/>
      <c r="P17" s="281">
        <v>0.41</v>
      </c>
      <c r="Q17" s="29"/>
      <c r="R17" s="29">
        <v>900</v>
      </c>
      <c r="S17" s="29"/>
      <c r="T17" s="29">
        <v>109</v>
      </c>
      <c r="U17" s="60"/>
      <c r="V17" s="279">
        <v>1.48</v>
      </c>
      <c r="W17" s="60"/>
      <c r="X17" s="29">
        <v>4</v>
      </c>
      <c r="Y17" s="60"/>
      <c r="Z17" s="117"/>
      <c r="AB17" s="504"/>
      <c r="AC17" s="504"/>
      <c r="AD17" s="504"/>
    </row>
    <row r="18" spans="1:30" ht="16.5" customHeight="1">
      <c r="A18" s="504"/>
      <c r="B18" s="31" t="s">
        <v>168</v>
      </c>
      <c r="C18" s="11"/>
      <c r="D18" s="29">
        <v>188</v>
      </c>
      <c r="E18" s="60"/>
      <c r="F18" s="29">
        <v>69</v>
      </c>
      <c r="G18" s="60"/>
      <c r="H18" s="281">
        <v>0.26</v>
      </c>
      <c r="I18" s="60"/>
      <c r="J18" s="29">
        <v>221</v>
      </c>
      <c r="K18" s="60"/>
      <c r="L18" s="280">
        <v>0.23649999999999999</v>
      </c>
      <c r="M18" s="29"/>
      <c r="N18" s="29">
        <v>638</v>
      </c>
      <c r="O18" s="29"/>
      <c r="P18" s="281">
        <v>0.41</v>
      </c>
      <c r="Q18" s="29"/>
      <c r="R18" s="29">
        <v>900</v>
      </c>
      <c r="S18" s="29"/>
      <c r="T18" s="29">
        <v>438</v>
      </c>
      <c r="U18" s="60"/>
      <c r="V18" s="279">
        <v>2.33</v>
      </c>
      <c r="W18" s="60"/>
      <c r="X18" s="29">
        <v>22</v>
      </c>
      <c r="Y18" s="60"/>
      <c r="Z18" s="117"/>
      <c r="AB18" s="504"/>
      <c r="AC18" s="504"/>
      <c r="AD18" s="504"/>
    </row>
    <row r="19" spans="1:30" ht="16.5" customHeight="1">
      <c r="A19" s="504"/>
      <c r="B19" s="31" t="s">
        <v>318</v>
      </c>
      <c r="C19" s="11"/>
      <c r="D19" s="29">
        <v>567</v>
      </c>
      <c r="E19" s="60"/>
      <c r="F19" s="29">
        <v>241</v>
      </c>
      <c r="G19" s="60"/>
      <c r="H19" s="281">
        <v>0.31</v>
      </c>
      <c r="I19" s="60"/>
      <c r="J19" s="29">
        <v>636</v>
      </c>
      <c r="K19" s="60"/>
      <c r="L19" s="280">
        <v>1</v>
      </c>
      <c r="M19" s="29"/>
      <c r="N19" s="29">
        <v>949</v>
      </c>
      <c r="O19" s="29"/>
      <c r="P19" s="281">
        <v>0.44</v>
      </c>
      <c r="Q19" s="29"/>
      <c r="R19" s="29">
        <v>900</v>
      </c>
      <c r="S19" s="29"/>
      <c r="T19" s="29" t="s">
        <v>11</v>
      </c>
      <c r="U19" s="60"/>
      <c r="V19" s="279" t="s">
        <v>11</v>
      </c>
      <c r="W19" s="60"/>
      <c r="X19" s="29">
        <v>279</v>
      </c>
      <c r="Y19" s="60"/>
      <c r="Z19" s="117"/>
      <c r="AB19" s="504"/>
      <c r="AC19" s="504"/>
      <c r="AD19" s="504"/>
    </row>
    <row r="20" spans="1:30" ht="3.75" customHeight="1">
      <c r="A20" s="504"/>
      <c r="B20" s="61"/>
      <c r="C20" s="11"/>
      <c r="D20" s="60"/>
      <c r="E20" s="60"/>
      <c r="F20" s="60"/>
      <c r="G20" s="60"/>
      <c r="H20" s="60"/>
      <c r="I20" s="60"/>
      <c r="J20" s="60"/>
      <c r="K20" s="60"/>
      <c r="L20" s="278"/>
      <c r="M20" s="60"/>
      <c r="N20" s="60"/>
      <c r="O20" s="60"/>
      <c r="P20" s="279"/>
      <c r="Q20" s="60"/>
      <c r="R20" s="60"/>
      <c r="S20" s="60"/>
      <c r="T20" s="60"/>
      <c r="U20" s="60"/>
      <c r="V20" s="279"/>
      <c r="W20" s="60"/>
      <c r="X20" s="60"/>
      <c r="Y20" s="60"/>
      <c r="Z20" s="60"/>
      <c r="AB20" s="504"/>
      <c r="AC20" s="504"/>
      <c r="AD20" s="504"/>
    </row>
    <row r="21" spans="1:30" ht="16.5" customHeight="1">
      <c r="A21" s="504"/>
      <c r="B21" s="316" t="s">
        <v>283</v>
      </c>
      <c r="C21" s="11"/>
      <c r="D21" s="317">
        <v>4046</v>
      </c>
      <c r="E21" s="140"/>
      <c r="F21" s="317">
        <v>2620</v>
      </c>
      <c r="G21" s="140"/>
      <c r="H21" s="318">
        <v>0.16</v>
      </c>
      <c r="I21" s="140"/>
      <c r="J21" s="317">
        <v>4674</v>
      </c>
      <c r="K21" s="140"/>
      <c r="L21" s="319">
        <v>0.1517</v>
      </c>
      <c r="M21" s="140"/>
      <c r="N21" s="320">
        <v>6229</v>
      </c>
      <c r="O21" s="60"/>
      <c r="P21" s="321">
        <v>0.41</v>
      </c>
      <c r="Q21" s="20"/>
      <c r="R21" s="317">
        <v>843</v>
      </c>
      <c r="S21" s="20"/>
      <c r="T21" s="317">
        <v>2737</v>
      </c>
      <c r="U21" s="20"/>
      <c r="V21" s="321">
        <v>0.68</v>
      </c>
      <c r="W21" s="20"/>
      <c r="X21" s="317">
        <v>323</v>
      </c>
      <c r="Y21" s="20"/>
      <c r="Z21" s="317">
        <v>-352</v>
      </c>
      <c r="AB21" s="504"/>
      <c r="AC21" s="504"/>
      <c r="AD21" s="504"/>
    </row>
    <row r="22" spans="1:30" ht="16.5" customHeight="1">
      <c r="A22" s="504"/>
      <c r="B22" s="59" t="s">
        <v>172</v>
      </c>
      <c r="C22" s="11"/>
      <c r="D22" s="60"/>
      <c r="E22" s="60"/>
      <c r="F22" s="60"/>
      <c r="G22" s="60"/>
      <c r="H22" s="60"/>
      <c r="I22" s="60"/>
      <c r="J22" s="60"/>
      <c r="K22" s="60"/>
      <c r="L22" s="278"/>
      <c r="M22" s="60"/>
      <c r="N22" s="60"/>
      <c r="O22" s="60"/>
      <c r="P22" s="279"/>
      <c r="Q22" s="60"/>
      <c r="R22" s="60"/>
      <c r="S22" s="60"/>
      <c r="T22" s="60"/>
      <c r="U22" s="60"/>
      <c r="V22" s="279"/>
      <c r="W22" s="60"/>
      <c r="X22" s="60"/>
      <c r="Y22" s="60"/>
      <c r="Z22" s="117"/>
      <c r="AB22" s="504"/>
      <c r="AC22" s="504"/>
      <c r="AD22" s="504"/>
    </row>
    <row r="23" spans="1:30" ht="16.5" customHeight="1">
      <c r="A23" s="504"/>
      <c r="B23" s="31" t="s">
        <v>159</v>
      </c>
      <c r="C23" s="11"/>
      <c r="D23" s="29">
        <v>0</v>
      </c>
      <c r="E23" s="60"/>
      <c r="F23" s="29" t="s">
        <v>11</v>
      </c>
      <c r="G23" s="60"/>
      <c r="H23" s="281" t="s">
        <v>11</v>
      </c>
      <c r="I23" s="60"/>
      <c r="J23" s="29" t="s">
        <v>11</v>
      </c>
      <c r="K23" s="60"/>
      <c r="L23" s="280" t="s">
        <v>11</v>
      </c>
      <c r="M23" s="29"/>
      <c r="N23" s="29" t="s">
        <v>11</v>
      </c>
      <c r="O23" s="29"/>
      <c r="P23" s="281" t="s">
        <v>11</v>
      </c>
      <c r="Q23" s="29"/>
      <c r="R23" s="29" t="s">
        <v>11</v>
      </c>
      <c r="S23" s="29"/>
      <c r="T23" s="29" t="s">
        <v>11</v>
      </c>
      <c r="U23" s="29"/>
      <c r="V23" s="281" t="s">
        <v>11</v>
      </c>
      <c r="W23" s="29"/>
      <c r="X23" s="285" t="s">
        <v>11</v>
      </c>
      <c r="Y23" s="60"/>
      <c r="Z23" s="117"/>
      <c r="AB23" s="504"/>
      <c r="AC23" s="504"/>
      <c r="AD23" s="504"/>
    </row>
    <row r="24" spans="1:30" ht="16.5" customHeight="1">
      <c r="A24" s="504"/>
      <c r="B24" s="31" t="s">
        <v>160</v>
      </c>
      <c r="C24" s="11"/>
      <c r="D24" s="29">
        <v>0</v>
      </c>
      <c r="E24" s="60"/>
      <c r="F24" s="29" t="s">
        <v>11</v>
      </c>
      <c r="G24" s="60"/>
      <c r="H24" s="60" t="s">
        <v>11</v>
      </c>
      <c r="I24" s="60"/>
      <c r="J24" s="29" t="s">
        <v>11</v>
      </c>
      <c r="K24" s="60"/>
      <c r="L24" s="280" t="s">
        <v>11</v>
      </c>
      <c r="M24" s="29"/>
      <c r="N24" s="29" t="s">
        <v>11</v>
      </c>
      <c r="O24" s="29"/>
      <c r="P24" s="281" t="s">
        <v>11</v>
      </c>
      <c r="Q24" s="29"/>
      <c r="R24" s="29" t="s">
        <v>11</v>
      </c>
      <c r="S24" s="29"/>
      <c r="T24" s="29" t="s">
        <v>11</v>
      </c>
      <c r="U24" s="60"/>
      <c r="V24" s="279" t="s">
        <v>11</v>
      </c>
      <c r="W24" s="60"/>
      <c r="X24" s="29" t="s">
        <v>11</v>
      </c>
      <c r="Y24" s="60"/>
      <c r="Z24" s="117"/>
      <c r="AB24" s="504"/>
      <c r="AC24" s="504"/>
      <c r="AD24" s="504"/>
    </row>
    <row r="25" spans="1:30" ht="16.5" customHeight="1">
      <c r="A25" s="504"/>
      <c r="B25" s="31" t="s">
        <v>161</v>
      </c>
      <c r="C25" s="11"/>
      <c r="D25" s="29">
        <v>352</v>
      </c>
      <c r="E25" s="60"/>
      <c r="F25" s="29" t="s">
        <v>11</v>
      </c>
      <c r="G25" s="60"/>
      <c r="H25" s="60" t="s">
        <v>11</v>
      </c>
      <c r="I25" s="60"/>
      <c r="J25" s="29">
        <v>352</v>
      </c>
      <c r="K25" s="60"/>
      <c r="L25" s="280">
        <v>1.6000000000000001E-3</v>
      </c>
      <c r="M25" s="29"/>
      <c r="N25" s="29">
        <v>8</v>
      </c>
      <c r="O25" s="29"/>
      <c r="P25" s="281">
        <v>0.45</v>
      </c>
      <c r="Q25" s="29"/>
      <c r="R25" s="29">
        <v>900</v>
      </c>
      <c r="S25" s="29"/>
      <c r="T25" s="29">
        <v>144</v>
      </c>
      <c r="U25" s="60"/>
      <c r="V25" s="279">
        <v>0.41</v>
      </c>
      <c r="W25" s="60"/>
      <c r="X25" s="29">
        <v>0</v>
      </c>
      <c r="Y25" s="60"/>
      <c r="Z25" s="117"/>
      <c r="AB25" s="504"/>
      <c r="AC25" s="504"/>
      <c r="AD25" s="504"/>
    </row>
    <row r="26" spans="1:30" ht="16.5" customHeight="1">
      <c r="A26" s="504"/>
      <c r="B26" s="31" t="s">
        <v>162</v>
      </c>
      <c r="C26" s="11"/>
      <c r="D26" s="29">
        <v>364</v>
      </c>
      <c r="E26" s="60"/>
      <c r="F26" s="29" t="s">
        <v>11</v>
      </c>
      <c r="G26" s="60"/>
      <c r="H26" s="60" t="s">
        <v>11</v>
      </c>
      <c r="I26" s="60"/>
      <c r="J26" s="29">
        <v>364</v>
      </c>
      <c r="K26" s="60"/>
      <c r="L26" s="280">
        <v>3.3999999999999998E-3</v>
      </c>
      <c r="M26" s="29"/>
      <c r="N26" s="29">
        <v>19</v>
      </c>
      <c r="O26" s="29"/>
      <c r="P26" s="281">
        <v>0.45</v>
      </c>
      <c r="Q26" s="29"/>
      <c r="R26" s="29">
        <v>900</v>
      </c>
      <c r="S26" s="29"/>
      <c r="T26" s="29">
        <v>220</v>
      </c>
      <c r="U26" s="60"/>
      <c r="V26" s="279">
        <v>0.6</v>
      </c>
      <c r="W26" s="60"/>
      <c r="X26" s="29">
        <v>1</v>
      </c>
      <c r="Y26" s="60"/>
      <c r="Z26" s="117"/>
      <c r="AB26" s="504"/>
      <c r="AC26" s="504"/>
      <c r="AD26" s="504"/>
    </row>
    <row r="27" spans="1:30" ht="16.5" customHeight="1">
      <c r="A27" s="504"/>
      <c r="B27" s="31" t="s">
        <v>163</v>
      </c>
      <c r="C27" s="11"/>
      <c r="D27" s="29">
        <v>398</v>
      </c>
      <c r="E27" s="60"/>
      <c r="F27" s="29" t="s">
        <v>11</v>
      </c>
      <c r="G27" s="60"/>
      <c r="H27" s="60" t="s">
        <v>11</v>
      </c>
      <c r="I27" s="60"/>
      <c r="J27" s="29">
        <v>391</v>
      </c>
      <c r="K27" s="60"/>
      <c r="L27" s="280">
        <v>1.04E-2</v>
      </c>
      <c r="M27" s="29"/>
      <c r="N27" s="29">
        <v>86</v>
      </c>
      <c r="O27" s="29"/>
      <c r="P27" s="281">
        <v>0.44</v>
      </c>
      <c r="Q27" s="29"/>
      <c r="R27" s="29">
        <v>900</v>
      </c>
      <c r="S27" s="29"/>
      <c r="T27" s="29">
        <v>375</v>
      </c>
      <c r="U27" s="60"/>
      <c r="V27" s="279">
        <v>0.94</v>
      </c>
      <c r="W27" s="60"/>
      <c r="X27" s="29">
        <v>2</v>
      </c>
      <c r="Y27" s="60"/>
      <c r="Z27" s="117"/>
      <c r="AB27" s="504"/>
      <c r="AC27" s="504"/>
      <c r="AD27" s="504"/>
    </row>
    <row r="28" spans="1:30" ht="16.5" customHeight="1">
      <c r="A28" s="504"/>
      <c r="B28" s="31" t="s">
        <v>164</v>
      </c>
      <c r="C28" s="11"/>
      <c r="D28" s="29">
        <v>304</v>
      </c>
      <c r="E28" s="60"/>
      <c r="F28" s="29" t="s">
        <v>11</v>
      </c>
      <c r="G28" s="60"/>
      <c r="H28" s="60" t="s">
        <v>11</v>
      </c>
      <c r="I28" s="60"/>
      <c r="J28" s="29">
        <v>304</v>
      </c>
      <c r="K28" s="60"/>
      <c r="L28" s="280">
        <v>2.2599999999999999E-2</v>
      </c>
      <c r="M28" s="29"/>
      <c r="N28" s="29">
        <v>103</v>
      </c>
      <c r="O28" s="29"/>
      <c r="P28" s="281">
        <v>0.44</v>
      </c>
      <c r="Q28" s="29"/>
      <c r="R28" s="29">
        <v>900</v>
      </c>
      <c r="S28" s="29"/>
      <c r="T28" s="29">
        <v>367</v>
      </c>
      <c r="U28" s="60"/>
      <c r="V28" s="279">
        <v>1.21</v>
      </c>
      <c r="W28" s="60"/>
      <c r="X28" s="29">
        <v>3</v>
      </c>
      <c r="Y28" s="60"/>
      <c r="Z28" s="117"/>
      <c r="AB28" s="504"/>
      <c r="AC28" s="504"/>
      <c r="AD28" s="504"/>
    </row>
    <row r="29" spans="1:30" ht="16.5" customHeight="1">
      <c r="A29" s="504"/>
      <c r="B29" s="31" t="s">
        <v>165</v>
      </c>
      <c r="C29" s="11"/>
      <c r="D29" s="29">
        <v>218</v>
      </c>
      <c r="E29" s="60"/>
      <c r="F29" s="29" t="s">
        <v>11</v>
      </c>
      <c r="G29" s="60"/>
      <c r="H29" s="60" t="s">
        <v>11</v>
      </c>
      <c r="I29" s="60"/>
      <c r="J29" s="29">
        <v>218</v>
      </c>
      <c r="K29" s="60"/>
      <c r="L29" s="280">
        <v>3.6400000000000002E-2</v>
      </c>
      <c r="M29" s="29"/>
      <c r="N29" s="29">
        <v>119</v>
      </c>
      <c r="O29" s="29"/>
      <c r="P29" s="281">
        <v>0.43</v>
      </c>
      <c r="Q29" s="29"/>
      <c r="R29" s="29">
        <v>900</v>
      </c>
      <c r="S29" s="29"/>
      <c r="T29" s="29">
        <v>291</v>
      </c>
      <c r="U29" s="60"/>
      <c r="V29" s="279">
        <v>1.33</v>
      </c>
      <c r="W29" s="60"/>
      <c r="X29" s="29">
        <v>3</v>
      </c>
      <c r="Y29" s="60"/>
      <c r="Z29" s="117"/>
      <c r="AB29" s="504"/>
      <c r="AC29" s="504"/>
      <c r="AD29" s="504"/>
    </row>
    <row r="30" spans="1:30" ht="16.5" customHeight="1">
      <c r="A30" s="504"/>
      <c r="B30" s="31" t="s">
        <v>166</v>
      </c>
      <c r="C30" s="11"/>
      <c r="D30" s="29">
        <v>293</v>
      </c>
      <c r="E30" s="60"/>
      <c r="F30" s="29" t="s">
        <v>11</v>
      </c>
      <c r="G30" s="60"/>
      <c r="H30" s="60" t="s">
        <v>11</v>
      </c>
      <c r="I30" s="60"/>
      <c r="J30" s="29">
        <v>291</v>
      </c>
      <c r="K30" s="60"/>
      <c r="L30" s="280">
        <v>6.1400000000000003E-2</v>
      </c>
      <c r="M30" s="29"/>
      <c r="N30" s="29">
        <v>85</v>
      </c>
      <c r="O30" s="29"/>
      <c r="P30" s="281">
        <v>0.43</v>
      </c>
      <c r="Q30" s="29"/>
      <c r="R30" s="29">
        <v>900</v>
      </c>
      <c r="S30" s="29"/>
      <c r="T30" s="29">
        <v>467</v>
      </c>
      <c r="U30" s="60"/>
      <c r="V30" s="279">
        <v>1.6</v>
      </c>
      <c r="W30" s="60"/>
      <c r="X30" s="29">
        <v>8</v>
      </c>
      <c r="Y30" s="60"/>
      <c r="Z30" s="117"/>
      <c r="AB30" s="504"/>
      <c r="AC30" s="504"/>
      <c r="AD30" s="504"/>
    </row>
    <row r="31" spans="1:30" ht="16.5" customHeight="1">
      <c r="A31" s="504"/>
      <c r="B31" s="31" t="s">
        <v>167</v>
      </c>
      <c r="C31" s="11"/>
      <c r="D31" s="29">
        <v>150</v>
      </c>
      <c r="E31" s="60"/>
      <c r="F31" s="29" t="s">
        <v>11</v>
      </c>
      <c r="G31" s="60"/>
      <c r="H31" s="60" t="s">
        <v>11</v>
      </c>
      <c r="I31" s="60"/>
      <c r="J31" s="29">
        <v>150</v>
      </c>
      <c r="K31" s="60"/>
      <c r="L31" s="280">
        <v>0.1183</v>
      </c>
      <c r="M31" s="29"/>
      <c r="N31" s="29">
        <v>27</v>
      </c>
      <c r="O31" s="29"/>
      <c r="P31" s="281">
        <v>0.44</v>
      </c>
      <c r="Q31" s="29"/>
      <c r="R31" s="29">
        <v>900</v>
      </c>
      <c r="S31" s="29"/>
      <c r="T31" s="29">
        <v>318</v>
      </c>
      <c r="U31" s="60"/>
      <c r="V31" s="279">
        <v>2.11</v>
      </c>
      <c r="W31" s="60"/>
      <c r="X31" s="29">
        <v>8</v>
      </c>
      <c r="Y31" s="60"/>
      <c r="Z31" s="117"/>
      <c r="AB31" s="504"/>
      <c r="AC31" s="504"/>
      <c r="AD31" s="504"/>
    </row>
    <row r="32" spans="1:30" ht="16.5" customHeight="1">
      <c r="A32" s="504"/>
      <c r="B32" s="31" t="s">
        <v>168</v>
      </c>
      <c r="C32" s="11"/>
      <c r="D32" s="29">
        <v>52</v>
      </c>
      <c r="E32" s="60"/>
      <c r="F32" s="29" t="s">
        <v>11</v>
      </c>
      <c r="G32" s="60"/>
      <c r="H32" s="60" t="s">
        <v>11</v>
      </c>
      <c r="I32" s="60"/>
      <c r="J32" s="29">
        <v>52</v>
      </c>
      <c r="K32" s="60"/>
      <c r="L32" s="280">
        <v>0.24399999999999999</v>
      </c>
      <c r="M32" s="29"/>
      <c r="N32" s="29">
        <v>223</v>
      </c>
      <c r="O32" s="29"/>
      <c r="P32" s="281">
        <v>0.44</v>
      </c>
      <c r="Q32" s="29"/>
      <c r="R32" s="29">
        <v>900</v>
      </c>
      <c r="S32" s="29"/>
      <c r="T32" s="29">
        <v>124</v>
      </c>
      <c r="U32" s="60"/>
      <c r="V32" s="279">
        <v>2.38</v>
      </c>
      <c r="W32" s="60"/>
      <c r="X32" s="29">
        <v>6</v>
      </c>
      <c r="Y32" s="60"/>
      <c r="Z32" s="117"/>
      <c r="AB32" s="504"/>
      <c r="AC32" s="504"/>
      <c r="AD32" s="504"/>
    </row>
    <row r="33" spans="1:30" ht="16.5" customHeight="1">
      <c r="A33" s="504"/>
      <c r="B33" s="31" t="s">
        <v>318</v>
      </c>
      <c r="C33" s="11"/>
      <c r="D33" s="29">
        <v>527</v>
      </c>
      <c r="E33" s="60"/>
      <c r="F33" s="29" t="s">
        <v>11</v>
      </c>
      <c r="G33" s="60"/>
      <c r="H33" s="60" t="s">
        <v>11</v>
      </c>
      <c r="I33" s="60"/>
      <c r="J33" s="29">
        <v>527</v>
      </c>
      <c r="K33" s="60"/>
      <c r="L33" s="280">
        <v>1</v>
      </c>
      <c r="M33" s="29"/>
      <c r="N33" s="29">
        <v>126</v>
      </c>
      <c r="O33" s="29"/>
      <c r="P33" s="281">
        <v>0.44</v>
      </c>
      <c r="Q33" s="29"/>
      <c r="R33" s="29">
        <v>900</v>
      </c>
      <c r="S33" s="29"/>
      <c r="T33" s="29" t="s">
        <v>11</v>
      </c>
      <c r="U33" s="60"/>
      <c r="V33" s="279" t="s">
        <v>11</v>
      </c>
      <c r="W33" s="60"/>
      <c r="X33" s="29">
        <v>234</v>
      </c>
      <c r="Y33" s="60"/>
      <c r="Z33" s="117"/>
      <c r="AB33" s="504"/>
      <c r="AC33" s="504"/>
      <c r="AD33" s="504"/>
    </row>
    <row r="34" spans="1:30" ht="3.75" customHeight="1">
      <c r="A34" s="504"/>
      <c r="B34" s="61"/>
      <c r="C34" s="11"/>
      <c r="D34" s="60"/>
      <c r="E34" s="60"/>
      <c r="F34" s="60"/>
      <c r="G34" s="60"/>
      <c r="H34" s="60"/>
      <c r="I34" s="60"/>
      <c r="J34" s="60"/>
      <c r="K34" s="60"/>
      <c r="L34" s="278"/>
      <c r="M34" s="60"/>
      <c r="N34" s="60"/>
      <c r="O34" s="60"/>
      <c r="P34" s="279"/>
      <c r="Q34" s="60"/>
      <c r="R34" s="60"/>
      <c r="S34" s="60"/>
      <c r="T34" s="60"/>
      <c r="U34" s="60"/>
      <c r="V34" s="279"/>
      <c r="W34" s="60"/>
      <c r="X34" s="60"/>
      <c r="Y34" s="60"/>
      <c r="Z34" s="60"/>
      <c r="AB34" s="504"/>
      <c r="AC34" s="504"/>
      <c r="AD34" s="504"/>
    </row>
    <row r="35" spans="1:30" ht="16.5" customHeight="1">
      <c r="A35" s="504"/>
      <c r="B35" s="316" t="s">
        <v>283</v>
      </c>
      <c r="C35" s="11"/>
      <c r="D35" s="317">
        <v>2658</v>
      </c>
      <c r="E35" s="140"/>
      <c r="F35" s="317" t="s">
        <v>11</v>
      </c>
      <c r="G35" s="140"/>
      <c r="H35" s="318" t="s">
        <v>11</v>
      </c>
      <c r="I35" s="140"/>
      <c r="J35" s="317">
        <v>2648</v>
      </c>
      <c r="K35" s="140"/>
      <c r="L35" s="319">
        <v>0.22420000000000001</v>
      </c>
      <c r="M35" s="140"/>
      <c r="N35" s="320">
        <v>796</v>
      </c>
      <c r="O35" s="60"/>
      <c r="P35" s="321">
        <v>0.44</v>
      </c>
      <c r="Q35" s="20"/>
      <c r="R35" s="317">
        <v>900</v>
      </c>
      <c r="S35" s="20"/>
      <c r="T35" s="317">
        <v>2306</v>
      </c>
      <c r="U35" s="20"/>
      <c r="V35" s="321">
        <v>0.87</v>
      </c>
      <c r="W35" s="20"/>
      <c r="X35" s="317">
        <v>264</v>
      </c>
      <c r="Y35" s="20"/>
      <c r="Z35" s="317">
        <v>-264</v>
      </c>
      <c r="AB35" s="504"/>
      <c r="AC35" s="504"/>
      <c r="AD35" s="504"/>
    </row>
    <row r="36" spans="1:30" ht="16.5" customHeight="1">
      <c r="A36" s="504"/>
      <c r="B36" s="59" t="s">
        <v>173</v>
      </c>
      <c r="C36" s="11"/>
      <c r="D36" s="60"/>
      <c r="E36" s="60"/>
      <c r="F36" s="60"/>
      <c r="G36" s="60"/>
      <c r="H36" s="60"/>
      <c r="I36" s="60"/>
      <c r="J36" s="60"/>
      <c r="K36" s="60"/>
      <c r="L36" s="278"/>
      <c r="M36" s="60"/>
      <c r="N36" s="60"/>
      <c r="O36" s="60"/>
      <c r="P36" s="279"/>
      <c r="Q36" s="60"/>
      <c r="R36" s="60"/>
      <c r="S36" s="60"/>
      <c r="T36" s="60"/>
      <c r="U36" s="60"/>
      <c r="V36" s="279"/>
      <c r="W36" s="60"/>
      <c r="X36" s="60"/>
      <c r="Y36" s="60"/>
      <c r="Z36" s="117"/>
      <c r="AB36" s="504"/>
      <c r="AC36" s="504"/>
      <c r="AD36" s="504"/>
    </row>
    <row r="37" spans="1:30" ht="16.5" customHeight="1">
      <c r="A37" s="504"/>
      <c r="B37" s="31" t="s">
        <v>159</v>
      </c>
      <c r="C37" s="11"/>
      <c r="D37" s="29">
        <v>0</v>
      </c>
      <c r="E37" s="60"/>
      <c r="F37" s="29">
        <v>21</v>
      </c>
      <c r="G37" s="60"/>
      <c r="H37" s="281">
        <v>0</v>
      </c>
      <c r="I37" s="60"/>
      <c r="J37" s="29">
        <v>7</v>
      </c>
      <c r="K37" s="60"/>
      <c r="L37" s="280">
        <v>5.0000000000000001E-4</v>
      </c>
      <c r="M37" s="29"/>
      <c r="N37" s="29">
        <v>3</v>
      </c>
      <c r="O37" s="29"/>
      <c r="P37" s="281">
        <v>0.45</v>
      </c>
      <c r="Q37" s="29"/>
      <c r="R37" s="29">
        <v>900</v>
      </c>
      <c r="S37" s="29"/>
      <c r="T37" s="29">
        <v>1</v>
      </c>
      <c r="U37" s="29"/>
      <c r="V37" s="281" t="s">
        <v>11</v>
      </c>
      <c r="W37" s="29"/>
      <c r="X37" s="285" t="s">
        <v>11</v>
      </c>
      <c r="Y37" s="60"/>
      <c r="Z37" s="117"/>
      <c r="AB37" s="504"/>
      <c r="AC37" s="504"/>
      <c r="AD37" s="504"/>
    </row>
    <row r="38" spans="1:30" ht="16.5" customHeight="1">
      <c r="A38" s="504"/>
      <c r="B38" s="31" t="s">
        <v>160</v>
      </c>
      <c r="C38" s="11"/>
      <c r="D38" s="29">
        <v>39</v>
      </c>
      <c r="E38" s="60"/>
      <c r="F38" s="29">
        <v>145</v>
      </c>
      <c r="G38" s="60"/>
      <c r="H38" s="281">
        <v>0</v>
      </c>
      <c r="I38" s="60"/>
      <c r="J38" s="29">
        <v>77</v>
      </c>
      <c r="K38" s="60"/>
      <c r="L38" s="280">
        <v>5.9999999999999995E-4</v>
      </c>
      <c r="M38" s="29"/>
      <c r="N38" s="29">
        <v>28</v>
      </c>
      <c r="O38" s="29"/>
      <c r="P38" s="281">
        <v>0.45</v>
      </c>
      <c r="Q38" s="29"/>
      <c r="R38" s="29">
        <v>900</v>
      </c>
      <c r="S38" s="29"/>
      <c r="T38" s="29">
        <v>19</v>
      </c>
      <c r="U38" s="60"/>
      <c r="V38" s="279">
        <v>0.49</v>
      </c>
      <c r="W38" s="60"/>
      <c r="X38" s="29">
        <v>0</v>
      </c>
      <c r="Y38" s="60"/>
      <c r="Z38" s="117"/>
      <c r="AB38" s="504"/>
      <c r="AC38" s="504"/>
      <c r="AD38" s="504"/>
    </row>
    <row r="39" spans="1:30" ht="16.5" customHeight="1">
      <c r="A39" s="504"/>
      <c r="B39" s="31" t="s">
        <v>161</v>
      </c>
      <c r="C39" s="11"/>
      <c r="D39" s="29">
        <v>677</v>
      </c>
      <c r="E39" s="60"/>
      <c r="F39" s="29">
        <v>306</v>
      </c>
      <c r="G39" s="60"/>
      <c r="H39" s="281">
        <v>0</v>
      </c>
      <c r="I39" s="60"/>
      <c r="J39" s="29">
        <v>744</v>
      </c>
      <c r="K39" s="60"/>
      <c r="L39" s="280">
        <v>1.6999999999999999E-3</v>
      </c>
      <c r="M39" s="29"/>
      <c r="N39" s="29">
        <v>160</v>
      </c>
      <c r="O39" s="29"/>
      <c r="P39" s="281">
        <v>0.45</v>
      </c>
      <c r="Q39" s="29"/>
      <c r="R39" s="29">
        <v>900</v>
      </c>
      <c r="S39" s="29"/>
      <c r="T39" s="29">
        <v>316</v>
      </c>
      <c r="U39" s="60"/>
      <c r="V39" s="279">
        <v>0.47</v>
      </c>
      <c r="W39" s="60"/>
      <c r="X39" s="29">
        <v>1</v>
      </c>
      <c r="Y39" s="60"/>
      <c r="Z39" s="117"/>
      <c r="AB39" s="504"/>
      <c r="AC39" s="504"/>
      <c r="AD39" s="504"/>
    </row>
    <row r="40" spans="1:30" ht="16.5" customHeight="1">
      <c r="A40" s="504"/>
      <c r="B40" s="31" t="s">
        <v>162</v>
      </c>
      <c r="C40" s="11"/>
      <c r="D40" s="29">
        <v>746</v>
      </c>
      <c r="E40" s="60"/>
      <c r="F40" s="29">
        <v>702</v>
      </c>
      <c r="G40" s="60"/>
      <c r="H40" s="281">
        <v>0.11</v>
      </c>
      <c r="I40" s="60"/>
      <c r="J40" s="29">
        <v>973</v>
      </c>
      <c r="K40" s="60"/>
      <c r="L40" s="280">
        <v>3.0999999999999999E-3</v>
      </c>
      <c r="M40" s="29"/>
      <c r="N40" s="29">
        <v>248</v>
      </c>
      <c r="O40" s="29"/>
      <c r="P40" s="281">
        <v>0.45</v>
      </c>
      <c r="Q40" s="29"/>
      <c r="R40" s="29">
        <v>900</v>
      </c>
      <c r="S40" s="29"/>
      <c r="T40" s="29">
        <v>566</v>
      </c>
      <c r="U40" s="60"/>
      <c r="V40" s="279">
        <v>0.76</v>
      </c>
      <c r="W40" s="60"/>
      <c r="X40" s="29">
        <v>1</v>
      </c>
      <c r="Y40" s="60"/>
      <c r="Z40" s="117"/>
      <c r="AB40" s="504"/>
      <c r="AC40" s="504"/>
      <c r="AD40" s="504"/>
    </row>
    <row r="41" spans="1:30" ht="16.5" customHeight="1">
      <c r="A41" s="504"/>
      <c r="B41" s="31" t="s">
        <v>163</v>
      </c>
      <c r="C41" s="11"/>
      <c r="D41" s="29">
        <v>1396</v>
      </c>
      <c r="E41" s="60"/>
      <c r="F41" s="29">
        <v>881</v>
      </c>
      <c r="G41" s="60"/>
      <c r="H41" s="281">
        <v>7.0000000000000007E-2</v>
      </c>
      <c r="I41" s="60"/>
      <c r="J41" s="29">
        <v>1578</v>
      </c>
      <c r="K41" s="60"/>
      <c r="L41" s="280">
        <v>8.8000000000000005E-3</v>
      </c>
      <c r="M41" s="29"/>
      <c r="N41" s="29">
        <v>386</v>
      </c>
      <c r="O41" s="29"/>
      <c r="P41" s="281">
        <v>0.44</v>
      </c>
      <c r="Q41" s="29"/>
      <c r="R41" s="29">
        <v>900</v>
      </c>
      <c r="S41" s="29"/>
      <c r="T41" s="29">
        <v>1420</v>
      </c>
      <c r="U41" s="60"/>
      <c r="V41" s="279">
        <v>1.02</v>
      </c>
      <c r="W41" s="60"/>
      <c r="X41" s="29">
        <v>6</v>
      </c>
      <c r="Y41" s="60"/>
      <c r="Z41" s="117"/>
      <c r="AB41" s="504"/>
      <c r="AC41" s="504"/>
      <c r="AD41" s="504"/>
    </row>
    <row r="42" spans="1:30" ht="16.5" customHeight="1">
      <c r="A42" s="504"/>
      <c r="B42" s="31" t="s">
        <v>164</v>
      </c>
      <c r="C42" s="11"/>
      <c r="D42" s="29">
        <v>363</v>
      </c>
      <c r="E42" s="60"/>
      <c r="F42" s="29">
        <v>315</v>
      </c>
      <c r="G42" s="60"/>
      <c r="H42" s="281">
        <v>0.08</v>
      </c>
      <c r="I42" s="60"/>
      <c r="J42" s="29">
        <v>415</v>
      </c>
      <c r="K42" s="60"/>
      <c r="L42" s="280">
        <v>1.9599999999999999E-2</v>
      </c>
      <c r="M42" s="29"/>
      <c r="N42" s="29">
        <v>194</v>
      </c>
      <c r="O42" s="29"/>
      <c r="P42" s="281">
        <v>0.43</v>
      </c>
      <c r="Q42" s="29"/>
      <c r="R42" s="29">
        <v>900</v>
      </c>
      <c r="S42" s="29"/>
      <c r="T42" s="29">
        <v>485</v>
      </c>
      <c r="U42" s="60"/>
      <c r="V42" s="279">
        <v>1.34</v>
      </c>
      <c r="W42" s="60"/>
      <c r="X42" s="29">
        <v>4</v>
      </c>
      <c r="Y42" s="60"/>
      <c r="Z42" s="117"/>
      <c r="AB42" s="504"/>
      <c r="AC42" s="504"/>
      <c r="AD42" s="504"/>
    </row>
    <row r="43" spans="1:30" ht="16.5" customHeight="1">
      <c r="A43" s="504"/>
      <c r="B43" s="31" t="s">
        <v>165</v>
      </c>
      <c r="C43" s="11"/>
      <c r="D43" s="29">
        <v>0</v>
      </c>
      <c r="E43" s="60"/>
      <c r="F43" s="29">
        <v>2</v>
      </c>
      <c r="G43" s="60"/>
      <c r="H43" s="281">
        <v>0.09</v>
      </c>
      <c r="I43" s="60"/>
      <c r="J43" s="29">
        <v>0</v>
      </c>
      <c r="K43" s="60"/>
      <c r="L43" s="280">
        <v>3.8800000000000001E-2</v>
      </c>
      <c r="M43" s="29"/>
      <c r="N43" s="29">
        <v>1</v>
      </c>
      <c r="O43" s="29"/>
      <c r="P43" s="281">
        <v>0.45</v>
      </c>
      <c r="Q43" s="29"/>
      <c r="R43" s="29">
        <v>900</v>
      </c>
      <c r="S43" s="29"/>
      <c r="T43" s="29" t="s">
        <v>11</v>
      </c>
      <c r="U43" s="60"/>
      <c r="V43" s="279" t="s">
        <v>11</v>
      </c>
      <c r="W43" s="60"/>
      <c r="X43" s="29">
        <v>0</v>
      </c>
      <c r="Y43" s="60"/>
      <c r="Z43" s="117"/>
      <c r="AB43" s="504"/>
      <c r="AC43" s="504"/>
      <c r="AD43" s="504"/>
    </row>
    <row r="44" spans="1:30" ht="16.5" customHeight="1">
      <c r="A44" s="504"/>
      <c r="B44" s="31" t="s">
        <v>166</v>
      </c>
      <c r="C44" s="11"/>
      <c r="D44" s="29">
        <v>520</v>
      </c>
      <c r="E44" s="60"/>
      <c r="F44" s="29">
        <v>382</v>
      </c>
      <c r="G44" s="60"/>
      <c r="H44" s="281">
        <v>0.09</v>
      </c>
      <c r="I44" s="60"/>
      <c r="J44" s="29">
        <v>635</v>
      </c>
      <c r="K44" s="60"/>
      <c r="L44" s="280">
        <v>6.6699999999999995E-2</v>
      </c>
      <c r="M44" s="29"/>
      <c r="N44" s="29">
        <v>157</v>
      </c>
      <c r="O44" s="29"/>
      <c r="P44" s="281">
        <v>0.44</v>
      </c>
      <c r="Q44" s="29"/>
      <c r="R44" s="29">
        <v>900</v>
      </c>
      <c r="S44" s="29"/>
      <c r="T44" s="29">
        <v>1097</v>
      </c>
      <c r="U44" s="60"/>
      <c r="V44" s="279">
        <v>2.11</v>
      </c>
      <c r="W44" s="60"/>
      <c r="X44" s="29">
        <v>19</v>
      </c>
      <c r="Y44" s="60"/>
      <c r="Z44" s="117"/>
      <c r="AB44" s="504"/>
      <c r="AC44" s="504"/>
      <c r="AD44" s="504"/>
    </row>
    <row r="45" spans="1:30" ht="16.5" customHeight="1">
      <c r="A45" s="504"/>
      <c r="B45" s="31" t="s">
        <v>167</v>
      </c>
      <c r="C45" s="11"/>
      <c r="D45" s="29">
        <v>188</v>
      </c>
      <c r="E45" s="60"/>
      <c r="F45" s="29">
        <v>126</v>
      </c>
      <c r="G45" s="60"/>
      <c r="H45" s="281">
        <v>0.12</v>
      </c>
      <c r="I45" s="60"/>
      <c r="J45" s="29">
        <v>256</v>
      </c>
      <c r="K45" s="60"/>
      <c r="L45" s="280">
        <v>0.13769999999999999</v>
      </c>
      <c r="M45" s="29"/>
      <c r="N45" s="29">
        <v>11</v>
      </c>
      <c r="O45" s="29"/>
      <c r="P45" s="281">
        <v>0.44</v>
      </c>
      <c r="Q45" s="29"/>
      <c r="R45" s="29">
        <v>900</v>
      </c>
      <c r="S45" s="29"/>
      <c r="T45" s="29">
        <v>576</v>
      </c>
      <c r="U45" s="60"/>
      <c r="V45" s="279">
        <v>3.06</v>
      </c>
      <c r="W45" s="60"/>
      <c r="X45" s="29">
        <v>16</v>
      </c>
      <c r="Y45" s="60"/>
      <c r="Z45" s="117"/>
      <c r="AB45" s="504"/>
      <c r="AC45" s="504"/>
      <c r="AD45" s="504"/>
    </row>
    <row r="46" spans="1:30" ht="16.5" customHeight="1">
      <c r="A46" s="504"/>
      <c r="B46" s="31" t="s">
        <v>168</v>
      </c>
      <c r="C46" s="11"/>
      <c r="D46" s="29">
        <v>62</v>
      </c>
      <c r="E46" s="60"/>
      <c r="F46" s="29">
        <v>130</v>
      </c>
      <c r="G46" s="60"/>
      <c r="H46" s="281">
        <v>0.16</v>
      </c>
      <c r="I46" s="60"/>
      <c r="J46" s="29">
        <v>136</v>
      </c>
      <c r="K46" s="60"/>
      <c r="L46" s="280">
        <v>0.25600000000000001</v>
      </c>
      <c r="M46" s="29"/>
      <c r="N46" s="29">
        <v>290</v>
      </c>
      <c r="O46" s="29"/>
      <c r="P46" s="281">
        <v>0.42</v>
      </c>
      <c r="Q46" s="29"/>
      <c r="R46" s="29">
        <v>900</v>
      </c>
      <c r="S46" s="29"/>
      <c r="T46" s="29">
        <v>334</v>
      </c>
      <c r="U46" s="60"/>
      <c r="V46" s="279">
        <v>5.35</v>
      </c>
      <c r="W46" s="60"/>
      <c r="X46" s="29">
        <v>15</v>
      </c>
      <c r="Y46" s="60"/>
      <c r="Z46" s="117"/>
      <c r="AB46" s="504"/>
      <c r="AC46" s="504"/>
      <c r="AD46" s="504"/>
    </row>
    <row r="47" spans="1:30" ht="16.5" customHeight="1">
      <c r="A47" s="504"/>
      <c r="B47" s="31" t="s">
        <v>318</v>
      </c>
      <c r="C47" s="11"/>
      <c r="D47" s="29">
        <v>749</v>
      </c>
      <c r="E47" s="60"/>
      <c r="F47" s="29">
        <v>322</v>
      </c>
      <c r="G47" s="60"/>
      <c r="H47" s="281">
        <v>0.26</v>
      </c>
      <c r="I47" s="60"/>
      <c r="J47" s="29">
        <v>826</v>
      </c>
      <c r="K47" s="60"/>
      <c r="L47" s="280">
        <v>1</v>
      </c>
      <c r="M47" s="29"/>
      <c r="N47" s="29">
        <v>159</v>
      </c>
      <c r="O47" s="29"/>
      <c r="P47" s="281">
        <v>0.45</v>
      </c>
      <c r="Q47" s="29"/>
      <c r="R47" s="29">
        <v>900</v>
      </c>
      <c r="S47" s="29"/>
      <c r="T47" s="29" t="s">
        <v>11</v>
      </c>
      <c r="U47" s="60"/>
      <c r="V47" s="279" t="s">
        <v>11</v>
      </c>
      <c r="W47" s="60"/>
      <c r="X47" s="29">
        <v>370</v>
      </c>
      <c r="Y47" s="60"/>
      <c r="Z47" s="117"/>
      <c r="AB47" s="504"/>
      <c r="AC47" s="504"/>
      <c r="AD47" s="504"/>
    </row>
    <row r="48" spans="1:30" ht="3.75" customHeight="1">
      <c r="A48" s="504"/>
      <c r="B48" s="61"/>
      <c r="C48" s="11"/>
      <c r="D48" s="60"/>
      <c r="E48" s="60"/>
      <c r="F48" s="60"/>
      <c r="G48" s="60"/>
      <c r="H48" s="60"/>
      <c r="I48" s="60"/>
      <c r="J48" s="60"/>
      <c r="K48" s="60"/>
      <c r="L48" s="278"/>
      <c r="M48" s="60"/>
      <c r="N48" s="60"/>
      <c r="O48" s="60"/>
      <c r="P48" s="279"/>
      <c r="Q48" s="60"/>
      <c r="R48" s="60"/>
      <c r="S48" s="60"/>
      <c r="T48" s="60"/>
      <c r="U48" s="60"/>
      <c r="V48" s="279"/>
      <c r="W48" s="60"/>
      <c r="X48" s="60"/>
      <c r="Y48" s="60"/>
      <c r="Z48" s="60"/>
      <c r="AB48" s="504"/>
      <c r="AC48" s="504"/>
      <c r="AD48" s="504"/>
    </row>
    <row r="49" spans="1:30" ht="16.5" customHeight="1">
      <c r="A49" s="504"/>
      <c r="B49" s="316" t="s">
        <v>283</v>
      </c>
      <c r="C49" s="11"/>
      <c r="D49" s="317">
        <v>4740</v>
      </c>
      <c r="E49" s="140"/>
      <c r="F49" s="317">
        <v>3332</v>
      </c>
      <c r="G49" s="140"/>
      <c r="H49" s="318">
        <v>0.09</v>
      </c>
      <c r="I49" s="140"/>
      <c r="J49" s="317">
        <v>5648</v>
      </c>
      <c r="K49" s="140"/>
      <c r="L49" s="319">
        <v>0.16880000000000001</v>
      </c>
      <c r="M49" s="140"/>
      <c r="N49" s="320">
        <v>1637</v>
      </c>
      <c r="O49" s="60"/>
      <c r="P49" s="321">
        <v>0.44</v>
      </c>
      <c r="Q49" s="20"/>
      <c r="R49" s="317">
        <v>900</v>
      </c>
      <c r="S49" s="20"/>
      <c r="T49" s="317">
        <v>4814</v>
      </c>
      <c r="U49" s="20"/>
      <c r="V49" s="321">
        <v>1.02</v>
      </c>
      <c r="W49" s="20"/>
      <c r="X49" s="317">
        <v>431</v>
      </c>
      <c r="Y49" s="20"/>
      <c r="Z49" s="317">
        <v>-589</v>
      </c>
      <c r="AB49" s="504"/>
      <c r="AC49" s="504"/>
      <c r="AD49" s="504"/>
    </row>
    <row r="50" spans="1:30" ht="16.5" customHeight="1">
      <c r="A50" s="504"/>
      <c r="B50" s="311" t="s">
        <v>134</v>
      </c>
      <c r="C50" s="39"/>
      <c r="D50" s="312">
        <v>11445</v>
      </c>
      <c r="E50" s="123"/>
      <c r="F50" s="312">
        <v>5952</v>
      </c>
      <c r="G50" s="123"/>
      <c r="H50" s="313">
        <v>0.12</v>
      </c>
      <c r="I50" s="123"/>
      <c r="J50" s="312">
        <v>12970</v>
      </c>
      <c r="K50" s="123"/>
      <c r="L50" s="314">
        <v>0.1739</v>
      </c>
      <c r="M50" s="123"/>
      <c r="N50" s="315">
        <v>8662</v>
      </c>
      <c r="O50" s="60"/>
      <c r="P50" s="313">
        <v>0.43</v>
      </c>
      <c r="Q50" s="19"/>
      <c r="R50" s="312">
        <v>879</v>
      </c>
      <c r="S50" s="19"/>
      <c r="T50" s="312">
        <v>9857</v>
      </c>
      <c r="U50" s="66"/>
      <c r="V50" s="313">
        <v>0.86</v>
      </c>
      <c r="W50" s="66"/>
      <c r="X50" s="312">
        <v>1018</v>
      </c>
      <c r="Y50" s="66"/>
      <c r="Z50" s="312">
        <v>-1205</v>
      </c>
      <c r="AA50" s="66"/>
      <c r="AB50" s="504"/>
      <c r="AC50" s="504"/>
      <c r="AD50" s="504"/>
    </row>
    <row r="51" spans="1:30" ht="21" customHeight="1">
      <c r="A51" s="504"/>
      <c r="B51" s="302"/>
      <c r="C51" s="39"/>
      <c r="D51" s="823" t="s">
        <v>600</v>
      </c>
      <c r="E51" s="817"/>
      <c r="F51" s="823"/>
      <c r="G51" s="817"/>
      <c r="H51" s="823"/>
      <c r="I51" s="817"/>
      <c r="J51" s="823"/>
      <c r="K51" s="817"/>
      <c r="L51" s="823"/>
      <c r="M51" s="817"/>
      <c r="N51" s="823"/>
      <c r="O51" s="817"/>
      <c r="P51" s="823"/>
      <c r="Q51" s="817"/>
      <c r="R51" s="823"/>
      <c r="S51" s="817"/>
      <c r="T51" s="823"/>
      <c r="U51" s="817"/>
      <c r="V51" s="823"/>
      <c r="W51" s="817"/>
      <c r="X51" s="823"/>
      <c r="Y51" s="817"/>
      <c r="Z51" s="823"/>
      <c r="AA51" s="17"/>
      <c r="AB51" s="504"/>
      <c r="AC51" s="504"/>
      <c r="AD51" s="504"/>
    </row>
    <row r="52" spans="1:30" ht="4.5" customHeight="1">
      <c r="A52" s="504"/>
      <c r="B52" s="64"/>
      <c r="C52" s="11"/>
      <c r="D52" s="114"/>
      <c r="E52" s="114"/>
      <c r="F52" s="114"/>
      <c r="G52" s="114"/>
      <c r="H52" s="114"/>
      <c r="I52" s="114"/>
      <c r="J52" s="114"/>
      <c r="K52" s="114"/>
      <c r="L52" s="275"/>
      <c r="M52" s="114"/>
      <c r="N52" s="114"/>
      <c r="O52" s="114"/>
      <c r="P52" s="276"/>
      <c r="Q52" s="114"/>
      <c r="R52" s="114"/>
      <c r="S52" s="114"/>
      <c r="T52" s="114"/>
      <c r="U52" s="114"/>
      <c r="V52" s="276"/>
      <c r="W52" s="114"/>
      <c r="X52" s="114"/>
      <c r="Y52" s="114"/>
      <c r="Z52" s="126"/>
      <c r="AA52" s="17"/>
      <c r="AB52" s="504"/>
      <c r="AC52" s="504"/>
      <c r="AD52" s="504"/>
    </row>
    <row r="53" spans="1:30" ht="16.5" customHeight="1">
      <c r="A53" s="504"/>
      <c r="B53" s="59" t="s">
        <v>170</v>
      </c>
      <c r="C53" s="11"/>
      <c r="D53" s="60"/>
      <c r="E53" s="60"/>
      <c r="F53" s="60"/>
      <c r="G53" s="60"/>
      <c r="H53" s="60"/>
      <c r="I53" s="60"/>
      <c r="J53" s="60"/>
      <c r="K53" s="60"/>
      <c r="L53" s="278"/>
      <c r="M53" s="60"/>
      <c r="N53" s="60"/>
      <c r="O53" s="60"/>
      <c r="P53" s="279"/>
      <c r="Q53" s="60"/>
      <c r="R53" s="60"/>
      <c r="S53" s="60"/>
      <c r="T53" s="60"/>
      <c r="U53" s="60"/>
      <c r="V53" s="279"/>
      <c r="W53" s="60"/>
      <c r="X53" s="60"/>
      <c r="Y53" s="60"/>
      <c r="Z53" s="117"/>
      <c r="AB53" s="504"/>
      <c r="AC53" s="504"/>
      <c r="AD53" s="504"/>
    </row>
    <row r="54" spans="1:30" ht="16.5" customHeight="1">
      <c r="A54" s="504"/>
      <c r="B54" s="31" t="s">
        <v>159</v>
      </c>
      <c r="C54" s="11"/>
      <c r="D54" s="29">
        <v>5</v>
      </c>
      <c r="E54" s="60"/>
      <c r="F54" s="29" t="s">
        <v>11</v>
      </c>
      <c r="G54" s="60"/>
      <c r="H54" s="281" t="s">
        <v>11</v>
      </c>
      <c r="I54" s="60"/>
      <c r="J54" s="29">
        <v>12</v>
      </c>
      <c r="K54" s="60"/>
      <c r="L54" s="280">
        <v>3.3877203566666666E-4</v>
      </c>
      <c r="M54" s="29"/>
      <c r="N54" s="29">
        <v>4</v>
      </c>
      <c r="O54" s="29"/>
      <c r="P54" s="281">
        <v>0.46758724012500003</v>
      </c>
      <c r="Q54" s="29"/>
      <c r="R54" s="29">
        <v>900</v>
      </c>
      <c r="S54" s="29"/>
      <c r="T54" s="29">
        <v>1</v>
      </c>
      <c r="U54" s="29"/>
      <c r="V54" s="281">
        <v>0.2</v>
      </c>
      <c r="W54" s="29"/>
      <c r="X54" s="285" t="s">
        <v>11</v>
      </c>
      <c r="Y54" s="60"/>
      <c r="Z54" s="117"/>
      <c r="AB54" s="504"/>
      <c r="AC54" s="504"/>
      <c r="AD54" s="504"/>
    </row>
    <row r="55" spans="1:30" ht="16.5" customHeight="1">
      <c r="A55" s="504"/>
      <c r="B55" s="31" t="s">
        <v>160</v>
      </c>
      <c r="C55" s="11"/>
      <c r="D55" s="29">
        <v>244.45252296999999</v>
      </c>
      <c r="E55" s="60"/>
      <c r="F55" s="29">
        <v>284.16466650000001</v>
      </c>
      <c r="G55" s="60"/>
      <c r="H55" s="281">
        <v>9.0027600113330775E-2</v>
      </c>
      <c r="I55" s="60"/>
      <c r="J55" s="29">
        <v>256.39324449999998</v>
      </c>
      <c r="K55" s="60"/>
      <c r="L55" s="280">
        <v>1E-3</v>
      </c>
      <c r="M55" s="29"/>
      <c r="N55" s="29">
        <v>454</v>
      </c>
      <c r="O55" s="29"/>
      <c r="P55" s="281">
        <v>0.44369999999999998</v>
      </c>
      <c r="Q55" s="29"/>
      <c r="R55" s="29">
        <v>900</v>
      </c>
      <c r="S55" s="29"/>
      <c r="T55" s="29">
        <v>55</v>
      </c>
      <c r="U55" s="60"/>
      <c r="V55" s="279">
        <v>0.22499256433016968</v>
      </c>
      <c r="W55" s="60"/>
      <c r="X55" s="29">
        <v>0.1138</v>
      </c>
      <c r="Y55" s="60"/>
      <c r="Z55" s="117"/>
      <c r="AB55" s="504"/>
      <c r="AC55" s="504"/>
      <c r="AD55" s="504"/>
    </row>
    <row r="56" spans="1:30" ht="16.5" customHeight="1">
      <c r="A56" s="504"/>
      <c r="B56" s="31" t="s">
        <v>161</v>
      </c>
      <c r="C56" s="11"/>
      <c r="D56" s="29">
        <v>449.75345959000003</v>
      </c>
      <c r="E56" s="60"/>
      <c r="F56" s="29">
        <v>348.07377009000004</v>
      </c>
      <c r="G56" s="60"/>
      <c r="H56" s="281">
        <v>0.10011480827466449</v>
      </c>
      <c r="I56" s="60"/>
      <c r="J56" s="29">
        <v>467.67454967000003</v>
      </c>
      <c r="K56" s="60"/>
      <c r="L56" s="280">
        <v>1.6482458629872444E-3</v>
      </c>
      <c r="M56" s="29"/>
      <c r="N56" s="29">
        <v>690</v>
      </c>
      <c r="O56" s="29"/>
      <c r="P56" s="281">
        <v>0.44126087564947908</v>
      </c>
      <c r="Q56" s="29"/>
      <c r="R56" s="29">
        <v>899.99999999999989</v>
      </c>
      <c r="S56" s="29"/>
      <c r="T56" s="29">
        <v>132</v>
      </c>
      <c r="U56" s="60"/>
      <c r="V56" s="279">
        <v>0.29349412925101809</v>
      </c>
      <c r="W56" s="60"/>
      <c r="X56" s="29">
        <v>0.34229999999999999</v>
      </c>
      <c r="Y56" s="60"/>
      <c r="Z56" s="117"/>
      <c r="AB56" s="504"/>
      <c r="AC56" s="504"/>
      <c r="AD56" s="504"/>
    </row>
    <row r="57" spans="1:30" ht="16.5" customHeight="1">
      <c r="A57" s="504"/>
      <c r="B57" s="31" t="s">
        <v>162</v>
      </c>
      <c r="C57" s="11"/>
      <c r="D57" s="29">
        <v>886.61908683000001</v>
      </c>
      <c r="E57" s="60"/>
      <c r="F57" s="29">
        <v>600.96384052000008</v>
      </c>
      <c r="G57" s="60"/>
      <c r="H57" s="281">
        <v>0.25314222416837262</v>
      </c>
      <c r="I57" s="60"/>
      <c r="J57" s="29">
        <v>1025.9157671299999</v>
      </c>
      <c r="K57" s="60"/>
      <c r="L57" s="280">
        <v>3.9346148714668313E-3</v>
      </c>
      <c r="M57" s="29"/>
      <c r="N57" s="29">
        <v>1280</v>
      </c>
      <c r="O57" s="29"/>
      <c r="P57" s="281">
        <v>0.43683953484645771</v>
      </c>
      <c r="Q57" s="29"/>
      <c r="R57" s="29">
        <v>900</v>
      </c>
      <c r="S57" s="29"/>
      <c r="T57" s="29">
        <v>487</v>
      </c>
      <c r="U57" s="60"/>
      <c r="V57" s="279">
        <v>0.54927759534391474</v>
      </c>
      <c r="W57" s="60"/>
      <c r="X57" s="29">
        <v>1.7298</v>
      </c>
      <c r="Y57" s="60"/>
      <c r="Z57" s="117"/>
      <c r="AB57" s="504"/>
      <c r="AC57" s="504"/>
      <c r="AD57" s="504"/>
    </row>
    <row r="58" spans="1:30" ht="16.5" customHeight="1">
      <c r="A58" s="504"/>
      <c r="B58" s="31" t="s">
        <v>163</v>
      </c>
      <c r="C58" s="11"/>
      <c r="D58" s="29">
        <v>521.37665923999998</v>
      </c>
      <c r="E58" s="60"/>
      <c r="F58" s="29">
        <v>257.73702679000002</v>
      </c>
      <c r="G58" s="60"/>
      <c r="H58" s="281">
        <v>0.13219133797473415</v>
      </c>
      <c r="I58" s="60"/>
      <c r="J58" s="29">
        <v>435.62312043999998</v>
      </c>
      <c r="K58" s="60"/>
      <c r="L58" s="280">
        <v>9.6183073383844832E-3</v>
      </c>
      <c r="M58" s="29"/>
      <c r="N58" s="29">
        <v>769</v>
      </c>
      <c r="O58" s="29"/>
      <c r="P58" s="281">
        <v>0.42851322746321918</v>
      </c>
      <c r="Q58" s="29"/>
      <c r="R58" s="29">
        <v>900</v>
      </c>
      <c r="S58" s="29"/>
      <c r="T58" s="29">
        <v>302</v>
      </c>
      <c r="U58" s="60"/>
      <c r="V58" s="279">
        <v>0.57923574952553336</v>
      </c>
      <c r="W58" s="60"/>
      <c r="X58" s="29">
        <v>1.7505999999999999</v>
      </c>
      <c r="Y58" s="60"/>
      <c r="Z58" s="117"/>
      <c r="AB58" s="504"/>
      <c r="AC58" s="504"/>
      <c r="AD58" s="504"/>
    </row>
    <row r="59" spans="1:30" ht="16.5" customHeight="1">
      <c r="A59" s="504"/>
      <c r="B59" s="31" t="s">
        <v>164</v>
      </c>
      <c r="C59" s="11"/>
      <c r="D59" s="29">
        <v>300.57591455000005</v>
      </c>
      <c r="E59" s="60"/>
      <c r="F59" s="29">
        <v>186.40530244999999</v>
      </c>
      <c r="G59" s="60"/>
      <c r="H59" s="281">
        <v>9.5554933244335935E-2</v>
      </c>
      <c r="I59" s="60"/>
      <c r="J59" s="29">
        <v>239.28597024999999</v>
      </c>
      <c r="K59" s="60"/>
      <c r="L59" s="280">
        <v>1.8946182082754181E-2</v>
      </c>
      <c r="M59" s="29"/>
      <c r="N59" s="29">
        <v>464</v>
      </c>
      <c r="O59" s="29"/>
      <c r="P59" s="281">
        <v>0.41407869792907764</v>
      </c>
      <c r="Q59" s="29"/>
      <c r="R59" s="29">
        <v>900</v>
      </c>
      <c r="S59" s="29"/>
      <c r="T59" s="29">
        <v>183</v>
      </c>
      <c r="U59" s="60"/>
      <c r="V59" s="279">
        <v>0.6088312174778675</v>
      </c>
      <c r="W59" s="60"/>
      <c r="X59" s="29">
        <v>1.8857999999999999</v>
      </c>
      <c r="Y59" s="60"/>
      <c r="Z59" s="117"/>
      <c r="AB59" s="504"/>
      <c r="AC59" s="504"/>
      <c r="AD59" s="504"/>
    </row>
    <row r="60" spans="1:30" ht="16.5" customHeight="1">
      <c r="A60" s="504"/>
      <c r="B60" s="31" t="s">
        <v>165</v>
      </c>
      <c r="C60" s="11"/>
      <c r="D60" s="29">
        <v>356.29340059999998</v>
      </c>
      <c r="E60" s="60"/>
      <c r="F60" s="29">
        <v>381.41768063999996</v>
      </c>
      <c r="G60" s="60"/>
      <c r="H60" s="281">
        <v>4.6912008638341871E-2</v>
      </c>
      <c r="I60" s="60"/>
      <c r="J60" s="29">
        <v>294.58701987000001</v>
      </c>
      <c r="K60" s="60"/>
      <c r="L60" s="280">
        <v>3.6739072540185505E-2</v>
      </c>
      <c r="M60" s="29"/>
      <c r="N60" s="29">
        <v>612</v>
      </c>
      <c r="O60" s="29"/>
      <c r="P60" s="281">
        <v>0.41918860694734111</v>
      </c>
      <c r="Q60" s="29"/>
      <c r="R60" s="29">
        <v>900</v>
      </c>
      <c r="S60" s="29"/>
      <c r="T60" s="29">
        <v>258</v>
      </c>
      <c r="U60" s="60"/>
      <c r="V60" s="279">
        <v>0.72412230921349263</v>
      </c>
      <c r="W60" s="60"/>
      <c r="X60" s="29">
        <v>4.5526</v>
      </c>
      <c r="Y60" s="60"/>
      <c r="Z60" s="117"/>
      <c r="AB60" s="504"/>
      <c r="AC60" s="504"/>
      <c r="AD60" s="504"/>
    </row>
    <row r="61" spans="1:30" ht="16.5" customHeight="1">
      <c r="A61" s="504"/>
      <c r="B61" s="31" t="s">
        <v>166</v>
      </c>
      <c r="C61" s="11"/>
      <c r="D61" s="29">
        <v>219.19490149000001</v>
      </c>
      <c r="E61" s="60"/>
      <c r="F61" s="29">
        <v>144.35304137</v>
      </c>
      <c r="G61" s="60"/>
      <c r="H61" s="281">
        <v>0.10226723100458358</v>
      </c>
      <c r="I61" s="60"/>
      <c r="J61" s="29">
        <v>199.39589612999998</v>
      </c>
      <c r="K61" s="60"/>
      <c r="L61" s="280">
        <v>6.8694779794217425E-2</v>
      </c>
      <c r="M61" s="29"/>
      <c r="N61" s="29">
        <v>231</v>
      </c>
      <c r="O61" s="29"/>
      <c r="P61" s="281">
        <v>0.42862321402475601</v>
      </c>
      <c r="Q61" s="29"/>
      <c r="R61" s="29">
        <v>900</v>
      </c>
      <c r="S61" s="29"/>
      <c r="T61" s="29">
        <v>223</v>
      </c>
      <c r="U61" s="60"/>
      <c r="V61" s="279">
        <v>1.0173594298231137</v>
      </c>
      <c r="W61" s="60"/>
      <c r="X61" s="29">
        <v>5.8662999999999998</v>
      </c>
      <c r="Y61" s="60"/>
      <c r="Z61" s="117"/>
      <c r="AB61" s="504"/>
      <c r="AC61" s="504"/>
      <c r="AD61" s="504"/>
    </row>
    <row r="62" spans="1:30" ht="16.5" customHeight="1">
      <c r="A62" s="504"/>
      <c r="B62" s="31" t="s">
        <v>167</v>
      </c>
      <c r="C62" s="11"/>
      <c r="D62" s="29">
        <v>215.39603167999999</v>
      </c>
      <c r="E62" s="60"/>
      <c r="F62" s="29">
        <v>34.998855640000002</v>
      </c>
      <c r="G62" s="60"/>
      <c r="H62" s="281">
        <v>0.15650656402433163</v>
      </c>
      <c r="I62" s="60"/>
      <c r="J62" s="29">
        <v>198.02237743000001</v>
      </c>
      <c r="K62" s="60"/>
      <c r="L62" s="280">
        <v>0.12230000000000001</v>
      </c>
      <c r="M62" s="29"/>
      <c r="N62" s="29">
        <v>163</v>
      </c>
      <c r="O62" s="29"/>
      <c r="P62" s="281">
        <v>0.42060000000000003</v>
      </c>
      <c r="Q62" s="29"/>
      <c r="R62" s="29">
        <v>900</v>
      </c>
      <c r="S62" s="29"/>
      <c r="T62" s="29">
        <v>311</v>
      </c>
      <c r="U62" s="60"/>
      <c r="V62" s="279">
        <v>1.4438520411649582</v>
      </c>
      <c r="W62" s="60"/>
      <c r="X62" s="29">
        <v>10.250299999999999</v>
      </c>
      <c r="Y62" s="60"/>
      <c r="Z62" s="117"/>
      <c r="AB62" s="504"/>
      <c r="AC62" s="504"/>
      <c r="AD62" s="504"/>
    </row>
    <row r="63" spans="1:30" ht="16.5" customHeight="1">
      <c r="A63" s="504"/>
      <c r="B63" s="31" t="s">
        <v>168</v>
      </c>
      <c r="C63" s="11"/>
      <c r="D63" s="29">
        <v>170.72858212</v>
      </c>
      <c r="E63" s="60"/>
      <c r="F63" s="29">
        <v>43.624235490000004</v>
      </c>
      <c r="G63" s="60"/>
      <c r="H63" s="281">
        <v>0.30993622389323849</v>
      </c>
      <c r="I63" s="60"/>
      <c r="J63" s="29">
        <v>178.31468736000002</v>
      </c>
      <c r="K63" s="60"/>
      <c r="L63" s="280">
        <v>0.21729999999999999</v>
      </c>
      <c r="M63" s="29"/>
      <c r="N63" s="29">
        <v>637</v>
      </c>
      <c r="O63" s="29"/>
      <c r="P63" s="281">
        <v>0.42130000000000001</v>
      </c>
      <c r="Q63" s="29"/>
      <c r="R63" s="29">
        <v>900</v>
      </c>
      <c r="S63" s="29"/>
      <c r="T63" s="29">
        <v>314</v>
      </c>
      <c r="U63" s="60"/>
      <c r="V63" s="279">
        <v>1.8391765227646466</v>
      </c>
      <c r="W63" s="60"/>
      <c r="X63" s="29">
        <v>16.296399999999998</v>
      </c>
      <c r="Y63" s="60"/>
      <c r="Z63" s="117"/>
      <c r="AB63" s="504"/>
      <c r="AC63" s="504"/>
      <c r="AD63" s="504"/>
    </row>
    <row r="64" spans="1:30" ht="16.5" customHeight="1">
      <c r="A64" s="504"/>
      <c r="B64" s="31" t="s">
        <v>318</v>
      </c>
      <c r="C64" s="11"/>
      <c r="D64" s="29">
        <v>498.89105294000001</v>
      </c>
      <c r="E64" s="60"/>
      <c r="F64" s="29">
        <v>221.22005537000001</v>
      </c>
      <c r="G64" s="60"/>
      <c r="H64" s="281">
        <v>0.32293713548038516</v>
      </c>
      <c r="I64" s="60"/>
      <c r="J64" s="29">
        <v>563.58932214999993</v>
      </c>
      <c r="K64" s="60"/>
      <c r="L64" s="280">
        <v>1</v>
      </c>
      <c r="M64" s="29"/>
      <c r="N64" s="29">
        <v>838</v>
      </c>
      <c r="O64" s="29"/>
      <c r="P64" s="281">
        <v>0.43130000000000002</v>
      </c>
      <c r="Q64" s="29"/>
      <c r="R64" s="29">
        <v>900</v>
      </c>
      <c r="S64" s="29"/>
      <c r="T64" s="29" t="s">
        <v>11</v>
      </c>
      <c r="U64" s="60"/>
      <c r="V64" s="279" t="s">
        <v>11</v>
      </c>
      <c r="W64" s="60"/>
      <c r="X64" s="29">
        <v>243.09100000000001</v>
      </c>
      <c r="Y64" s="60"/>
      <c r="Z64" s="117"/>
      <c r="AB64" s="504"/>
      <c r="AC64" s="504"/>
      <c r="AD64" s="504"/>
    </row>
    <row r="65" spans="1:30" ht="3.75" customHeight="1">
      <c r="A65" s="504"/>
      <c r="B65" s="61"/>
      <c r="C65" s="11"/>
      <c r="D65" s="60"/>
      <c r="E65" s="60"/>
      <c r="F65" s="60"/>
      <c r="G65" s="60"/>
      <c r="H65" s="60"/>
      <c r="I65" s="60"/>
      <c r="J65" s="60"/>
      <c r="K65" s="60"/>
      <c r="L65" s="278"/>
      <c r="M65" s="60"/>
      <c r="N65" s="60"/>
      <c r="O65" s="60"/>
      <c r="P65" s="279"/>
      <c r="Q65" s="60"/>
      <c r="R65" s="60"/>
      <c r="S65" s="60"/>
      <c r="T65" s="60"/>
      <c r="U65" s="60"/>
      <c r="V65" s="279"/>
      <c r="W65" s="60"/>
      <c r="X65" s="60"/>
      <c r="Y65" s="60"/>
      <c r="Z65" s="60"/>
      <c r="AB65" s="504"/>
      <c r="AC65" s="504"/>
      <c r="AD65" s="504"/>
    </row>
    <row r="66" spans="1:30" ht="16.5" customHeight="1">
      <c r="A66" s="504"/>
      <c r="B66" s="316" t="s">
        <v>283</v>
      </c>
      <c r="C66" s="11"/>
      <c r="D66" s="317">
        <v>3868.2816120099997</v>
      </c>
      <c r="E66" s="140"/>
      <c r="F66" s="317">
        <v>2502.95847486</v>
      </c>
      <c r="G66" s="140"/>
      <c r="H66" s="318">
        <v>0.15482859824650419</v>
      </c>
      <c r="I66" s="140"/>
      <c r="J66" s="317">
        <v>3870.8019549299997</v>
      </c>
      <c r="K66" s="140"/>
      <c r="L66" s="319">
        <v>0.17174384270070214</v>
      </c>
      <c r="M66" s="140"/>
      <c r="N66" s="320">
        <v>6142</v>
      </c>
      <c r="O66" s="60"/>
      <c r="P66" s="321">
        <v>0.43140000000000001</v>
      </c>
      <c r="Q66" s="20"/>
      <c r="R66" s="317">
        <v>900</v>
      </c>
      <c r="S66" s="20"/>
      <c r="T66" s="317">
        <v>2266</v>
      </c>
      <c r="U66" s="20"/>
      <c r="V66" s="321">
        <v>0.58578982278970182</v>
      </c>
      <c r="W66" s="20"/>
      <c r="X66" s="317">
        <v>286</v>
      </c>
      <c r="Y66" s="20"/>
      <c r="Z66" s="317">
        <v>-349</v>
      </c>
      <c r="AB66" s="504"/>
      <c r="AC66" s="504"/>
      <c r="AD66" s="504"/>
    </row>
    <row r="67" spans="1:30" ht="16.5" customHeight="1">
      <c r="A67" s="504"/>
      <c r="B67" s="59" t="s">
        <v>172</v>
      </c>
      <c r="C67" s="11"/>
      <c r="D67" s="60"/>
      <c r="E67" s="60"/>
      <c r="F67" s="60"/>
      <c r="G67" s="60"/>
      <c r="H67" s="60"/>
      <c r="I67" s="60"/>
      <c r="J67" s="60"/>
      <c r="K67" s="60"/>
      <c r="L67" s="278"/>
      <c r="M67" s="60"/>
      <c r="N67" s="60"/>
      <c r="O67" s="60"/>
      <c r="P67" s="279"/>
      <c r="Q67" s="60"/>
      <c r="R67" s="60"/>
      <c r="S67" s="60"/>
      <c r="T67" s="60"/>
      <c r="U67" s="60"/>
      <c r="V67" s="279"/>
      <c r="W67" s="60"/>
      <c r="X67" s="60"/>
      <c r="Y67" s="60"/>
      <c r="Z67" s="117"/>
      <c r="AB67" s="504"/>
      <c r="AC67" s="504"/>
      <c r="AD67" s="504"/>
    </row>
    <row r="68" spans="1:30" ht="16.5" customHeight="1">
      <c r="A68" s="504"/>
      <c r="B68" s="31" t="s">
        <v>159</v>
      </c>
      <c r="C68" s="11"/>
      <c r="D68" s="29">
        <v>0</v>
      </c>
      <c r="E68" s="60"/>
      <c r="F68" s="29" t="s">
        <v>11</v>
      </c>
      <c r="G68" s="60"/>
      <c r="H68" s="281" t="s">
        <v>11</v>
      </c>
      <c r="I68" s="60"/>
      <c r="J68" s="29" t="s">
        <v>11</v>
      </c>
      <c r="K68" s="60"/>
      <c r="L68" s="280" t="s">
        <v>11</v>
      </c>
      <c r="M68" s="29"/>
      <c r="N68" s="29" t="s">
        <v>11</v>
      </c>
      <c r="O68" s="29"/>
      <c r="P68" s="281" t="s">
        <v>11</v>
      </c>
      <c r="Q68" s="29"/>
      <c r="R68" s="29" t="s">
        <v>11</v>
      </c>
      <c r="S68" s="29"/>
      <c r="T68" s="29" t="s">
        <v>11</v>
      </c>
      <c r="U68" s="29"/>
      <c r="V68" s="281" t="s">
        <v>11</v>
      </c>
      <c r="W68" s="29"/>
      <c r="X68" s="285" t="s">
        <v>11</v>
      </c>
      <c r="Y68" s="60"/>
      <c r="Z68" s="117"/>
      <c r="AB68" s="504"/>
      <c r="AC68" s="504"/>
      <c r="AD68" s="504"/>
    </row>
    <row r="69" spans="1:30" ht="16.5" customHeight="1">
      <c r="A69" s="504"/>
      <c r="B69" s="31" t="s">
        <v>160</v>
      </c>
      <c r="C69" s="11"/>
      <c r="D69" s="29">
        <v>0</v>
      </c>
      <c r="E69" s="60"/>
      <c r="F69" s="29" t="s">
        <v>11</v>
      </c>
      <c r="G69" s="60"/>
      <c r="H69" s="60" t="s">
        <v>11</v>
      </c>
      <c r="I69" s="60"/>
      <c r="J69" s="29" t="s">
        <v>11</v>
      </c>
      <c r="K69" s="60"/>
      <c r="L69" s="280" t="s">
        <v>11</v>
      </c>
      <c r="M69" s="29"/>
      <c r="N69" s="29" t="s">
        <v>11</v>
      </c>
      <c r="O69" s="29"/>
      <c r="P69" s="281" t="s">
        <v>11</v>
      </c>
      <c r="Q69" s="29"/>
      <c r="R69" s="29" t="s">
        <v>11</v>
      </c>
      <c r="S69" s="29"/>
      <c r="T69" s="29" t="s">
        <v>11</v>
      </c>
      <c r="U69" s="60"/>
      <c r="V69" s="279" t="s">
        <v>11</v>
      </c>
      <c r="W69" s="60"/>
      <c r="X69" s="29" t="s">
        <v>11</v>
      </c>
      <c r="Y69" s="60"/>
      <c r="Z69" s="117"/>
      <c r="AB69" s="504"/>
      <c r="AC69" s="504"/>
      <c r="AD69" s="504"/>
    </row>
    <row r="70" spans="1:30" ht="16.5" customHeight="1">
      <c r="A70" s="504"/>
      <c r="B70" s="31" t="s">
        <v>161</v>
      </c>
      <c r="C70" s="11"/>
      <c r="D70" s="29">
        <v>139.70798306</v>
      </c>
      <c r="E70" s="60"/>
      <c r="F70" s="29" t="s">
        <v>11</v>
      </c>
      <c r="G70" s="60"/>
      <c r="H70" s="60" t="s">
        <v>11</v>
      </c>
      <c r="I70" s="60"/>
      <c r="J70" s="29">
        <v>139.70798306</v>
      </c>
      <c r="K70" s="60"/>
      <c r="L70" s="280">
        <v>1.7858339122600458E-3</v>
      </c>
      <c r="M70" s="29"/>
      <c r="N70" s="29">
        <v>7</v>
      </c>
      <c r="O70" s="29"/>
      <c r="P70" s="281">
        <v>0.45</v>
      </c>
      <c r="Q70" s="29"/>
      <c r="R70" s="29">
        <v>900</v>
      </c>
      <c r="S70" s="29"/>
      <c r="T70" s="29">
        <v>61</v>
      </c>
      <c r="U70" s="60"/>
      <c r="V70" s="279">
        <v>0.43662501357422429</v>
      </c>
      <c r="W70" s="60"/>
      <c r="X70" s="29">
        <v>0.1123</v>
      </c>
      <c r="Y70" s="60"/>
      <c r="Z70" s="117"/>
      <c r="AB70" s="504"/>
      <c r="AC70" s="504"/>
      <c r="AD70" s="504"/>
    </row>
    <row r="71" spans="1:30" ht="16.5" customHeight="1">
      <c r="A71" s="504"/>
      <c r="B71" s="31" t="s">
        <v>162</v>
      </c>
      <c r="C71" s="11"/>
      <c r="D71" s="29">
        <v>636.10496510999997</v>
      </c>
      <c r="E71" s="60"/>
      <c r="F71" s="29" t="s">
        <v>11</v>
      </c>
      <c r="G71" s="60"/>
      <c r="H71" s="60" t="s">
        <v>11</v>
      </c>
      <c r="I71" s="60"/>
      <c r="J71" s="29">
        <v>636.10496510999997</v>
      </c>
      <c r="K71" s="60"/>
      <c r="L71" s="280">
        <v>3.1660425607709809E-3</v>
      </c>
      <c r="M71" s="29"/>
      <c r="N71" s="29">
        <v>24</v>
      </c>
      <c r="O71" s="29"/>
      <c r="P71" s="281">
        <v>0.44980880567476939</v>
      </c>
      <c r="Q71" s="29"/>
      <c r="R71" s="29">
        <v>900</v>
      </c>
      <c r="S71" s="29"/>
      <c r="T71" s="29">
        <v>371</v>
      </c>
      <c r="U71" s="60"/>
      <c r="V71" s="279">
        <v>0.58323707618890219</v>
      </c>
      <c r="W71" s="60"/>
      <c r="X71" s="29">
        <v>0.9022</v>
      </c>
      <c r="Y71" s="60"/>
      <c r="Z71" s="117"/>
      <c r="AB71" s="504"/>
      <c r="AC71" s="504"/>
      <c r="AD71" s="504"/>
    </row>
    <row r="72" spans="1:30" ht="16.5" customHeight="1">
      <c r="A72" s="504"/>
      <c r="B72" s="31" t="s">
        <v>163</v>
      </c>
      <c r="C72" s="11"/>
      <c r="D72" s="29">
        <v>387.15219612999999</v>
      </c>
      <c r="E72" s="60"/>
      <c r="F72" s="29" t="s">
        <v>11</v>
      </c>
      <c r="G72" s="60"/>
      <c r="H72" s="60" t="s">
        <v>11</v>
      </c>
      <c r="I72" s="60"/>
      <c r="J72" s="29">
        <v>379.68146346999998</v>
      </c>
      <c r="K72" s="60"/>
      <c r="L72" s="280">
        <v>9.1041812528994456E-3</v>
      </c>
      <c r="M72" s="29"/>
      <c r="N72" s="29">
        <v>85</v>
      </c>
      <c r="O72" s="29"/>
      <c r="P72" s="281">
        <v>0.44134796731052017</v>
      </c>
      <c r="Q72" s="29"/>
      <c r="R72" s="29">
        <v>900</v>
      </c>
      <c r="S72" s="29"/>
      <c r="T72" s="29">
        <v>316</v>
      </c>
      <c r="U72" s="60"/>
      <c r="V72" s="279">
        <v>0.81621647289814636</v>
      </c>
      <c r="W72" s="60"/>
      <c r="X72" s="29">
        <v>1.518</v>
      </c>
      <c r="Y72" s="60"/>
      <c r="Z72" s="117"/>
      <c r="AB72" s="504"/>
      <c r="AC72" s="504"/>
      <c r="AD72" s="504"/>
    </row>
    <row r="73" spans="1:30" ht="16.5" customHeight="1">
      <c r="A73" s="504"/>
      <c r="B73" s="31" t="s">
        <v>164</v>
      </c>
      <c r="C73" s="11"/>
      <c r="D73" s="29">
        <v>335.17571442000002</v>
      </c>
      <c r="E73" s="60"/>
      <c r="F73" s="29" t="s">
        <v>11</v>
      </c>
      <c r="G73" s="60"/>
      <c r="H73" s="60" t="s">
        <v>11</v>
      </c>
      <c r="I73" s="60"/>
      <c r="J73" s="29">
        <v>333.84405593000002</v>
      </c>
      <c r="K73" s="60"/>
      <c r="L73" s="280">
        <v>1.945989525540389E-2</v>
      </c>
      <c r="M73" s="29"/>
      <c r="N73" s="29">
        <v>105</v>
      </c>
      <c r="O73" s="29"/>
      <c r="P73" s="281">
        <v>0.44094023567534113</v>
      </c>
      <c r="Q73" s="29"/>
      <c r="R73" s="29">
        <v>900</v>
      </c>
      <c r="S73" s="29"/>
      <c r="T73" s="29">
        <v>352</v>
      </c>
      <c r="U73" s="60"/>
      <c r="V73" s="279">
        <v>1.0501954194656178</v>
      </c>
      <c r="W73" s="60"/>
      <c r="X73" s="29">
        <v>2.8571</v>
      </c>
      <c r="Y73" s="60"/>
      <c r="Z73" s="117"/>
      <c r="AB73" s="504"/>
      <c r="AC73" s="504"/>
      <c r="AD73" s="504"/>
    </row>
    <row r="74" spans="1:30" ht="16.5" customHeight="1">
      <c r="A74" s="504"/>
      <c r="B74" s="31" t="s">
        <v>165</v>
      </c>
      <c r="C74" s="11"/>
      <c r="D74" s="29">
        <v>354.66111669999998</v>
      </c>
      <c r="E74" s="60"/>
      <c r="F74" s="29" t="s">
        <v>11</v>
      </c>
      <c r="G74" s="60"/>
      <c r="H74" s="60" t="s">
        <v>11</v>
      </c>
      <c r="I74" s="60"/>
      <c r="J74" s="29">
        <v>353.49275540999997</v>
      </c>
      <c r="K74" s="60"/>
      <c r="L74" s="280">
        <v>3.5566754932325646E-2</v>
      </c>
      <c r="M74" s="29"/>
      <c r="N74" s="29">
        <v>131</v>
      </c>
      <c r="O74" s="29"/>
      <c r="P74" s="281">
        <v>0.44523732759132695</v>
      </c>
      <c r="Q74" s="29"/>
      <c r="R74" s="29">
        <v>900</v>
      </c>
      <c r="S74" s="29"/>
      <c r="T74" s="29">
        <v>412</v>
      </c>
      <c r="U74" s="60"/>
      <c r="V74" s="279">
        <v>1.1616723136539993</v>
      </c>
      <c r="W74" s="60"/>
      <c r="X74" s="29">
        <v>5.6010999999999997</v>
      </c>
      <c r="Y74" s="60"/>
      <c r="Z74" s="117"/>
      <c r="AB74" s="504"/>
      <c r="AC74" s="504"/>
      <c r="AD74" s="504"/>
    </row>
    <row r="75" spans="1:30" ht="16.5" customHeight="1">
      <c r="A75" s="504"/>
      <c r="B75" s="31" t="s">
        <v>166</v>
      </c>
      <c r="C75" s="11"/>
      <c r="D75" s="29">
        <v>297.73373038</v>
      </c>
      <c r="E75" s="60"/>
      <c r="F75" s="29" t="s">
        <v>11</v>
      </c>
      <c r="G75" s="60"/>
      <c r="H75" s="60" t="s">
        <v>11</v>
      </c>
      <c r="I75" s="60"/>
      <c r="J75" s="29">
        <v>295.56528036999998</v>
      </c>
      <c r="K75" s="60"/>
      <c r="L75" s="280">
        <v>6.0648018530671914E-2</v>
      </c>
      <c r="M75" s="29"/>
      <c r="N75" s="29">
        <v>96</v>
      </c>
      <c r="O75" s="29"/>
      <c r="P75" s="281">
        <v>0.43631852968185963</v>
      </c>
      <c r="Q75" s="29"/>
      <c r="R75" s="29">
        <v>900</v>
      </c>
      <c r="S75" s="29"/>
      <c r="T75" s="29">
        <v>403</v>
      </c>
      <c r="U75" s="60"/>
      <c r="V75" s="279">
        <v>1.3535584278128239</v>
      </c>
      <c r="W75" s="60"/>
      <c r="X75" s="29">
        <v>7.7793999999999999</v>
      </c>
      <c r="Y75" s="60"/>
      <c r="Z75" s="117"/>
      <c r="AB75" s="504"/>
      <c r="AC75" s="504"/>
      <c r="AD75" s="504"/>
    </row>
    <row r="76" spans="1:30" ht="16.5" customHeight="1">
      <c r="A76" s="504"/>
      <c r="B76" s="31" t="s">
        <v>167</v>
      </c>
      <c r="C76" s="11"/>
      <c r="D76" s="29">
        <v>68.265818230000008</v>
      </c>
      <c r="E76" s="60"/>
      <c r="F76" s="29" t="s">
        <v>11</v>
      </c>
      <c r="G76" s="60"/>
      <c r="H76" s="60" t="s">
        <v>11</v>
      </c>
      <c r="I76" s="60"/>
      <c r="J76" s="29">
        <v>68.254118239999997</v>
      </c>
      <c r="K76" s="60"/>
      <c r="L76" s="280">
        <v>0.11130000000000001</v>
      </c>
      <c r="M76" s="29"/>
      <c r="N76" s="29">
        <v>31</v>
      </c>
      <c r="O76" s="29"/>
      <c r="P76" s="281">
        <v>0.44380000000000003</v>
      </c>
      <c r="Q76" s="29"/>
      <c r="R76" s="29">
        <v>900</v>
      </c>
      <c r="S76" s="29"/>
      <c r="T76" s="29">
        <v>119</v>
      </c>
      <c r="U76" s="60"/>
      <c r="V76" s="279">
        <v>1.7431857272854663</v>
      </c>
      <c r="W76" s="60"/>
      <c r="X76" s="29">
        <v>3.3677000000000001</v>
      </c>
      <c r="Y76" s="60"/>
      <c r="Z76" s="117"/>
      <c r="AB76" s="504"/>
      <c r="AC76" s="504"/>
      <c r="AD76" s="504"/>
    </row>
    <row r="77" spans="1:30" ht="16.5" customHeight="1">
      <c r="A77" s="504"/>
      <c r="B77" s="31" t="s">
        <v>168</v>
      </c>
      <c r="C77" s="11"/>
      <c r="D77" s="29">
        <v>19.211494719999997</v>
      </c>
      <c r="E77" s="60"/>
      <c r="F77" s="29" t="s">
        <v>11</v>
      </c>
      <c r="G77" s="60"/>
      <c r="H77" s="60" t="s">
        <v>11</v>
      </c>
      <c r="I77" s="60"/>
      <c r="J77" s="29">
        <v>19.078776780000002</v>
      </c>
      <c r="K77" s="60"/>
      <c r="L77" s="280">
        <v>0.247</v>
      </c>
      <c r="M77" s="29"/>
      <c r="N77" s="29">
        <v>195</v>
      </c>
      <c r="O77" s="29"/>
      <c r="P77" s="281">
        <v>0.44880000000000003</v>
      </c>
      <c r="Q77" s="29"/>
      <c r="R77" s="29">
        <v>900</v>
      </c>
      <c r="S77" s="29"/>
      <c r="T77" s="29">
        <v>39</v>
      </c>
      <c r="U77" s="60"/>
      <c r="V77" s="279">
        <v>2.0300346520877062</v>
      </c>
      <c r="W77" s="60"/>
      <c r="X77" s="29">
        <v>2.1141000000000001</v>
      </c>
      <c r="Y77" s="60"/>
      <c r="Z77" s="117"/>
      <c r="AB77" s="504"/>
      <c r="AC77" s="504"/>
      <c r="AD77" s="504"/>
    </row>
    <row r="78" spans="1:30" ht="16.5" customHeight="1">
      <c r="A78" s="504"/>
      <c r="B78" s="31" t="s">
        <v>318</v>
      </c>
      <c r="C78" s="11"/>
      <c r="D78" s="29">
        <v>458.89822507999997</v>
      </c>
      <c r="E78" s="60"/>
      <c r="F78" s="29" t="s">
        <v>11</v>
      </c>
      <c r="G78" s="60"/>
      <c r="H78" s="60" t="s">
        <v>11</v>
      </c>
      <c r="I78" s="60"/>
      <c r="J78" s="29">
        <v>458.89822506000002</v>
      </c>
      <c r="K78" s="60"/>
      <c r="L78" s="280">
        <v>1</v>
      </c>
      <c r="M78" s="29"/>
      <c r="N78" s="29">
        <v>123</v>
      </c>
      <c r="O78" s="29"/>
      <c r="P78" s="281">
        <v>0.44679999999999997</v>
      </c>
      <c r="Q78" s="29"/>
      <c r="R78" s="29">
        <v>900</v>
      </c>
      <c r="S78" s="29"/>
      <c r="T78" s="29" t="s">
        <v>11</v>
      </c>
      <c r="U78" s="60"/>
      <c r="V78" s="279" t="s">
        <v>11</v>
      </c>
      <c r="W78" s="60"/>
      <c r="X78" s="29">
        <v>205.0453</v>
      </c>
      <c r="Y78" s="60"/>
      <c r="Z78" s="117"/>
      <c r="AB78" s="504"/>
      <c r="AC78" s="504"/>
      <c r="AD78" s="504"/>
    </row>
    <row r="79" spans="1:30" ht="3.75" customHeight="1">
      <c r="A79" s="504"/>
      <c r="B79" s="61"/>
      <c r="C79" s="11"/>
      <c r="D79" s="60"/>
      <c r="E79" s="60"/>
      <c r="F79" s="60"/>
      <c r="G79" s="60"/>
      <c r="H79" s="60"/>
      <c r="I79" s="60"/>
      <c r="J79" s="60"/>
      <c r="K79" s="60"/>
      <c r="L79" s="278"/>
      <c r="M79" s="60"/>
      <c r="N79" s="60"/>
      <c r="O79" s="60"/>
      <c r="P79" s="279"/>
      <c r="Q79" s="60"/>
      <c r="R79" s="60"/>
      <c r="S79" s="60"/>
      <c r="T79" s="60"/>
      <c r="U79" s="60"/>
      <c r="V79" s="279"/>
      <c r="W79" s="60"/>
      <c r="X79" s="60"/>
      <c r="Y79" s="60"/>
      <c r="Z79" s="60"/>
      <c r="AB79" s="504"/>
      <c r="AC79" s="504"/>
      <c r="AD79" s="504"/>
    </row>
    <row r="80" spans="1:30" ht="16.5" customHeight="1">
      <c r="A80" s="504"/>
      <c r="B80" s="316" t="s">
        <v>283</v>
      </c>
      <c r="C80" s="11"/>
      <c r="D80" s="317">
        <v>2696.9112438299999</v>
      </c>
      <c r="E80" s="140"/>
      <c r="F80" s="334" t="s">
        <v>11</v>
      </c>
      <c r="G80" s="236"/>
      <c r="H80" s="328" t="s">
        <v>11</v>
      </c>
      <c r="I80" s="140"/>
      <c r="J80" s="317">
        <v>2684.6276234300003</v>
      </c>
      <c r="K80" s="140"/>
      <c r="L80" s="319">
        <v>0.19143142626966539</v>
      </c>
      <c r="M80" s="140"/>
      <c r="N80" s="320">
        <v>797</v>
      </c>
      <c r="O80" s="60"/>
      <c r="P80" s="321">
        <v>0.44479999999999997</v>
      </c>
      <c r="Q80" s="20"/>
      <c r="R80" s="317">
        <v>900.00000000000011</v>
      </c>
      <c r="S80" s="20"/>
      <c r="T80" s="317">
        <v>2073</v>
      </c>
      <c r="U80" s="20"/>
      <c r="V80" s="321">
        <v>0.76865710903264406</v>
      </c>
      <c r="W80" s="20"/>
      <c r="X80" s="317">
        <v>229</v>
      </c>
      <c r="Y80" s="20"/>
      <c r="Z80" s="317">
        <v>-277</v>
      </c>
      <c r="AB80" s="504"/>
      <c r="AC80" s="504"/>
      <c r="AD80" s="504"/>
    </row>
    <row r="81" spans="1:30" ht="16.5" customHeight="1">
      <c r="A81" s="504"/>
      <c r="B81" s="59" t="s">
        <v>173</v>
      </c>
      <c r="C81" s="11"/>
      <c r="D81" s="60"/>
      <c r="E81" s="60"/>
      <c r="F81" s="60"/>
      <c r="G81" s="60"/>
      <c r="H81" s="60"/>
      <c r="I81" s="60"/>
      <c r="J81" s="60"/>
      <c r="K81" s="60"/>
      <c r="L81" s="278"/>
      <c r="M81" s="60"/>
      <c r="N81" s="60"/>
      <c r="O81" s="60"/>
      <c r="P81" s="279"/>
      <c r="Q81" s="60"/>
      <c r="R81" s="60"/>
      <c r="S81" s="60"/>
      <c r="T81" s="60"/>
      <c r="U81" s="60"/>
      <c r="V81" s="279"/>
      <c r="W81" s="60"/>
      <c r="X81" s="60"/>
      <c r="Y81" s="60"/>
      <c r="Z81" s="117"/>
      <c r="AB81" s="504"/>
      <c r="AC81" s="504"/>
      <c r="AD81" s="504"/>
    </row>
    <row r="82" spans="1:30" ht="16.5" customHeight="1">
      <c r="A82" s="504"/>
      <c r="B82" s="31" t="s">
        <v>159</v>
      </c>
      <c r="C82" s="11"/>
      <c r="D82" s="29">
        <v>81</v>
      </c>
      <c r="E82" s="60"/>
      <c r="F82" s="29">
        <v>12.10060376</v>
      </c>
      <c r="G82" s="60"/>
      <c r="H82" s="281">
        <v>0</v>
      </c>
      <c r="I82" s="60"/>
      <c r="J82" s="29">
        <v>89.43749699</v>
      </c>
      <c r="K82" s="60"/>
      <c r="L82" s="280">
        <v>4.4625869182656787E-4</v>
      </c>
      <c r="M82" s="29"/>
      <c r="N82" s="29">
        <v>13</v>
      </c>
      <c r="O82" s="29"/>
      <c r="P82" s="281">
        <v>0.44989118510325615</v>
      </c>
      <c r="Q82" s="29"/>
      <c r="R82" s="29">
        <v>899.78237020651216</v>
      </c>
      <c r="S82" s="29"/>
      <c r="T82" s="29">
        <v>17</v>
      </c>
      <c r="U82" s="29"/>
      <c r="V82" s="281">
        <v>0.20987654320987653</v>
      </c>
      <c r="W82" s="29"/>
      <c r="X82" s="285" t="s">
        <v>11</v>
      </c>
      <c r="Y82" s="60"/>
      <c r="Z82" s="117"/>
      <c r="AB82" s="504"/>
      <c r="AC82" s="504"/>
      <c r="AD82" s="504"/>
    </row>
    <row r="83" spans="1:30" ht="16.5" customHeight="1">
      <c r="A83" s="504"/>
      <c r="B83" s="31" t="s">
        <v>160</v>
      </c>
      <c r="C83" s="11"/>
      <c r="D83" s="29">
        <v>159.04267336000001</v>
      </c>
      <c r="E83" s="60"/>
      <c r="F83" s="29">
        <v>23.837416579999999</v>
      </c>
      <c r="G83" s="60"/>
      <c r="H83" s="281">
        <v>3.0581276583154932E-2</v>
      </c>
      <c r="I83" s="60"/>
      <c r="J83" s="29">
        <v>166.2261977</v>
      </c>
      <c r="K83" s="60"/>
      <c r="L83" s="280">
        <v>6.1493024593198633E-4</v>
      </c>
      <c r="M83" s="29"/>
      <c r="N83" s="29">
        <v>32</v>
      </c>
      <c r="O83" s="29"/>
      <c r="P83" s="281">
        <v>0.44977604631102019</v>
      </c>
      <c r="Q83" s="29"/>
      <c r="R83" s="29">
        <v>900</v>
      </c>
      <c r="S83" s="29"/>
      <c r="T83" s="29">
        <v>39</v>
      </c>
      <c r="U83" s="60"/>
      <c r="V83" s="279">
        <v>0.2452172060244599</v>
      </c>
      <c r="W83" s="60"/>
      <c r="X83" s="29">
        <v>4.5999999999999999E-2</v>
      </c>
      <c r="Y83" s="60"/>
      <c r="Z83" s="117"/>
      <c r="AB83" s="504"/>
      <c r="AC83" s="504"/>
      <c r="AD83" s="504"/>
    </row>
    <row r="84" spans="1:30" ht="16.5" customHeight="1">
      <c r="A84" s="504"/>
      <c r="B84" s="31" t="s">
        <v>161</v>
      </c>
      <c r="C84" s="11"/>
      <c r="D84" s="29">
        <v>792.56253291999997</v>
      </c>
      <c r="E84" s="60"/>
      <c r="F84" s="29">
        <v>453.28302693000001</v>
      </c>
      <c r="G84" s="60"/>
      <c r="H84" s="281">
        <v>1.4801026218153261E-3</v>
      </c>
      <c r="I84" s="60"/>
      <c r="J84" s="29">
        <v>964.37049307999996</v>
      </c>
      <c r="K84" s="60"/>
      <c r="L84" s="280">
        <v>1.7204668824623221E-3</v>
      </c>
      <c r="M84" s="29"/>
      <c r="N84" s="29">
        <v>149</v>
      </c>
      <c r="O84" s="29"/>
      <c r="P84" s="281">
        <v>0.44860861833908294</v>
      </c>
      <c r="Q84" s="29"/>
      <c r="R84" s="29">
        <v>900</v>
      </c>
      <c r="S84" s="29"/>
      <c r="T84" s="29">
        <v>411</v>
      </c>
      <c r="U84" s="60"/>
      <c r="V84" s="279">
        <v>0.51857106906854722</v>
      </c>
      <c r="W84" s="60"/>
      <c r="X84" s="29">
        <v>0.74460000000000004</v>
      </c>
      <c r="Y84" s="60"/>
      <c r="Z84" s="117"/>
      <c r="AB84" s="504"/>
      <c r="AC84" s="504"/>
      <c r="AD84" s="504"/>
    </row>
    <row r="85" spans="1:30" ht="16.5" customHeight="1">
      <c r="A85" s="504"/>
      <c r="B85" s="31" t="s">
        <v>162</v>
      </c>
      <c r="C85" s="11"/>
      <c r="D85" s="29">
        <v>752.06430770000009</v>
      </c>
      <c r="E85" s="60"/>
      <c r="F85" s="29">
        <v>710.55426134999993</v>
      </c>
      <c r="G85" s="60"/>
      <c r="H85" s="281">
        <v>0.10275146051252679</v>
      </c>
      <c r="I85" s="60"/>
      <c r="J85" s="29">
        <v>1021.9768515999999</v>
      </c>
      <c r="K85" s="60"/>
      <c r="L85" s="280">
        <v>3.2351316289618401E-3</v>
      </c>
      <c r="M85" s="29"/>
      <c r="N85" s="29">
        <v>233</v>
      </c>
      <c r="O85" s="29"/>
      <c r="P85" s="281">
        <v>0.44833654272011203</v>
      </c>
      <c r="Q85" s="29"/>
      <c r="R85" s="29">
        <v>900</v>
      </c>
      <c r="S85" s="29"/>
      <c r="T85" s="29">
        <v>600</v>
      </c>
      <c r="U85" s="60"/>
      <c r="V85" s="279">
        <v>0.79780411576099042</v>
      </c>
      <c r="W85" s="60"/>
      <c r="X85" s="29">
        <v>1.4633</v>
      </c>
      <c r="Y85" s="60"/>
      <c r="Z85" s="117"/>
      <c r="AB85" s="504"/>
      <c r="AC85" s="504"/>
      <c r="AD85" s="504"/>
    </row>
    <row r="86" spans="1:30" ht="16.5" customHeight="1">
      <c r="A86" s="504"/>
      <c r="B86" s="31" t="s">
        <v>163</v>
      </c>
      <c r="C86" s="11"/>
      <c r="D86" s="29">
        <v>1253.8548065300001</v>
      </c>
      <c r="E86" s="60"/>
      <c r="F86" s="29">
        <v>764.15680636000002</v>
      </c>
      <c r="G86" s="60"/>
      <c r="H86" s="281">
        <v>7.2200516684320495E-2</v>
      </c>
      <c r="I86" s="60"/>
      <c r="J86" s="29">
        <v>1346.8061285700001</v>
      </c>
      <c r="K86" s="60"/>
      <c r="L86" s="280">
        <v>8.8309293166918008E-3</v>
      </c>
      <c r="M86" s="29"/>
      <c r="N86" s="29">
        <v>390</v>
      </c>
      <c r="O86" s="29"/>
      <c r="P86" s="281">
        <v>0.44058442464394165</v>
      </c>
      <c r="Q86" s="29"/>
      <c r="R86" s="29">
        <v>899.99999999999989</v>
      </c>
      <c r="S86" s="29"/>
      <c r="T86" s="29">
        <v>1214</v>
      </c>
      <c r="U86" s="60"/>
      <c r="V86" s="279">
        <v>0.96821417733342119</v>
      </c>
      <c r="W86" s="60"/>
      <c r="X86" s="29">
        <v>5.2370999999999999</v>
      </c>
      <c r="Y86" s="60"/>
      <c r="Z86" s="117"/>
      <c r="AB86" s="504"/>
      <c r="AC86" s="504"/>
      <c r="AD86" s="504"/>
    </row>
    <row r="87" spans="1:30" ht="16.5" customHeight="1">
      <c r="A87" s="504"/>
      <c r="B87" s="31" t="s">
        <v>164</v>
      </c>
      <c r="C87" s="11"/>
      <c r="D87" s="29">
        <v>0</v>
      </c>
      <c r="E87" s="60"/>
      <c r="F87" s="29">
        <v>5.9882589999999999E-2</v>
      </c>
      <c r="G87" s="60"/>
      <c r="H87" s="281">
        <v>4.9015119772599675E-2</v>
      </c>
      <c r="I87" s="60"/>
      <c r="J87" s="29">
        <v>1.6491560000000002E-2</v>
      </c>
      <c r="K87" s="60"/>
      <c r="L87" s="280">
        <v>1.9599999999999999E-2</v>
      </c>
      <c r="M87" s="29"/>
      <c r="N87" s="29" t="s">
        <v>11</v>
      </c>
      <c r="O87" s="29"/>
      <c r="P87" s="281">
        <v>0.45</v>
      </c>
      <c r="Q87" s="29"/>
      <c r="R87" s="29">
        <v>900</v>
      </c>
      <c r="S87" s="29"/>
      <c r="T87" s="29" t="s">
        <v>11</v>
      </c>
      <c r="U87" s="60"/>
      <c r="V87" s="279" t="s">
        <v>11</v>
      </c>
      <c r="W87" s="60"/>
      <c r="X87" s="29">
        <v>1E-4</v>
      </c>
      <c r="Y87" s="60"/>
      <c r="Z87" s="117"/>
      <c r="AB87" s="504"/>
      <c r="AC87" s="504"/>
      <c r="AD87" s="504"/>
    </row>
    <row r="88" spans="1:30" ht="16.5" customHeight="1">
      <c r="A88" s="504"/>
      <c r="B88" s="31" t="s">
        <v>165</v>
      </c>
      <c r="C88" s="11"/>
      <c r="D88" s="29">
        <v>871.73025798000003</v>
      </c>
      <c r="E88" s="60"/>
      <c r="F88" s="29">
        <v>208.58867789000001</v>
      </c>
      <c r="G88" s="60"/>
      <c r="H88" s="281">
        <v>0.12552252352287488</v>
      </c>
      <c r="I88" s="60"/>
      <c r="J88" s="29">
        <v>889.19579334000002</v>
      </c>
      <c r="K88" s="60"/>
      <c r="L88" s="280">
        <v>3.1402455286426628E-2</v>
      </c>
      <c r="M88" s="29"/>
      <c r="N88" s="29">
        <v>213</v>
      </c>
      <c r="O88" s="29"/>
      <c r="P88" s="281">
        <v>0.44450182487504686</v>
      </c>
      <c r="Q88" s="29"/>
      <c r="R88" s="29">
        <v>899.99999999999989</v>
      </c>
      <c r="S88" s="29"/>
      <c r="T88" s="29">
        <v>1211</v>
      </c>
      <c r="U88" s="60"/>
      <c r="V88" s="279">
        <v>1.3891911963755466</v>
      </c>
      <c r="W88" s="60"/>
      <c r="X88" s="29">
        <v>12.3972</v>
      </c>
      <c r="Y88" s="60"/>
      <c r="Z88" s="117"/>
      <c r="AB88" s="504"/>
      <c r="AC88" s="504"/>
      <c r="AD88" s="504"/>
    </row>
    <row r="89" spans="1:30" ht="16.5" customHeight="1">
      <c r="A89" s="504"/>
      <c r="B89" s="31" t="s">
        <v>166</v>
      </c>
      <c r="C89" s="11"/>
      <c r="D89" s="29">
        <v>313.72366880999999</v>
      </c>
      <c r="E89" s="60"/>
      <c r="F89" s="29">
        <v>250.93975538999999</v>
      </c>
      <c r="G89" s="60"/>
      <c r="H89" s="281">
        <v>0.13574292255823406</v>
      </c>
      <c r="I89" s="60"/>
      <c r="J89" s="29">
        <v>336.51033161999999</v>
      </c>
      <c r="K89" s="60"/>
      <c r="L89" s="280">
        <v>8.3499999999999991E-2</v>
      </c>
      <c r="M89" s="29"/>
      <c r="N89" s="29">
        <v>145</v>
      </c>
      <c r="O89" s="29"/>
      <c r="P89" s="281">
        <v>0.4289</v>
      </c>
      <c r="Q89" s="29"/>
      <c r="R89" s="29">
        <v>900</v>
      </c>
      <c r="S89" s="29"/>
      <c r="T89" s="29">
        <v>614</v>
      </c>
      <c r="U89" s="60"/>
      <c r="V89" s="279">
        <v>1.957136362484196</v>
      </c>
      <c r="W89" s="60"/>
      <c r="X89" s="29">
        <v>12.042899999999999</v>
      </c>
      <c r="Y89" s="60"/>
      <c r="Z89" s="117"/>
      <c r="AB89" s="504"/>
      <c r="AC89" s="504"/>
      <c r="AD89" s="504"/>
    </row>
    <row r="90" spans="1:30" ht="16.5" customHeight="1">
      <c r="A90" s="504"/>
      <c r="B90" s="31" t="s">
        <v>167</v>
      </c>
      <c r="C90" s="11"/>
      <c r="D90" s="29">
        <v>159.44806822000001</v>
      </c>
      <c r="E90" s="60"/>
      <c r="F90" s="29">
        <v>100.67333947</v>
      </c>
      <c r="G90" s="60"/>
      <c r="H90" s="281">
        <v>9.8371843866596254E-2</v>
      </c>
      <c r="I90" s="60"/>
      <c r="J90" s="29">
        <v>191.74584969</v>
      </c>
      <c r="K90" s="60"/>
      <c r="L90" s="280">
        <v>0.12130000000000001</v>
      </c>
      <c r="M90" s="29"/>
      <c r="N90" s="29">
        <v>57</v>
      </c>
      <c r="O90" s="29"/>
      <c r="P90" s="281">
        <v>0.43969999999999998</v>
      </c>
      <c r="Q90" s="29"/>
      <c r="R90" s="29">
        <v>900</v>
      </c>
      <c r="S90" s="29"/>
      <c r="T90" s="29">
        <v>411</v>
      </c>
      <c r="U90" s="60"/>
      <c r="V90" s="279">
        <v>2.5776417650474057</v>
      </c>
      <c r="W90" s="60"/>
      <c r="X90" s="29">
        <v>10.2258</v>
      </c>
      <c r="Y90" s="60"/>
      <c r="Z90" s="117"/>
      <c r="AB90" s="504"/>
      <c r="AC90" s="504"/>
      <c r="AD90" s="504"/>
    </row>
    <row r="91" spans="1:30" ht="16.5" customHeight="1">
      <c r="A91" s="504"/>
      <c r="B91" s="31" t="s">
        <v>168</v>
      </c>
      <c r="C91" s="11"/>
      <c r="D91" s="29">
        <v>488.33948617999999</v>
      </c>
      <c r="E91" s="60"/>
      <c r="F91" s="29">
        <v>356.30453021000005</v>
      </c>
      <c r="G91" s="60"/>
      <c r="H91" s="281">
        <v>0.18373883495617599</v>
      </c>
      <c r="I91" s="60"/>
      <c r="J91" s="29">
        <v>673.79022961999999</v>
      </c>
      <c r="K91" s="60"/>
      <c r="L91" s="280">
        <v>0.30820000000000003</v>
      </c>
      <c r="M91" s="29"/>
      <c r="N91" s="29">
        <v>291</v>
      </c>
      <c r="O91" s="29"/>
      <c r="P91" s="281">
        <v>0.44030000000000002</v>
      </c>
      <c r="Q91" s="29"/>
      <c r="R91" s="29">
        <v>900</v>
      </c>
      <c r="S91" s="29"/>
      <c r="T91" s="29">
        <v>1680</v>
      </c>
      <c r="U91" s="60"/>
      <c r="V91" s="279">
        <v>3.4402296917287551</v>
      </c>
      <c r="W91" s="60"/>
      <c r="X91" s="29">
        <v>90.674000000000007</v>
      </c>
      <c r="Y91" s="60"/>
      <c r="Z91" s="117"/>
      <c r="AB91" s="504"/>
      <c r="AC91" s="504"/>
      <c r="AD91" s="504"/>
    </row>
    <row r="92" spans="1:30" ht="16.5" customHeight="1">
      <c r="A92" s="504"/>
      <c r="B92" s="31" t="s">
        <v>318</v>
      </c>
      <c r="C92" s="11"/>
      <c r="D92" s="29">
        <v>481.85432483</v>
      </c>
      <c r="E92" s="60"/>
      <c r="F92" s="29">
        <v>94.740947769999991</v>
      </c>
      <c r="G92" s="60"/>
      <c r="H92" s="281">
        <v>0.27754457733454413</v>
      </c>
      <c r="I92" s="60"/>
      <c r="J92" s="29">
        <v>513</v>
      </c>
      <c r="K92" s="60"/>
      <c r="L92" s="280">
        <v>1</v>
      </c>
      <c r="M92" s="29"/>
      <c r="N92" s="29">
        <v>121</v>
      </c>
      <c r="O92" s="29"/>
      <c r="P92" s="281">
        <v>0.44700000000000001</v>
      </c>
      <c r="Q92" s="29"/>
      <c r="R92" s="29">
        <v>900</v>
      </c>
      <c r="S92" s="29"/>
      <c r="T92" s="29" t="s">
        <v>11</v>
      </c>
      <c r="U92" s="60"/>
      <c r="V92" s="279" t="s">
        <v>11</v>
      </c>
      <c r="W92" s="60"/>
      <c r="X92" s="29">
        <v>229.30840000000001</v>
      </c>
      <c r="Y92" s="60"/>
      <c r="Z92" s="117"/>
      <c r="AB92" s="504"/>
      <c r="AC92" s="504"/>
      <c r="AD92" s="504"/>
    </row>
    <row r="93" spans="1:30" ht="3.75" customHeight="1">
      <c r="A93" s="504"/>
      <c r="B93" s="61"/>
      <c r="C93" s="11"/>
      <c r="D93" s="60"/>
      <c r="E93" s="60"/>
      <c r="F93" s="60"/>
      <c r="G93" s="60"/>
      <c r="H93" s="60"/>
      <c r="I93" s="60"/>
      <c r="J93" s="60"/>
      <c r="K93" s="60"/>
      <c r="L93" s="278"/>
      <c r="M93" s="60"/>
      <c r="N93" s="60"/>
      <c r="O93" s="60"/>
      <c r="P93" s="279"/>
      <c r="Q93" s="60"/>
      <c r="R93" s="60"/>
      <c r="S93" s="60"/>
      <c r="T93" s="60"/>
      <c r="U93" s="60"/>
      <c r="V93" s="279"/>
      <c r="W93" s="60"/>
      <c r="X93" s="60"/>
      <c r="Y93" s="60"/>
      <c r="Z93" s="60"/>
      <c r="AB93" s="504"/>
      <c r="AC93" s="504"/>
      <c r="AD93" s="504"/>
    </row>
    <row r="94" spans="1:30" ht="16.5" customHeight="1">
      <c r="A94" s="504"/>
      <c r="B94" s="316" t="s">
        <v>283</v>
      </c>
      <c r="C94" s="11"/>
      <c r="D94" s="317">
        <v>5353.6201265300006</v>
      </c>
      <c r="E94" s="140"/>
      <c r="F94" s="317">
        <v>2975.2392482999994</v>
      </c>
      <c r="G94" s="140"/>
      <c r="H94" s="318">
        <v>9.7982162746088494E-2</v>
      </c>
      <c r="I94" s="140"/>
      <c r="J94" s="317">
        <v>6193.0758637700001</v>
      </c>
      <c r="K94" s="140"/>
      <c r="L94" s="319">
        <v>0.13191073077242041</v>
      </c>
      <c r="M94" s="140"/>
      <c r="N94" s="320">
        <v>1644</v>
      </c>
      <c r="O94" s="60"/>
      <c r="P94" s="321">
        <v>0.44390000000000002</v>
      </c>
      <c r="Q94" s="20"/>
      <c r="R94" s="317">
        <v>899.99999999999989</v>
      </c>
      <c r="S94" s="20"/>
      <c r="T94" s="317">
        <v>6197</v>
      </c>
      <c r="U94" s="20"/>
      <c r="V94" s="321">
        <v>1.157534500681251</v>
      </c>
      <c r="W94" s="20"/>
      <c r="X94" s="317">
        <v>362</v>
      </c>
      <c r="Y94" s="20"/>
      <c r="Z94" s="317">
        <v>-604</v>
      </c>
      <c r="AB94" s="504"/>
      <c r="AC94" s="504"/>
      <c r="AD94" s="504"/>
    </row>
    <row r="95" spans="1:30" ht="16.5" customHeight="1" thickBot="1">
      <c r="A95" s="504"/>
      <c r="B95" s="128" t="s">
        <v>134</v>
      </c>
      <c r="C95" s="39"/>
      <c r="D95" s="202">
        <v>11918.81298237</v>
      </c>
      <c r="E95" s="123"/>
      <c r="F95" s="202">
        <v>5478.1977231599994</v>
      </c>
      <c r="G95" s="123"/>
      <c r="H95" s="309">
        <v>0.12395498714777396</v>
      </c>
      <c r="I95" s="123"/>
      <c r="J95" s="202">
        <v>12748.505442130001</v>
      </c>
      <c r="K95" s="123"/>
      <c r="L95" s="310">
        <v>0.15653926407350902</v>
      </c>
      <c r="M95" s="123"/>
      <c r="N95" s="210">
        <v>8583</v>
      </c>
      <c r="O95" s="60"/>
      <c r="P95" s="309">
        <v>0.44029417657354369</v>
      </c>
      <c r="Q95" s="19"/>
      <c r="R95" s="202">
        <v>899.99999999999977</v>
      </c>
      <c r="S95" s="19"/>
      <c r="T95" s="202">
        <v>10536</v>
      </c>
      <c r="U95" s="66"/>
      <c r="V95" s="309">
        <v>0.90204561851888065</v>
      </c>
      <c r="W95" s="66"/>
      <c r="X95" s="202">
        <v>877</v>
      </c>
      <c r="Y95" s="66"/>
      <c r="Z95" s="202">
        <v>-1230</v>
      </c>
      <c r="AA95" s="66"/>
      <c r="AB95" s="504"/>
      <c r="AC95" s="504"/>
      <c r="AD95" s="504"/>
    </row>
    <row r="96" spans="1:30">
      <c r="A96" s="504"/>
      <c r="B96" s="422"/>
      <c r="C96" s="339"/>
      <c r="O96" s="345"/>
      <c r="P96" s="544"/>
      <c r="Z96" s="355"/>
      <c r="AB96" s="504"/>
      <c r="AC96" s="504"/>
      <c r="AD96" s="504"/>
    </row>
    <row r="97" spans="2:30">
      <c r="B97" s="504"/>
      <c r="C97" s="504"/>
      <c r="D97" s="504"/>
      <c r="E97" s="504"/>
      <c r="F97" s="504"/>
      <c r="G97" s="504"/>
      <c r="H97" s="504"/>
      <c r="I97" s="504"/>
      <c r="J97" s="504"/>
      <c r="K97" s="504"/>
      <c r="L97" s="504"/>
      <c r="M97" s="504"/>
      <c r="N97" s="504"/>
      <c r="O97" s="504"/>
      <c r="P97" s="504"/>
      <c r="Q97" s="504"/>
      <c r="R97" s="504"/>
      <c r="S97" s="504"/>
      <c r="T97" s="504"/>
      <c r="U97" s="504"/>
      <c r="V97" s="504"/>
      <c r="W97" s="504"/>
      <c r="X97" s="504"/>
      <c r="Y97" s="504"/>
      <c r="Z97" s="504"/>
      <c r="AA97" s="504"/>
      <c r="AB97" s="504"/>
      <c r="AC97" s="504"/>
      <c r="AD97" s="504"/>
    </row>
    <row r="98" spans="2:30">
      <c r="B98" s="504"/>
      <c r="C98" s="504"/>
      <c r="D98" s="504"/>
      <c r="E98" s="504"/>
      <c r="F98" s="504"/>
      <c r="G98" s="504"/>
      <c r="H98" s="504"/>
      <c r="I98" s="504"/>
      <c r="J98" s="504"/>
      <c r="K98" s="504"/>
      <c r="L98" s="504"/>
      <c r="M98" s="504"/>
      <c r="N98" s="504"/>
      <c r="O98" s="504"/>
      <c r="P98" s="504"/>
      <c r="Q98" s="504"/>
      <c r="R98" s="504"/>
      <c r="S98" s="504"/>
      <c r="T98" s="504"/>
      <c r="U98" s="504"/>
      <c r="V98" s="504"/>
      <c r="W98" s="504"/>
      <c r="X98" s="504"/>
      <c r="Y98" s="504"/>
      <c r="Z98" s="504"/>
      <c r="AA98" s="504"/>
      <c r="AB98" s="504"/>
      <c r="AC98" s="504"/>
      <c r="AD98" s="504"/>
    </row>
    <row r="99" spans="2:30">
      <c r="B99" s="504"/>
      <c r="C99" s="504"/>
      <c r="D99" s="504"/>
      <c r="E99" s="504"/>
      <c r="F99" s="504"/>
      <c r="G99" s="504"/>
      <c r="H99" s="504"/>
      <c r="I99" s="504"/>
      <c r="J99" s="504"/>
      <c r="K99" s="504"/>
      <c r="L99" s="504"/>
      <c r="M99" s="504"/>
      <c r="N99" s="504"/>
      <c r="O99" s="504"/>
      <c r="P99" s="504"/>
      <c r="Q99" s="504"/>
      <c r="R99" s="504"/>
      <c r="S99" s="504"/>
      <c r="T99" s="504"/>
      <c r="U99" s="504"/>
      <c r="V99" s="504"/>
      <c r="W99" s="504"/>
      <c r="X99" s="504"/>
      <c r="Y99" s="504"/>
      <c r="Z99" s="504"/>
      <c r="AA99" s="504"/>
      <c r="AB99" s="504"/>
      <c r="AC99" s="504"/>
      <c r="AD99" s="504"/>
    </row>
    <row r="100" spans="2:30">
      <c r="B100" s="504"/>
      <c r="C100" s="504"/>
      <c r="D100" s="504"/>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504"/>
      <c r="AD100" s="504"/>
    </row>
    <row r="101" spans="2:30">
      <c r="B101" s="504"/>
      <c r="C101" s="504"/>
      <c r="D101" s="504"/>
      <c r="E101" s="504"/>
      <c r="F101" s="504"/>
      <c r="G101" s="504"/>
      <c r="H101" s="504"/>
      <c r="I101" s="504"/>
      <c r="J101" s="504"/>
      <c r="K101" s="504"/>
      <c r="L101" s="504"/>
      <c r="M101" s="504"/>
      <c r="N101" s="504"/>
      <c r="O101" s="504"/>
      <c r="P101" s="504"/>
      <c r="Q101" s="504"/>
      <c r="R101" s="504"/>
      <c r="S101" s="504"/>
      <c r="T101" s="504"/>
      <c r="U101" s="504"/>
      <c r="V101" s="504"/>
      <c r="W101" s="504"/>
      <c r="X101" s="504"/>
      <c r="Y101" s="504"/>
      <c r="Z101" s="504"/>
      <c r="AA101" s="504"/>
      <c r="AB101" s="504"/>
      <c r="AC101" s="504"/>
      <c r="AD101" s="504"/>
    </row>
    <row r="102" spans="2:30">
      <c r="C102" s="339"/>
      <c r="D102" s="377"/>
      <c r="E102" s="382"/>
      <c r="F102" s="377"/>
      <c r="G102" s="382"/>
      <c r="H102" s="383"/>
      <c r="I102" s="382"/>
      <c r="J102" s="377"/>
      <c r="K102" s="382"/>
      <c r="L102" s="384"/>
      <c r="M102" s="382"/>
      <c r="N102" s="377"/>
      <c r="O102" s="382"/>
      <c r="P102" s="385"/>
      <c r="Q102" s="382"/>
      <c r="R102" s="383"/>
      <c r="S102" s="382"/>
      <c r="T102" s="377"/>
      <c r="U102" s="382"/>
      <c r="V102" s="385"/>
      <c r="W102" s="382"/>
      <c r="X102" s="377"/>
      <c r="AB102" s="504"/>
      <c r="AC102" s="504"/>
      <c r="AD102" s="504"/>
    </row>
    <row r="103" spans="2:30">
      <c r="C103" s="339"/>
      <c r="D103" s="377"/>
      <c r="E103" s="382"/>
      <c r="F103" s="377"/>
      <c r="G103" s="382"/>
      <c r="H103" s="383"/>
      <c r="I103" s="382"/>
      <c r="J103" s="377"/>
      <c r="K103" s="382"/>
      <c r="L103" s="384"/>
      <c r="M103" s="382"/>
      <c r="N103" s="377"/>
      <c r="O103" s="382"/>
      <c r="P103" s="385"/>
      <c r="Q103" s="382"/>
      <c r="R103" s="383"/>
      <c r="S103" s="382"/>
      <c r="T103" s="377"/>
      <c r="U103" s="382"/>
      <c r="V103" s="385"/>
      <c r="W103" s="382"/>
      <c r="X103" s="377"/>
      <c r="AB103" s="504"/>
      <c r="AC103" s="504"/>
      <c r="AD103" s="504"/>
    </row>
  </sheetData>
  <mergeCells count="2">
    <mergeCell ref="D6:Z6"/>
    <mergeCell ref="D51:Z51"/>
  </mergeCells>
  <hyperlinks>
    <hyperlink ref="AB2" location="Índice!A1" display="Voltar ao Índice" xr:uid="{00000000-0004-0000-1700-000000000000}"/>
  </hyperlinks>
  <pageMargins left="0.7" right="0.7" top="0.75" bottom="0.75" header="0.3" footer="0.3"/>
  <pageSetup paperSize="9" scale="5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G131"/>
  <sheetViews>
    <sheetView showGridLines="0" zoomScale="90" zoomScaleNormal="90" workbookViewId="0"/>
  </sheetViews>
  <sheetFormatPr defaultColWidth="9.140625" defaultRowHeight="12.75"/>
  <cols>
    <col min="1" max="1" width="8" style="336" customWidth="1"/>
    <col min="2" max="2" width="34.85546875" style="336" customWidth="1"/>
    <col min="3" max="3" width="0.5703125" style="336" customWidth="1"/>
    <col min="4" max="4" width="16.5703125" style="337" customWidth="1"/>
    <col min="5" max="5" width="1" style="361" customWidth="1"/>
    <col min="6" max="6" width="18.28515625" style="337" customWidth="1"/>
    <col min="7" max="7" width="1" style="361" customWidth="1"/>
    <col min="8" max="8" width="12.42578125" style="337" customWidth="1"/>
    <col min="9" max="9" width="1" style="361" customWidth="1"/>
    <col min="10" max="10" width="16.5703125" style="337" customWidth="1"/>
    <col min="11" max="11" width="1" style="361" customWidth="1"/>
    <col min="12" max="12" width="12.140625" style="381" customWidth="1"/>
    <col min="13" max="13" width="1" style="361" customWidth="1"/>
    <col min="14" max="14" width="12.140625" style="337" customWidth="1"/>
    <col min="15" max="15" width="1" style="361" customWidth="1"/>
    <col min="16" max="16" width="12.5703125" style="380" customWidth="1"/>
    <col min="17" max="17" width="1" style="361" customWidth="1"/>
    <col min="18" max="18" width="18.7109375" style="337" customWidth="1"/>
    <col min="19" max="19" width="1" style="361" customWidth="1"/>
    <col min="20" max="20" width="14.28515625" style="337" customWidth="1"/>
    <col min="21" max="21" width="1" style="361" customWidth="1"/>
    <col min="22" max="22" width="10.7109375" style="380" customWidth="1"/>
    <col min="23" max="23" width="1" style="361" customWidth="1"/>
    <col min="24" max="24" width="13.85546875" style="337" customWidth="1"/>
    <col min="25" max="25" width="1" style="361" customWidth="1"/>
    <col min="26" max="26" width="14.7109375" style="336" customWidth="1"/>
    <col min="27" max="27" width="1.85546875" style="336" customWidth="1"/>
    <col min="28" max="28" width="12.140625" style="336" bestFit="1" customWidth="1"/>
    <col min="29" max="29" width="11.140625" style="336" bestFit="1" customWidth="1"/>
    <col min="30" max="16384" width="9.140625" style="336"/>
  </cols>
  <sheetData>
    <row r="1" spans="1:30">
      <c r="A1" s="335"/>
      <c r="B1" s="335"/>
      <c r="C1" s="335"/>
    </row>
    <row r="2" spans="1:30" ht="24">
      <c r="A2" s="504"/>
      <c r="B2" s="11" t="s">
        <v>393</v>
      </c>
      <c r="C2" s="11"/>
      <c r="D2" s="24"/>
      <c r="E2" s="21"/>
      <c r="F2" s="24"/>
      <c r="G2" s="21"/>
      <c r="H2" s="24"/>
      <c r="I2" s="21"/>
      <c r="J2" s="24"/>
      <c r="K2" s="21"/>
      <c r="L2" s="271"/>
      <c r="M2" s="21"/>
      <c r="N2" s="24"/>
      <c r="O2" s="21"/>
      <c r="P2" s="272"/>
      <c r="Q2" s="21"/>
      <c r="R2" s="24"/>
      <c r="S2" s="21"/>
      <c r="T2" s="24"/>
      <c r="U2" s="21"/>
      <c r="V2" s="272"/>
      <c r="W2" s="21"/>
      <c r="X2" s="24"/>
      <c r="Y2" s="21"/>
      <c r="Z2" s="17"/>
      <c r="AA2" s="17"/>
      <c r="AB2" s="102" t="s">
        <v>93</v>
      </c>
      <c r="AC2" s="17"/>
    </row>
    <row r="3" spans="1:30" ht="15.75" customHeight="1">
      <c r="A3" s="504"/>
      <c r="B3" s="22"/>
      <c r="C3" s="11"/>
      <c r="D3" s="20"/>
      <c r="E3" s="19"/>
      <c r="F3" s="20"/>
      <c r="G3" s="19"/>
      <c r="H3" s="20"/>
      <c r="I3" s="19"/>
      <c r="J3" s="20"/>
      <c r="K3" s="19"/>
      <c r="L3" s="273"/>
      <c r="M3" s="19"/>
      <c r="N3" s="20"/>
      <c r="O3" s="19"/>
      <c r="P3" s="274"/>
      <c r="Q3" s="19"/>
      <c r="R3" s="20"/>
      <c r="S3" s="19"/>
      <c r="T3" s="20"/>
      <c r="U3" s="19"/>
      <c r="V3" s="274"/>
      <c r="W3" s="19"/>
      <c r="X3" s="20"/>
      <c r="Y3" s="19"/>
      <c r="Z3" s="17"/>
      <c r="AA3" s="17"/>
      <c r="AB3" s="17"/>
      <c r="AC3" s="17"/>
    </row>
    <row r="4" spans="1:30" ht="13.5" thickBot="1">
      <c r="A4" s="504"/>
      <c r="B4" s="17"/>
      <c r="C4" s="11"/>
      <c r="D4" s="24"/>
      <c r="E4" s="21"/>
      <c r="F4" s="24"/>
      <c r="G4" s="21"/>
      <c r="H4" s="24"/>
      <c r="I4" s="21"/>
      <c r="J4" s="24"/>
      <c r="K4" s="21"/>
      <c r="L4" s="271"/>
      <c r="M4" s="21"/>
      <c r="N4" s="24"/>
      <c r="O4" s="21"/>
      <c r="P4" s="272"/>
      <c r="Q4" s="21"/>
      <c r="R4" s="24"/>
      <c r="S4" s="21"/>
      <c r="T4" s="24"/>
      <c r="U4" s="21"/>
      <c r="V4" s="272"/>
      <c r="W4" s="21"/>
      <c r="X4" s="24"/>
      <c r="Y4" s="21"/>
      <c r="Z4" s="23" t="s">
        <v>0</v>
      </c>
      <c r="AA4" s="17"/>
      <c r="AB4" s="17"/>
      <c r="AC4" s="17"/>
    </row>
    <row r="5" spans="1:30" ht="65.25" customHeight="1">
      <c r="A5" s="504"/>
      <c r="B5" s="536" t="str">
        <f>+'21.1'!B$5</f>
        <v>Escala de PD
(%)</v>
      </c>
      <c r="C5" s="11"/>
      <c r="D5" s="495" t="str">
        <f>+'21.1'!D$5</f>
        <v>Posições brutas patrimoniais originais</v>
      </c>
      <c r="E5" s="304"/>
      <c r="F5" s="495" t="str">
        <f>+'21.1'!F$5</f>
        <v>Pré-CCF das posições em risco extrapatrimoniais</v>
      </c>
      <c r="G5" s="304"/>
      <c r="H5" s="495" t="str">
        <f>+'21.1'!H$5</f>
        <v>CCF médio
(%)</v>
      </c>
      <c r="I5" s="304"/>
      <c r="J5" s="495" t="str">
        <f>+'21.1'!J$5</f>
        <v>EAD
após CRM e aplicação de CCF</v>
      </c>
      <c r="K5" s="304"/>
      <c r="L5" s="542" t="str">
        <f>+'21.1'!L$5</f>
        <v>PD média</v>
      </c>
      <c r="M5" s="304"/>
      <c r="N5" s="495" t="str">
        <f>+'21.1'!N$5</f>
        <v>Número de devedores</v>
      </c>
      <c r="O5" s="304"/>
      <c r="P5" s="543" t="str">
        <f>+'21.1'!P$5</f>
        <v xml:space="preserve">LGD média </v>
      </c>
      <c r="Q5" s="304"/>
      <c r="R5" s="495" t="str">
        <f>+'21.1'!R$5</f>
        <v xml:space="preserve">Prazo médio de vencimento ponderado pela posição em risco </v>
      </c>
      <c r="S5" s="304"/>
      <c r="T5" s="495" t="str">
        <f>+'21.1'!T$5</f>
        <v>Montante da posição ponderada pelo risco</v>
      </c>
      <c r="U5" s="304"/>
      <c r="V5" s="543" t="str">
        <f>+'21.1'!V$5</f>
        <v>Densidade de RWA</v>
      </c>
      <c r="W5" s="304"/>
      <c r="X5" s="495" t="str">
        <f>+'21.1'!X$5</f>
        <v>Montante das perdas esperadas</v>
      </c>
      <c r="Y5" s="304"/>
      <c r="Z5" s="495" t="str">
        <f>+'21.1'!Z$5</f>
        <v>Ajustamentos de valor e provisões</v>
      </c>
      <c r="AA5" s="17"/>
      <c r="AB5" s="17"/>
      <c r="AC5" s="17"/>
      <c r="AD5" s="504"/>
    </row>
    <row r="6" spans="1:30" ht="21.75" customHeight="1">
      <c r="A6" s="504"/>
      <c r="B6" s="302"/>
      <c r="C6" s="11"/>
      <c r="D6" s="823" t="s">
        <v>441</v>
      </c>
      <c r="E6" s="817"/>
      <c r="F6" s="823"/>
      <c r="G6" s="817"/>
      <c r="H6" s="823"/>
      <c r="I6" s="817"/>
      <c r="J6" s="823"/>
      <c r="K6" s="817"/>
      <c r="L6" s="823"/>
      <c r="M6" s="817"/>
      <c r="N6" s="823"/>
      <c r="O6" s="817"/>
      <c r="P6" s="823"/>
      <c r="Q6" s="817"/>
      <c r="R6" s="823"/>
      <c r="S6" s="817"/>
      <c r="T6" s="823"/>
      <c r="U6" s="817"/>
      <c r="V6" s="823"/>
      <c r="W6" s="817"/>
      <c r="X6" s="823"/>
      <c r="Y6" s="817"/>
      <c r="Z6" s="823"/>
      <c r="AA6" s="17"/>
      <c r="AB6" s="17"/>
      <c r="AC6" s="17"/>
      <c r="AD6" s="504"/>
    </row>
    <row r="7" spans="1:30" ht="4.5" customHeight="1">
      <c r="A7" s="504"/>
      <c r="B7" s="64"/>
      <c r="C7" s="11"/>
      <c r="D7" s="114"/>
      <c r="E7" s="114"/>
      <c r="F7" s="114"/>
      <c r="G7" s="114"/>
      <c r="H7" s="114"/>
      <c r="I7" s="114"/>
      <c r="J7" s="114"/>
      <c r="K7" s="114"/>
      <c r="L7" s="275"/>
      <c r="M7" s="114"/>
      <c r="N7" s="114"/>
      <c r="O7" s="114"/>
      <c r="P7" s="276"/>
      <c r="Q7" s="114"/>
      <c r="R7" s="114"/>
      <c r="S7" s="114"/>
      <c r="T7" s="114"/>
      <c r="U7" s="114"/>
      <c r="V7" s="276"/>
      <c r="W7" s="114"/>
      <c r="X7" s="114"/>
      <c r="Y7" s="114"/>
      <c r="Z7" s="126"/>
      <c r="AA7" s="17"/>
      <c r="AB7" s="17"/>
      <c r="AC7" s="17"/>
      <c r="AD7" s="504"/>
    </row>
    <row r="8" spans="1:30" ht="16.5" customHeight="1">
      <c r="A8" s="504"/>
      <c r="B8" s="59" t="s">
        <v>174</v>
      </c>
      <c r="C8" s="11"/>
      <c r="D8" s="60"/>
      <c r="E8" s="60"/>
      <c r="F8" s="60"/>
      <c r="G8" s="60"/>
      <c r="H8" s="60"/>
      <c r="I8" s="60"/>
      <c r="J8" s="60"/>
      <c r="K8" s="60"/>
      <c r="L8" s="278"/>
      <c r="M8" s="60"/>
      <c r="N8" s="60"/>
      <c r="O8" s="60"/>
      <c r="P8" s="279"/>
      <c r="Q8" s="60"/>
      <c r="R8" s="117"/>
      <c r="S8" s="60"/>
      <c r="T8" s="60"/>
      <c r="U8" s="60"/>
      <c r="V8" s="279"/>
      <c r="W8" s="60"/>
      <c r="X8" s="60"/>
      <c r="Y8" s="60"/>
      <c r="Z8" s="117"/>
      <c r="AA8" s="17"/>
      <c r="AB8" s="17"/>
      <c r="AC8" s="17"/>
      <c r="AD8" s="504"/>
    </row>
    <row r="9" spans="1:30" ht="16.5" customHeight="1">
      <c r="A9" s="504"/>
      <c r="B9" s="31" t="s">
        <v>159</v>
      </c>
      <c r="C9" s="11"/>
      <c r="D9" s="29" t="s">
        <v>11</v>
      </c>
      <c r="E9" s="29"/>
      <c r="F9" s="29" t="s">
        <v>11</v>
      </c>
      <c r="G9" s="60"/>
      <c r="H9" s="132" t="s">
        <v>11</v>
      </c>
      <c r="I9" s="60"/>
      <c r="J9" s="29" t="s">
        <v>11</v>
      </c>
      <c r="K9" s="60"/>
      <c r="L9" s="280" t="s">
        <v>11</v>
      </c>
      <c r="M9" s="29"/>
      <c r="N9" s="29" t="s">
        <v>11</v>
      </c>
      <c r="O9" s="29"/>
      <c r="P9" s="281" t="s">
        <v>11</v>
      </c>
      <c r="Q9" s="29"/>
      <c r="R9" s="117"/>
      <c r="S9" s="29"/>
      <c r="T9" s="29" t="s">
        <v>11</v>
      </c>
      <c r="U9" s="60"/>
      <c r="V9" s="279" t="s">
        <v>11</v>
      </c>
      <c r="W9" s="60"/>
      <c r="X9" s="285" t="s">
        <v>11</v>
      </c>
      <c r="Y9" s="60"/>
      <c r="Z9" s="117"/>
      <c r="AA9" s="17"/>
      <c r="AB9" s="17"/>
      <c r="AC9" s="17"/>
      <c r="AD9" s="504"/>
    </row>
    <row r="10" spans="1:30" ht="16.5" customHeight="1">
      <c r="A10" s="504"/>
      <c r="B10" s="31" t="s">
        <v>160</v>
      </c>
      <c r="C10" s="11"/>
      <c r="D10" s="29" t="s">
        <v>11</v>
      </c>
      <c r="E10" s="29"/>
      <c r="F10" s="29" t="s">
        <v>11</v>
      </c>
      <c r="G10" s="60"/>
      <c r="H10" s="132" t="s">
        <v>11</v>
      </c>
      <c r="I10" s="60"/>
      <c r="J10" s="29" t="s">
        <v>11</v>
      </c>
      <c r="K10" s="60"/>
      <c r="L10" s="280" t="s">
        <v>11</v>
      </c>
      <c r="M10" s="29"/>
      <c r="N10" s="29" t="s">
        <v>11</v>
      </c>
      <c r="O10" s="29"/>
      <c r="P10" s="281" t="s">
        <v>11</v>
      </c>
      <c r="Q10" s="29"/>
      <c r="R10" s="117"/>
      <c r="S10" s="29"/>
      <c r="T10" s="29" t="s">
        <v>11</v>
      </c>
      <c r="U10" s="60"/>
      <c r="V10" s="279" t="s">
        <v>11</v>
      </c>
      <c r="W10" s="60"/>
      <c r="X10" s="29" t="s">
        <v>11</v>
      </c>
      <c r="Y10" s="60"/>
      <c r="Z10" s="117"/>
      <c r="AA10" s="17"/>
      <c r="AB10" s="17"/>
      <c r="AC10" s="17"/>
      <c r="AD10" s="504"/>
    </row>
    <row r="11" spans="1:30" ht="16.5" customHeight="1">
      <c r="A11" s="504"/>
      <c r="B11" s="31" t="s">
        <v>161</v>
      </c>
      <c r="C11" s="11"/>
      <c r="D11" s="29">
        <v>129</v>
      </c>
      <c r="E11" s="29"/>
      <c r="F11" s="29" t="s">
        <v>11</v>
      </c>
      <c r="G11" s="60"/>
      <c r="H11" s="132" t="s">
        <v>11</v>
      </c>
      <c r="I11" s="60"/>
      <c r="J11" s="29">
        <v>129</v>
      </c>
      <c r="K11" s="60"/>
      <c r="L11" s="280">
        <v>1.5E-3</v>
      </c>
      <c r="M11" s="29"/>
      <c r="N11" s="29">
        <v>1897</v>
      </c>
      <c r="O11" s="29"/>
      <c r="P11" s="281">
        <v>0.13</v>
      </c>
      <c r="Q11" s="29"/>
      <c r="R11" s="117"/>
      <c r="S11" s="29"/>
      <c r="T11" s="29">
        <v>4</v>
      </c>
      <c r="U11" s="60"/>
      <c r="V11" s="279">
        <v>0.03</v>
      </c>
      <c r="W11" s="60"/>
      <c r="X11" s="29">
        <v>0</v>
      </c>
      <c r="Y11" s="60"/>
      <c r="Z11" s="117"/>
      <c r="AA11" s="17"/>
      <c r="AB11" s="17"/>
      <c r="AC11" s="17"/>
      <c r="AD11" s="504"/>
    </row>
    <row r="12" spans="1:30" ht="16.5" customHeight="1">
      <c r="A12" s="504"/>
      <c r="B12" s="31" t="s">
        <v>162</v>
      </c>
      <c r="C12" s="11"/>
      <c r="D12" s="29">
        <v>69</v>
      </c>
      <c r="E12" s="29"/>
      <c r="F12" s="29" t="s">
        <v>11</v>
      </c>
      <c r="G12" s="60"/>
      <c r="H12" s="132" t="s">
        <v>11</v>
      </c>
      <c r="I12" s="60"/>
      <c r="J12" s="29">
        <v>69</v>
      </c>
      <c r="K12" s="60"/>
      <c r="L12" s="280">
        <v>3.5999999999999999E-3</v>
      </c>
      <c r="M12" s="29"/>
      <c r="N12" s="29">
        <v>703</v>
      </c>
      <c r="O12" s="29"/>
      <c r="P12" s="281">
        <v>0.17</v>
      </c>
      <c r="Q12" s="29"/>
      <c r="R12" s="117"/>
      <c r="S12" s="29"/>
      <c r="T12" s="29">
        <v>6</v>
      </c>
      <c r="U12" s="60"/>
      <c r="V12" s="279">
        <v>0.09</v>
      </c>
      <c r="W12" s="60"/>
      <c r="X12" s="29">
        <v>0</v>
      </c>
      <c r="Y12" s="60"/>
      <c r="Z12" s="117"/>
      <c r="AA12" s="17"/>
      <c r="AB12" s="17"/>
      <c r="AC12" s="17"/>
      <c r="AD12" s="504"/>
    </row>
    <row r="13" spans="1:30" ht="16.5" customHeight="1">
      <c r="A13" s="504"/>
      <c r="B13" s="31" t="s">
        <v>163</v>
      </c>
      <c r="C13" s="11"/>
      <c r="D13" s="29">
        <v>57</v>
      </c>
      <c r="E13" s="29"/>
      <c r="F13" s="29" t="s">
        <v>11</v>
      </c>
      <c r="G13" s="60"/>
      <c r="H13" s="132" t="s">
        <v>11</v>
      </c>
      <c r="I13" s="60"/>
      <c r="J13" s="29">
        <v>57</v>
      </c>
      <c r="K13" s="60"/>
      <c r="L13" s="280">
        <v>8.6E-3</v>
      </c>
      <c r="M13" s="29"/>
      <c r="N13" s="29">
        <v>529</v>
      </c>
      <c r="O13" s="29"/>
      <c r="P13" s="281">
        <v>0.18</v>
      </c>
      <c r="Q13" s="29"/>
      <c r="R13" s="117"/>
      <c r="S13" s="29"/>
      <c r="T13" s="29">
        <v>9</v>
      </c>
      <c r="U13" s="60"/>
      <c r="V13" s="279">
        <v>0.16</v>
      </c>
      <c r="W13" s="60"/>
      <c r="X13" s="29">
        <v>0</v>
      </c>
      <c r="Y13" s="60"/>
      <c r="Z13" s="117"/>
      <c r="AA13" s="17"/>
      <c r="AB13" s="17"/>
      <c r="AC13" s="17"/>
      <c r="AD13" s="504"/>
    </row>
    <row r="14" spans="1:30" ht="16.5" customHeight="1">
      <c r="A14" s="504"/>
      <c r="B14" s="31" t="s">
        <v>164</v>
      </c>
      <c r="C14" s="11"/>
      <c r="D14" s="29">
        <v>26</v>
      </c>
      <c r="E14" s="29"/>
      <c r="F14" s="29" t="s">
        <v>11</v>
      </c>
      <c r="G14" s="60"/>
      <c r="H14" s="132" t="s">
        <v>11</v>
      </c>
      <c r="I14" s="60"/>
      <c r="J14" s="29">
        <v>26</v>
      </c>
      <c r="K14" s="60"/>
      <c r="L14" s="280">
        <v>1.84E-2</v>
      </c>
      <c r="M14" s="29"/>
      <c r="N14" s="29">
        <v>186</v>
      </c>
      <c r="O14" s="29"/>
      <c r="P14" s="281">
        <v>0.19</v>
      </c>
      <c r="Q14" s="29"/>
      <c r="R14" s="117"/>
      <c r="S14" s="29"/>
      <c r="T14" s="29">
        <v>7</v>
      </c>
      <c r="U14" s="60"/>
      <c r="V14" s="279">
        <v>0.27</v>
      </c>
      <c r="W14" s="60"/>
      <c r="X14" s="29">
        <v>0</v>
      </c>
      <c r="Y14" s="60"/>
      <c r="Z14" s="117"/>
      <c r="AA14" s="17"/>
      <c r="AB14" s="17"/>
      <c r="AC14" s="17"/>
      <c r="AD14" s="504"/>
    </row>
    <row r="15" spans="1:30" ht="16.5" customHeight="1">
      <c r="A15" s="504"/>
      <c r="B15" s="31" t="s">
        <v>165</v>
      </c>
      <c r="C15" s="11"/>
      <c r="D15" s="29">
        <v>28</v>
      </c>
      <c r="E15" s="29"/>
      <c r="F15" s="29" t="s">
        <v>11</v>
      </c>
      <c r="G15" s="60"/>
      <c r="H15" s="132" t="s">
        <v>11</v>
      </c>
      <c r="I15" s="60"/>
      <c r="J15" s="29">
        <v>28</v>
      </c>
      <c r="K15" s="60"/>
      <c r="L15" s="280">
        <v>3.7999999999999999E-2</v>
      </c>
      <c r="M15" s="29"/>
      <c r="N15" s="29">
        <v>151</v>
      </c>
      <c r="O15" s="29"/>
      <c r="P15" s="281">
        <v>0.2</v>
      </c>
      <c r="Q15" s="29"/>
      <c r="R15" s="117"/>
      <c r="S15" s="29"/>
      <c r="T15" s="29">
        <v>10</v>
      </c>
      <c r="U15" s="60"/>
      <c r="V15" s="279">
        <v>0.36</v>
      </c>
      <c r="W15" s="60"/>
      <c r="X15" s="29">
        <v>0</v>
      </c>
      <c r="Y15" s="60"/>
      <c r="Z15" s="117"/>
      <c r="AA15" s="17"/>
      <c r="AB15" s="17"/>
      <c r="AC15" s="17"/>
      <c r="AD15" s="504"/>
    </row>
    <row r="16" spans="1:30" ht="16.5" customHeight="1">
      <c r="A16" s="504"/>
      <c r="B16" s="31" t="s">
        <v>166</v>
      </c>
      <c r="C16" s="11"/>
      <c r="D16" s="29">
        <v>14</v>
      </c>
      <c r="E16" s="29"/>
      <c r="F16" s="29" t="s">
        <v>11</v>
      </c>
      <c r="G16" s="60"/>
      <c r="H16" s="132" t="s">
        <v>11</v>
      </c>
      <c r="I16" s="60"/>
      <c r="J16" s="29">
        <v>14</v>
      </c>
      <c r="K16" s="60"/>
      <c r="L16" s="280">
        <v>7.6899999999999996E-2</v>
      </c>
      <c r="M16" s="29"/>
      <c r="N16" s="29">
        <v>98</v>
      </c>
      <c r="O16" s="29"/>
      <c r="P16" s="281">
        <v>0.19</v>
      </c>
      <c r="Q16" s="29"/>
      <c r="R16" s="117"/>
      <c r="S16" s="29"/>
      <c r="T16" s="29">
        <v>6</v>
      </c>
      <c r="U16" s="60"/>
      <c r="V16" s="279">
        <v>0.43</v>
      </c>
      <c r="W16" s="60"/>
      <c r="X16" s="29">
        <v>0</v>
      </c>
      <c r="Y16" s="60"/>
      <c r="Z16" s="117"/>
      <c r="AA16" s="17"/>
      <c r="AB16" s="17"/>
      <c r="AC16" s="17"/>
      <c r="AD16" s="504"/>
    </row>
    <row r="17" spans="1:30" ht="16.5" customHeight="1">
      <c r="A17" s="504"/>
      <c r="B17" s="31" t="s">
        <v>167</v>
      </c>
      <c r="C17" s="11"/>
      <c r="D17" s="29">
        <v>3</v>
      </c>
      <c r="E17" s="29"/>
      <c r="F17" s="29" t="s">
        <v>11</v>
      </c>
      <c r="G17" s="60"/>
      <c r="H17" s="132" t="s">
        <v>11</v>
      </c>
      <c r="I17" s="60"/>
      <c r="J17" s="29">
        <v>3</v>
      </c>
      <c r="K17" s="60"/>
      <c r="L17" s="280">
        <v>0.13450000000000001</v>
      </c>
      <c r="M17" s="29"/>
      <c r="N17" s="29">
        <v>46</v>
      </c>
      <c r="O17" s="29"/>
      <c r="P17" s="281">
        <v>0.15</v>
      </c>
      <c r="Q17" s="29"/>
      <c r="R17" s="117"/>
      <c r="S17" s="29"/>
      <c r="T17" s="29">
        <v>2</v>
      </c>
      <c r="U17" s="60"/>
      <c r="V17" s="279">
        <v>0.67</v>
      </c>
      <c r="W17" s="60"/>
      <c r="X17" s="29">
        <v>0</v>
      </c>
      <c r="Y17" s="60"/>
      <c r="Z17" s="117"/>
      <c r="AA17" s="17"/>
      <c r="AB17" s="17"/>
      <c r="AC17" s="17"/>
      <c r="AD17" s="504"/>
    </row>
    <row r="18" spans="1:30" ht="16.5" customHeight="1">
      <c r="A18" s="504"/>
      <c r="B18" s="31" t="s">
        <v>168</v>
      </c>
      <c r="C18" s="11"/>
      <c r="D18" s="29">
        <v>17</v>
      </c>
      <c r="E18" s="29"/>
      <c r="F18" s="29" t="s">
        <v>11</v>
      </c>
      <c r="G18" s="60"/>
      <c r="H18" s="132" t="s">
        <v>11</v>
      </c>
      <c r="I18" s="60"/>
      <c r="J18" s="29">
        <v>17</v>
      </c>
      <c r="K18" s="60"/>
      <c r="L18" s="280">
        <v>0.29310000000000003</v>
      </c>
      <c r="M18" s="29"/>
      <c r="N18" s="29">
        <v>158</v>
      </c>
      <c r="O18" s="29"/>
      <c r="P18" s="281">
        <v>0.19</v>
      </c>
      <c r="Q18" s="29"/>
      <c r="R18" s="117"/>
      <c r="S18" s="29"/>
      <c r="T18" s="29">
        <v>11</v>
      </c>
      <c r="U18" s="60"/>
      <c r="V18" s="279">
        <v>0.65</v>
      </c>
      <c r="W18" s="60"/>
      <c r="X18" s="29">
        <v>1</v>
      </c>
      <c r="Y18" s="60"/>
      <c r="Z18" s="117"/>
      <c r="AA18" s="17"/>
      <c r="AB18" s="17"/>
      <c r="AC18" s="17"/>
      <c r="AD18" s="504"/>
    </row>
    <row r="19" spans="1:30" ht="16.5" customHeight="1">
      <c r="A19" s="504"/>
      <c r="B19" s="31" t="s">
        <v>318</v>
      </c>
      <c r="C19" s="11"/>
      <c r="D19" s="29">
        <v>16</v>
      </c>
      <c r="E19" s="29"/>
      <c r="F19" s="29" t="s">
        <v>11</v>
      </c>
      <c r="G19" s="60"/>
      <c r="H19" s="132" t="s">
        <v>11</v>
      </c>
      <c r="I19" s="60"/>
      <c r="J19" s="29">
        <v>16</v>
      </c>
      <c r="K19" s="60"/>
      <c r="L19" s="280">
        <v>1</v>
      </c>
      <c r="M19" s="29"/>
      <c r="N19" s="29">
        <v>142</v>
      </c>
      <c r="O19" s="29"/>
      <c r="P19" s="281">
        <v>0.22</v>
      </c>
      <c r="Q19" s="29"/>
      <c r="R19" s="117"/>
      <c r="S19" s="29"/>
      <c r="T19" s="29">
        <v>2</v>
      </c>
      <c r="U19" s="60"/>
      <c r="V19" s="279">
        <v>0.13</v>
      </c>
      <c r="W19" s="60"/>
      <c r="X19" s="29">
        <v>3</v>
      </c>
      <c r="Y19" s="60"/>
      <c r="Z19" s="117"/>
      <c r="AA19" s="17"/>
      <c r="AB19" s="17"/>
      <c r="AC19" s="17"/>
      <c r="AD19" s="504"/>
    </row>
    <row r="20" spans="1:30" ht="3.75" customHeight="1">
      <c r="A20" s="504"/>
      <c r="B20" s="61"/>
      <c r="C20" s="11"/>
      <c r="D20" s="60"/>
      <c r="E20" s="60"/>
      <c r="F20" s="60"/>
      <c r="G20" s="60"/>
      <c r="H20" s="60"/>
      <c r="I20" s="60"/>
      <c r="J20" s="29"/>
      <c r="K20" s="60"/>
      <c r="L20" s="278"/>
      <c r="M20" s="60"/>
      <c r="N20" s="60"/>
      <c r="O20" s="60"/>
      <c r="P20" s="279"/>
      <c r="Q20" s="60"/>
      <c r="R20" s="60"/>
      <c r="S20" s="60"/>
      <c r="T20" s="60"/>
      <c r="U20" s="60"/>
      <c r="V20" s="279"/>
      <c r="W20" s="60"/>
      <c r="X20" s="60"/>
      <c r="Y20" s="60"/>
      <c r="Z20" s="60"/>
      <c r="AA20" s="20"/>
      <c r="AB20" s="17"/>
      <c r="AC20" s="17"/>
      <c r="AD20" s="504"/>
    </row>
    <row r="21" spans="1:30" ht="16.5" customHeight="1">
      <c r="A21" s="504"/>
      <c r="B21" s="316" t="s">
        <v>283</v>
      </c>
      <c r="C21" s="11"/>
      <c r="D21" s="317">
        <v>361</v>
      </c>
      <c r="E21" s="140"/>
      <c r="F21" s="317" t="s">
        <v>11</v>
      </c>
      <c r="G21" s="140"/>
      <c r="H21" s="318" t="s">
        <v>11</v>
      </c>
      <c r="I21" s="140"/>
      <c r="J21" s="317">
        <v>359</v>
      </c>
      <c r="K21" s="140"/>
      <c r="L21" s="319">
        <v>7.0300000000000001E-2</v>
      </c>
      <c r="M21" s="140"/>
      <c r="N21" s="320">
        <v>3910</v>
      </c>
      <c r="O21" s="60"/>
      <c r="P21" s="321">
        <v>0.16</v>
      </c>
      <c r="Q21" s="20"/>
      <c r="R21" s="719"/>
      <c r="S21" s="20"/>
      <c r="T21" s="317">
        <v>57</v>
      </c>
      <c r="U21" s="20"/>
      <c r="V21" s="321">
        <v>0.16</v>
      </c>
      <c r="W21" s="20"/>
      <c r="X21" s="317">
        <v>5</v>
      </c>
      <c r="Y21" s="20"/>
      <c r="Z21" s="317">
        <v>-7</v>
      </c>
      <c r="AB21" s="17"/>
      <c r="AC21" s="17"/>
      <c r="AD21" s="504"/>
    </row>
    <row r="22" spans="1:30" ht="16.5" customHeight="1">
      <c r="A22" s="504"/>
      <c r="B22" s="59" t="s">
        <v>175</v>
      </c>
      <c r="C22" s="11"/>
      <c r="D22" s="60"/>
      <c r="E22" s="60"/>
      <c r="F22" s="60"/>
      <c r="G22" s="60"/>
      <c r="H22" s="60"/>
      <c r="I22" s="60"/>
      <c r="J22" s="60"/>
      <c r="K22" s="60"/>
      <c r="L22" s="278"/>
      <c r="M22" s="60"/>
      <c r="N22" s="60"/>
      <c r="O22" s="60"/>
      <c r="P22" s="279"/>
      <c r="Q22" s="60"/>
      <c r="R22" s="117"/>
      <c r="S22" s="60"/>
      <c r="T22" s="60"/>
      <c r="U22" s="60"/>
      <c r="V22" s="279"/>
      <c r="W22" s="60"/>
      <c r="X22" s="60"/>
      <c r="Y22" s="60"/>
      <c r="Z22" s="117"/>
      <c r="AA22" s="17"/>
      <c r="AB22" s="17"/>
      <c r="AC22" s="17"/>
      <c r="AD22" s="504"/>
    </row>
    <row r="23" spans="1:30" ht="16.5" customHeight="1">
      <c r="A23" s="504"/>
      <c r="B23" s="31" t="s">
        <v>159</v>
      </c>
      <c r="C23" s="11"/>
      <c r="D23" s="29" t="s">
        <v>11</v>
      </c>
      <c r="E23" s="29"/>
      <c r="F23" s="29" t="s">
        <v>11</v>
      </c>
      <c r="G23" s="60"/>
      <c r="H23" s="132" t="s">
        <v>11</v>
      </c>
      <c r="I23" s="60"/>
      <c r="J23" s="29" t="s">
        <v>11</v>
      </c>
      <c r="K23" s="60"/>
      <c r="L23" s="280" t="s">
        <v>11</v>
      </c>
      <c r="M23" s="29"/>
      <c r="N23" s="29" t="s">
        <v>11</v>
      </c>
      <c r="O23" s="29"/>
      <c r="P23" s="281" t="s">
        <v>11</v>
      </c>
      <c r="Q23" s="29"/>
      <c r="R23" s="117"/>
      <c r="S23" s="29"/>
      <c r="T23" s="29" t="s">
        <v>11</v>
      </c>
      <c r="U23" s="60"/>
      <c r="V23" s="279" t="s">
        <v>11</v>
      </c>
      <c r="W23" s="60"/>
      <c r="X23" s="285" t="s">
        <v>11</v>
      </c>
      <c r="Y23" s="60"/>
      <c r="Z23" s="117"/>
      <c r="AA23" s="17"/>
      <c r="AB23" s="17"/>
      <c r="AC23" s="17"/>
      <c r="AD23" s="504"/>
    </row>
    <row r="24" spans="1:30" ht="16.5" customHeight="1">
      <c r="A24" s="504"/>
      <c r="B24" s="31" t="s">
        <v>160</v>
      </c>
      <c r="C24" s="11"/>
      <c r="D24" s="29">
        <v>0</v>
      </c>
      <c r="E24" s="29"/>
      <c r="F24" s="29" t="s">
        <v>11</v>
      </c>
      <c r="G24" s="60"/>
      <c r="H24" s="132" t="s">
        <v>11</v>
      </c>
      <c r="I24" s="60"/>
      <c r="J24" s="29">
        <v>0</v>
      </c>
      <c r="K24" s="60"/>
      <c r="L24" s="280">
        <v>8.9999999999999998E-4</v>
      </c>
      <c r="M24" s="29"/>
      <c r="N24" s="29">
        <v>1</v>
      </c>
      <c r="O24" s="29"/>
      <c r="P24" s="281">
        <v>0.26</v>
      </c>
      <c r="Q24" s="29"/>
      <c r="R24" s="117"/>
      <c r="S24" s="29"/>
      <c r="T24" s="29" t="s">
        <v>11</v>
      </c>
      <c r="U24" s="60"/>
      <c r="V24" s="279" t="s">
        <v>11</v>
      </c>
      <c r="W24" s="60"/>
      <c r="X24" s="29" t="s">
        <v>11</v>
      </c>
      <c r="Y24" s="60"/>
      <c r="Z24" s="117"/>
      <c r="AA24" s="17"/>
      <c r="AB24" s="17"/>
      <c r="AC24" s="17"/>
      <c r="AD24" s="504"/>
    </row>
    <row r="25" spans="1:30" ht="16.5" customHeight="1">
      <c r="A25" s="504"/>
      <c r="B25" s="31" t="s">
        <v>161</v>
      </c>
      <c r="C25" s="11"/>
      <c r="D25" s="29">
        <v>4815</v>
      </c>
      <c r="E25" s="29"/>
      <c r="F25" s="29" t="s">
        <v>11</v>
      </c>
      <c r="G25" s="60"/>
      <c r="H25" s="132" t="s">
        <v>11</v>
      </c>
      <c r="I25" s="60"/>
      <c r="J25" s="29">
        <v>4815</v>
      </c>
      <c r="K25" s="60"/>
      <c r="L25" s="280">
        <v>1.6000000000000001E-3</v>
      </c>
      <c r="M25" s="29"/>
      <c r="N25" s="29">
        <v>70592</v>
      </c>
      <c r="O25" s="29"/>
      <c r="P25" s="281">
        <v>0.12</v>
      </c>
      <c r="Q25" s="29"/>
      <c r="R25" s="117"/>
      <c r="S25" s="29"/>
      <c r="T25" s="29">
        <v>214</v>
      </c>
      <c r="U25" s="60"/>
      <c r="V25" s="279">
        <v>0.04</v>
      </c>
      <c r="W25" s="60"/>
      <c r="X25" s="29">
        <v>1</v>
      </c>
      <c r="Y25" s="60"/>
      <c r="Z25" s="117"/>
      <c r="AA25" s="17"/>
      <c r="AB25" s="17"/>
      <c r="AC25" s="17"/>
      <c r="AD25" s="504"/>
    </row>
    <row r="26" spans="1:30" ht="16.5" customHeight="1">
      <c r="A26" s="504"/>
      <c r="B26" s="31" t="s">
        <v>162</v>
      </c>
      <c r="C26" s="11"/>
      <c r="D26" s="29">
        <v>1798</v>
      </c>
      <c r="E26" s="29"/>
      <c r="F26" s="29" t="s">
        <v>11</v>
      </c>
      <c r="G26" s="60"/>
      <c r="H26" s="132" t="s">
        <v>11</v>
      </c>
      <c r="I26" s="60"/>
      <c r="J26" s="29">
        <v>1798</v>
      </c>
      <c r="K26" s="60"/>
      <c r="L26" s="280">
        <v>3.3999999999999998E-3</v>
      </c>
      <c r="M26" s="29"/>
      <c r="N26" s="29">
        <v>26287</v>
      </c>
      <c r="O26" s="29"/>
      <c r="P26" s="281">
        <v>0.13</v>
      </c>
      <c r="Q26" s="29"/>
      <c r="R26" s="117"/>
      <c r="S26" s="29"/>
      <c r="T26" s="29">
        <v>144</v>
      </c>
      <c r="U26" s="60"/>
      <c r="V26" s="279">
        <v>0.08</v>
      </c>
      <c r="W26" s="60"/>
      <c r="X26" s="29">
        <v>1</v>
      </c>
      <c r="Y26" s="60"/>
      <c r="Z26" s="117"/>
      <c r="AA26" s="17"/>
      <c r="AB26" s="17"/>
      <c r="AC26" s="17"/>
      <c r="AD26" s="504"/>
    </row>
    <row r="27" spans="1:30" ht="16.5" customHeight="1">
      <c r="A27" s="504"/>
      <c r="B27" s="31" t="s">
        <v>163</v>
      </c>
      <c r="C27" s="11"/>
      <c r="D27" s="29">
        <v>1573</v>
      </c>
      <c r="E27" s="29"/>
      <c r="F27" s="29" t="s">
        <v>11</v>
      </c>
      <c r="G27" s="60"/>
      <c r="H27" s="132" t="s">
        <v>11</v>
      </c>
      <c r="I27" s="60"/>
      <c r="J27" s="29">
        <v>1573</v>
      </c>
      <c r="K27" s="60"/>
      <c r="L27" s="280">
        <v>8.0999999999999996E-3</v>
      </c>
      <c r="M27" s="29"/>
      <c r="N27" s="29">
        <v>21490</v>
      </c>
      <c r="O27" s="29"/>
      <c r="P27" s="281">
        <v>0.13</v>
      </c>
      <c r="Q27" s="29"/>
      <c r="R27" s="117"/>
      <c r="S27" s="29"/>
      <c r="T27" s="29">
        <v>241</v>
      </c>
      <c r="U27" s="60"/>
      <c r="V27" s="279">
        <v>0.15</v>
      </c>
      <c r="W27" s="60"/>
      <c r="X27" s="29">
        <v>2</v>
      </c>
      <c r="Y27" s="60"/>
      <c r="Z27" s="117"/>
      <c r="AA27" s="17"/>
      <c r="AB27" s="17"/>
      <c r="AC27" s="17"/>
      <c r="AD27" s="504"/>
    </row>
    <row r="28" spans="1:30" ht="16.5" customHeight="1">
      <c r="A28" s="504"/>
      <c r="B28" s="31" t="s">
        <v>164</v>
      </c>
      <c r="C28" s="11"/>
      <c r="D28" s="29">
        <v>431</v>
      </c>
      <c r="E28" s="29"/>
      <c r="F28" s="29" t="s">
        <v>11</v>
      </c>
      <c r="G28" s="60"/>
      <c r="H28" s="132" t="s">
        <v>11</v>
      </c>
      <c r="I28" s="60"/>
      <c r="J28" s="29">
        <v>431</v>
      </c>
      <c r="K28" s="60"/>
      <c r="L28" s="280">
        <v>1.9099999999999999E-2</v>
      </c>
      <c r="M28" s="29"/>
      <c r="N28" s="29">
        <v>5911</v>
      </c>
      <c r="O28" s="29"/>
      <c r="P28" s="281">
        <v>0.14000000000000001</v>
      </c>
      <c r="Q28" s="29"/>
      <c r="R28" s="117"/>
      <c r="S28" s="29"/>
      <c r="T28" s="29">
        <v>121</v>
      </c>
      <c r="U28" s="60"/>
      <c r="V28" s="279">
        <v>0.28000000000000003</v>
      </c>
      <c r="W28" s="60"/>
      <c r="X28" s="29">
        <v>1</v>
      </c>
      <c r="Y28" s="60"/>
      <c r="Z28" s="117"/>
      <c r="AA28" s="17"/>
      <c r="AB28" s="17"/>
      <c r="AC28" s="17"/>
      <c r="AD28" s="504"/>
    </row>
    <row r="29" spans="1:30" ht="16.5" customHeight="1">
      <c r="A29" s="504"/>
      <c r="B29" s="31" t="s">
        <v>165</v>
      </c>
      <c r="C29" s="11"/>
      <c r="D29" s="29">
        <v>303</v>
      </c>
      <c r="E29" s="29"/>
      <c r="F29" s="29" t="s">
        <v>11</v>
      </c>
      <c r="G29" s="60"/>
      <c r="H29" s="132" t="s">
        <v>11</v>
      </c>
      <c r="I29" s="60"/>
      <c r="J29" s="29">
        <v>303</v>
      </c>
      <c r="K29" s="60"/>
      <c r="L29" s="280">
        <v>3.5999999999999997E-2</v>
      </c>
      <c r="M29" s="29"/>
      <c r="N29" s="29">
        <v>4225</v>
      </c>
      <c r="O29" s="29"/>
      <c r="P29" s="281">
        <v>0.15</v>
      </c>
      <c r="Q29" s="29"/>
      <c r="R29" s="117"/>
      <c r="S29" s="29"/>
      <c r="T29" s="29">
        <v>129</v>
      </c>
      <c r="U29" s="60"/>
      <c r="V29" s="279">
        <v>0.43</v>
      </c>
      <c r="W29" s="60"/>
      <c r="X29" s="29">
        <v>2</v>
      </c>
      <c r="Y29" s="60"/>
      <c r="Z29" s="117"/>
      <c r="AA29" s="17"/>
      <c r="AB29" s="17"/>
      <c r="AC29" s="17"/>
      <c r="AD29" s="504"/>
    </row>
    <row r="30" spans="1:30" ht="16.5" customHeight="1">
      <c r="A30" s="504"/>
      <c r="B30" s="31" t="s">
        <v>166</v>
      </c>
      <c r="C30" s="11"/>
      <c r="D30" s="29">
        <v>181</v>
      </c>
      <c r="E30" s="29"/>
      <c r="F30" s="29" t="s">
        <v>11</v>
      </c>
      <c r="G30" s="60"/>
      <c r="H30" s="132" t="s">
        <v>11</v>
      </c>
      <c r="I30" s="60"/>
      <c r="J30" s="29">
        <v>181</v>
      </c>
      <c r="K30" s="60"/>
      <c r="L30" s="280">
        <v>6.83E-2</v>
      </c>
      <c r="M30" s="29"/>
      <c r="N30" s="29">
        <v>2930</v>
      </c>
      <c r="O30" s="29"/>
      <c r="P30" s="281">
        <v>0.13</v>
      </c>
      <c r="Q30" s="29"/>
      <c r="R30" s="117"/>
      <c r="S30" s="29"/>
      <c r="T30" s="29">
        <v>97</v>
      </c>
      <c r="U30" s="60"/>
      <c r="V30" s="279">
        <v>0.54</v>
      </c>
      <c r="W30" s="60"/>
      <c r="X30" s="29">
        <v>2</v>
      </c>
      <c r="Y30" s="60"/>
      <c r="Z30" s="117"/>
      <c r="AA30" s="17"/>
      <c r="AB30" s="17"/>
      <c r="AC30" s="17"/>
      <c r="AD30" s="504"/>
    </row>
    <row r="31" spans="1:30" ht="16.5" customHeight="1">
      <c r="A31" s="504"/>
      <c r="B31" s="31" t="s">
        <v>167</v>
      </c>
      <c r="C31" s="11"/>
      <c r="D31" s="29">
        <v>76</v>
      </c>
      <c r="E31" s="29"/>
      <c r="F31" s="29" t="s">
        <v>11</v>
      </c>
      <c r="G31" s="60"/>
      <c r="H31" s="132" t="s">
        <v>11</v>
      </c>
      <c r="I31" s="60"/>
      <c r="J31" s="29">
        <v>76</v>
      </c>
      <c r="K31" s="60"/>
      <c r="L31" s="280">
        <v>0.12959999999999999</v>
      </c>
      <c r="M31" s="29"/>
      <c r="N31" s="29">
        <v>1213</v>
      </c>
      <c r="O31" s="29"/>
      <c r="P31" s="281">
        <v>0.13</v>
      </c>
      <c r="Q31" s="29"/>
      <c r="R31" s="117"/>
      <c r="S31" s="29"/>
      <c r="T31" s="29">
        <v>53</v>
      </c>
      <c r="U31" s="60"/>
      <c r="V31" s="279">
        <v>0.7</v>
      </c>
      <c r="W31" s="60"/>
      <c r="X31" s="29">
        <v>1</v>
      </c>
      <c r="Y31" s="60"/>
      <c r="Z31" s="117"/>
      <c r="AA31" s="17"/>
      <c r="AB31" s="17"/>
      <c r="AC31" s="17"/>
      <c r="AD31" s="504"/>
    </row>
    <row r="32" spans="1:30" ht="16.5" customHeight="1">
      <c r="A32" s="504"/>
      <c r="B32" s="31" t="s">
        <v>168</v>
      </c>
      <c r="C32" s="11"/>
      <c r="D32" s="29">
        <v>138</v>
      </c>
      <c r="E32" s="29"/>
      <c r="F32" s="29" t="s">
        <v>11</v>
      </c>
      <c r="G32" s="60"/>
      <c r="H32" s="132" t="s">
        <v>11</v>
      </c>
      <c r="I32" s="60"/>
      <c r="J32" s="29">
        <v>138</v>
      </c>
      <c r="K32" s="60"/>
      <c r="L32" s="280">
        <v>0.34620000000000001</v>
      </c>
      <c r="M32" s="29"/>
      <c r="N32" s="29">
        <v>1978</v>
      </c>
      <c r="O32" s="29"/>
      <c r="P32" s="281">
        <v>0.13</v>
      </c>
      <c r="Q32" s="29"/>
      <c r="R32" s="117"/>
      <c r="S32" s="29"/>
      <c r="T32" s="29">
        <v>108</v>
      </c>
      <c r="U32" s="60"/>
      <c r="V32" s="279">
        <v>0.78</v>
      </c>
      <c r="W32" s="60"/>
      <c r="X32" s="29">
        <v>6</v>
      </c>
      <c r="Y32" s="60"/>
      <c r="Z32" s="117"/>
      <c r="AA32" s="17"/>
      <c r="AB32" s="17"/>
      <c r="AC32" s="17"/>
      <c r="AD32" s="504"/>
    </row>
    <row r="33" spans="1:30" ht="16.5" customHeight="1">
      <c r="A33" s="504"/>
      <c r="B33" s="31" t="s">
        <v>318</v>
      </c>
      <c r="C33" s="11"/>
      <c r="D33" s="29">
        <v>135</v>
      </c>
      <c r="E33" s="29"/>
      <c r="F33" s="29" t="s">
        <v>11</v>
      </c>
      <c r="G33" s="60"/>
      <c r="H33" s="132" t="s">
        <v>11</v>
      </c>
      <c r="I33" s="60"/>
      <c r="J33" s="29">
        <v>135</v>
      </c>
      <c r="K33" s="60"/>
      <c r="L33" s="280">
        <v>1</v>
      </c>
      <c r="M33" s="29"/>
      <c r="N33" s="29">
        <v>2215</v>
      </c>
      <c r="O33" s="29"/>
      <c r="P33" s="281">
        <v>0.21</v>
      </c>
      <c r="Q33" s="29"/>
      <c r="R33" s="117"/>
      <c r="S33" s="29"/>
      <c r="T33" s="29">
        <v>40</v>
      </c>
      <c r="U33" s="60"/>
      <c r="V33" s="279">
        <v>0.3</v>
      </c>
      <c r="W33" s="60"/>
      <c r="X33" s="29">
        <v>25</v>
      </c>
      <c r="Y33" s="60"/>
      <c r="Z33" s="117"/>
      <c r="AA33" s="17"/>
      <c r="AB33" s="17"/>
      <c r="AC33" s="17"/>
      <c r="AD33" s="504"/>
    </row>
    <row r="34" spans="1:30" ht="3.75" customHeight="1">
      <c r="A34" s="504"/>
      <c r="B34" s="61"/>
      <c r="C34" s="11"/>
      <c r="D34" s="60"/>
      <c r="E34" s="60"/>
      <c r="F34" s="60"/>
      <c r="G34" s="60"/>
      <c r="H34" s="60"/>
      <c r="I34" s="60"/>
      <c r="J34" s="29"/>
      <c r="K34" s="60"/>
      <c r="L34" s="278"/>
      <c r="M34" s="60"/>
      <c r="N34" s="60"/>
      <c r="O34" s="60"/>
      <c r="P34" s="279"/>
      <c r="Q34" s="60"/>
      <c r="R34" s="60"/>
      <c r="S34" s="60"/>
      <c r="T34" s="60"/>
      <c r="U34" s="60"/>
      <c r="V34" s="279"/>
      <c r="W34" s="60"/>
      <c r="X34" s="60"/>
      <c r="Y34" s="60"/>
      <c r="Z34" s="60"/>
      <c r="AA34" s="17"/>
      <c r="AB34" s="17"/>
      <c r="AC34" s="17"/>
      <c r="AD34" s="504"/>
    </row>
    <row r="35" spans="1:30" ht="16.5" customHeight="1">
      <c r="A35" s="504"/>
      <c r="B35" s="316" t="s">
        <v>283</v>
      </c>
      <c r="C35" s="11"/>
      <c r="D35" s="317">
        <v>9450</v>
      </c>
      <c r="E35" s="140"/>
      <c r="F35" s="317" t="s">
        <v>11</v>
      </c>
      <c r="G35" s="140"/>
      <c r="H35" s="318" t="s">
        <v>11</v>
      </c>
      <c r="I35" s="140"/>
      <c r="J35" s="317">
        <v>9450</v>
      </c>
      <c r="K35" s="140"/>
      <c r="L35" s="319">
        <v>2.6499999999999999E-2</v>
      </c>
      <c r="M35" s="140"/>
      <c r="N35" s="320">
        <v>136842</v>
      </c>
      <c r="O35" s="60"/>
      <c r="P35" s="321">
        <v>0.13</v>
      </c>
      <c r="Q35" s="20"/>
      <c r="R35" s="719"/>
      <c r="S35" s="20"/>
      <c r="T35" s="317">
        <v>1146</v>
      </c>
      <c r="U35" s="20"/>
      <c r="V35" s="321">
        <v>0.12</v>
      </c>
      <c r="W35" s="20"/>
      <c r="X35" s="317">
        <v>41</v>
      </c>
      <c r="Y35" s="20"/>
      <c r="Z35" s="317">
        <v>-28</v>
      </c>
      <c r="AB35" s="17"/>
      <c r="AC35" s="17"/>
      <c r="AD35" s="504"/>
    </row>
    <row r="36" spans="1:30" ht="16.5" customHeight="1">
      <c r="A36" s="504"/>
      <c r="B36" s="59" t="s">
        <v>176</v>
      </c>
      <c r="C36" s="11"/>
      <c r="D36" s="60"/>
      <c r="E36" s="60"/>
      <c r="F36" s="60"/>
      <c r="G36" s="60"/>
      <c r="H36" s="60"/>
      <c r="I36" s="60"/>
      <c r="J36" s="60"/>
      <c r="K36" s="60"/>
      <c r="L36" s="278"/>
      <c r="M36" s="60"/>
      <c r="N36" s="60"/>
      <c r="O36" s="60"/>
      <c r="P36" s="279"/>
      <c r="Q36" s="60"/>
      <c r="R36" s="117"/>
      <c r="S36" s="60"/>
      <c r="T36" s="60"/>
      <c r="U36" s="60"/>
      <c r="V36" s="279"/>
      <c r="W36" s="60"/>
      <c r="X36" s="60"/>
      <c r="Y36" s="60"/>
      <c r="Z36" s="117"/>
      <c r="AA36" s="17"/>
      <c r="AB36" s="17"/>
      <c r="AC36" s="17"/>
      <c r="AD36" s="504"/>
    </row>
    <row r="37" spans="1:30" ht="16.5" customHeight="1">
      <c r="A37" s="504"/>
      <c r="B37" s="31" t="s">
        <v>159</v>
      </c>
      <c r="C37" s="11"/>
      <c r="D37" s="29" t="s">
        <v>11</v>
      </c>
      <c r="E37" s="29"/>
      <c r="F37" s="29" t="s">
        <v>11</v>
      </c>
      <c r="G37" s="60"/>
      <c r="H37" s="132" t="s">
        <v>11</v>
      </c>
      <c r="I37" s="60"/>
      <c r="J37" s="29">
        <v>1</v>
      </c>
      <c r="K37" s="60"/>
      <c r="L37" s="280">
        <v>5.9999999999999995E-4</v>
      </c>
      <c r="M37" s="29"/>
      <c r="N37" s="29">
        <v>542</v>
      </c>
      <c r="O37" s="29"/>
      <c r="P37" s="281">
        <v>0.43</v>
      </c>
      <c r="Q37" s="29"/>
      <c r="R37" s="117"/>
      <c r="S37" s="29"/>
      <c r="T37" s="134">
        <v>0</v>
      </c>
      <c r="U37" s="60"/>
      <c r="V37" s="279" t="s">
        <v>11</v>
      </c>
      <c r="W37" s="60"/>
      <c r="X37" s="29">
        <v>0</v>
      </c>
      <c r="Y37" s="60"/>
      <c r="Z37" s="117"/>
      <c r="AA37" s="17"/>
      <c r="AB37" s="17"/>
      <c r="AC37" s="17"/>
      <c r="AD37" s="504"/>
    </row>
    <row r="38" spans="1:30" ht="16.5" customHeight="1">
      <c r="A38" s="504"/>
      <c r="B38" s="31" t="s">
        <v>160</v>
      </c>
      <c r="C38" s="11"/>
      <c r="D38" s="29">
        <v>1</v>
      </c>
      <c r="E38" s="29"/>
      <c r="F38" s="29">
        <v>3</v>
      </c>
      <c r="G38" s="60"/>
      <c r="H38" s="132">
        <v>0.06</v>
      </c>
      <c r="I38" s="60"/>
      <c r="J38" s="29">
        <v>1</v>
      </c>
      <c r="K38" s="60"/>
      <c r="L38" s="280">
        <v>8.0000000000000004E-4</v>
      </c>
      <c r="M38" s="29"/>
      <c r="N38" s="29">
        <v>141</v>
      </c>
      <c r="O38" s="29"/>
      <c r="P38" s="281">
        <v>0.38</v>
      </c>
      <c r="Q38" s="29"/>
      <c r="R38" s="117"/>
      <c r="S38" s="29"/>
      <c r="T38" s="134">
        <v>0</v>
      </c>
      <c r="U38" s="60"/>
      <c r="V38" s="279">
        <v>7.0000000000000007E-2</v>
      </c>
      <c r="W38" s="60"/>
      <c r="X38" s="29">
        <v>0</v>
      </c>
      <c r="Y38" s="60"/>
      <c r="Z38" s="117"/>
      <c r="AA38" s="17"/>
      <c r="AB38" s="17"/>
      <c r="AC38" s="17"/>
      <c r="AD38" s="504"/>
    </row>
    <row r="39" spans="1:30" ht="16.5" customHeight="1">
      <c r="A39" s="504"/>
      <c r="B39" s="31" t="s">
        <v>161</v>
      </c>
      <c r="C39" s="11"/>
      <c r="D39" s="29">
        <v>5</v>
      </c>
      <c r="E39" s="29"/>
      <c r="F39" s="29">
        <v>2</v>
      </c>
      <c r="G39" s="60"/>
      <c r="H39" s="286">
        <v>7.0000000000000007E-2</v>
      </c>
      <c r="I39" s="60"/>
      <c r="J39" s="29">
        <v>5</v>
      </c>
      <c r="K39" s="60"/>
      <c r="L39" s="280">
        <v>1.6000000000000001E-3</v>
      </c>
      <c r="M39" s="29"/>
      <c r="N39" s="29">
        <v>542</v>
      </c>
      <c r="O39" s="29"/>
      <c r="P39" s="281">
        <v>0.38</v>
      </c>
      <c r="Q39" s="29"/>
      <c r="R39" s="117"/>
      <c r="S39" s="29"/>
      <c r="T39" s="134">
        <v>1</v>
      </c>
      <c r="U39" s="60"/>
      <c r="V39" s="279">
        <v>0.1</v>
      </c>
      <c r="W39" s="60"/>
      <c r="X39" s="29">
        <v>0</v>
      </c>
      <c r="Y39" s="60"/>
      <c r="Z39" s="117"/>
      <c r="AA39" s="17"/>
      <c r="AB39" s="17"/>
      <c r="AC39" s="17"/>
      <c r="AD39" s="504"/>
    </row>
    <row r="40" spans="1:30" ht="16.5" customHeight="1">
      <c r="A40" s="504"/>
      <c r="B40" s="31" t="s">
        <v>162</v>
      </c>
      <c r="C40" s="11"/>
      <c r="D40" s="29">
        <v>191</v>
      </c>
      <c r="E40" s="29"/>
      <c r="F40" s="29">
        <v>129</v>
      </c>
      <c r="G40" s="60"/>
      <c r="H40" s="286">
        <v>0.13</v>
      </c>
      <c r="I40" s="60"/>
      <c r="J40" s="29">
        <v>196</v>
      </c>
      <c r="K40" s="60"/>
      <c r="L40" s="280">
        <v>3.8999999999999998E-3</v>
      </c>
      <c r="M40" s="29"/>
      <c r="N40" s="29">
        <v>2907</v>
      </c>
      <c r="O40" s="29"/>
      <c r="P40" s="281">
        <v>0.35</v>
      </c>
      <c r="Q40" s="29"/>
      <c r="R40" s="117"/>
      <c r="S40" s="29"/>
      <c r="T40" s="29">
        <v>34</v>
      </c>
      <c r="U40" s="60"/>
      <c r="V40" s="279">
        <v>0.18</v>
      </c>
      <c r="W40" s="60"/>
      <c r="X40" s="29">
        <v>0</v>
      </c>
      <c r="Y40" s="60"/>
      <c r="Z40" s="117"/>
      <c r="AA40" s="17"/>
      <c r="AB40" s="17"/>
      <c r="AC40" s="17"/>
      <c r="AD40" s="504"/>
    </row>
    <row r="41" spans="1:30" ht="16.5" customHeight="1">
      <c r="A41" s="504"/>
      <c r="B41" s="31" t="s">
        <v>163</v>
      </c>
      <c r="C41" s="11"/>
      <c r="D41" s="29">
        <v>205</v>
      </c>
      <c r="E41" s="29"/>
      <c r="F41" s="29">
        <v>85</v>
      </c>
      <c r="G41" s="60"/>
      <c r="H41" s="286">
        <v>0.15</v>
      </c>
      <c r="I41" s="60"/>
      <c r="J41" s="29">
        <v>210</v>
      </c>
      <c r="K41" s="60"/>
      <c r="L41" s="280">
        <v>8.6E-3</v>
      </c>
      <c r="M41" s="29"/>
      <c r="N41" s="29">
        <v>4759</v>
      </c>
      <c r="O41" s="29"/>
      <c r="P41" s="281">
        <v>0.34</v>
      </c>
      <c r="Q41" s="29"/>
      <c r="R41" s="117"/>
      <c r="S41" s="29"/>
      <c r="T41" s="29">
        <v>55</v>
      </c>
      <c r="U41" s="60"/>
      <c r="V41" s="279">
        <v>0.27</v>
      </c>
      <c r="W41" s="60"/>
      <c r="X41" s="29">
        <v>1</v>
      </c>
      <c r="Y41" s="60"/>
      <c r="Z41" s="117"/>
      <c r="AA41" s="17"/>
      <c r="AB41" s="17"/>
      <c r="AC41" s="17"/>
      <c r="AD41" s="504"/>
    </row>
    <row r="42" spans="1:30" ht="16.5" customHeight="1">
      <c r="A42" s="504"/>
      <c r="B42" s="31" t="s">
        <v>164</v>
      </c>
      <c r="C42" s="11"/>
      <c r="D42" s="29">
        <v>149</v>
      </c>
      <c r="E42" s="29"/>
      <c r="F42" s="29">
        <v>44</v>
      </c>
      <c r="G42" s="60"/>
      <c r="H42" s="286">
        <v>0.16</v>
      </c>
      <c r="I42" s="60"/>
      <c r="J42" s="29">
        <v>116</v>
      </c>
      <c r="K42" s="60"/>
      <c r="L42" s="280">
        <v>1.7500000000000002E-2</v>
      </c>
      <c r="M42" s="29"/>
      <c r="N42" s="29">
        <v>3432</v>
      </c>
      <c r="O42" s="29"/>
      <c r="P42" s="281">
        <v>0.32</v>
      </c>
      <c r="Q42" s="29"/>
      <c r="R42" s="117"/>
      <c r="S42" s="29"/>
      <c r="T42" s="29">
        <v>38</v>
      </c>
      <c r="U42" s="60"/>
      <c r="V42" s="279">
        <v>0.25</v>
      </c>
      <c r="W42" s="60"/>
      <c r="X42" s="29">
        <v>1</v>
      </c>
      <c r="Y42" s="60"/>
      <c r="Z42" s="117"/>
      <c r="AA42" s="17"/>
      <c r="AB42" s="17"/>
      <c r="AC42" s="17"/>
      <c r="AD42" s="504"/>
    </row>
    <row r="43" spans="1:30" ht="16.5" customHeight="1">
      <c r="A43" s="504"/>
      <c r="B43" s="31" t="s">
        <v>165</v>
      </c>
      <c r="C43" s="11"/>
      <c r="D43" s="29">
        <v>118</v>
      </c>
      <c r="E43" s="29"/>
      <c r="F43" s="29">
        <v>46</v>
      </c>
      <c r="G43" s="60"/>
      <c r="H43" s="286">
        <v>0.12</v>
      </c>
      <c r="I43" s="60"/>
      <c r="J43" s="29">
        <v>95</v>
      </c>
      <c r="K43" s="60"/>
      <c r="L43" s="280">
        <v>3.5999999999999997E-2</v>
      </c>
      <c r="M43" s="29"/>
      <c r="N43" s="29">
        <v>2855</v>
      </c>
      <c r="O43" s="29"/>
      <c r="P43" s="281">
        <v>0.32</v>
      </c>
      <c r="Q43" s="29"/>
      <c r="R43" s="117"/>
      <c r="S43" s="29"/>
      <c r="T43" s="29">
        <v>35</v>
      </c>
      <c r="U43" s="60"/>
      <c r="V43" s="279">
        <v>0.3</v>
      </c>
      <c r="W43" s="60"/>
      <c r="X43" s="29">
        <v>1</v>
      </c>
      <c r="Y43" s="60"/>
      <c r="Z43" s="117"/>
      <c r="AA43" s="17"/>
      <c r="AB43" s="17"/>
      <c r="AC43" s="17"/>
      <c r="AD43" s="504"/>
    </row>
    <row r="44" spans="1:30" ht="16.5" customHeight="1">
      <c r="A44" s="504"/>
      <c r="B44" s="31" t="s">
        <v>166</v>
      </c>
      <c r="C44" s="11"/>
      <c r="D44" s="29">
        <v>30</v>
      </c>
      <c r="E44" s="29"/>
      <c r="F44" s="29">
        <v>7</v>
      </c>
      <c r="G44" s="60"/>
      <c r="H44" s="286">
        <v>0.15</v>
      </c>
      <c r="I44" s="60"/>
      <c r="J44" s="29">
        <v>27</v>
      </c>
      <c r="K44" s="60"/>
      <c r="L44" s="280">
        <v>7.5499999999999998E-2</v>
      </c>
      <c r="M44" s="29"/>
      <c r="N44" s="29">
        <v>783</v>
      </c>
      <c r="O44" s="29"/>
      <c r="P44" s="281">
        <v>0.32</v>
      </c>
      <c r="Q44" s="29"/>
      <c r="R44" s="117"/>
      <c r="S44" s="29"/>
      <c r="T44" s="29">
        <v>11</v>
      </c>
      <c r="U44" s="60"/>
      <c r="V44" s="279">
        <v>0.36</v>
      </c>
      <c r="W44" s="60"/>
      <c r="X44" s="29">
        <v>1</v>
      </c>
      <c r="Y44" s="60"/>
      <c r="Z44" s="117"/>
      <c r="AA44" s="17"/>
      <c r="AB44" s="17"/>
      <c r="AC44" s="17"/>
      <c r="AD44" s="504"/>
    </row>
    <row r="45" spans="1:30" ht="16.5" customHeight="1">
      <c r="A45" s="504"/>
      <c r="B45" s="31" t="s">
        <v>167</v>
      </c>
      <c r="C45" s="11"/>
      <c r="D45" s="29">
        <v>3</v>
      </c>
      <c r="E45" s="29"/>
      <c r="F45" s="29">
        <v>3</v>
      </c>
      <c r="G45" s="60"/>
      <c r="H45" s="286">
        <v>0</v>
      </c>
      <c r="I45" s="60"/>
      <c r="J45" s="29">
        <v>3</v>
      </c>
      <c r="K45" s="60"/>
      <c r="L45" s="280">
        <v>0.1537</v>
      </c>
      <c r="M45" s="29"/>
      <c r="N45" s="29">
        <v>2238</v>
      </c>
      <c r="O45" s="29"/>
      <c r="P45" s="281">
        <v>0.34</v>
      </c>
      <c r="Q45" s="29"/>
      <c r="R45" s="117"/>
      <c r="S45" s="29"/>
      <c r="T45" s="29">
        <v>1</v>
      </c>
      <c r="U45" s="60"/>
      <c r="V45" s="279">
        <v>0.28999999999999998</v>
      </c>
      <c r="W45" s="60"/>
      <c r="X45" s="29">
        <v>0</v>
      </c>
      <c r="Y45" s="60"/>
      <c r="Z45" s="117"/>
      <c r="AA45" s="17"/>
      <c r="AB45" s="17"/>
      <c r="AC45" s="17"/>
      <c r="AD45" s="504"/>
    </row>
    <row r="46" spans="1:30" ht="16.5" customHeight="1">
      <c r="A46" s="504"/>
      <c r="B46" s="31" t="s">
        <v>168</v>
      </c>
      <c r="C46" s="11"/>
      <c r="D46" s="29">
        <v>46</v>
      </c>
      <c r="E46" s="29"/>
      <c r="F46" s="29">
        <v>19</v>
      </c>
      <c r="G46" s="60"/>
      <c r="H46" s="286">
        <v>0</v>
      </c>
      <c r="I46" s="60"/>
      <c r="J46" s="29">
        <v>41</v>
      </c>
      <c r="K46" s="60"/>
      <c r="L46" s="280">
        <v>0.24060000000000001</v>
      </c>
      <c r="M46" s="29"/>
      <c r="N46" s="29">
        <v>5634</v>
      </c>
      <c r="O46" s="29"/>
      <c r="P46" s="281">
        <v>0.3</v>
      </c>
      <c r="Q46" s="29"/>
      <c r="R46" s="117"/>
      <c r="S46" s="29"/>
      <c r="T46" s="29">
        <v>24</v>
      </c>
      <c r="U46" s="60"/>
      <c r="V46" s="279">
        <v>0.53</v>
      </c>
      <c r="W46" s="60"/>
      <c r="X46" s="29">
        <v>3</v>
      </c>
      <c r="Y46" s="60"/>
      <c r="Z46" s="117"/>
      <c r="AA46" s="17"/>
      <c r="AB46" s="17"/>
      <c r="AC46" s="17"/>
      <c r="AD46" s="504"/>
    </row>
    <row r="47" spans="1:30" ht="16.5" customHeight="1">
      <c r="A47" s="504"/>
      <c r="B47" s="31" t="s">
        <v>318</v>
      </c>
      <c r="C47" s="11"/>
      <c r="D47" s="29">
        <v>49</v>
      </c>
      <c r="E47" s="29"/>
      <c r="F47" s="29">
        <v>27</v>
      </c>
      <c r="G47" s="60"/>
      <c r="H47" s="286">
        <v>0</v>
      </c>
      <c r="I47" s="60"/>
      <c r="J47" s="29">
        <v>54</v>
      </c>
      <c r="K47" s="60"/>
      <c r="L47" s="280">
        <v>1</v>
      </c>
      <c r="M47" s="29"/>
      <c r="N47" s="29">
        <v>1926</v>
      </c>
      <c r="O47" s="29"/>
      <c r="P47" s="281">
        <v>0.3</v>
      </c>
      <c r="Q47" s="29"/>
      <c r="R47" s="117"/>
      <c r="S47" s="29"/>
      <c r="T47" s="29">
        <v>21</v>
      </c>
      <c r="U47" s="60"/>
      <c r="V47" s="279">
        <v>0.43</v>
      </c>
      <c r="W47" s="60"/>
      <c r="X47" s="29">
        <v>35</v>
      </c>
      <c r="Y47" s="60"/>
      <c r="Z47" s="117"/>
      <c r="AA47" s="17"/>
      <c r="AB47" s="17"/>
      <c r="AC47" s="17"/>
      <c r="AD47" s="504"/>
    </row>
    <row r="48" spans="1:30" ht="3.75" customHeight="1">
      <c r="A48" s="504"/>
      <c r="B48" s="61"/>
      <c r="C48" s="11"/>
      <c r="D48" s="60"/>
      <c r="E48" s="60"/>
      <c r="F48" s="60"/>
      <c r="G48" s="60"/>
      <c r="H48" s="60"/>
      <c r="I48" s="60"/>
      <c r="J48" s="29"/>
      <c r="K48" s="60"/>
      <c r="L48" s="278"/>
      <c r="M48" s="60"/>
      <c r="N48" s="60"/>
      <c r="O48" s="60"/>
      <c r="P48" s="279"/>
      <c r="Q48" s="60"/>
      <c r="R48" s="60"/>
      <c r="S48" s="60"/>
      <c r="T48" s="60"/>
      <c r="U48" s="60"/>
      <c r="V48" s="279"/>
      <c r="W48" s="60"/>
      <c r="X48" s="60"/>
      <c r="Y48" s="60"/>
      <c r="Z48" s="60"/>
      <c r="AA48" s="17"/>
      <c r="AB48" s="17"/>
      <c r="AC48" s="17"/>
      <c r="AD48" s="504"/>
    </row>
    <row r="49" spans="1:30" ht="16.5" customHeight="1">
      <c r="A49" s="504"/>
      <c r="B49" s="316" t="s">
        <v>283</v>
      </c>
      <c r="C49" s="11"/>
      <c r="D49" s="317">
        <v>798</v>
      </c>
      <c r="E49" s="140"/>
      <c r="F49" s="317">
        <v>365</v>
      </c>
      <c r="G49" s="140"/>
      <c r="H49" s="318">
        <v>0.16</v>
      </c>
      <c r="I49" s="140"/>
      <c r="J49" s="317">
        <v>749</v>
      </c>
      <c r="K49" s="140"/>
      <c r="L49" s="319">
        <v>9.6100000000000005E-2</v>
      </c>
      <c r="M49" s="140"/>
      <c r="N49" s="320">
        <v>25759</v>
      </c>
      <c r="O49" s="60"/>
      <c r="P49" s="321">
        <v>0.33</v>
      </c>
      <c r="Q49" s="20"/>
      <c r="R49" s="719"/>
      <c r="S49" s="20"/>
      <c r="T49" s="317">
        <v>219</v>
      </c>
      <c r="U49" s="20"/>
      <c r="V49" s="321">
        <v>0.27</v>
      </c>
      <c r="W49" s="20"/>
      <c r="X49" s="317">
        <v>42</v>
      </c>
      <c r="Y49" s="20"/>
      <c r="Z49" s="317">
        <v>-38</v>
      </c>
      <c r="AB49" s="17"/>
      <c r="AC49" s="17"/>
      <c r="AD49" s="504"/>
    </row>
    <row r="50" spans="1:30" ht="16.5" customHeight="1">
      <c r="A50" s="504"/>
      <c r="B50" s="59" t="s">
        <v>177</v>
      </c>
      <c r="C50" s="11"/>
      <c r="D50" s="60"/>
      <c r="E50" s="60"/>
      <c r="F50" s="60"/>
      <c r="G50" s="60"/>
      <c r="H50" s="60"/>
      <c r="I50" s="60"/>
      <c r="J50" s="60"/>
      <c r="K50" s="60"/>
      <c r="L50" s="278"/>
      <c r="M50" s="60"/>
      <c r="N50" s="60"/>
      <c r="O50" s="60"/>
      <c r="P50" s="279"/>
      <c r="Q50" s="60"/>
      <c r="R50" s="117"/>
      <c r="S50" s="60"/>
      <c r="T50" s="60"/>
      <c r="U50" s="60"/>
      <c r="V50" s="279"/>
      <c r="W50" s="60"/>
      <c r="X50" s="60"/>
      <c r="Y50" s="60"/>
      <c r="Z50" s="117"/>
      <c r="AA50" s="17"/>
      <c r="AB50" s="17"/>
      <c r="AC50" s="17"/>
      <c r="AD50" s="504"/>
    </row>
    <row r="51" spans="1:30" ht="16.5" customHeight="1">
      <c r="A51" s="504"/>
      <c r="B51" s="31" t="s">
        <v>159</v>
      </c>
      <c r="C51" s="11"/>
      <c r="D51" s="29">
        <v>36</v>
      </c>
      <c r="E51" s="29"/>
      <c r="F51" s="29">
        <v>0</v>
      </c>
      <c r="G51" s="60"/>
      <c r="H51" s="287">
        <v>0</v>
      </c>
      <c r="I51" s="60"/>
      <c r="J51" s="29">
        <v>36</v>
      </c>
      <c r="K51" s="60"/>
      <c r="L51" s="280">
        <v>2.9999999999999997E-4</v>
      </c>
      <c r="M51" s="29"/>
      <c r="N51" s="29">
        <v>16834</v>
      </c>
      <c r="O51" s="29"/>
      <c r="P51" s="281">
        <v>0.35</v>
      </c>
      <c r="Q51" s="29"/>
      <c r="R51" s="117"/>
      <c r="S51" s="29"/>
      <c r="T51" s="29">
        <v>1</v>
      </c>
      <c r="U51" s="60"/>
      <c r="V51" s="279">
        <v>0.03</v>
      </c>
      <c r="W51" s="60"/>
      <c r="X51" s="285" t="s">
        <v>11</v>
      </c>
      <c r="Y51" s="60"/>
      <c r="Z51" s="117"/>
      <c r="AA51" s="17"/>
      <c r="AB51" s="17"/>
      <c r="AC51" s="17"/>
      <c r="AD51" s="504"/>
    </row>
    <row r="52" spans="1:30" ht="16.5" customHeight="1">
      <c r="A52" s="504"/>
      <c r="B52" s="31" t="s">
        <v>160</v>
      </c>
      <c r="C52" s="11"/>
      <c r="D52" s="29">
        <v>28</v>
      </c>
      <c r="E52" s="29"/>
      <c r="F52" s="29" t="s">
        <v>11</v>
      </c>
      <c r="G52" s="60"/>
      <c r="H52" s="287" t="s">
        <v>11</v>
      </c>
      <c r="I52" s="60"/>
      <c r="J52" s="29">
        <v>28</v>
      </c>
      <c r="K52" s="60"/>
      <c r="L52" s="280">
        <v>8.0000000000000004E-4</v>
      </c>
      <c r="M52" s="29"/>
      <c r="N52" s="29">
        <v>5261</v>
      </c>
      <c r="O52" s="29"/>
      <c r="P52" s="281">
        <v>0.43</v>
      </c>
      <c r="Q52" s="29"/>
      <c r="R52" s="117"/>
      <c r="S52" s="29"/>
      <c r="T52" s="29">
        <v>3</v>
      </c>
      <c r="U52" s="60"/>
      <c r="V52" s="279">
        <v>0.11</v>
      </c>
      <c r="W52" s="60"/>
      <c r="X52" s="29">
        <v>0</v>
      </c>
      <c r="Y52" s="60"/>
      <c r="Z52" s="117"/>
      <c r="AA52" s="17"/>
      <c r="AB52" s="17"/>
      <c r="AC52" s="17"/>
      <c r="AD52" s="504"/>
    </row>
    <row r="53" spans="1:30" ht="16.5" customHeight="1">
      <c r="A53" s="504"/>
      <c r="B53" s="31" t="s">
        <v>161</v>
      </c>
      <c r="C53" s="11"/>
      <c r="D53" s="29">
        <v>130</v>
      </c>
      <c r="E53" s="29"/>
      <c r="F53" s="29">
        <v>72</v>
      </c>
      <c r="G53" s="60"/>
      <c r="H53" s="288">
        <v>0</v>
      </c>
      <c r="I53" s="60"/>
      <c r="J53" s="29">
        <v>130</v>
      </c>
      <c r="K53" s="60"/>
      <c r="L53" s="280">
        <v>1.6000000000000001E-3</v>
      </c>
      <c r="M53" s="29"/>
      <c r="N53" s="29">
        <v>23137</v>
      </c>
      <c r="O53" s="29"/>
      <c r="P53" s="281">
        <v>0.38</v>
      </c>
      <c r="Q53" s="29"/>
      <c r="R53" s="117"/>
      <c r="S53" s="29"/>
      <c r="T53" s="29">
        <v>18</v>
      </c>
      <c r="U53" s="60"/>
      <c r="V53" s="279">
        <v>0.14000000000000001</v>
      </c>
      <c r="W53" s="60"/>
      <c r="X53" s="29">
        <v>0</v>
      </c>
      <c r="Y53" s="60"/>
      <c r="Z53" s="117"/>
      <c r="AA53" s="17"/>
      <c r="AB53" s="17"/>
      <c r="AC53" s="17"/>
      <c r="AD53" s="504"/>
    </row>
    <row r="54" spans="1:30" ht="16.5" customHeight="1">
      <c r="A54" s="504"/>
      <c r="B54" s="31" t="s">
        <v>162</v>
      </c>
      <c r="C54" s="11"/>
      <c r="D54" s="29">
        <v>97</v>
      </c>
      <c r="E54" s="29"/>
      <c r="F54" s="29">
        <v>17</v>
      </c>
      <c r="G54" s="60"/>
      <c r="H54" s="288">
        <v>0</v>
      </c>
      <c r="I54" s="60"/>
      <c r="J54" s="29">
        <v>97</v>
      </c>
      <c r="K54" s="60"/>
      <c r="L54" s="280">
        <v>3.3999999999999998E-3</v>
      </c>
      <c r="M54" s="29"/>
      <c r="N54" s="29">
        <v>13797</v>
      </c>
      <c r="O54" s="29"/>
      <c r="P54" s="281">
        <v>0.45</v>
      </c>
      <c r="Q54" s="29"/>
      <c r="R54" s="117"/>
      <c r="S54" s="29"/>
      <c r="T54" s="29">
        <v>27</v>
      </c>
      <c r="U54" s="60"/>
      <c r="V54" s="279">
        <v>0.28000000000000003</v>
      </c>
      <c r="W54" s="60"/>
      <c r="X54" s="29">
        <v>0</v>
      </c>
      <c r="Y54" s="60"/>
      <c r="Z54" s="117"/>
      <c r="AA54" s="17"/>
      <c r="AB54" s="17"/>
      <c r="AC54" s="17"/>
      <c r="AD54" s="504"/>
    </row>
    <row r="55" spans="1:30" ht="16.5" customHeight="1">
      <c r="A55" s="504"/>
      <c r="B55" s="31" t="s">
        <v>163</v>
      </c>
      <c r="C55" s="11"/>
      <c r="D55" s="29">
        <v>200</v>
      </c>
      <c r="E55" s="29"/>
      <c r="F55" s="29">
        <v>29</v>
      </c>
      <c r="G55" s="60"/>
      <c r="H55" s="288">
        <v>0</v>
      </c>
      <c r="I55" s="60"/>
      <c r="J55" s="29">
        <v>200</v>
      </c>
      <c r="K55" s="60"/>
      <c r="L55" s="280">
        <v>8.6999999999999994E-3</v>
      </c>
      <c r="M55" s="29"/>
      <c r="N55" s="29">
        <v>25709</v>
      </c>
      <c r="O55" s="29"/>
      <c r="P55" s="281">
        <v>0.49</v>
      </c>
      <c r="Q55" s="29"/>
      <c r="R55" s="117"/>
      <c r="S55" s="29"/>
      <c r="T55" s="29">
        <v>98</v>
      </c>
      <c r="U55" s="60"/>
      <c r="V55" s="279">
        <v>0.49</v>
      </c>
      <c r="W55" s="60"/>
      <c r="X55" s="29">
        <v>1</v>
      </c>
      <c r="Y55" s="60"/>
      <c r="Z55" s="117"/>
      <c r="AA55" s="17"/>
      <c r="AB55" s="17"/>
      <c r="AC55" s="17"/>
      <c r="AD55" s="504"/>
    </row>
    <row r="56" spans="1:30" ht="16.5" customHeight="1">
      <c r="A56" s="504"/>
      <c r="B56" s="31" t="s">
        <v>164</v>
      </c>
      <c r="C56" s="11"/>
      <c r="D56" s="29">
        <v>107</v>
      </c>
      <c r="E56" s="29"/>
      <c r="F56" s="29">
        <v>12</v>
      </c>
      <c r="G56" s="60"/>
      <c r="H56" s="288">
        <v>0</v>
      </c>
      <c r="I56" s="60"/>
      <c r="J56" s="29">
        <v>107</v>
      </c>
      <c r="K56" s="60"/>
      <c r="L56" s="280">
        <v>1.9400000000000001E-2</v>
      </c>
      <c r="M56" s="29"/>
      <c r="N56" s="29">
        <v>12632</v>
      </c>
      <c r="O56" s="29"/>
      <c r="P56" s="281">
        <v>0.51</v>
      </c>
      <c r="Q56" s="29"/>
      <c r="R56" s="117"/>
      <c r="S56" s="29"/>
      <c r="T56" s="29">
        <v>74</v>
      </c>
      <c r="U56" s="60"/>
      <c r="V56" s="279">
        <v>0.69</v>
      </c>
      <c r="W56" s="60"/>
      <c r="X56" s="29">
        <v>1</v>
      </c>
      <c r="Y56" s="60"/>
      <c r="Z56" s="117"/>
      <c r="AA56" s="17"/>
      <c r="AB56" s="17"/>
      <c r="AC56" s="17"/>
      <c r="AD56" s="504"/>
    </row>
    <row r="57" spans="1:30" ht="16.5" customHeight="1">
      <c r="A57" s="504"/>
      <c r="B57" s="31" t="s">
        <v>165</v>
      </c>
      <c r="C57" s="11"/>
      <c r="D57" s="29">
        <v>84</v>
      </c>
      <c r="E57" s="29"/>
      <c r="F57" s="29">
        <v>6</v>
      </c>
      <c r="G57" s="60"/>
      <c r="H57" s="288">
        <v>0</v>
      </c>
      <c r="I57" s="60"/>
      <c r="J57" s="29">
        <v>84</v>
      </c>
      <c r="K57" s="60"/>
      <c r="L57" s="280">
        <v>3.5799999999999998E-2</v>
      </c>
      <c r="M57" s="29"/>
      <c r="N57" s="29">
        <v>9322</v>
      </c>
      <c r="O57" s="29"/>
      <c r="P57" s="281">
        <v>0.53</v>
      </c>
      <c r="Q57" s="29"/>
      <c r="R57" s="117"/>
      <c r="S57" s="29"/>
      <c r="T57" s="29">
        <v>68</v>
      </c>
      <c r="U57" s="60"/>
      <c r="V57" s="279">
        <v>0.81</v>
      </c>
      <c r="W57" s="60"/>
      <c r="X57" s="29">
        <v>2</v>
      </c>
      <c r="Y57" s="60"/>
      <c r="Z57" s="117"/>
      <c r="AA57" s="17"/>
      <c r="AB57" s="17"/>
      <c r="AC57" s="17"/>
      <c r="AD57" s="504"/>
    </row>
    <row r="58" spans="1:30" ht="16.5" customHeight="1">
      <c r="A58" s="504"/>
      <c r="B58" s="31" t="s">
        <v>166</v>
      </c>
      <c r="C58" s="11"/>
      <c r="D58" s="29">
        <v>55</v>
      </c>
      <c r="E58" s="29"/>
      <c r="F58" s="29">
        <v>1</v>
      </c>
      <c r="G58" s="60"/>
      <c r="H58" s="288">
        <v>0</v>
      </c>
      <c r="I58" s="60"/>
      <c r="J58" s="29">
        <v>55</v>
      </c>
      <c r="K58" s="60"/>
      <c r="L58" s="280">
        <v>6.83E-2</v>
      </c>
      <c r="M58" s="29"/>
      <c r="N58" s="29">
        <v>6234</v>
      </c>
      <c r="O58" s="29"/>
      <c r="P58" s="281">
        <v>0.56999999999999995</v>
      </c>
      <c r="Q58" s="29"/>
      <c r="R58" s="117"/>
      <c r="S58" s="29"/>
      <c r="T58" s="29">
        <v>51</v>
      </c>
      <c r="U58" s="60"/>
      <c r="V58" s="279">
        <v>0.93</v>
      </c>
      <c r="W58" s="60"/>
      <c r="X58" s="29">
        <v>2</v>
      </c>
      <c r="Y58" s="60"/>
      <c r="Z58" s="117"/>
      <c r="AA58" s="17"/>
      <c r="AB58" s="17"/>
      <c r="AC58" s="17"/>
      <c r="AD58" s="504"/>
    </row>
    <row r="59" spans="1:30" ht="16.5" customHeight="1">
      <c r="A59" s="504"/>
      <c r="B59" s="31" t="s">
        <v>167</v>
      </c>
      <c r="C59" s="11"/>
      <c r="D59" s="29">
        <v>26</v>
      </c>
      <c r="E59" s="29"/>
      <c r="F59" s="29">
        <v>2</v>
      </c>
      <c r="G59" s="60"/>
      <c r="H59" s="288">
        <v>0</v>
      </c>
      <c r="I59" s="60"/>
      <c r="J59" s="29">
        <v>26</v>
      </c>
      <c r="K59" s="60"/>
      <c r="L59" s="280">
        <v>0.1283</v>
      </c>
      <c r="M59" s="29"/>
      <c r="N59" s="29">
        <v>1995</v>
      </c>
      <c r="O59" s="29"/>
      <c r="P59" s="281">
        <v>0.56000000000000005</v>
      </c>
      <c r="Q59" s="29"/>
      <c r="R59" s="117"/>
      <c r="S59" s="29"/>
      <c r="T59" s="29">
        <v>29</v>
      </c>
      <c r="U59" s="60"/>
      <c r="V59" s="279">
        <v>1.1200000000000001</v>
      </c>
      <c r="W59" s="60"/>
      <c r="X59" s="29">
        <v>2</v>
      </c>
      <c r="Y59" s="60"/>
      <c r="Z59" s="117"/>
      <c r="AA59" s="17"/>
      <c r="AB59" s="17"/>
      <c r="AC59" s="17"/>
      <c r="AD59" s="504"/>
    </row>
    <row r="60" spans="1:30" ht="16.5" customHeight="1">
      <c r="A60" s="504"/>
      <c r="B60" s="31" t="s">
        <v>168</v>
      </c>
      <c r="C60" s="11"/>
      <c r="D60" s="29">
        <v>40</v>
      </c>
      <c r="E60" s="29"/>
      <c r="F60" s="29">
        <v>13</v>
      </c>
      <c r="G60" s="60"/>
      <c r="H60" s="288">
        <v>0</v>
      </c>
      <c r="I60" s="60"/>
      <c r="J60" s="29">
        <v>40</v>
      </c>
      <c r="K60" s="60"/>
      <c r="L60" s="280">
        <v>0.37890000000000001</v>
      </c>
      <c r="M60" s="29"/>
      <c r="N60" s="29">
        <v>3447</v>
      </c>
      <c r="O60" s="29"/>
      <c r="P60" s="281">
        <v>0.54</v>
      </c>
      <c r="Q60" s="29"/>
      <c r="R60" s="117"/>
      <c r="S60" s="29"/>
      <c r="T60" s="29">
        <v>59</v>
      </c>
      <c r="U60" s="60"/>
      <c r="V60" s="279">
        <v>1.48</v>
      </c>
      <c r="W60" s="60"/>
      <c r="X60" s="29">
        <v>8</v>
      </c>
      <c r="Y60" s="60"/>
      <c r="Z60" s="117"/>
      <c r="AA60" s="17"/>
      <c r="AB60" s="17"/>
      <c r="AC60" s="17"/>
      <c r="AD60" s="504"/>
    </row>
    <row r="61" spans="1:30" ht="16.5" customHeight="1">
      <c r="A61" s="504"/>
      <c r="B61" s="31" t="s">
        <v>318</v>
      </c>
      <c r="C61" s="11"/>
      <c r="D61" s="29">
        <v>30</v>
      </c>
      <c r="E61" s="29"/>
      <c r="F61" s="29">
        <v>6</v>
      </c>
      <c r="G61" s="60"/>
      <c r="H61" s="288">
        <v>0</v>
      </c>
      <c r="I61" s="60"/>
      <c r="J61" s="29">
        <v>30</v>
      </c>
      <c r="K61" s="60"/>
      <c r="L61" s="280">
        <v>1</v>
      </c>
      <c r="M61" s="29"/>
      <c r="N61" s="29">
        <v>3796</v>
      </c>
      <c r="O61" s="29"/>
      <c r="P61" s="281">
        <v>0.48</v>
      </c>
      <c r="Q61" s="29"/>
      <c r="R61" s="117"/>
      <c r="S61" s="29"/>
      <c r="T61" s="29">
        <v>9</v>
      </c>
      <c r="U61" s="60"/>
      <c r="V61" s="279">
        <v>0.3</v>
      </c>
      <c r="W61" s="60"/>
      <c r="X61" s="29">
        <v>22</v>
      </c>
      <c r="Y61" s="60"/>
      <c r="Z61" s="117"/>
      <c r="AA61" s="17"/>
      <c r="AB61" s="17"/>
      <c r="AC61" s="17"/>
      <c r="AD61" s="504"/>
    </row>
    <row r="62" spans="1:30" ht="3.75" customHeight="1">
      <c r="A62" s="504"/>
      <c r="B62" s="61"/>
      <c r="C62" s="11"/>
      <c r="D62" s="60"/>
      <c r="E62" s="60"/>
      <c r="F62" s="60"/>
      <c r="G62" s="60"/>
      <c r="H62" s="29"/>
      <c r="I62" s="60"/>
      <c r="J62" s="29"/>
      <c r="K62" s="60"/>
      <c r="L62" s="278"/>
      <c r="M62" s="60"/>
      <c r="N62" s="60"/>
      <c r="O62" s="60"/>
      <c r="P62" s="279"/>
      <c r="Q62" s="60"/>
      <c r="R62" s="60"/>
      <c r="S62" s="60"/>
      <c r="T62" s="60"/>
      <c r="U62" s="60"/>
      <c r="V62" s="279"/>
      <c r="W62" s="60"/>
      <c r="X62" s="60"/>
      <c r="Y62" s="60"/>
      <c r="Z62" s="60"/>
      <c r="AA62" s="17"/>
      <c r="AB62" s="17"/>
      <c r="AC62" s="17"/>
      <c r="AD62" s="504"/>
    </row>
    <row r="63" spans="1:30" ht="16.5" customHeight="1">
      <c r="A63" s="504"/>
      <c r="B63" s="316" t="s">
        <v>283</v>
      </c>
      <c r="C63" s="11"/>
      <c r="D63" s="317">
        <v>834</v>
      </c>
      <c r="E63" s="140"/>
      <c r="F63" s="317">
        <v>157</v>
      </c>
      <c r="G63" s="140"/>
      <c r="H63" s="318">
        <v>0</v>
      </c>
      <c r="I63" s="140"/>
      <c r="J63" s="317">
        <v>834</v>
      </c>
      <c r="K63" s="140"/>
      <c r="L63" s="319">
        <v>7.1999999999999995E-2</v>
      </c>
      <c r="M63" s="140"/>
      <c r="N63" s="320">
        <v>122164</v>
      </c>
      <c r="O63" s="60"/>
      <c r="P63" s="321">
        <v>0.48</v>
      </c>
      <c r="Q63" s="20"/>
      <c r="R63" s="719"/>
      <c r="S63" s="20"/>
      <c r="T63" s="317">
        <v>436</v>
      </c>
      <c r="U63" s="20"/>
      <c r="V63" s="321">
        <v>0.52</v>
      </c>
      <c r="W63" s="20"/>
      <c r="X63" s="317">
        <v>38</v>
      </c>
      <c r="Y63" s="20"/>
      <c r="Z63" s="317">
        <v>-28</v>
      </c>
      <c r="AB63" s="17"/>
      <c r="AC63" s="17"/>
      <c r="AD63" s="504"/>
    </row>
    <row r="64" spans="1:30" ht="16.5" customHeight="1">
      <c r="A64" s="504"/>
      <c r="B64" s="311" t="s">
        <v>134</v>
      </c>
      <c r="C64" s="39"/>
      <c r="D64" s="312">
        <v>11443</v>
      </c>
      <c r="E64" s="123"/>
      <c r="F64" s="312">
        <v>522</v>
      </c>
      <c r="G64" s="123"/>
      <c r="H64" s="313">
        <v>0.16</v>
      </c>
      <c r="I64" s="123"/>
      <c r="J64" s="312">
        <v>11392</v>
      </c>
      <c r="K64" s="123"/>
      <c r="L64" s="314">
        <v>3.5799999999999998E-2</v>
      </c>
      <c r="M64" s="123"/>
      <c r="N64" s="315">
        <v>288675</v>
      </c>
      <c r="O64" s="60"/>
      <c r="P64" s="313">
        <v>0.17</v>
      </c>
      <c r="Q64" s="19"/>
      <c r="R64" s="718"/>
      <c r="S64" s="19"/>
      <c r="T64" s="312">
        <v>1858</v>
      </c>
      <c r="U64" s="66"/>
      <c r="V64" s="313">
        <v>0.16</v>
      </c>
      <c r="W64" s="66"/>
      <c r="X64" s="312">
        <v>126</v>
      </c>
      <c r="Y64" s="66"/>
      <c r="Z64" s="312">
        <v>-102</v>
      </c>
      <c r="AA64" s="66"/>
      <c r="AB64" s="17"/>
      <c r="AC64" s="17"/>
      <c r="AD64" s="504"/>
    </row>
    <row r="65" spans="1:30" ht="21" customHeight="1">
      <c r="A65" s="504"/>
      <c r="B65" s="302"/>
      <c r="C65" s="39"/>
      <c r="D65" s="823" t="s">
        <v>600</v>
      </c>
      <c r="E65" s="817"/>
      <c r="F65" s="823"/>
      <c r="G65" s="817"/>
      <c r="H65" s="823"/>
      <c r="I65" s="817"/>
      <c r="J65" s="823"/>
      <c r="K65" s="817"/>
      <c r="L65" s="823"/>
      <c r="M65" s="817"/>
      <c r="N65" s="823"/>
      <c r="O65" s="817"/>
      <c r="P65" s="823"/>
      <c r="Q65" s="817"/>
      <c r="R65" s="823"/>
      <c r="S65" s="817"/>
      <c r="T65" s="823"/>
      <c r="U65" s="817"/>
      <c r="V65" s="823"/>
      <c r="W65" s="817"/>
      <c r="X65" s="823"/>
      <c r="Y65" s="817"/>
      <c r="Z65" s="823"/>
      <c r="AA65" s="17"/>
      <c r="AB65" s="17"/>
      <c r="AC65" s="17"/>
      <c r="AD65" s="504"/>
    </row>
    <row r="66" spans="1:30" ht="4.5" customHeight="1">
      <c r="A66" s="504"/>
      <c r="B66" s="64"/>
      <c r="C66" s="11"/>
      <c r="D66" s="114"/>
      <c r="E66" s="114"/>
      <c r="F66" s="114"/>
      <c r="G66" s="114"/>
      <c r="H66" s="114"/>
      <c r="I66" s="114"/>
      <c r="J66" s="114"/>
      <c r="K66" s="114"/>
      <c r="L66" s="275"/>
      <c r="M66" s="114"/>
      <c r="N66" s="114"/>
      <c r="O66" s="114"/>
      <c r="P66" s="276"/>
      <c r="Q66" s="114"/>
      <c r="R66" s="114"/>
      <c r="S66" s="114"/>
      <c r="T66" s="114"/>
      <c r="U66" s="114"/>
      <c r="V66" s="276"/>
      <c r="W66" s="114"/>
      <c r="X66" s="114"/>
      <c r="Y66" s="114"/>
      <c r="Z66" s="126"/>
      <c r="AA66" s="17"/>
      <c r="AB66" s="17"/>
      <c r="AC66" s="17"/>
      <c r="AD66" s="504"/>
    </row>
    <row r="67" spans="1:30" ht="16.5" customHeight="1">
      <c r="A67" s="504"/>
      <c r="B67" s="59" t="s">
        <v>174</v>
      </c>
      <c r="C67" s="11"/>
      <c r="D67" s="60"/>
      <c r="E67" s="60"/>
      <c r="F67" s="60"/>
      <c r="G67" s="60"/>
      <c r="H67" s="60"/>
      <c r="I67" s="60"/>
      <c r="J67" s="60"/>
      <c r="K67" s="60"/>
      <c r="L67" s="278"/>
      <c r="M67" s="60"/>
      <c r="N67" s="60"/>
      <c r="O67" s="60"/>
      <c r="P67" s="279"/>
      <c r="Q67" s="60"/>
      <c r="R67" s="117"/>
      <c r="S67" s="60"/>
      <c r="T67" s="60"/>
      <c r="U67" s="60"/>
      <c r="V67" s="279"/>
      <c r="W67" s="60"/>
      <c r="X67" s="60"/>
      <c r="Y67" s="60"/>
      <c r="Z67" s="117"/>
      <c r="AA67" s="17"/>
      <c r="AB67" s="17"/>
      <c r="AC67" s="17"/>
      <c r="AD67" s="504"/>
    </row>
    <row r="68" spans="1:30" ht="16.5" customHeight="1">
      <c r="A68" s="504"/>
      <c r="B68" s="31" t="s">
        <v>159</v>
      </c>
      <c r="C68" s="11"/>
      <c r="D68" s="349" t="s">
        <v>11</v>
      </c>
      <c r="E68" s="29"/>
      <c r="F68" s="29" t="s">
        <v>11</v>
      </c>
      <c r="G68" s="60"/>
      <c r="H68" s="132" t="s">
        <v>11</v>
      </c>
      <c r="I68" s="60"/>
      <c r="J68" s="29" t="s">
        <v>11</v>
      </c>
      <c r="K68" s="60"/>
      <c r="L68" s="280" t="s">
        <v>11</v>
      </c>
      <c r="M68" s="29"/>
      <c r="N68" s="29" t="s">
        <v>11</v>
      </c>
      <c r="O68" s="29"/>
      <c r="P68" s="281" t="s">
        <v>11</v>
      </c>
      <c r="Q68" s="29"/>
      <c r="R68" s="117"/>
      <c r="S68" s="29"/>
      <c r="T68" s="29" t="s">
        <v>11</v>
      </c>
      <c r="U68" s="60"/>
      <c r="V68" s="279" t="s">
        <v>11</v>
      </c>
      <c r="W68" s="60"/>
      <c r="X68" s="285" t="s">
        <v>11</v>
      </c>
      <c r="Y68" s="60"/>
      <c r="Z68" s="117"/>
      <c r="AA68" s="17"/>
      <c r="AB68" s="17"/>
      <c r="AC68" s="17"/>
      <c r="AD68" s="504"/>
    </row>
    <row r="69" spans="1:30" ht="16.5" customHeight="1">
      <c r="A69" s="504"/>
      <c r="B69" s="31" t="s">
        <v>160</v>
      </c>
      <c r="C69" s="11"/>
      <c r="D69" s="29" t="s">
        <v>11</v>
      </c>
      <c r="E69" s="29"/>
      <c r="F69" s="29" t="s">
        <v>11</v>
      </c>
      <c r="G69" s="60"/>
      <c r="H69" s="132" t="s">
        <v>11</v>
      </c>
      <c r="I69" s="60"/>
      <c r="J69" s="29" t="s">
        <v>11</v>
      </c>
      <c r="K69" s="60"/>
      <c r="L69" s="280" t="s">
        <v>11</v>
      </c>
      <c r="M69" s="29"/>
      <c r="N69" s="29" t="s">
        <v>11</v>
      </c>
      <c r="O69" s="29"/>
      <c r="P69" s="281" t="s">
        <v>11</v>
      </c>
      <c r="Q69" s="29"/>
      <c r="R69" s="117"/>
      <c r="S69" s="29"/>
      <c r="T69" s="29" t="s">
        <v>11</v>
      </c>
      <c r="U69" s="60"/>
      <c r="V69" s="279" t="s">
        <v>11</v>
      </c>
      <c r="W69" s="60"/>
      <c r="X69" s="29" t="s">
        <v>11</v>
      </c>
      <c r="Y69" s="60"/>
      <c r="Z69" s="117"/>
      <c r="AA69" s="17"/>
      <c r="AB69" s="17"/>
      <c r="AC69" s="17"/>
      <c r="AD69" s="504"/>
    </row>
    <row r="70" spans="1:30" ht="16.5" customHeight="1">
      <c r="A70" s="504"/>
      <c r="B70" s="31" t="s">
        <v>161</v>
      </c>
      <c r="C70" s="11"/>
      <c r="D70" s="29">
        <v>138</v>
      </c>
      <c r="E70" s="29"/>
      <c r="F70" s="29" t="s">
        <v>11</v>
      </c>
      <c r="G70" s="60"/>
      <c r="H70" s="132" t="s">
        <v>11</v>
      </c>
      <c r="I70" s="60"/>
      <c r="J70" s="29">
        <v>138</v>
      </c>
      <c r="K70" s="60"/>
      <c r="L70" s="280">
        <v>1.5021751556956522E-3</v>
      </c>
      <c r="M70" s="29"/>
      <c r="N70" s="29">
        <v>2055</v>
      </c>
      <c r="O70" s="29"/>
      <c r="P70" s="281">
        <v>0.12505687785182609</v>
      </c>
      <c r="Q70" s="29"/>
      <c r="R70" s="117"/>
      <c r="S70" s="29"/>
      <c r="T70" s="29">
        <v>6</v>
      </c>
      <c r="U70" s="60"/>
      <c r="V70" s="279">
        <v>4.3478260869565216E-2</v>
      </c>
      <c r="W70" s="60"/>
      <c r="X70" s="29">
        <v>2.5899999999999999E-2</v>
      </c>
      <c r="Y70" s="60"/>
      <c r="Z70" s="117"/>
      <c r="AA70" s="17"/>
      <c r="AB70" s="17"/>
      <c r="AC70" s="17"/>
      <c r="AD70" s="504"/>
    </row>
    <row r="71" spans="1:30" ht="16.5" customHeight="1">
      <c r="A71" s="504"/>
      <c r="B71" s="31" t="s">
        <v>162</v>
      </c>
      <c r="C71" s="11"/>
      <c r="D71" s="29">
        <v>56</v>
      </c>
      <c r="E71" s="29"/>
      <c r="F71" s="29" t="s">
        <v>11</v>
      </c>
      <c r="G71" s="60"/>
      <c r="H71" s="132" t="s">
        <v>11</v>
      </c>
      <c r="I71" s="60"/>
      <c r="J71" s="29">
        <v>56</v>
      </c>
      <c r="K71" s="60"/>
      <c r="L71" s="280">
        <v>3.6634467057857132E-3</v>
      </c>
      <c r="M71" s="29"/>
      <c r="N71" s="29">
        <v>568</v>
      </c>
      <c r="O71" s="29"/>
      <c r="P71" s="281">
        <v>0.17264057778514283</v>
      </c>
      <c r="Q71" s="29"/>
      <c r="R71" s="117"/>
      <c r="S71" s="29"/>
      <c r="T71" s="29">
        <v>6</v>
      </c>
      <c r="U71" s="60"/>
      <c r="V71" s="279">
        <v>0.10714285714285714</v>
      </c>
      <c r="W71" s="60"/>
      <c r="X71" s="29">
        <v>3.61E-2</v>
      </c>
      <c r="Y71" s="60"/>
      <c r="Z71" s="117"/>
      <c r="AA71" s="17"/>
      <c r="AB71" s="17"/>
      <c r="AC71" s="17"/>
      <c r="AD71" s="504"/>
    </row>
    <row r="72" spans="1:30" ht="16.5" customHeight="1">
      <c r="A72" s="504"/>
      <c r="B72" s="31" t="s">
        <v>163</v>
      </c>
      <c r="C72" s="11"/>
      <c r="D72" s="29">
        <v>53</v>
      </c>
      <c r="E72" s="29"/>
      <c r="F72" s="29" t="s">
        <v>11</v>
      </c>
      <c r="G72" s="60"/>
      <c r="H72" s="132" t="s">
        <v>11</v>
      </c>
      <c r="I72" s="60"/>
      <c r="J72" s="29">
        <v>53</v>
      </c>
      <c r="K72" s="60"/>
      <c r="L72" s="280">
        <v>8.6389997594528319E-3</v>
      </c>
      <c r="M72" s="29"/>
      <c r="N72" s="29">
        <v>472</v>
      </c>
      <c r="O72" s="29"/>
      <c r="P72" s="281">
        <v>0.1816486294098679</v>
      </c>
      <c r="Q72" s="29"/>
      <c r="R72" s="117"/>
      <c r="S72" s="29"/>
      <c r="T72" s="29">
        <v>10</v>
      </c>
      <c r="U72" s="60"/>
      <c r="V72" s="279">
        <v>0.18867924528301888</v>
      </c>
      <c r="W72" s="60"/>
      <c r="X72" s="29">
        <v>8.3599999999999994E-2</v>
      </c>
      <c r="Y72" s="60"/>
      <c r="Z72" s="117"/>
      <c r="AA72" s="17"/>
      <c r="AB72" s="17"/>
      <c r="AC72" s="17"/>
      <c r="AD72" s="504"/>
    </row>
    <row r="73" spans="1:30" ht="16.5" customHeight="1">
      <c r="A73" s="504"/>
      <c r="B73" s="31" t="s">
        <v>164</v>
      </c>
      <c r="C73" s="11"/>
      <c r="D73" s="29">
        <v>34</v>
      </c>
      <c r="E73" s="29"/>
      <c r="F73" s="29" t="s">
        <v>11</v>
      </c>
      <c r="G73" s="60"/>
      <c r="H73" s="132" t="s">
        <v>11</v>
      </c>
      <c r="I73" s="60"/>
      <c r="J73" s="29">
        <v>34</v>
      </c>
      <c r="K73" s="60"/>
      <c r="L73" s="280">
        <v>1.8002704187382354E-2</v>
      </c>
      <c r="M73" s="29"/>
      <c r="N73" s="29">
        <v>180</v>
      </c>
      <c r="O73" s="29"/>
      <c r="P73" s="281">
        <v>0.20339461130770586</v>
      </c>
      <c r="Q73" s="29"/>
      <c r="R73" s="117"/>
      <c r="S73" s="29"/>
      <c r="T73" s="29">
        <v>11</v>
      </c>
      <c r="U73" s="60"/>
      <c r="V73" s="279">
        <v>0.3235294117647059</v>
      </c>
      <c r="W73" s="60"/>
      <c r="X73" s="29">
        <v>0.1242</v>
      </c>
      <c r="Y73" s="60"/>
      <c r="Z73" s="117"/>
      <c r="AA73" s="17"/>
      <c r="AB73" s="17"/>
      <c r="AC73" s="17"/>
      <c r="AD73" s="504"/>
    </row>
    <row r="74" spans="1:30" ht="16.5" customHeight="1">
      <c r="A74" s="504"/>
      <c r="B74" s="31" t="s">
        <v>165</v>
      </c>
      <c r="C74" s="11"/>
      <c r="D74" s="29">
        <v>36</v>
      </c>
      <c r="E74" s="29"/>
      <c r="F74" s="29" t="s">
        <v>11</v>
      </c>
      <c r="G74" s="60"/>
      <c r="H74" s="132" t="s">
        <v>11</v>
      </c>
      <c r="I74" s="60"/>
      <c r="J74" s="29">
        <v>35</v>
      </c>
      <c r="K74" s="60"/>
      <c r="L74" s="280">
        <v>3.6891279683199996E-2</v>
      </c>
      <c r="M74" s="29"/>
      <c r="N74" s="29">
        <v>144</v>
      </c>
      <c r="O74" s="29"/>
      <c r="P74" s="281">
        <v>0.21324679199011429</v>
      </c>
      <c r="Q74" s="29"/>
      <c r="R74" s="117"/>
      <c r="S74" s="29"/>
      <c r="T74" s="29">
        <v>17</v>
      </c>
      <c r="U74" s="60"/>
      <c r="V74" s="279">
        <v>0.47222222222222221</v>
      </c>
      <c r="W74" s="60"/>
      <c r="X74" s="29">
        <v>0.2722</v>
      </c>
      <c r="Y74" s="60"/>
      <c r="Z74" s="117"/>
      <c r="AA74" s="17"/>
      <c r="AB74" s="17"/>
      <c r="AC74" s="17"/>
      <c r="AD74" s="504"/>
    </row>
    <row r="75" spans="1:30" ht="16.5" customHeight="1">
      <c r="A75" s="504"/>
      <c r="B75" s="31" t="s">
        <v>166</v>
      </c>
      <c r="C75" s="11"/>
      <c r="D75" s="29">
        <v>13</v>
      </c>
      <c r="E75" s="29"/>
      <c r="F75" s="29" t="s">
        <v>11</v>
      </c>
      <c r="G75" s="60"/>
      <c r="H75" s="132" t="s">
        <v>11</v>
      </c>
      <c r="I75" s="60"/>
      <c r="J75" s="29">
        <v>13</v>
      </c>
      <c r="K75" s="60"/>
      <c r="L75" s="280">
        <v>7.3427103019384626E-2</v>
      </c>
      <c r="M75" s="29"/>
      <c r="N75" s="29">
        <v>78</v>
      </c>
      <c r="O75" s="29"/>
      <c r="P75" s="281">
        <v>0.19043895111346154</v>
      </c>
      <c r="Q75" s="29"/>
      <c r="R75" s="117"/>
      <c r="S75" s="29"/>
      <c r="T75" s="29">
        <v>9</v>
      </c>
      <c r="U75" s="60"/>
      <c r="V75" s="279">
        <v>0.69230769230769229</v>
      </c>
      <c r="W75" s="60"/>
      <c r="X75" s="29">
        <v>0.1883</v>
      </c>
      <c r="Y75" s="60"/>
      <c r="Z75" s="117"/>
      <c r="AA75" s="17"/>
      <c r="AB75" s="17"/>
      <c r="AC75" s="17"/>
      <c r="AD75" s="504"/>
    </row>
    <row r="76" spans="1:30" ht="16.5" customHeight="1">
      <c r="A76" s="504"/>
      <c r="B76" s="31" t="s">
        <v>167</v>
      </c>
      <c r="C76" s="11"/>
      <c r="D76" s="29">
        <v>3</v>
      </c>
      <c r="E76" s="29"/>
      <c r="F76" s="29" t="s">
        <v>11</v>
      </c>
      <c r="G76" s="60"/>
      <c r="H76" s="132" t="s">
        <v>11</v>
      </c>
      <c r="I76" s="60"/>
      <c r="J76" s="29">
        <v>3</v>
      </c>
      <c r="K76" s="60"/>
      <c r="L76" s="280">
        <v>0.1424</v>
      </c>
      <c r="M76" s="29"/>
      <c r="N76" s="29">
        <v>27</v>
      </c>
      <c r="O76" s="29"/>
      <c r="P76" s="281">
        <v>0.17649999999999999</v>
      </c>
      <c r="Q76" s="29"/>
      <c r="R76" s="117"/>
      <c r="S76" s="29"/>
      <c r="T76" s="29">
        <v>2</v>
      </c>
      <c r="U76" s="60"/>
      <c r="V76" s="279">
        <v>0.66666666666666663</v>
      </c>
      <c r="W76" s="60"/>
      <c r="X76" s="29">
        <v>6.7199999999999996E-2</v>
      </c>
      <c r="Y76" s="60"/>
      <c r="Z76" s="117"/>
      <c r="AA76" s="17"/>
      <c r="AB76" s="17"/>
      <c r="AC76" s="17"/>
      <c r="AD76" s="504"/>
    </row>
    <row r="77" spans="1:30" ht="16.5" customHeight="1">
      <c r="A77" s="504"/>
      <c r="B77" s="31" t="s">
        <v>168</v>
      </c>
      <c r="C77" s="11"/>
      <c r="D77" s="29">
        <v>13</v>
      </c>
      <c r="E77" s="29"/>
      <c r="F77" s="29" t="s">
        <v>11</v>
      </c>
      <c r="G77" s="60"/>
      <c r="H77" s="132" t="s">
        <v>11</v>
      </c>
      <c r="I77" s="60"/>
      <c r="J77" s="29">
        <v>13</v>
      </c>
      <c r="K77" s="60"/>
      <c r="L77" s="280">
        <v>0.30030000000000001</v>
      </c>
      <c r="M77" s="29"/>
      <c r="N77" s="29">
        <v>110</v>
      </c>
      <c r="O77" s="29"/>
      <c r="P77" s="281">
        <v>0.19329999999999997</v>
      </c>
      <c r="Q77" s="29"/>
      <c r="R77" s="117"/>
      <c r="S77" s="29"/>
      <c r="T77" s="29">
        <v>12</v>
      </c>
      <c r="U77" s="60"/>
      <c r="V77" s="279">
        <v>0.92307692307692313</v>
      </c>
      <c r="W77" s="60"/>
      <c r="X77" s="29">
        <v>0.70620000000000005</v>
      </c>
      <c r="Y77" s="60"/>
      <c r="Z77" s="117"/>
      <c r="AA77" s="17"/>
      <c r="AB77" s="17"/>
      <c r="AC77" s="17"/>
      <c r="AD77" s="504"/>
    </row>
    <row r="78" spans="1:30" ht="16.5" customHeight="1">
      <c r="A78" s="504"/>
      <c r="B78" s="31" t="s">
        <v>318</v>
      </c>
      <c r="C78" s="11"/>
      <c r="D78" s="29">
        <v>15</v>
      </c>
      <c r="E78" s="29"/>
      <c r="F78" s="29" t="s">
        <v>11</v>
      </c>
      <c r="G78" s="60"/>
      <c r="H78" s="132" t="s">
        <v>11</v>
      </c>
      <c r="I78" s="60"/>
      <c r="J78" s="29">
        <v>14</v>
      </c>
      <c r="K78" s="60"/>
      <c r="L78" s="280">
        <v>1</v>
      </c>
      <c r="M78" s="29"/>
      <c r="N78" s="29">
        <v>155</v>
      </c>
      <c r="O78" s="29"/>
      <c r="P78" s="281">
        <v>0.19769999999999999</v>
      </c>
      <c r="Q78" s="29"/>
      <c r="R78" s="117"/>
      <c r="S78" s="29"/>
      <c r="T78" s="29">
        <v>3</v>
      </c>
      <c r="U78" s="60"/>
      <c r="V78" s="279">
        <v>0.2</v>
      </c>
      <c r="W78" s="60"/>
      <c r="X78" s="29">
        <v>2.6074999999999999</v>
      </c>
      <c r="Y78" s="60"/>
      <c r="Z78" s="117"/>
      <c r="AA78" s="17"/>
      <c r="AB78" s="17"/>
      <c r="AC78" s="17"/>
      <c r="AD78" s="504"/>
    </row>
    <row r="79" spans="1:30" ht="3.75" customHeight="1">
      <c r="A79" s="504"/>
      <c r="B79" s="61"/>
      <c r="C79" s="11"/>
      <c r="D79" s="60"/>
      <c r="E79" s="60"/>
      <c r="F79" s="60"/>
      <c r="G79" s="60"/>
      <c r="H79" s="60"/>
      <c r="I79" s="60"/>
      <c r="J79" s="29"/>
      <c r="K79" s="60"/>
      <c r="L79" s="278"/>
      <c r="M79" s="60"/>
      <c r="N79" s="60"/>
      <c r="O79" s="60"/>
      <c r="P79" s="279"/>
      <c r="Q79" s="60"/>
      <c r="R79" s="60"/>
      <c r="S79" s="60"/>
      <c r="T79" s="60"/>
      <c r="U79" s="60"/>
      <c r="V79" s="279"/>
      <c r="W79" s="60"/>
      <c r="X79" s="60"/>
      <c r="Y79" s="60"/>
      <c r="Z79" s="60"/>
      <c r="AA79" s="20"/>
      <c r="AB79" s="17"/>
      <c r="AC79" s="17"/>
      <c r="AD79" s="504"/>
    </row>
    <row r="80" spans="1:30" ht="16.5" customHeight="1">
      <c r="A80" s="504"/>
      <c r="B80" s="316" t="s">
        <v>283</v>
      </c>
      <c r="C80" s="11"/>
      <c r="D80" s="317">
        <v>361</v>
      </c>
      <c r="E80" s="140"/>
      <c r="F80" s="334" t="s">
        <v>11</v>
      </c>
      <c r="G80" s="236"/>
      <c r="H80" s="328" t="s">
        <v>11</v>
      </c>
      <c r="I80" s="140"/>
      <c r="J80" s="317">
        <v>359</v>
      </c>
      <c r="K80" s="140"/>
      <c r="L80" s="319">
        <v>6.0776235624200196E-2</v>
      </c>
      <c r="M80" s="140"/>
      <c r="N80" s="320">
        <v>3789</v>
      </c>
      <c r="O80" s="60"/>
      <c r="P80" s="321">
        <v>0.16449999999999998</v>
      </c>
      <c r="Q80" s="20"/>
      <c r="R80" s="719"/>
      <c r="S80" s="20"/>
      <c r="T80" s="317">
        <v>74</v>
      </c>
      <c r="U80" s="20"/>
      <c r="V80" s="321">
        <v>0.20498614958448755</v>
      </c>
      <c r="W80" s="20"/>
      <c r="X80" s="317">
        <v>4</v>
      </c>
      <c r="Y80" s="20"/>
      <c r="Z80" s="317">
        <v>-9</v>
      </c>
      <c r="AB80" s="17"/>
      <c r="AC80" s="17"/>
      <c r="AD80" s="504"/>
    </row>
    <row r="81" spans="1:30" ht="16.5" customHeight="1">
      <c r="A81" s="504"/>
      <c r="B81" s="59" t="s">
        <v>175</v>
      </c>
      <c r="C81" s="11"/>
      <c r="D81" s="60"/>
      <c r="E81" s="60"/>
      <c r="F81" s="60"/>
      <c r="G81" s="60"/>
      <c r="H81" s="60"/>
      <c r="I81" s="60"/>
      <c r="J81" s="60"/>
      <c r="K81" s="60"/>
      <c r="L81" s="278"/>
      <c r="M81" s="60"/>
      <c r="N81" s="60"/>
      <c r="O81" s="60"/>
      <c r="P81" s="279"/>
      <c r="Q81" s="60"/>
      <c r="R81" s="117"/>
      <c r="S81" s="60"/>
      <c r="T81" s="60"/>
      <c r="U81" s="60"/>
      <c r="V81" s="279"/>
      <c r="W81" s="60"/>
      <c r="X81" s="60"/>
      <c r="Y81" s="60"/>
      <c r="Z81" s="117"/>
      <c r="AA81" s="17"/>
      <c r="AB81" s="17"/>
      <c r="AC81" s="17"/>
      <c r="AD81" s="504"/>
    </row>
    <row r="82" spans="1:30" ht="16.5" customHeight="1">
      <c r="A82" s="504"/>
      <c r="B82" s="31" t="s">
        <v>159</v>
      </c>
      <c r="C82" s="11"/>
      <c r="D82" s="29" t="s">
        <v>11</v>
      </c>
      <c r="E82" s="29"/>
      <c r="F82" s="29" t="s">
        <v>11</v>
      </c>
      <c r="G82" s="60"/>
      <c r="H82" s="132" t="s">
        <v>11</v>
      </c>
      <c r="I82" s="60"/>
      <c r="J82" s="29" t="s">
        <v>11</v>
      </c>
      <c r="K82" s="60"/>
      <c r="L82" s="280" t="s">
        <v>11</v>
      </c>
      <c r="M82" s="29"/>
      <c r="N82" s="29" t="s">
        <v>11</v>
      </c>
      <c r="O82" s="29"/>
      <c r="P82" s="281" t="s">
        <v>11</v>
      </c>
      <c r="Q82" s="29"/>
      <c r="R82" s="117"/>
      <c r="S82" s="29"/>
      <c r="T82" s="29" t="s">
        <v>11</v>
      </c>
      <c r="U82" s="60"/>
      <c r="V82" s="279" t="s">
        <v>11</v>
      </c>
      <c r="W82" s="60"/>
      <c r="X82" s="285" t="s">
        <v>11</v>
      </c>
      <c r="Y82" s="60"/>
      <c r="Z82" s="117"/>
      <c r="AA82" s="17"/>
      <c r="AB82" s="17"/>
      <c r="AC82" s="17"/>
      <c r="AD82" s="504"/>
    </row>
    <row r="83" spans="1:30" ht="16.5" customHeight="1">
      <c r="A83" s="504"/>
      <c r="B83" s="31" t="s">
        <v>160</v>
      </c>
      <c r="C83" s="11"/>
      <c r="D83" s="29" t="s">
        <v>11</v>
      </c>
      <c r="E83" s="29"/>
      <c r="F83" s="29" t="s">
        <v>11</v>
      </c>
      <c r="G83" s="60"/>
      <c r="H83" s="132" t="s">
        <v>11</v>
      </c>
      <c r="I83" s="60"/>
      <c r="J83" s="29" t="s">
        <v>11</v>
      </c>
      <c r="K83" s="60"/>
      <c r="L83" s="280" t="s">
        <v>11</v>
      </c>
      <c r="M83" s="29"/>
      <c r="N83" s="29" t="s">
        <v>11</v>
      </c>
      <c r="O83" s="29"/>
      <c r="P83" s="281" t="s">
        <v>11</v>
      </c>
      <c r="Q83" s="29"/>
      <c r="R83" s="117"/>
      <c r="S83" s="29"/>
      <c r="T83" s="29" t="s">
        <v>11</v>
      </c>
      <c r="U83" s="60"/>
      <c r="V83" s="279" t="s">
        <v>11</v>
      </c>
      <c r="W83" s="60"/>
      <c r="X83" s="29" t="s">
        <v>11</v>
      </c>
      <c r="Y83" s="60"/>
      <c r="Z83" s="117"/>
      <c r="AA83" s="17"/>
      <c r="AB83" s="17"/>
      <c r="AC83" s="17"/>
      <c r="AD83" s="504"/>
    </row>
    <row r="84" spans="1:30" ht="16.5" customHeight="1">
      <c r="A84" s="504"/>
      <c r="B84" s="31" t="s">
        <v>161</v>
      </c>
      <c r="C84" s="11"/>
      <c r="D84" s="29">
        <v>5426</v>
      </c>
      <c r="E84" s="29"/>
      <c r="F84" s="29" t="s">
        <v>11</v>
      </c>
      <c r="G84" s="60"/>
      <c r="H84" s="132" t="s">
        <v>11</v>
      </c>
      <c r="I84" s="60"/>
      <c r="J84" s="29">
        <v>5426</v>
      </c>
      <c r="K84" s="60"/>
      <c r="L84" s="280">
        <v>1.5659100792537782E-3</v>
      </c>
      <c r="M84" s="29"/>
      <c r="N84" s="29">
        <v>77951</v>
      </c>
      <c r="O84" s="29"/>
      <c r="P84" s="281">
        <v>0.12286304654174583</v>
      </c>
      <c r="Q84" s="29"/>
      <c r="R84" s="117"/>
      <c r="S84" s="29"/>
      <c r="T84" s="29">
        <v>304</v>
      </c>
      <c r="U84" s="60"/>
      <c r="V84" s="279">
        <v>5.6026538886841136E-2</v>
      </c>
      <c r="W84" s="60"/>
      <c r="X84" s="29">
        <v>1</v>
      </c>
      <c r="Y84" s="60"/>
      <c r="Z84" s="117"/>
      <c r="AA84" s="17"/>
      <c r="AB84" s="17"/>
      <c r="AC84" s="17"/>
      <c r="AD84" s="504"/>
    </row>
    <row r="85" spans="1:30" ht="16.5" customHeight="1">
      <c r="A85" s="504"/>
      <c r="B85" s="31" t="s">
        <v>162</v>
      </c>
      <c r="C85" s="11"/>
      <c r="D85" s="29">
        <v>1584</v>
      </c>
      <c r="E85" s="29"/>
      <c r="F85" s="29" t="s">
        <v>11</v>
      </c>
      <c r="G85" s="60"/>
      <c r="H85" s="132" t="s">
        <v>11</v>
      </c>
      <c r="I85" s="60"/>
      <c r="J85" s="29">
        <v>1584</v>
      </c>
      <c r="K85" s="60"/>
      <c r="L85" s="280">
        <v>3.4006976568611113E-3</v>
      </c>
      <c r="M85" s="29"/>
      <c r="N85" s="29">
        <v>23447</v>
      </c>
      <c r="O85" s="29"/>
      <c r="P85" s="281">
        <v>0.12562577226522226</v>
      </c>
      <c r="Q85" s="29"/>
      <c r="R85" s="117"/>
      <c r="S85" s="29"/>
      <c r="T85" s="29">
        <v>161</v>
      </c>
      <c r="U85" s="60"/>
      <c r="V85" s="279">
        <v>0.10164141414141414</v>
      </c>
      <c r="W85" s="60"/>
      <c r="X85" s="29">
        <v>1</v>
      </c>
      <c r="Y85" s="60"/>
      <c r="Z85" s="117"/>
      <c r="AA85" s="17"/>
      <c r="AB85" s="17"/>
      <c r="AC85" s="17"/>
      <c r="AD85" s="504"/>
    </row>
    <row r="86" spans="1:30" ht="16.5" customHeight="1">
      <c r="A86" s="504"/>
      <c r="B86" s="31" t="s">
        <v>163</v>
      </c>
      <c r="C86" s="11"/>
      <c r="D86" s="29">
        <v>1360</v>
      </c>
      <c r="E86" s="29"/>
      <c r="F86" s="29" t="s">
        <v>11</v>
      </c>
      <c r="G86" s="60"/>
      <c r="H86" s="132" t="s">
        <v>11</v>
      </c>
      <c r="I86" s="60"/>
      <c r="J86" s="29">
        <v>1360</v>
      </c>
      <c r="K86" s="60"/>
      <c r="L86" s="280">
        <v>8.1070953351125002E-3</v>
      </c>
      <c r="M86" s="29"/>
      <c r="N86" s="29">
        <v>18725</v>
      </c>
      <c r="O86" s="29"/>
      <c r="P86" s="281">
        <v>0.1315238736130728</v>
      </c>
      <c r="Q86" s="29"/>
      <c r="R86" s="117"/>
      <c r="S86" s="29"/>
      <c r="T86" s="29">
        <v>264</v>
      </c>
      <c r="U86" s="60"/>
      <c r="V86" s="279">
        <v>0.19411764705882353</v>
      </c>
      <c r="W86" s="60"/>
      <c r="X86" s="29">
        <v>1</v>
      </c>
      <c r="Y86" s="60"/>
      <c r="Z86" s="117"/>
      <c r="AA86" s="17"/>
      <c r="AB86" s="17"/>
      <c r="AC86" s="17"/>
      <c r="AD86" s="504"/>
    </row>
    <row r="87" spans="1:30" ht="16.5" customHeight="1">
      <c r="A87" s="504"/>
      <c r="B87" s="31" t="s">
        <v>164</v>
      </c>
      <c r="C87" s="11"/>
      <c r="D87" s="29">
        <v>359</v>
      </c>
      <c r="E87" s="29"/>
      <c r="F87" s="29" t="s">
        <v>11</v>
      </c>
      <c r="G87" s="60"/>
      <c r="H87" s="132" t="s">
        <v>11</v>
      </c>
      <c r="I87" s="60"/>
      <c r="J87" s="29">
        <v>359</v>
      </c>
      <c r="K87" s="60"/>
      <c r="L87" s="280">
        <v>1.9159874244317549E-2</v>
      </c>
      <c r="M87" s="29"/>
      <c r="N87" s="29">
        <v>4757</v>
      </c>
      <c r="O87" s="29"/>
      <c r="P87" s="281">
        <v>0.13791051141797217</v>
      </c>
      <c r="Q87" s="29"/>
      <c r="R87" s="117"/>
      <c r="S87" s="29"/>
      <c r="T87" s="29">
        <v>129</v>
      </c>
      <c r="U87" s="60"/>
      <c r="V87" s="279">
        <v>0.35933147632311979</v>
      </c>
      <c r="W87" s="60"/>
      <c r="X87" s="29">
        <v>1</v>
      </c>
      <c r="Y87" s="60"/>
      <c r="Z87" s="117"/>
      <c r="AA87" s="17"/>
      <c r="AB87" s="17"/>
      <c r="AC87" s="17"/>
      <c r="AD87" s="504"/>
    </row>
    <row r="88" spans="1:30" ht="16.5" customHeight="1">
      <c r="A88" s="504"/>
      <c r="B88" s="31" t="s">
        <v>165</v>
      </c>
      <c r="C88" s="11"/>
      <c r="D88" s="29">
        <v>207</v>
      </c>
      <c r="E88" s="29"/>
      <c r="F88" s="29" t="s">
        <v>11</v>
      </c>
      <c r="G88" s="60"/>
      <c r="H88" s="132" t="s">
        <v>11</v>
      </c>
      <c r="I88" s="60"/>
      <c r="J88" s="29">
        <v>207</v>
      </c>
      <c r="K88" s="60"/>
      <c r="L88" s="280">
        <v>3.5829498260198073E-2</v>
      </c>
      <c r="M88" s="29"/>
      <c r="N88" s="29">
        <v>2994</v>
      </c>
      <c r="O88" s="29"/>
      <c r="P88" s="281">
        <v>0.13939858003299518</v>
      </c>
      <c r="Q88" s="29"/>
      <c r="R88" s="117"/>
      <c r="S88" s="29"/>
      <c r="T88" s="29">
        <v>108</v>
      </c>
      <c r="U88" s="60"/>
      <c r="V88" s="279">
        <v>0.52173913043478259</v>
      </c>
      <c r="W88" s="60"/>
      <c r="X88" s="29">
        <v>1</v>
      </c>
      <c r="Y88" s="60"/>
      <c r="Z88" s="117"/>
      <c r="AA88" s="17"/>
      <c r="AB88" s="17"/>
      <c r="AC88" s="17"/>
      <c r="AD88" s="504"/>
    </row>
    <row r="89" spans="1:30" ht="16.5" customHeight="1">
      <c r="A89" s="504"/>
      <c r="B89" s="31" t="s">
        <v>166</v>
      </c>
      <c r="C89" s="11"/>
      <c r="D89" s="29">
        <v>136</v>
      </c>
      <c r="E89" s="29"/>
      <c r="F89" s="29" t="s">
        <v>11</v>
      </c>
      <c r="G89" s="60"/>
      <c r="H89" s="132" t="s">
        <v>11</v>
      </c>
      <c r="I89" s="60"/>
      <c r="J89" s="29">
        <v>136</v>
      </c>
      <c r="K89" s="60"/>
      <c r="L89" s="280">
        <v>6.8077785507375005E-2</v>
      </c>
      <c r="M89" s="29"/>
      <c r="N89" s="29">
        <v>2073</v>
      </c>
      <c r="O89" s="29"/>
      <c r="P89" s="281">
        <v>0.12909974436002208</v>
      </c>
      <c r="Q89" s="29"/>
      <c r="R89" s="117"/>
      <c r="S89" s="29"/>
      <c r="T89" s="29">
        <v>92</v>
      </c>
      <c r="U89" s="60"/>
      <c r="V89" s="279">
        <v>0.67647058823529416</v>
      </c>
      <c r="W89" s="60"/>
      <c r="X89" s="29">
        <v>1</v>
      </c>
      <c r="Y89" s="60"/>
      <c r="Z89" s="117"/>
      <c r="AA89" s="17"/>
      <c r="AB89" s="17"/>
      <c r="AC89" s="17"/>
      <c r="AD89" s="504"/>
    </row>
    <row r="90" spans="1:30" ht="16.5" customHeight="1">
      <c r="A90" s="504"/>
      <c r="B90" s="31" t="s">
        <v>167</v>
      </c>
      <c r="C90" s="11"/>
      <c r="D90" s="29">
        <v>53</v>
      </c>
      <c r="E90" s="29"/>
      <c r="F90" s="29" t="s">
        <v>11</v>
      </c>
      <c r="G90" s="60"/>
      <c r="H90" s="132" t="s">
        <v>11</v>
      </c>
      <c r="I90" s="60"/>
      <c r="J90" s="29">
        <v>53</v>
      </c>
      <c r="K90" s="60"/>
      <c r="L90" s="280">
        <v>0.12960000000000002</v>
      </c>
      <c r="M90" s="29"/>
      <c r="N90" s="29">
        <v>779</v>
      </c>
      <c r="O90" s="29"/>
      <c r="P90" s="281">
        <v>0.1298</v>
      </c>
      <c r="Q90" s="29"/>
      <c r="R90" s="117"/>
      <c r="S90" s="29"/>
      <c r="T90" s="29">
        <v>46</v>
      </c>
      <c r="U90" s="60"/>
      <c r="V90" s="279">
        <v>0.86792452830188682</v>
      </c>
      <c r="W90" s="60"/>
      <c r="X90" s="29">
        <v>1</v>
      </c>
      <c r="Y90" s="60"/>
      <c r="Z90" s="117"/>
      <c r="AA90" s="17"/>
      <c r="AB90" s="17"/>
      <c r="AC90" s="17"/>
      <c r="AD90" s="504"/>
    </row>
    <row r="91" spans="1:30" ht="16.5" customHeight="1">
      <c r="A91" s="504"/>
      <c r="B91" s="31" t="s">
        <v>168</v>
      </c>
      <c r="C91" s="11"/>
      <c r="D91" s="29">
        <v>98</v>
      </c>
      <c r="E91" s="29"/>
      <c r="F91" s="29" t="s">
        <v>11</v>
      </c>
      <c r="G91" s="60"/>
      <c r="H91" s="132" t="s">
        <v>11</v>
      </c>
      <c r="I91" s="60"/>
      <c r="J91" s="29">
        <v>98</v>
      </c>
      <c r="K91" s="60"/>
      <c r="L91" s="280">
        <v>0.32740000000000002</v>
      </c>
      <c r="M91" s="29"/>
      <c r="N91" s="29">
        <v>1220</v>
      </c>
      <c r="O91" s="29"/>
      <c r="P91" s="281">
        <v>0.12809999999999999</v>
      </c>
      <c r="Q91" s="29"/>
      <c r="R91" s="117"/>
      <c r="S91" s="29"/>
      <c r="T91" s="29">
        <v>95</v>
      </c>
      <c r="U91" s="60"/>
      <c r="V91" s="279">
        <v>0.96938775510204078</v>
      </c>
      <c r="W91" s="60"/>
      <c r="X91" s="29">
        <v>4</v>
      </c>
      <c r="Y91" s="60"/>
      <c r="Z91" s="117"/>
      <c r="AA91" s="17"/>
      <c r="AB91" s="17"/>
      <c r="AC91" s="17"/>
      <c r="AD91" s="504"/>
    </row>
    <row r="92" spans="1:30" ht="16.5" customHeight="1">
      <c r="A92" s="504"/>
      <c r="B92" s="31" t="s">
        <v>318</v>
      </c>
      <c r="C92" s="11"/>
      <c r="D92" s="29">
        <v>129</v>
      </c>
      <c r="E92" s="29"/>
      <c r="F92" s="29" t="s">
        <v>11</v>
      </c>
      <c r="G92" s="60"/>
      <c r="H92" s="132" t="s">
        <v>11</v>
      </c>
      <c r="I92" s="60"/>
      <c r="J92" s="29">
        <v>129</v>
      </c>
      <c r="K92" s="60"/>
      <c r="L92" s="280">
        <v>1</v>
      </c>
      <c r="M92" s="29"/>
      <c r="N92" s="29">
        <v>2105</v>
      </c>
      <c r="O92" s="29"/>
      <c r="P92" s="281">
        <v>0.1913</v>
      </c>
      <c r="Q92" s="29"/>
      <c r="R92" s="117"/>
      <c r="S92" s="29"/>
      <c r="T92" s="29">
        <v>41</v>
      </c>
      <c r="U92" s="60"/>
      <c r="V92" s="279">
        <v>0.31782945736434109</v>
      </c>
      <c r="W92" s="60"/>
      <c r="X92" s="29">
        <v>22</v>
      </c>
      <c r="Y92" s="60"/>
      <c r="Z92" s="117"/>
      <c r="AA92" s="17"/>
      <c r="AB92" s="17"/>
      <c r="AC92" s="17"/>
      <c r="AD92" s="504"/>
    </row>
    <row r="93" spans="1:30" ht="3.75" customHeight="1">
      <c r="A93" s="504"/>
      <c r="B93" s="61"/>
      <c r="C93" s="11"/>
      <c r="D93" s="60"/>
      <c r="E93" s="60"/>
      <c r="F93" s="60"/>
      <c r="G93" s="60"/>
      <c r="H93" s="60"/>
      <c r="I93" s="60"/>
      <c r="J93" s="29"/>
      <c r="K93" s="60"/>
      <c r="L93" s="278"/>
      <c r="M93" s="60"/>
      <c r="N93" s="60"/>
      <c r="O93" s="60"/>
      <c r="P93" s="279"/>
      <c r="Q93" s="60"/>
      <c r="R93" s="60"/>
      <c r="S93" s="60"/>
      <c r="T93" s="60"/>
      <c r="U93" s="60"/>
      <c r="V93" s="279"/>
      <c r="W93" s="60"/>
      <c r="X93" s="60"/>
      <c r="Y93" s="60"/>
      <c r="Z93" s="60"/>
      <c r="AA93" s="17"/>
      <c r="AB93" s="17"/>
      <c r="AC93" s="17"/>
      <c r="AD93" s="504"/>
    </row>
    <row r="94" spans="1:30" ht="16.5" customHeight="1">
      <c r="A94" s="504"/>
      <c r="B94" s="316" t="s">
        <v>283</v>
      </c>
      <c r="C94" s="11"/>
      <c r="D94" s="317">
        <v>9351</v>
      </c>
      <c r="E94" s="140"/>
      <c r="F94" s="334" t="s">
        <v>11</v>
      </c>
      <c r="G94" s="236"/>
      <c r="H94" s="328" t="s">
        <v>11</v>
      </c>
      <c r="I94" s="140"/>
      <c r="J94" s="317">
        <v>9351</v>
      </c>
      <c r="K94" s="140"/>
      <c r="L94" s="319">
        <v>2.3108961006452187E-2</v>
      </c>
      <c r="M94" s="140"/>
      <c r="N94" s="320">
        <v>134051</v>
      </c>
      <c r="O94" s="60"/>
      <c r="P94" s="321">
        <v>0.12670000000000001</v>
      </c>
      <c r="Q94" s="20"/>
      <c r="R94" s="719"/>
      <c r="S94" s="20"/>
      <c r="T94" s="317">
        <v>1239</v>
      </c>
      <c r="U94" s="20"/>
      <c r="V94" s="321">
        <v>0.13249919794674367</v>
      </c>
      <c r="W94" s="20"/>
      <c r="X94" s="317">
        <v>34</v>
      </c>
      <c r="Y94" s="20"/>
      <c r="Z94" s="317">
        <v>-55</v>
      </c>
      <c r="AB94" s="17"/>
      <c r="AC94" s="17"/>
      <c r="AD94" s="504"/>
    </row>
    <row r="95" spans="1:30" ht="16.5" customHeight="1">
      <c r="A95" s="504"/>
      <c r="B95" s="59" t="s">
        <v>176</v>
      </c>
      <c r="C95" s="11"/>
      <c r="D95" s="60"/>
      <c r="E95" s="60"/>
      <c r="F95" s="60"/>
      <c r="G95" s="60"/>
      <c r="H95" s="60"/>
      <c r="I95" s="60"/>
      <c r="J95" s="60"/>
      <c r="K95" s="60"/>
      <c r="L95" s="278"/>
      <c r="M95" s="60"/>
      <c r="N95" s="60"/>
      <c r="O95" s="60"/>
      <c r="P95" s="279"/>
      <c r="Q95" s="60"/>
      <c r="R95" s="117"/>
      <c r="S95" s="60"/>
      <c r="T95" s="60"/>
      <c r="U95" s="60"/>
      <c r="V95" s="279"/>
      <c r="W95" s="60"/>
      <c r="X95" s="60"/>
      <c r="Y95" s="60"/>
      <c r="Z95" s="117"/>
      <c r="AA95" s="17"/>
      <c r="AB95" s="17"/>
      <c r="AC95" s="17"/>
      <c r="AD95" s="504"/>
    </row>
    <row r="96" spans="1:30" ht="16.5" customHeight="1">
      <c r="A96" s="504"/>
      <c r="B96" s="31" t="s">
        <v>159</v>
      </c>
      <c r="C96" s="11"/>
      <c r="D96" s="29">
        <v>0.6</v>
      </c>
      <c r="E96" s="29"/>
      <c r="F96" s="29" t="s">
        <v>11</v>
      </c>
      <c r="G96" s="60"/>
      <c r="H96" s="132" t="s">
        <v>11</v>
      </c>
      <c r="I96" s="60"/>
      <c r="J96" s="29">
        <v>1.4</v>
      </c>
      <c r="K96" s="60"/>
      <c r="L96" s="280">
        <v>2.4366433071428573E-4</v>
      </c>
      <c r="M96" s="29"/>
      <c r="N96" s="29">
        <v>467</v>
      </c>
      <c r="O96" s="29"/>
      <c r="P96" s="281">
        <v>0.15957279445642861</v>
      </c>
      <c r="Q96" s="29"/>
      <c r="R96" s="117"/>
      <c r="S96" s="29"/>
      <c r="T96" s="134">
        <v>0.03</v>
      </c>
      <c r="U96" s="60"/>
      <c r="V96" s="279">
        <v>0.05</v>
      </c>
      <c r="W96" s="60"/>
      <c r="X96" s="29">
        <v>1E-4</v>
      </c>
      <c r="Y96" s="60"/>
      <c r="Z96" s="117"/>
      <c r="AA96" s="17"/>
      <c r="AB96" s="17"/>
      <c r="AC96" s="17"/>
      <c r="AD96" s="504"/>
    </row>
    <row r="97" spans="1:30" ht="16.5" customHeight="1">
      <c r="A97" s="504"/>
      <c r="B97" s="31" t="s">
        <v>160</v>
      </c>
      <c r="C97" s="11"/>
      <c r="D97" s="29">
        <v>0.7</v>
      </c>
      <c r="E97" s="29"/>
      <c r="F97" s="29">
        <v>2.5580087000000002</v>
      </c>
      <c r="G97" s="60"/>
      <c r="H97" s="286">
        <v>6.3174820320196723E-2</v>
      </c>
      <c r="I97" s="60"/>
      <c r="J97" s="29">
        <v>0.8</v>
      </c>
      <c r="K97" s="60"/>
      <c r="L97" s="280">
        <v>8.7871883999999991E-4</v>
      </c>
      <c r="M97" s="29"/>
      <c r="N97" s="29">
        <v>144</v>
      </c>
      <c r="O97" s="29"/>
      <c r="P97" s="281">
        <v>0.37742569021875005</v>
      </c>
      <c r="Q97" s="29"/>
      <c r="R97" s="117"/>
      <c r="S97" s="29"/>
      <c r="T97" s="134">
        <v>7.0000000000000007E-2</v>
      </c>
      <c r="U97" s="60"/>
      <c r="V97" s="279">
        <v>0.10000000000000002</v>
      </c>
      <c r="W97" s="60"/>
      <c r="X97" s="29">
        <v>2.9999999999999997E-4</v>
      </c>
      <c r="Y97" s="60"/>
      <c r="Z97" s="117"/>
      <c r="AA97" s="17"/>
      <c r="AB97" s="17"/>
      <c r="AC97" s="17"/>
      <c r="AD97" s="504"/>
    </row>
    <row r="98" spans="1:30" ht="16.5" customHeight="1">
      <c r="A98" s="504"/>
      <c r="B98" s="31" t="s">
        <v>161</v>
      </c>
      <c r="C98" s="11"/>
      <c r="D98" s="29">
        <v>6.5</v>
      </c>
      <c r="E98" s="29"/>
      <c r="F98" s="29">
        <v>3.0036162600000003</v>
      </c>
      <c r="G98" s="60"/>
      <c r="H98" s="286">
        <v>7.1909735766312571E-2</v>
      </c>
      <c r="I98" s="60"/>
      <c r="J98" s="29">
        <v>6</v>
      </c>
      <c r="K98" s="60"/>
      <c r="L98" s="280">
        <v>1.647680576666667E-3</v>
      </c>
      <c r="M98" s="29"/>
      <c r="N98" s="29">
        <v>542</v>
      </c>
      <c r="O98" s="29"/>
      <c r="P98" s="281">
        <v>0.379274105975</v>
      </c>
      <c r="Q98" s="29"/>
      <c r="R98" s="117"/>
      <c r="S98" s="29"/>
      <c r="T98" s="134">
        <v>0.7</v>
      </c>
      <c r="U98" s="60"/>
      <c r="V98" s="279">
        <v>0.10769230769230768</v>
      </c>
      <c r="W98" s="60"/>
      <c r="X98" s="29">
        <v>3.5000000000000001E-3</v>
      </c>
      <c r="Y98" s="60"/>
      <c r="Z98" s="117"/>
      <c r="AA98" s="17"/>
      <c r="AB98" s="17"/>
      <c r="AC98" s="17"/>
      <c r="AD98" s="504"/>
    </row>
    <row r="99" spans="1:30" ht="16.5" customHeight="1">
      <c r="A99" s="504"/>
      <c r="B99" s="31" t="s">
        <v>162</v>
      </c>
      <c r="C99" s="11"/>
      <c r="D99" s="29">
        <v>232.60000000000002</v>
      </c>
      <c r="E99" s="29"/>
      <c r="F99" s="29">
        <v>152.87487643000003</v>
      </c>
      <c r="G99" s="60"/>
      <c r="H99" s="286">
        <v>0.11705211647247772</v>
      </c>
      <c r="I99" s="60"/>
      <c r="J99" s="29">
        <v>240</v>
      </c>
      <c r="K99" s="60"/>
      <c r="L99" s="280">
        <v>3.9145063731083332E-3</v>
      </c>
      <c r="M99" s="29"/>
      <c r="N99" s="29">
        <v>3137</v>
      </c>
      <c r="O99" s="29"/>
      <c r="P99" s="281">
        <v>0.34830532767809169</v>
      </c>
      <c r="Q99" s="29"/>
      <c r="R99" s="117"/>
      <c r="S99" s="29"/>
      <c r="T99" s="29">
        <v>43</v>
      </c>
      <c r="U99" s="60"/>
      <c r="V99" s="279">
        <v>0.18486672398968185</v>
      </c>
      <c r="W99" s="60"/>
      <c r="X99" s="29">
        <v>0.32769999999999999</v>
      </c>
      <c r="Y99" s="60"/>
      <c r="Z99" s="117"/>
      <c r="AA99" s="17"/>
      <c r="AB99" s="17"/>
      <c r="AC99" s="17"/>
      <c r="AD99" s="504"/>
    </row>
    <row r="100" spans="1:30" ht="16.5" customHeight="1">
      <c r="A100" s="504"/>
      <c r="B100" s="31" t="s">
        <v>163</v>
      </c>
      <c r="C100" s="11"/>
      <c r="D100" s="29">
        <v>254.6</v>
      </c>
      <c r="E100" s="29"/>
      <c r="F100" s="29">
        <v>100.42196017000001</v>
      </c>
      <c r="G100" s="60"/>
      <c r="H100" s="286">
        <v>0.13184378964209179</v>
      </c>
      <c r="I100" s="60"/>
      <c r="J100" s="29">
        <v>261</v>
      </c>
      <c r="K100" s="60"/>
      <c r="L100" s="280">
        <v>8.5516626318505734E-3</v>
      </c>
      <c r="M100" s="29"/>
      <c r="N100" s="29">
        <v>5198</v>
      </c>
      <c r="O100" s="29"/>
      <c r="P100" s="281">
        <v>0.3435569426575556</v>
      </c>
      <c r="Q100" s="29"/>
      <c r="R100" s="117"/>
      <c r="S100" s="29"/>
      <c r="T100" s="29">
        <v>70</v>
      </c>
      <c r="U100" s="60"/>
      <c r="V100" s="279">
        <v>0.27494108405341711</v>
      </c>
      <c r="W100" s="60"/>
      <c r="X100" s="29">
        <v>0.77090000000000003</v>
      </c>
      <c r="Y100" s="60"/>
      <c r="Z100" s="117"/>
      <c r="AA100" s="17"/>
      <c r="AB100" s="17"/>
      <c r="AC100" s="17"/>
      <c r="AD100" s="504"/>
    </row>
    <row r="101" spans="1:30" ht="16.5" customHeight="1">
      <c r="A101" s="504"/>
      <c r="B101" s="31" t="s">
        <v>164</v>
      </c>
      <c r="C101" s="11"/>
      <c r="D101" s="29">
        <v>190.5</v>
      </c>
      <c r="E101" s="29"/>
      <c r="F101" s="29">
        <v>46.4474892</v>
      </c>
      <c r="G101" s="60"/>
      <c r="H101" s="286">
        <v>0.14966591615031799</v>
      </c>
      <c r="I101" s="60"/>
      <c r="J101" s="29">
        <v>113</v>
      </c>
      <c r="K101" s="60"/>
      <c r="L101" s="280">
        <v>1.755192135438053E-2</v>
      </c>
      <c r="M101" s="29"/>
      <c r="N101" s="29">
        <v>3785</v>
      </c>
      <c r="O101" s="29"/>
      <c r="P101" s="281">
        <v>0.3311159753851593</v>
      </c>
      <c r="Q101" s="29"/>
      <c r="R101" s="117"/>
      <c r="S101" s="29"/>
      <c r="T101" s="29">
        <v>38</v>
      </c>
      <c r="U101" s="60"/>
      <c r="V101" s="279">
        <v>0.1994750656167979</v>
      </c>
      <c r="W101" s="60"/>
      <c r="X101" s="29">
        <v>0.65429999999999999</v>
      </c>
      <c r="Y101" s="60"/>
      <c r="Z101" s="117"/>
      <c r="AA101" s="17"/>
      <c r="AB101" s="17"/>
      <c r="AC101" s="17"/>
      <c r="AD101" s="504"/>
    </row>
    <row r="102" spans="1:30" ht="16.5" customHeight="1">
      <c r="A102" s="504"/>
      <c r="B102" s="31" t="s">
        <v>165</v>
      </c>
      <c r="C102" s="11"/>
      <c r="D102" s="29">
        <v>144.19999999999999</v>
      </c>
      <c r="E102" s="29"/>
      <c r="F102" s="29">
        <v>44.655070810000005</v>
      </c>
      <c r="G102" s="60"/>
      <c r="H102" s="286">
        <v>0.12634852309172726</v>
      </c>
      <c r="I102" s="60"/>
      <c r="J102" s="29">
        <v>96</v>
      </c>
      <c r="K102" s="60"/>
      <c r="L102" s="280">
        <v>3.5206826742739582E-2</v>
      </c>
      <c r="M102" s="29"/>
      <c r="N102" s="29">
        <v>3065</v>
      </c>
      <c r="O102" s="29"/>
      <c r="P102" s="281">
        <v>0.32525433674526033</v>
      </c>
      <c r="Q102" s="29"/>
      <c r="R102" s="117"/>
      <c r="S102" s="29"/>
      <c r="T102" s="29">
        <v>36</v>
      </c>
      <c r="U102" s="60"/>
      <c r="V102" s="279">
        <v>0.24965325936199725</v>
      </c>
      <c r="W102" s="60"/>
      <c r="X102" s="29">
        <v>1.0931</v>
      </c>
      <c r="Y102" s="60"/>
      <c r="Z102" s="117"/>
      <c r="AA102" s="17"/>
      <c r="AB102" s="17"/>
      <c r="AC102" s="17"/>
      <c r="AD102" s="504"/>
    </row>
    <row r="103" spans="1:30" ht="16.5" customHeight="1">
      <c r="A103" s="504"/>
      <c r="B103" s="31" t="s">
        <v>166</v>
      </c>
      <c r="C103" s="11"/>
      <c r="D103" s="29">
        <v>29.099999999999998</v>
      </c>
      <c r="E103" s="29"/>
      <c r="F103" s="29">
        <v>10.746040560000001</v>
      </c>
      <c r="G103" s="60"/>
      <c r="H103" s="286">
        <v>0.12635857581389959</v>
      </c>
      <c r="I103" s="60"/>
      <c r="J103" s="29">
        <v>23</v>
      </c>
      <c r="K103" s="60"/>
      <c r="L103" s="280">
        <v>7.6887920098304349E-2</v>
      </c>
      <c r="M103" s="29"/>
      <c r="N103" s="29">
        <v>719</v>
      </c>
      <c r="O103" s="29"/>
      <c r="P103" s="281">
        <v>0.3183967247713913</v>
      </c>
      <c r="Q103" s="29"/>
      <c r="R103" s="117"/>
      <c r="S103" s="29"/>
      <c r="T103" s="29">
        <v>9</v>
      </c>
      <c r="U103" s="60"/>
      <c r="V103" s="279">
        <v>0.30927835051546393</v>
      </c>
      <c r="W103" s="60"/>
      <c r="X103" s="29">
        <v>0.5585</v>
      </c>
      <c r="Y103" s="60"/>
      <c r="Z103" s="117"/>
      <c r="AA103" s="17"/>
      <c r="AB103" s="17"/>
      <c r="AC103" s="17"/>
      <c r="AD103" s="504"/>
    </row>
    <row r="104" spans="1:30" ht="16.5" customHeight="1">
      <c r="A104" s="504"/>
      <c r="B104" s="31" t="s">
        <v>167</v>
      </c>
      <c r="C104" s="11"/>
      <c r="D104" s="29">
        <v>3.1</v>
      </c>
      <c r="E104" s="29"/>
      <c r="F104" s="29">
        <v>1.1684906499999999</v>
      </c>
      <c r="G104" s="60"/>
      <c r="H104" s="286">
        <v>0</v>
      </c>
      <c r="I104" s="60"/>
      <c r="J104" s="29">
        <v>2</v>
      </c>
      <c r="K104" s="60"/>
      <c r="L104" s="280">
        <v>0.15410000000000001</v>
      </c>
      <c r="M104" s="29"/>
      <c r="N104" s="29">
        <v>1239</v>
      </c>
      <c r="O104" s="29"/>
      <c r="P104" s="281">
        <v>0.35100000000000003</v>
      </c>
      <c r="Q104" s="29"/>
      <c r="R104" s="117"/>
      <c r="S104" s="29"/>
      <c r="T104" s="29">
        <v>1</v>
      </c>
      <c r="U104" s="60"/>
      <c r="V104" s="279">
        <v>0.32258064516129031</v>
      </c>
      <c r="W104" s="60"/>
      <c r="X104" s="29">
        <v>0.12230000000000001</v>
      </c>
      <c r="Y104" s="60"/>
      <c r="Z104" s="117"/>
      <c r="AA104" s="17"/>
      <c r="AB104" s="17"/>
      <c r="AC104" s="17"/>
      <c r="AD104" s="504"/>
    </row>
    <row r="105" spans="1:30" ht="16.5" customHeight="1">
      <c r="A105" s="504"/>
      <c r="B105" s="31" t="s">
        <v>168</v>
      </c>
      <c r="C105" s="11"/>
      <c r="D105" s="29">
        <v>40.1</v>
      </c>
      <c r="E105" s="29"/>
      <c r="F105" s="29">
        <v>15.969309019999999</v>
      </c>
      <c r="G105" s="60"/>
      <c r="H105" s="286">
        <v>0</v>
      </c>
      <c r="I105" s="60"/>
      <c r="J105" s="29">
        <v>35</v>
      </c>
      <c r="K105" s="60"/>
      <c r="L105" s="280">
        <v>0.24590000000000001</v>
      </c>
      <c r="M105" s="29"/>
      <c r="N105" s="29">
        <v>2860</v>
      </c>
      <c r="O105" s="29"/>
      <c r="P105" s="281">
        <v>0.28989999999999999</v>
      </c>
      <c r="Q105" s="29"/>
      <c r="R105" s="117"/>
      <c r="S105" s="29"/>
      <c r="T105" s="29">
        <v>20</v>
      </c>
      <c r="U105" s="60"/>
      <c r="V105" s="279">
        <v>0.49875311720698251</v>
      </c>
      <c r="W105" s="60"/>
      <c r="X105" s="29">
        <v>2.5486</v>
      </c>
      <c r="Y105" s="60"/>
      <c r="Z105" s="117"/>
      <c r="AA105" s="17"/>
      <c r="AB105" s="17"/>
      <c r="AC105" s="17"/>
      <c r="AD105" s="504"/>
    </row>
    <row r="106" spans="1:30" ht="16.5" customHeight="1">
      <c r="A106" s="504"/>
      <c r="B106" s="31" t="s">
        <v>318</v>
      </c>
      <c r="C106" s="11"/>
      <c r="D106" s="29">
        <v>43.6</v>
      </c>
      <c r="E106" s="29"/>
      <c r="F106" s="29">
        <v>25.08527698</v>
      </c>
      <c r="G106" s="60"/>
      <c r="H106" s="286">
        <v>0</v>
      </c>
      <c r="I106" s="60"/>
      <c r="J106" s="29">
        <v>49</v>
      </c>
      <c r="K106" s="60"/>
      <c r="L106" s="280">
        <v>1</v>
      </c>
      <c r="M106" s="29"/>
      <c r="N106" s="29">
        <v>3491</v>
      </c>
      <c r="O106" s="29"/>
      <c r="P106" s="281">
        <v>0.28739999999999999</v>
      </c>
      <c r="Q106" s="29"/>
      <c r="R106" s="117"/>
      <c r="S106" s="29"/>
      <c r="T106" s="29">
        <v>15</v>
      </c>
      <c r="U106" s="60"/>
      <c r="V106" s="279">
        <v>0.34403669724770641</v>
      </c>
      <c r="W106" s="60"/>
      <c r="X106" s="29">
        <v>31.466899999999999</v>
      </c>
      <c r="Y106" s="60"/>
      <c r="Z106" s="117"/>
      <c r="AA106" s="17"/>
      <c r="AB106" s="17"/>
      <c r="AC106" s="17"/>
      <c r="AD106" s="504"/>
    </row>
    <row r="107" spans="1:30" ht="3.75" customHeight="1">
      <c r="A107" s="504"/>
      <c r="B107" s="61"/>
      <c r="C107" s="11"/>
      <c r="D107" s="60"/>
      <c r="E107" s="60"/>
      <c r="F107" s="60"/>
      <c r="G107" s="60"/>
      <c r="H107" s="60"/>
      <c r="I107" s="60"/>
      <c r="J107" s="29"/>
      <c r="K107" s="60"/>
      <c r="L107" s="278"/>
      <c r="M107" s="60"/>
      <c r="N107" s="60"/>
      <c r="O107" s="60"/>
      <c r="P107" s="279"/>
      <c r="Q107" s="60"/>
      <c r="R107" s="60"/>
      <c r="S107" s="60"/>
      <c r="T107" s="60"/>
      <c r="U107" s="60"/>
      <c r="V107" s="279"/>
      <c r="W107" s="60"/>
      <c r="X107" s="60"/>
      <c r="Y107" s="60"/>
      <c r="Z107" s="60"/>
      <c r="AA107" s="17"/>
      <c r="AB107" s="17"/>
      <c r="AC107" s="17"/>
      <c r="AD107" s="504"/>
    </row>
    <row r="108" spans="1:30" ht="16.5" customHeight="1">
      <c r="A108" s="504"/>
      <c r="B108" s="316" t="s">
        <v>283</v>
      </c>
      <c r="C108" s="11"/>
      <c r="D108" s="317">
        <v>946</v>
      </c>
      <c r="E108" s="140"/>
      <c r="F108" s="317">
        <v>403</v>
      </c>
      <c r="G108" s="140"/>
      <c r="H108" s="318">
        <v>0.14448958622233252</v>
      </c>
      <c r="I108" s="140"/>
      <c r="J108" s="317">
        <v>828</v>
      </c>
      <c r="K108" s="140"/>
      <c r="L108" s="319">
        <v>8.2096617909345443E-2</v>
      </c>
      <c r="M108" s="140"/>
      <c r="N108" s="320">
        <v>24647</v>
      </c>
      <c r="O108" s="60"/>
      <c r="P108" s="321">
        <v>0.33450000000000002</v>
      </c>
      <c r="Q108" s="20"/>
      <c r="R108" s="719"/>
      <c r="S108" s="20"/>
      <c r="T108" s="317">
        <v>234</v>
      </c>
      <c r="U108" s="20"/>
      <c r="V108" s="321">
        <v>0.24735729386892177</v>
      </c>
      <c r="W108" s="20"/>
      <c r="X108" s="317">
        <v>38</v>
      </c>
      <c r="Y108" s="20"/>
      <c r="Z108" s="317">
        <v>-45</v>
      </c>
      <c r="AB108" s="17"/>
      <c r="AC108" s="17"/>
      <c r="AD108" s="504"/>
    </row>
    <row r="109" spans="1:30" ht="16.5" customHeight="1">
      <c r="A109" s="504"/>
      <c r="B109" s="59" t="s">
        <v>177</v>
      </c>
      <c r="C109" s="11"/>
      <c r="D109" s="60"/>
      <c r="E109" s="60"/>
      <c r="F109" s="60"/>
      <c r="G109" s="60"/>
      <c r="H109" s="60"/>
      <c r="I109" s="60"/>
      <c r="J109" s="60"/>
      <c r="K109" s="60"/>
      <c r="L109" s="278"/>
      <c r="M109" s="60"/>
      <c r="N109" s="60"/>
      <c r="O109" s="60"/>
      <c r="P109" s="279"/>
      <c r="Q109" s="60"/>
      <c r="R109" s="117"/>
      <c r="S109" s="60"/>
      <c r="T109" s="60"/>
      <c r="U109" s="60"/>
      <c r="V109" s="279"/>
      <c r="W109" s="60"/>
      <c r="X109" s="60"/>
      <c r="Y109" s="60"/>
      <c r="Z109" s="117"/>
      <c r="AA109" s="17"/>
      <c r="AB109" s="17"/>
      <c r="AC109" s="17"/>
      <c r="AD109" s="504"/>
    </row>
    <row r="110" spans="1:30" ht="16.5" customHeight="1">
      <c r="A110" s="504"/>
      <c r="B110" s="31" t="s">
        <v>159</v>
      </c>
      <c r="C110" s="11"/>
      <c r="D110" s="29">
        <v>39</v>
      </c>
      <c r="E110" s="29"/>
      <c r="F110" s="29" t="s">
        <v>11</v>
      </c>
      <c r="G110" s="60"/>
      <c r="H110" s="287" t="s">
        <v>11</v>
      </c>
      <c r="I110" s="60"/>
      <c r="J110" s="29">
        <v>39</v>
      </c>
      <c r="K110" s="60"/>
      <c r="L110" s="280">
        <v>3.560008999230769E-4</v>
      </c>
      <c r="M110" s="29"/>
      <c r="N110" s="29">
        <v>15636</v>
      </c>
      <c r="O110" s="29"/>
      <c r="P110" s="281">
        <v>0.34167587247302561</v>
      </c>
      <c r="Q110" s="29"/>
      <c r="R110" s="117"/>
      <c r="S110" s="29"/>
      <c r="T110" s="29">
        <v>2</v>
      </c>
      <c r="U110" s="60"/>
      <c r="V110" s="279">
        <v>5.128205128205128E-2</v>
      </c>
      <c r="W110" s="60"/>
      <c r="X110" s="285" t="s">
        <v>11</v>
      </c>
      <c r="Y110" s="60"/>
      <c r="Z110" s="117"/>
      <c r="AA110" s="17"/>
      <c r="AB110" s="17"/>
      <c r="AC110" s="17"/>
      <c r="AD110" s="504"/>
    </row>
    <row r="111" spans="1:30" ht="16.5" customHeight="1">
      <c r="A111" s="504"/>
      <c r="B111" s="31" t="s">
        <v>160</v>
      </c>
      <c r="C111" s="11"/>
      <c r="D111" s="29">
        <v>33</v>
      </c>
      <c r="E111" s="29"/>
      <c r="F111" s="29">
        <v>2.007051E-2</v>
      </c>
      <c r="G111" s="60"/>
      <c r="H111" s="287">
        <v>0</v>
      </c>
      <c r="I111" s="60"/>
      <c r="J111" s="29">
        <v>33</v>
      </c>
      <c r="K111" s="60"/>
      <c r="L111" s="280">
        <v>8.0585392000000016E-4</v>
      </c>
      <c r="M111" s="29"/>
      <c r="N111" s="29">
        <v>5426</v>
      </c>
      <c r="O111" s="29"/>
      <c r="P111" s="281">
        <v>0.40094125688800003</v>
      </c>
      <c r="Q111" s="29"/>
      <c r="R111" s="117"/>
      <c r="S111" s="29"/>
      <c r="T111" s="29">
        <v>4</v>
      </c>
      <c r="U111" s="60"/>
      <c r="V111" s="279">
        <v>0.12121212121212122</v>
      </c>
      <c r="W111" s="60"/>
      <c r="X111" s="29">
        <v>1.06E-2</v>
      </c>
      <c r="Y111" s="60"/>
      <c r="Z111" s="117"/>
      <c r="AA111" s="17"/>
      <c r="AB111" s="17"/>
      <c r="AC111" s="17"/>
      <c r="AD111" s="504"/>
    </row>
    <row r="112" spans="1:30" ht="16.5" customHeight="1">
      <c r="A112" s="504"/>
      <c r="B112" s="31" t="s">
        <v>161</v>
      </c>
      <c r="C112" s="11"/>
      <c r="D112" s="29">
        <v>169</v>
      </c>
      <c r="E112" s="29"/>
      <c r="F112" s="29">
        <v>79.158446560000002</v>
      </c>
      <c r="G112" s="60"/>
      <c r="H112" s="288">
        <v>0</v>
      </c>
      <c r="I112" s="60"/>
      <c r="J112" s="29">
        <v>169</v>
      </c>
      <c r="K112" s="60"/>
      <c r="L112" s="280">
        <v>1.5371379642485209E-3</v>
      </c>
      <c r="M112" s="29"/>
      <c r="N112" s="29">
        <v>23655</v>
      </c>
      <c r="O112" s="29"/>
      <c r="P112" s="281">
        <v>0.32598700890688759</v>
      </c>
      <c r="Q112" s="29"/>
      <c r="R112" s="117"/>
      <c r="S112" s="29"/>
      <c r="T112" s="29">
        <v>26</v>
      </c>
      <c r="U112" s="60"/>
      <c r="V112" s="279">
        <v>0.15384615384615385</v>
      </c>
      <c r="W112" s="60"/>
      <c r="X112" s="29">
        <v>8.6400000000000005E-2</v>
      </c>
      <c r="Y112" s="60"/>
      <c r="Z112" s="117"/>
      <c r="AA112" s="17"/>
      <c r="AB112" s="17"/>
      <c r="AC112" s="17"/>
      <c r="AD112" s="504"/>
    </row>
    <row r="113" spans="1:33" ht="16.5" customHeight="1">
      <c r="A113" s="504"/>
      <c r="B113" s="31" t="s">
        <v>162</v>
      </c>
      <c r="C113" s="11"/>
      <c r="D113" s="29">
        <v>111</v>
      </c>
      <c r="E113" s="29"/>
      <c r="F113" s="29">
        <v>14.54006085</v>
      </c>
      <c r="G113" s="60"/>
      <c r="H113" s="288">
        <v>0</v>
      </c>
      <c r="I113" s="60"/>
      <c r="J113" s="29">
        <v>111</v>
      </c>
      <c r="K113" s="60"/>
      <c r="L113" s="280">
        <v>3.4081496832972977E-3</v>
      </c>
      <c r="M113" s="29"/>
      <c r="N113" s="29">
        <v>13506</v>
      </c>
      <c r="O113" s="29"/>
      <c r="P113" s="281">
        <v>0.42271080042543241</v>
      </c>
      <c r="Q113" s="29"/>
      <c r="R113" s="117"/>
      <c r="S113" s="29"/>
      <c r="T113" s="29">
        <v>37</v>
      </c>
      <c r="U113" s="60"/>
      <c r="V113" s="279">
        <v>0.33333333333333331</v>
      </c>
      <c r="W113" s="60"/>
      <c r="X113" s="29">
        <v>0.1595</v>
      </c>
      <c r="Y113" s="60"/>
      <c r="Z113" s="117"/>
      <c r="AA113" s="17"/>
      <c r="AB113" s="17"/>
      <c r="AC113" s="17"/>
      <c r="AD113" s="504"/>
    </row>
    <row r="114" spans="1:33" ht="16.5" customHeight="1">
      <c r="A114" s="504"/>
      <c r="B114" s="31" t="s">
        <v>163</v>
      </c>
      <c r="C114" s="11"/>
      <c r="D114" s="29">
        <v>208</v>
      </c>
      <c r="E114" s="29"/>
      <c r="F114" s="29">
        <v>25.936605710000002</v>
      </c>
      <c r="G114" s="60"/>
      <c r="H114" s="288">
        <v>0</v>
      </c>
      <c r="I114" s="60"/>
      <c r="J114" s="29">
        <v>208</v>
      </c>
      <c r="K114" s="60"/>
      <c r="L114" s="280">
        <v>8.6478506309951922E-3</v>
      </c>
      <c r="M114" s="29"/>
      <c r="N114" s="29">
        <v>22556</v>
      </c>
      <c r="O114" s="29"/>
      <c r="P114" s="281">
        <v>0.4492172401259375</v>
      </c>
      <c r="Q114" s="29"/>
      <c r="R114" s="117"/>
      <c r="S114" s="29"/>
      <c r="T114" s="29">
        <v>120</v>
      </c>
      <c r="U114" s="60"/>
      <c r="V114" s="279">
        <v>0.57692307692307687</v>
      </c>
      <c r="W114" s="60"/>
      <c r="X114" s="29">
        <v>0.80889999999999995</v>
      </c>
      <c r="Y114" s="60"/>
      <c r="Z114" s="117"/>
      <c r="AA114" s="17"/>
      <c r="AB114" s="17"/>
      <c r="AC114" s="17"/>
      <c r="AD114" s="504"/>
    </row>
    <row r="115" spans="1:33" ht="16.5" customHeight="1">
      <c r="A115" s="504"/>
      <c r="B115" s="31" t="s">
        <v>164</v>
      </c>
      <c r="C115" s="11"/>
      <c r="D115" s="29">
        <v>94</v>
      </c>
      <c r="E115" s="29"/>
      <c r="F115" s="29">
        <v>11.657400730000001</v>
      </c>
      <c r="G115" s="60"/>
      <c r="H115" s="288">
        <v>0</v>
      </c>
      <c r="I115" s="60"/>
      <c r="J115" s="29">
        <v>94</v>
      </c>
      <c r="K115" s="60"/>
      <c r="L115" s="280">
        <v>1.9244292211595744E-2</v>
      </c>
      <c r="M115" s="29"/>
      <c r="N115" s="29">
        <v>10261</v>
      </c>
      <c r="O115" s="29"/>
      <c r="P115" s="281">
        <v>0.47190697508644674</v>
      </c>
      <c r="Q115" s="29"/>
      <c r="R115" s="117"/>
      <c r="S115" s="29"/>
      <c r="T115" s="29">
        <v>77</v>
      </c>
      <c r="U115" s="60"/>
      <c r="V115" s="279">
        <v>0.81914893617021278</v>
      </c>
      <c r="W115" s="60"/>
      <c r="X115" s="29">
        <v>0.85589999999999999</v>
      </c>
      <c r="Y115" s="60"/>
      <c r="Z115" s="117"/>
      <c r="AA115" s="17"/>
      <c r="AB115" s="17"/>
      <c r="AC115" s="17"/>
      <c r="AD115" s="504"/>
    </row>
    <row r="116" spans="1:33" ht="16.5" customHeight="1">
      <c r="A116" s="504"/>
      <c r="B116" s="31" t="s">
        <v>165</v>
      </c>
      <c r="C116" s="11"/>
      <c r="D116" s="29">
        <v>70</v>
      </c>
      <c r="E116" s="29"/>
      <c r="F116" s="29">
        <v>5.8931470299999997</v>
      </c>
      <c r="G116" s="60"/>
      <c r="H116" s="288">
        <v>0</v>
      </c>
      <c r="I116" s="60"/>
      <c r="J116" s="29">
        <v>70</v>
      </c>
      <c r="K116" s="60"/>
      <c r="L116" s="280">
        <v>3.6125127359157148E-2</v>
      </c>
      <c r="M116" s="29"/>
      <c r="N116" s="29">
        <v>7531</v>
      </c>
      <c r="O116" s="29"/>
      <c r="P116" s="281">
        <v>0.49723274482962848</v>
      </c>
      <c r="Q116" s="29"/>
      <c r="R116" s="117"/>
      <c r="S116" s="29"/>
      <c r="T116" s="29">
        <v>68</v>
      </c>
      <c r="U116" s="60"/>
      <c r="V116" s="279">
        <v>0.97142857142857142</v>
      </c>
      <c r="W116" s="60"/>
      <c r="X116" s="29">
        <v>1.2491000000000001</v>
      </c>
      <c r="Y116" s="60"/>
      <c r="Z116" s="117"/>
      <c r="AA116" s="17"/>
      <c r="AB116" s="17"/>
      <c r="AC116" s="17"/>
      <c r="AD116" s="504"/>
    </row>
    <row r="117" spans="1:33" ht="16.5" customHeight="1">
      <c r="A117" s="504"/>
      <c r="B117" s="31" t="s">
        <v>166</v>
      </c>
      <c r="C117" s="11"/>
      <c r="D117" s="29">
        <v>33</v>
      </c>
      <c r="E117" s="29"/>
      <c r="F117" s="29">
        <v>0.43208921</v>
      </c>
      <c r="G117" s="60"/>
      <c r="H117" s="288">
        <v>0</v>
      </c>
      <c r="I117" s="60"/>
      <c r="J117" s="29">
        <v>33</v>
      </c>
      <c r="K117" s="60"/>
      <c r="L117" s="280">
        <v>6.8163605833606061E-2</v>
      </c>
      <c r="M117" s="29"/>
      <c r="N117" s="29">
        <v>4032</v>
      </c>
      <c r="O117" s="29"/>
      <c r="P117" s="281">
        <v>0.45499342681296973</v>
      </c>
      <c r="Q117" s="29"/>
      <c r="R117" s="117"/>
      <c r="S117" s="29"/>
      <c r="T117" s="29">
        <v>31</v>
      </c>
      <c r="U117" s="60"/>
      <c r="V117" s="279">
        <v>0.93939393939393945</v>
      </c>
      <c r="W117" s="60"/>
      <c r="X117" s="29">
        <v>1</v>
      </c>
      <c r="Y117" s="60"/>
      <c r="Z117" s="117"/>
      <c r="AA117" s="17"/>
      <c r="AB117" s="17"/>
      <c r="AC117" s="17"/>
      <c r="AD117" s="504"/>
    </row>
    <row r="118" spans="1:33" ht="16.5" customHeight="1">
      <c r="A118" s="504"/>
      <c r="B118" s="31" t="s">
        <v>167</v>
      </c>
      <c r="C118" s="11"/>
      <c r="D118" s="29">
        <v>19</v>
      </c>
      <c r="E118" s="29"/>
      <c r="F118" s="29">
        <v>0.97591530000000004</v>
      </c>
      <c r="G118" s="60"/>
      <c r="H118" s="288">
        <v>0</v>
      </c>
      <c r="I118" s="60"/>
      <c r="J118" s="29">
        <v>19</v>
      </c>
      <c r="K118" s="60"/>
      <c r="L118" s="280">
        <v>0.13</v>
      </c>
      <c r="M118" s="29"/>
      <c r="N118" s="29">
        <v>1550</v>
      </c>
      <c r="O118" s="29"/>
      <c r="P118" s="281">
        <v>0.50350000000000006</v>
      </c>
      <c r="Q118" s="29"/>
      <c r="R118" s="117"/>
      <c r="S118" s="29"/>
      <c r="T118" s="29">
        <v>22</v>
      </c>
      <c r="U118" s="60"/>
      <c r="V118" s="279">
        <v>1.1578947368421053</v>
      </c>
      <c r="W118" s="60"/>
      <c r="X118" s="29">
        <v>1.2581</v>
      </c>
      <c r="Y118" s="60"/>
      <c r="Z118" s="117"/>
      <c r="AA118" s="17"/>
      <c r="AB118" s="17"/>
      <c r="AC118" s="17"/>
      <c r="AD118" s="504"/>
    </row>
    <row r="119" spans="1:33" ht="16.5" customHeight="1">
      <c r="A119" s="504"/>
      <c r="B119" s="31" t="s">
        <v>168</v>
      </c>
      <c r="C119" s="11"/>
      <c r="D119" s="29">
        <v>36</v>
      </c>
      <c r="E119" s="29"/>
      <c r="F119" s="29">
        <v>11.52145634</v>
      </c>
      <c r="G119" s="60"/>
      <c r="H119" s="288">
        <v>0</v>
      </c>
      <c r="I119" s="60"/>
      <c r="J119" s="29">
        <v>36</v>
      </c>
      <c r="K119" s="60"/>
      <c r="L119" s="280">
        <v>0.38060000000000005</v>
      </c>
      <c r="M119" s="29"/>
      <c r="N119" s="29">
        <v>2799</v>
      </c>
      <c r="O119" s="29"/>
      <c r="P119" s="281">
        <v>0.5343</v>
      </c>
      <c r="Q119" s="29"/>
      <c r="R119" s="117"/>
      <c r="S119" s="29"/>
      <c r="T119" s="29">
        <v>60</v>
      </c>
      <c r="U119" s="60"/>
      <c r="V119" s="279">
        <v>1.6666666666666667</v>
      </c>
      <c r="W119" s="60"/>
      <c r="X119" s="29">
        <v>7.54</v>
      </c>
      <c r="Y119" s="60"/>
      <c r="Z119" s="117"/>
      <c r="AA119" s="17"/>
      <c r="AB119" s="17"/>
      <c r="AC119" s="17"/>
      <c r="AD119" s="504"/>
    </row>
    <row r="120" spans="1:33" ht="16.5" customHeight="1">
      <c r="A120" s="504"/>
      <c r="B120" s="31" t="s">
        <v>318</v>
      </c>
      <c r="C120" s="11"/>
      <c r="D120" s="29">
        <v>28</v>
      </c>
      <c r="E120" s="29"/>
      <c r="F120" s="29">
        <v>1.9508830400000001</v>
      </c>
      <c r="G120" s="60"/>
      <c r="H120" s="288">
        <v>0</v>
      </c>
      <c r="I120" s="60"/>
      <c r="J120" s="29">
        <v>28</v>
      </c>
      <c r="K120" s="60"/>
      <c r="L120" s="280">
        <v>1</v>
      </c>
      <c r="M120" s="29"/>
      <c r="N120" s="29">
        <v>3392</v>
      </c>
      <c r="O120" s="29"/>
      <c r="P120" s="281">
        <v>0.48109999999999997</v>
      </c>
      <c r="Q120" s="29"/>
      <c r="R120" s="117"/>
      <c r="S120" s="29"/>
      <c r="T120" s="29">
        <v>13</v>
      </c>
      <c r="U120" s="60"/>
      <c r="V120" s="279">
        <v>0.4642857142857143</v>
      </c>
      <c r="W120" s="60"/>
      <c r="X120" s="29">
        <v>20.693899999999999</v>
      </c>
      <c r="Y120" s="60"/>
      <c r="Z120" s="117"/>
      <c r="AA120" s="17"/>
      <c r="AB120" s="17"/>
      <c r="AC120" s="17"/>
      <c r="AD120" s="504"/>
    </row>
    <row r="121" spans="1:33" ht="3.75" customHeight="1">
      <c r="A121" s="504"/>
      <c r="B121" s="61"/>
      <c r="C121" s="11"/>
      <c r="D121" s="60"/>
      <c r="E121" s="60"/>
      <c r="F121" s="60"/>
      <c r="G121" s="60"/>
      <c r="H121" s="29"/>
      <c r="I121" s="60"/>
      <c r="J121" s="29"/>
      <c r="K121" s="60"/>
      <c r="L121" s="278"/>
      <c r="M121" s="60"/>
      <c r="N121" s="60"/>
      <c r="O121" s="60"/>
      <c r="P121" s="279"/>
      <c r="Q121" s="60"/>
      <c r="R121" s="60"/>
      <c r="S121" s="60"/>
      <c r="T121" s="60"/>
      <c r="U121" s="60"/>
      <c r="V121" s="279"/>
      <c r="W121" s="60"/>
      <c r="X121" s="60"/>
      <c r="Y121" s="60"/>
      <c r="Z121" s="60"/>
      <c r="AA121" s="17"/>
      <c r="AB121" s="17"/>
      <c r="AC121" s="17"/>
      <c r="AD121" s="504"/>
    </row>
    <row r="122" spans="1:33" ht="16.5" customHeight="1">
      <c r="A122" s="504"/>
      <c r="B122" s="316" t="s">
        <v>283</v>
      </c>
      <c r="C122" s="11"/>
      <c r="D122" s="317">
        <v>841</v>
      </c>
      <c r="E122" s="140"/>
      <c r="F122" s="317">
        <v>152</v>
      </c>
      <c r="G122" s="140"/>
      <c r="H122" s="318">
        <v>0</v>
      </c>
      <c r="I122" s="140"/>
      <c r="J122" s="317">
        <v>841</v>
      </c>
      <c r="K122" s="140"/>
      <c r="L122" s="319">
        <v>6.3527214099429297E-2</v>
      </c>
      <c r="M122" s="140"/>
      <c r="N122" s="320">
        <v>110344</v>
      </c>
      <c r="O122" s="60"/>
      <c r="P122" s="321">
        <v>0.42649999999999999</v>
      </c>
      <c r="Q122" s="20"/>
      <c r="R122" s="719"/>
      <c r="S122" s="20"/>
      <c r="T122" s="317">
        <v>459</v>
      </c>
      <c r="U122" s="20"/>
      <c r="V122" s="321">
        <v>0.54577883472057076</v>
      </c>
      <c r="W122" s="20"/>
      <c r="X122" s="317">
        <v>34</v>
      </c>
      <c r="Y122" s="20"/>
      <c r="Z122" s="317">
        <v>-43</v>
      </c>
      <c r="AB122" s="17"/>
      <c r="AC122" s="17"/>
      <c r="AD122" s="504"/>
    </row>
    <row r="123" spans="1:33" ht="16.5" customHeight="1" thickBot="1">
      <c r="A123" s="504"/>
      <c r="B123" s="128" t="s">
        <v>134</v>
      </c>
      <c r="C123" s="39"/>
      <c r="D123" s="202">
        <v>11499</v>
      </c>
      <c r="E123" s="123"/>
      <c r="F123" s="202">
        <v>555</v>
      </c>
      <c r="G123" s="123"/>
      <c r="H123" s="309">
        <v>0.14448958622233252</v>
      </c>
      <c r="I123" s="123"/>
      <c r="J123" s="202">
        <v>11380</v>
      </c>
      <c r="K123" s="123"/>
      <c r="L123" s="310">
        <v>3.1574072903952581E-2</v>
      </c>
      <c r="M123" s="123"/>
      <c r="N123" s="210">
        <v>272831</v>
      </c>
      <c r="O123" s="60"/>
      <c r="P123" s="309">
        <v>0.16515638840070299</v>
      </c>
      <c r="Q123" s="19"/>
      <c r="R123" s="718"/>
      <c r="S123" s="19"/>
      <c r="T123" s="202">
        <v>2006</v>
      </c>
      <c r="U123" s="66"/>
      <c r="V123" s="309">
        <v>0.1744499521697539</v>
      </c>
      <c r="W123" s="66"/>
      <c r="X123" s="202">
        <v>109</v>
      </c>
      <c r="Y123" s="66"/>
      <c r="Z123" s="202">
        <v>-151</v>
      </c>
      <c r="AA123" s="66"/>
      <c r="AB123" s="17"/>
      <c r="AC123" s="17"/>
      <c r="AD123" s="504"/>
    </row>
    <row r="124" spans="1:33">
      <c r="A124" s="504"/>
      <c r="B124" s="422"/>
      <c r="C124" s="339"/>
      <c r="O124" s="345"/>
      <c r="Z124" s="355"/>
      <c r="AB124" s="17"/>
      <c r="AC124" s="17"/>
      <c r="AD124" s="504"/>
    </row>
    <row r="125" spans="1:33">
      <c r="A125" s="504"/>
      <c r="B125" s="504"/>
      <c r="C125" s="504"/>
      <c r="D125" s="504"/>
      <c r="E125" s="504"/>
      <c r="F125" s="504"/>
      <c r="G125" s="504"/>
      <c r="H125" s="504"/>
      <c r="I125" s="504"/>
      <c r="J125" s="504"/>
      <c r="K125" s="504"/>
      <c r="L125" s="504"/>
      <c r="M125" s="504"/>
      <c r="N125" s="504"/>
      <c r="O125" s="504"/>
      <c r="P125" s="504"/>
      <c r="Q125" s="504"/>
      <c r="R125" s="504"/>
      <c r="S125" s="504"/>
      <c r="T125" s="504"/>
      <c r="U125" s="504"/>
      <c r="V125" s="504"/>
      <c r="W125" s="504"/>
      <c r="X125" s="504"/>
      <c r="Y125" s="504"/>
      <c r="Z125" s="504"/>
      <c r="AA125" s="504"/>
      <c r="AB125" s="17"/>
      <c r="AC125" s="17"/>
      <c r="AD125" s="504"/>
      <c r="AE125" s="504"/>
      <c r="AF125" s="504"/>
      <c r="AG125" s="504"/>
    </row>
    <row r="126" spans="1:33">
      <c r="A126" s="504"/>
      <c r="B126" s="504"/>
      <c r="C126" s="504"/>
      <c r="D126" s="504"/>
      <c r="E126" s="504"/>
      <c r="F126" s="504"/>
      <c r="G126" s="504"/>
      <c r="H126" s="504"/>
      <c r="I126" s="504"/>
      <c r="J126" s="504"/>
      <c r="K126" s="504"/>
      <c r="L126" s="504"/>
      <c r="M126" s="504"/>
      <c r="N126" s="504"/>
      <c r="O126" s="504"/>
      <c r="P126" s="504"/>
      <c r="Q126" s="504"/>
      <c r="R126" s="504"/>
      <c r="S126" s="504"/>
      <c r="T126" s="504"/>
      <c r="U126" s="504"/>
      <c r="V126" s="504"/>
      <c r="W126" s="504"/>
      <c r="X126" s="504"/>
      <c r="Y126" s="504"/>
      <c r="Z126" s="504"/>
      <c r="AA126" s="504"/>
      <c r="AB126" s="17"/>
      <c r="AC126" s="17"/>
      <c r="AD126" s="504"/>
      <c r="AE126" s="504"/>
      <c r="AF126" s="504"/>
      <c r="AG126" s="504"/>
    </row>
    <row r="127" spans="1:33">
      <c r="B127" s="504"/>
      <c r="C127" s="504"/>
      <c r="D127" s="504"/>
      <c r="E127" s="504"/>
      <c r="F127" s="504"/>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17"/>
      <c r="AC127" s="17"/>
      <c r="AD127" s="504"/>
      <c r="AE127" s="504"/>
      <c r="AF127" s="504"/>
      <c r="AG127" s="504"/>
    </row>
    <row r="128" spans="1:33">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4"/>
      <c r="AB128" s="17"/>
      <c r="AC128" s="17"/>
      <c r="AD128" s="504"/>
      <c r="AE128" s="504"/>
      <c r="AF128" s="504"/>
      <c r="AG128" s="504"/>
    </row>
    <row r="129" spans="2:33">
      <c r="B129" s="504"/>
      <c r="C129" s="504"/>
      <c r="D129" s="504"/>
      <c r="E129" s="504"/>
      <c r="F129" s="504"/>
      <c r="G129" s="504"/>
      <c r="H129" s="504"/>
      <c r="I129" s="504"/>
      <c r="J129" s="504"/>
      <c r="K129" s="504"/>
      <c r="L129" s="504"/>
      <c r="M129" s="504"/>
      <c r="N129" s="504"/>
      <c r="O129" s="504"/>
      <c r="P129" s="504"/>
      <c r="Q129" s="504"/>
      <c r="R129" s="504"/>
      <c r="S129" s="504"/>
      <c r="T129" s="504"/>
      <c r="U129" s="504"/>
      <c r="V129" s="504"/>
      <c r="W129" s="504"/>
      <c r="X129" s="504"/>
      <c r="Y129" s="504"/>
      <c r="Z129" s="504"/>
      <c r="AA129" s="504"/>
      <c r="AB129" s="17"/>
      <c r="AC129" s="17"/>
      <c r="AD129" s="504"/>
      <c r="AE129" s="504"/>
      <c r="AF129" s="504"/>
      <c r="AG129" s="504"/>
    </row>
    <row r="130" spans="2:33">
      <c r="B130" s="504"/>
      <c r="C130" s="504"/>
      <c r="D130" s="504"/>
      <c r="E130" s="504"/>
      <c r="F130" s="504"/>
      <c r="G130" s="504"/>
      <c r="H130" s="504"/>
      <c r="I130" s="504"/>
      <c r="J130" s="504"/>
      <c r="K130" s="504"/>
      <c r="L130" s="504"/>
      <c r="M130" s="504"/>
      <c r="N130" s="504"/>
      <c r="O130" s="504"/>
      <c r="P130" s="504"/>
      <c r="Q130" s="504"/>
      <c r="R130" s="504"/>
      <c r="S130" s="504"/>
      <c r="T130" s="504"/>
      <c r="U130" s="504"/>
      <c r="V130" s="504"/>
      <c r="W130" s="504"/>
      <c r="X130" s="504"/>
      <c r="Y130" s="504"/>
      <c r="Z130" s="504"/>
      <c r="AA130" s="504"/>
      <c r="AB130" s="17"/>
      <c r="AC130" s="17"/>
      <c r="AD130" s="504"/>
      <c r="AE130" s="504"/>
      <c r="AF130" s="504"/>
      <c r="AG130" s="504"/>
    </row>
    <row r="131" spans="2:33">
      <c r="B131" s="504"/>
      <c r="C131" s="504"/>
      <c r="D131" s="504"/>
      <c r="E131" s="504"/>
      <c r="F131" s="504"/>
      <c r="G131" s="504"/>
      <c r="H131" s="504"/>
      <c r="I131" s="504"/>
      <c r="J131" s="504"/>
      <c r="K131" s="504"/>
      <c r="L131" s="504"/>
      <c r="M131" s="504"/>
      <c r="N131" s="504"/>
      <c r="O131" s="504"/>
      <c r="P131" s="504"/>
      <c r="Q131" s="504"/>
      <c r="R131" s="504"/>
      <c r="S131" s="504"/>
      <c r="T131" s="504"/>
      <c r="U131" s="504"/>
      <c r="V131" s="504"/>
      <c r="W131" s="504"/>
      <c r="X131" s="504"/>
      <c r="Y131" s="504"/>
      <c r="Z131" s="504"/>
      <c r="AA131" s="504"/>
      <c r="AB131" s="17"/>
      <c r="AC131" s="17"/>
      <c r="AD131" s="504"/>
      <c r="AE131" s="504"/>
      <c r="AF131" s="504"/>
      <c r="AG131" s="504"/>
    </row>
  </sheetData>
  <mergeCells count="2">
    <mergeCell ref="D6:Z6"/>
    <mergeCell ref="D65:Z65"/>
  </mergeCells>
  <hyperlinks>
    <hyperlink ref="AB2" location="Índice!A1" display="Voltar ao Índice" xr:uid="{00000000-0004-0000-1800-000000000000}"/>
  </hyperlinks>
  <pageMargins left="0.7" right="0.7" top="0.75" bottom="0.75" header="0.3" footer="0.3"/>
  <pageSetup paperSize="9" scale="5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U62"/>
  <sheetViews>
    <sheetView showGridLines="0" zoomScale="90" zoomScaleNormal="90" workbookViewId="0"/>
  </sheetViews>
  <sheetFormatPr defaultColWidth="9.140625" defaultRowHeight="12.75"/>
  <cols>
    <col min="1" max="1" width="8" style="336" customWidth="1"/>
    <col min="2" max="2" width="42" style="336" customWidth="1"/>
    <col min="3" max="3" width="0.5703125" style="336" customWidth="1"/>
    <col min="4" max="4" width="16.5703125" style="337" customWidth="1"/>
    <col min="5" max="5" width="1" style="361" customWidth="1"/>
    <col min="6" max="6" width="16.5703125" style="337" customWidth="1"/>
    <col min="7" max="7" width="1" style="361" customWidth="1"/>
    <col min="8" max="8" width="12.140625" style="381" customWidth="1"/>
    <col min="9" max="9" width="1" style="361" customWidth="1"/>
    <col min="10" max="10" width="10.7109375" style="380" customWidth="1"/>
    <col min="11" max="11" width="1" style="361" customWidth="1"/>
    <col min="12" max="12" width="14.28515625" style="337" customWidth="1"/>
    <col min="13" max="13" width="1" style="361" customWidth="1"/>
    <col min="14" max="14" width="13.5703125" style="380" customWidth="1"/>
    <col min="15" max="15" width="1" style="361" customWidth="1"/>
    <col min="16" max="16" width="13.85546875" style="337" customWidth="1"/>
    <col min="17" max="17" width="1" style="361" customWidth="1"/>
    <col min="18" max="18" width="14.7109375" style="336" customWidth="1"/>
    <col min="19" max="16384" width="9.140625" style="336"/>
  </cols>
  <sheetData>
    <row r="2" spans="1:21" ht="24">
      <c r="A2" s="335"/>
      <c r="B2" s="11" t="s">
        <v>394</v>
      </c>
      <c r="C2" s="11"/>
      <c r="D2" s="24"/>
      <c r="E2" s="21"/>
      <c r="F2" s="24"/>
      <c r="G2" s="21"/>
      <c r="H2" s="271"/>
      <c r="I2" s="21"/>
      <c r="J2" s="272"/>
      <c r="K2" s="21"/>
      <c r="L2" s="24"/>
      <c r="M2" s="21"/>
      <c r="N2" s="272"/>
      <c r="O2" s="21"/>
      <c r="P2" s="24"/>
      <c r="Q2" s="21"/>
      <c r="R2" s="17"/>
      <c r="T2" s="102" t="s">
        <v>93</v>
      </c>
    </row>
    <row r="3" spans="1:21" ht="15.75" customHeight="1" thickBot="1">
      <c r="B3" s="22"/>
      <c r="C3" s="11"/>
      <c r="D3" s="20"/>
      <c r="E3" s="19"/>
      <c r="F3" s="20"/>
      <c r="G3" s="19"/>
      <c r="H3" s="273"/>
      <c r="I3" s="19"/>
      <c r="J3" s="274"/>
      <c r="K3" s="19"/>
      <c r="L3" s="20"/>
      <c r="M3" s="19"/>
      <c r="N3" s="274"/>
      <c r="O3" s="19"/>
      <c r="P3" s="20"/>
      <c r="Q3" s="19"/>
      <c r="R3" s="23" t="s">
        <v>0</v>
      </c>
    </row>
    <row r="4" spans="1:21" ht="65.25" customHeight="1">
      <c r="B4" s="536" t="s">
        <v>270</v>
      </c>
      <c r="C4" s="11"/>
      <c r="D4" s="495" t="s">
        <v>271</v>
      </c>
      <c r="E4" s="304"/>
      <c r="F4" s="495" t="s">
        <v>286</v>
      </c>
      <c r="G4" s="304"/>
      <c r="H4" s="495" t="str">
        <f>+'21.1'!L5</f>
        <v>PD média</v>
      </c>
      <c r="I4" s="304"/>
      <c r="J4" s="495" t="str">
        <f>+'21.1'!P5</f>
        <v xml:space="preserve">LGD média </v>
      </c>
      <c r="K4" s="304"/>
      <c r="L4" s="542" t="str">
        <f>+'21.1'!T5</f>
        <v>Montante da posição ponderada pelo risco</v>
      </c>
      <c r="M4" s="304"/>
      <c r="N4" s="495" t="str">
        <f>+'21.1'!V5</f>
        <v>Densidade de RWA</v>
      </c>
      <c r="O4" s="304"/>
      <c r="P4" s="543" t="str">
        <f>+'21.1'!X5</f>
        <v>Montante das perdas esperadas</v>
      </c>
      <c r="Q4" s="304"/>
      <c r="R4" s="495" t="str">
        <f>+'21.1'!Z5</f>
        <v>Ajustamentos de valor e provisões</v>
      </c>
    </row>
    <row r="5" spans="1:21" ht="21.75" customHeight="1">
      <c r="B5" s="302"/>
      <c r="C5" s="11"/>
      <c r="D5" s="817" t="s">
        <v>441</v>
      </c>
      <c r="E5" s="817"/>
      <c r="F5" s="817"/>
      <c r="G5" s="817"/>
      <c r="H5" s="817"/>
      <c r="I5" s="817"/>
      <c r="J5" s="817"/>
      <c r="K5" s="817"/>
      <c r="L5" s="817"/>
      <c r="M5" s="817"/>
      <c r="N5" s="817"/>
      <c r="O5" s="817"/>
      <c r="P5" s="817"/>
      <c r="Q5" s="817"/>
      <c r="R5" s="817"/>
      <c r="S5" s="504"/>
      <c r="T5" s="504"/>
      <c r="U5" s="504"/>
    </row>
    <row r="6" spans="1:21" ht="4.5" customHeight="1">
      <c r="B6" s="64"/>
      <c r="C6" s="11"/>
      <c r="D6" s="114"/>
      <c r="E6" s="114"/>
      <c r="F6" s="114"/>
      <c r="G6" s="114"/>
      <c r="H6" s="114"/>
      <c r="I6" s="114"/>
      <c r="J6" s="114"/>
      <c r="K6" s="114"/>
      <c r="L6" s="275"/>
      <c r="M6" s="114"/>
      <c r="N6" s="114"/>
      <c r="O6" s="114"/>
      <c r="P6" s="276"/>
      <c r="Q6" s="114"/>
      <c r="R6" s="114"/>
      <c r="S6" s="504"/>
      <c r="T6" s="504"/>
      <c r="U6" s="504"/>
    </row>
    <row r="7" spans="1:21" ht="16.5" customHeight="1">
      <c r="A7" s="344"/>
      <c r="B7" s="59" t="s">
        <v>287</v>
      </c>
      <c r="C7" s="11"/>
      <c r="D7" s="60"/>
      <c r="E7" s="60"/>
      <c r="F7" s="60"/>
      <c r="G7" s="60"/>
      <c r="H7" s="278"/>
      <c r="I7" s="60"/>
      <c r="J7" s="279"/>
      <c r="K7" s="60"/>
      <c r="L7" s="60"/>
      <c r="M7" s="60"/>
      <c r="N7" s="279"/>
      <c r="O7" s="60"/>
      <c r="P7" s="60"/>
      <c r="Q7" s="60"/>
      <c r="R7" s="60"/>
      <c r="S7" s="504"/>
      <c r="T7" s="504"/>
      <c r="U7" s="504"/>
    </row>
    <row r="8" spans="1:21" ht="16.5" customHeight="1">
      <c r="A8" s="344"/>
      <c r="B8" s="31" t="s">
        <v>159</v>
      </c>
      <c r="C8" s="11"/>
      <c r="D8" s="29">
        <v>50</v>
      </c>
      <c r="E8" s="29"/>
      <c r="F8" s="29">
        <v>50</v>
      </c>
      <c r="G8" s="29"/>
      <c r="H8" s="280">
        <v>0</v>
      </c>
      <c r="I8" s="29"/>
      <c r="J8" s="281">
        <v>0.9</v>
      </c>
      <c r="K8" s="29"/>
      <c r="L8" s="29">
        <v>96</v>
      </c>
      <c r="M8" s="29"/>
      <c r="N8" s="281">
        <v>1.92</v>
      </c>
      <c r="O8" s="29"/>
      <c r="P8" s="29">
        <v>0</v>
      </c>
      <c r="Q8" s="60"/>
      <c r="R8" s="117"/>
      <c r="S8" s="504"/>
      <c r="T8" s="504"/>
      <c r="U8" s="504"/>
    </row>
    <row r="9" spans="1:21" ht="16.5" customHeight="1">
      <c r="A9" s="344"/>
      <c r="B9" s="31" t="s">
        <v>160</v>
      </c>
      <c r="C9" s="11"/>
      <c r="D9" s="68">
        <v>64</v>
      </c>
      <c r="E9" s="29"/>
      <c r="F9" s="68">
        <v>64</v>
      </c>
      <c r="G9" s="29"/>
      <c r="H9" s="68">
        <v>0</v>
      </c>
      <c r="I9" s="29"/>
      <c r="J9" s="282">
        <v>0.9</v>
      </c>
      <c r="K9" s="29"/>
      <c r="L9" s="68">
        <v>122</v>
      </c>
      <c r="M9" s="29"/>
      <c r="N9" s="281">
        <v>1.92</v>
      </c>
      <c r="O9" s="29"/>
      <c r="P9" s="68">
        <v>0</v>
      </c>
      <c r="Q9" s="60"/>
      <c r="R9" s="117"/>
      <c r="S9" s="504"/>
      <c r="T9" s="504"/>
      <c r="U9" s="504"/>
    </row>
    <row r="10" spans="1:21" ht="16.5" customHeight="1">
      <c r="A10" s="344"/>
      <c r="B10" s="31" t="s">
        <v>161</v>
      </c>
      <c r="C10" s="11"/>
      <c r="D10" s="29">
        <v>3</v>
      </c>
      <c r="E10" s="29"/>
      <c r="F10" s="29">
        <v>3</v>
      </c>
      <c r="G10" s="29"/>
      <c r="H10" s="280">
        <v>1E-4</v>
      </c>
      <c r="I10" s="29"/>
      <c r="J10" s="281">
        <v>0.65</v>
      </c>
      <c r="K10" s="29"/>
      <c r="L10" s="29">
        <v>6</v>
      </c>
      <c r="M10" s="29"/>
      <c r="N10" s="281">
        <v>2.02</v>
      </c>
      <c r="O10" s="29"/>
      <c r="P10" s="29">
        <v>0</v>
      </c>
      <c r="Q10" s="60"/>
      <c r="R10" s="117"/>
      <c r="S10" s="504"/>
      <c r="T10" s="504"/>
      <c r="U10" s="504"/>
    </row>
    <row r="11" spans="1:21" ht="16.5" customHeight="1">
      <c r="A11" s="344"/>
      <c r="B11" s="31" t="s">
        <v>162</v>
      </c>
      <c r="C11" s="11"/>
      <c r="D11" s="29">
        <v>8</v>
      </c>
      <c r="E11" s="29"/>
      <c r="F11" s="29">
        <v>8</v>
      </c>
      <c r="G11" s="29"/>
      <c r="H11" s="280">
        <v>1E-4</v>
      </c>
      <c r="I11" s="29"/>
      <c r="J11" s="281">
        <v>0.65</v>
      </c>
      <c r="K11" s="29"/>
      <c r="L11" s="29">
        <v>16</v>
      </c>
      <c r="M11" s="29"/>
      <c r="N11" s="281">
        <v>2.02</v>
      </c>
      <c r="O11" s="29"/>
      <c r="P11" s="29">
        <v>0</v>
      </c>
      <c r="Q11" s="60"/>
      <c r="R11" s="117"/>
      <c r="S11" s="504"/>
      <c r="T11" s="504"/>
      <c r="U11" s="504"/>
    </row>
    <row r="12" spans="1:21" ht="16.5" customHeight="1">
      <c r="A12" s="344"/>
      <c r="B12" s="31" t="s">
        <v>163</v>
      </c>
      <c r="C12" s="11"/>
      <c r="D12" s="29">
        <v>38</v>
      </c>
      <c r="E12" s="29"/>
      <c r="F12" s="29">
        <v>38</v>
      </c>
      <c r="G12" s="29"/>
      <c r="H12" s="280">
        <v>1E-4</v>
      </c>
      <c r="I12" s="29"/>
      <c r="J12" s="281">
        <v>0.65000000000000013</v>
      </c>
      <c r="K12" s="29"/>
      <c r="L12" s="29">
        <v>75</v>
      </c>
      <c r="M12" s="29"/>
      <c r="N12" s="281">
        <v>1.95</v>
      </c>
      <c r="O12" s="29"/>
      <c r="P12" s="29">
        <v>0</v>
      </c>
      <c r="Q12" s="60"/>
      <c r="R12" s="117"/>
      <c r="S12" s="504"/>
      <c r="T12" s="504"/>
      <c r="U12" s="504"/>
    </row>
    <row r="13" spans="1:21" ht="16.5" customHeight="1">
      <c r="A13" s="344"/>
      <c r="B13" s="31" t="s">
        <v>164</v>
      </c>
      <c r="C13" s="11"/>
      <c r="D13" s="29">
        <v>6</v>
      </c>
      <c r="E13" s="29"/>
      <c r="F13" s="29">
        <v>6</v>
      </c>
      <c r="G13" s="29"/>
      <c r="H13" s="280">
        <v>2.0000000000000001E-4</v>
      </c>
      <c r="I13" s="29"/>
      <c r="J13" s="281">
        <v>0.65</v>
      </c>
      <c r="K13" s="29"/>
      <c r="L13" s="29">
        <v>14</v>
      </c>
      <c r="M13" s="29"/>
      <c r="N13" s="281">
        <v>2.2400000000000002</v>
      </c>
      <c r="O13" s="29"/>
      <c r="P13" s="29">
        <v>0</v>
      </c>
      <c r="Q13" s="60"/>
      <c r="R13" s="117"/>
      <c r="S13" s="504"/>
      <c r="T13" s="504"/>
      <c r="U13" s="504"/>
    </row>
    <row r="14" spans="1:21" ht="16.5" customHeight="1">
      <c r="A14" s="344"/>
      <c r="B14" s="31" t="s">
        <v>165</v>
      </c>
      <c r="C14" s="11"/>
      <c r="D14" s="68" t="s">
        <v>11</v>
      </c>
      <c r="E14" s="29"/>
      <c r="F14" s="68" t="s">
        <v>11</v>
      </c>
      <c r="G14" s="29"/>
      <c r="H14" s="280" t="s">
        <v>11</v>
      </c>
      <c r="I14" s="29"/>
      <c r="J14" s="281" t="s">
        <v>11</v>
      </c>
      <c r="K14" s="29"/>
      <c r="L14" s="68" t="s">
        <v>11</v>
      </c>
      <c r="M14" s="29"/>
      <c r="N14" s="281" t="s">
        <v>11</v>
      </c>
      <c r="O14" s="29"/>
      <c r="P14" s="68" t="s">
        <v>11</v>
      </c>
      <c r="Q14" s="60"/>
      <c r="R14" s="117"/>
      <c r="S14" s="504"/>
      <c r="T14" s="504"/>
      <c r="U14" s="504"/>
    </row>
    <row r="15" spans="1:21" ht="16.5" customHeight="1">
      <c r="A15" s="344"/>
      <c r="B15" s="31" t="s">
        <v>166</v>
      </c>
      <c r="C15" s="11"/>
      <c r="D15" s="29">
        <v>8</v>
      </c>
      <c r="E15" s="29"/>
      <c r="F15" s="29">
        <v>8</v>
      </c>
      <c r="G15" s="29"/>
      <c r="H15" s="280">
        <v>5.9999999999999995E-4</v>
      </c>
      <c r="I15" s="29"/>
      <c r="J15" s="281">
        <v>0.83</v>
      </c>
      <c r="K15" s="29"/>
      <c r="L15" s="29">
        <v>28</v>
      </c>
      <c r="M15" s="29"/>
      <c r="N15" s="281">
        <v>3.62</v>
      </c>
      <c r="O15" s="29"/>
      <c r="P15" s="29">
        <v>0</v>
      </c>
      <c r="Q15" s="60"/>
      <c r="R15" s="117"/>
      <c r="S15" s="504"/>
      <c r="T15" s="504"/>
      <c r="U15" s="504"/>
    </row>
    <row r="16" spans="1:21" ht="16.5" customHeight="1">
      <c r="A16" s="344"/>
      <c r="B16" s="31" t="s">
        <v>167</v>
      </c>
      <c r="C16" s="11"/>
      <c r="D16" s="29">
        <v>5</v>
      </c>
      <c r="E16" s="29"/>
      <c r="F16" s="29">
        <v>5</v>
      </c>
      <c r="G16" s="29"/>
      <c r="H16" s="280">
        <v>1.4E-3</v>
      </c>
      <c r="I16" s="29"/>
      <c r="J16" s="281">
        <v>0.65</v>
      </c>
      <c r="K16" s="29"/>
      <c r="L16" s="29">
        <v>17</v>
      </c>
      <c r="M16" s="29"/>
      <c r="N16" s="281">
        <v>3.73</v>
      </c>
      <c r="O16" s="29"/>
      <c r="P16" s="29">
        <v>0</v>
      </c>
      <c r="Q16" s="60"/>
      <c r="R16" s="117"/>
      <c r="S16" s="504"/>
      <c r="T16" s="504"/>
      <c r="U16" s="504"/>
    </row>
    <row r="17" spans="1:21" ht="16.5" customHeight="1">
      <c r="A17" s="344"/>
      <c r="B17" s="31" t="s">
        <v>168</v>
      </c>
      <c r="C17" s="11"/>
      <c r="D17" s="29" t="s">
        <v>11</v>
      </c>
      <c r="E17" s="29"/>
      <c r="F17" s="29" t="s">
        <v>11</v>
      </c>
      <c r="G17" s="29"/>
      <c r="H17" s="280" t="s">
        <v>11</v>
      </c>
      <c r="I17" s="29"/>
      <c r="J17" s="281" t="s">
        <v>11</v>
      </c>
      <c r="K17" s="29"/>
      <c r="L17" s="29" t="s">
        <v>11</v>
      </c>
      <c r="M17" s="29"/>
      <c r="N17" s="281" t="s">
        <v>11</v>
      </c>
      <c r="O17" s="29"/>
      <c r="P17" s="29" t="s">
        <v>11</v>
      </c>
      <c r="Q17" s="60"/>
      <c r="R17" s="117"/>
      <c r="S17" s="504"/>
      <c r="T17" s="504"/>
      <c r="U17" s="504"/>
    </row>
    <row r="18" spans="1:21" ht="16.5" customHeight="1">
      <c r="A18" s="344"/>
      <c r="B18" s="31" t="s">
        <v>318</v>
      </c>
      <c r="C18" s="11"/>
      <c r="D18" s="29">
        <v>116</v>
      </c>
      <c r="E18" s="29"/>
      <c r="F18" s="29">
        <v>116</v>
      </c>
      <c r="G18" s="29"/>
      <c r="H18" s="280">
        <v>0.01</v>
      </c>
      <c r="I18" s="29"/>
      <c r="J18" s="281">
        <v>0.65</v>
      </c>
      <c r="K18" s="29"/>
      <c r="L18" s="29">
        <v>0</v>
      </c>
      <c r="M18" s="29"/>
      <c r="N18" s="281">
        <v>0</v>
      </c>
      <c r="O18" s="29"/>
      <c r="P18" s="29">
        <v>75</v>
      </c>
      <c r="Q18" s="60"/>
      <c r="R18" s="117"/>
      <c r="S18" s="504"/>
      <c r="T18" s="504"/>
      <c r="U18" s="504"/>
    </row>
    <row r="19" spans="1:21" ht="3.75" customHeight="1">
      <c r="A19" s="344"/>
      <c r="B19" s="266"/>
      <c r="C19" s="11"/>
      <c r="D19" s="267"/>
      <c r="E19" s="60"/>
      <c r="F19" s="267"/>
      <c r="G19" s="60"/>
      <c r="H19" s="268"/>
      <c r="I19" s="60"/>
      <c r="J19" s="283"/>
      <c r="K19" s="60"/>
      <c r="L19" s="267"/>
      <c r="M19" s="60"/>
      <c r="N19" s="283"/>
      <c r="O19" s="60"/>
      <c r="P19" s="267"/>
      <c r="Q19" s="60"/>
      <c r="R19" s="267"/>
      <c r="S19" s="504"/>
      <c r="T19" s="504"/>
      <c r="U19" s="504"/>
    </row>
    <row r="20" spans="1:21" ht="16.5" customHeight="1">
      <c r="B20" s="311" t="s">
        <v>134</v>
      </c>
      <c r="C20" s="39"/>
      <c r="D20" s="312">
        <v>297</v>
      </c>
      <c r="E20" s="123"/>
      <c r="F20" s="312">
        <v>297</v>
      </c>
      <c r="G20" s="123"/>
      <c r="H20" s="314">
        <v>0.23710000000000001</v>
      </c>
      <c r="I20" s="123"/>
      <c r="J20" s="331">
        <v>0.65</v>
      </c>
      <c r="K20" s="123"/>
      <c r="L20" s="312">
        <v>373</v>
      </c>
      <c r="M20" s="123"/>
      <c r="N20" s="315">
        <v>1.26</v>
      </c>
      <c r="O20" s="60"/>
      <c r="P20" s="312">
        <v>77</v>
      </c>
      <c r="Q20" s="19"/>
      <c r="R20" s="312">
        <v>148</v>
      </c>
      <c r="S20" s="504"/>
      <c r="T20" s="504"/>
      <c r="U20" s="504"/>
    </row>
    <row r="21" spans="1:21" ht="21" customHeight="1">
      <c r="B21" s="302"/>
      <c r="C21" s="39"/>
      <c r="D21" s="815" t="s">
        <v>600</v>
      </c>
      <c r="E21" s="815"/>
      <c r="F21" s="815"/>
      <c r="G21" s="815"/>
      <c r="H21" s="815"/>
      <c r="I21" s="815"/>
      <c r="J21" s="815"/>
      <c r="K21" s="815"/>
      <c r="L21" s="815"/>
      <c r="M21" s="815"/>
      <c r="N21" s="815"/>
      <c r="O21" s="815"/>
      <c r="P21" s="815"/>
      <c r="Q21" s="815"/>
      <c r="R21" s="815"/>
      <c r="S21" s="504"/>
      <c r="T21" s="504"/>
      <c r="U21" s="504"/>
    </row>
    <row r="22" spans="1:21" ht="4.5" customHeight="1">
      <c r="B22" s="64"/>
      <c r="C22" s="11"/>
      <c r="D22" s="330"/>
      <c r="E22" s="114"/>
      <c r="F22" s="330"/>
      <c r="G22" s="114"/>
      <c r="H22" s="330"/>
      <c r="I22" s="114"/>
      <c r="J22" s="330"/>
      <c r="K22" s="114"/>
      <c r="L22" s="333"/>
      <c r="M22" s="114"/>
      <c r="N22" s="330"/>
      <c r="O22" s="114"/>
      <c r="P22" s="332"/>
      <c r="Q22" s="114"/>
      <c r="R22" s="330"/>
      <c r="S22" s="504"/>
      <c r="T22" s="504"/>
      <c r="U22" s="504"/>
    </row>
    <row r="23" spans="1:21" ht="16.5" customHeight="1">
      <c r="A23" s="344"/>
      <c r="B23" s="31" t="s">
        <v>159</v>
      </c>
      <c r="C23" s="11"/>
      <c r="D23" s="520">
        <v>141.50281167000003</v>
      </c>
      <c r="E23" s="29"/>
      <c r="F23" s="29">
        <v>141.50281167000003</v>
      </c>
      <c r="G23" s="29"/>
      <c r="H23" s="280">
        <v>4.5588096453758613E-5</v>
      </c>
      <c r="I23" s="29"/>
      <c r="J23" s="281">
        <v>0.88137301182080463</v>
      </c>
      <c r="K23" s="29"/>
      <c r="L23" s="29">
        <v>272.38343356999997</v>
      </c>
      <c r="M23" s="29"/>
      <c r="N23" s="281">
        <v>1.9249330126755912</v>
      </c>
      <c r="O23" s="29"/>
      <c r="P23" s="29">
        <v>0.55003462000000003</v>
      </c>
      <c r="Q23" s="60"/>
      <c r="R23" s="117"/>
      <c r="S23" s="504"/>
      <c r="T23" s="504"/>
      <c r="U23" s="504"/>
    </row>
    <row r="24" spans="1:21" ht="16.5" customHeight="1">
      <c r="A24" s="344"/>
      <c r="B24" s="31" t="s">
        <v>160</v>
      </c>
      <c r="C24" s="11"/>
      <c r="D24" s="68" t="s">
        <v>11</v>
      </c>
      <c r="E24" s="29"/>
      <c r="F24" s="68" t="s">
        <v>11</v>
      </c>
      <c r="G24" s="29"/>
      <c r="H24" s="68" t="s">
        <v>11</v>
      </c>
      <c r="I24" s="29"/>
      <c r="J24" s="282" t="s">
        <v>11</v>
      </c>
      <c r="K24" s="29"/>
      <c r="L24" s="68" t="s">
        <v>11</v>
      </c>
      <c r="M24" s="29"/>
      <c r="N24" s="281" t="s">
        <v>11</v>
      </c>
      <c r="O24" s="29"/>
      <c r="P24" s="68" t="s">
        <v>11</v>
      </c>
      <c r="Q24" s="60"/>
      <c r="R24" s="117"/>
      <c r="S24" s="504"/>
      <c r="T24" s="504"/>
      <c r="U24" s="504"/>
    </row>
    <row r="25" spans="1:21" ht="16.5" customHeight="1">
      <c r="A25" s="344"/>
      <c r="B25" s="31" t="s">
        <v>161</v>
      </c>
      <c r="C25" s="11"/>
      <c r="D25" s="29">
        <v>3.0263066000000003</v>
      </c>
      <c r="E25" s="29"/>
      <c r="F25" s="29">
        <v>3.0263066000000003</v>
      </c>
      <c r="G25" s="29"/>
      <c r="H25" s="280">
        <v>1.25E-4</v>
      </c>
      <c r="I25" s="29"/>
      <c r="J25" s="281">
        <v>0.65</v>
      </c>
      <c r="K25" s="29"/>
      <c r="L25" s="29">
        <v>6.1024995899999999</v>
      </c>
      <c r="M25" s="29"/>
      <c r="N25" s="281">
        <v>2.0164842484895611</v>
      </c>
      <c r="O25" s="29"/>
      <c r="P25" s="29">
        <v>2.4588739999999998E-2</v>
      </c>
      <c r="Q25" s="60"/>
      <c r="R25" s="117"/>
      <c r="S25" s="504"/>
      <c r="T25" s="504"/>
      <c r="U25" s="504"/>
    </row>
    <row r="26" spans="1:21" ht="16.5" customHeight="1">
      <c r="A26" s="344"/>
      <c r="B26" s="31" t="s">
        <v>162</v>
      </c>
      <c r="C26" s="11"/>
      <c r="D26" s="29">
        <v>5.8409878200000005</v>
      </c>
      <c r="E26" s="29"/>
      <c r="F26" s="29">
        <v>5.8409878200000005</v>
      </c>
      <c r="G26" s="29"/>
      <c r="H26" s="280">
        <v>1.25E-4</v>
      </c>
      <c r="I26" s="29"/>
      <c r="J26" s="281">
        <v>0.65</v>
      </c>
      <c r="K26" s="29"/>
      <c r="L26" s="29">
        <v>11.776500369999999</v>
      </c>
      <c r="M26" s="29"/>
      <c r="N26" s="281">
        <v>2.0161830041275448</v>
      </c>
      <c r="O26" s="29"/>
      <c r="P26" s="29">
        <v>4.7376580000000001E-2</v>
      </c>
      <c r="Q26" s="60"/>
      <c r="R26" s="117"/>
      <c r="S26" s="504"/>
      <c r="T26" s="504"/>
      <c r="U26" s="504"/>
    </row>
    <row r="27" spans="1:21" ht="16.5" customHeight="1">
      <c r="A27" s="344"/>
      <c r="B27" s="31" t="s">
        <v>163</v>
      </c>
      <c r="C27" s="11"/>
      <c r="D27" s="29">
        <v>1.3731999999999999E-4</v>
      </c>
      <c r="E27" s="29"/>
      <c r="F27" s="29">
        <v>1.3731999999999999E-4</v>
      </c>
      <c r="G27" s="29"/>
      <c r="H27" s="280">
        <v>1.25E-4</v>
      </c>
      <c r="I27" s="29"/>
      <c r="J27" s="281">
        <v>0.65</v>
      </c>
      <c r="K27" s="29"/>
      <c r="L27" s="29">
        <v>2.7689999999999995E-4</v>
      </c>
      <c r="M27" s="29"/>
      <c r="N27" s="281">
        <v>2.0164579085348091</v>
      </c>
      <c r="O27" s="29"/>
      <c r="P27" s="29">
        <v>1.1200000000000001E-6</v>
      </c>
      <c r="Q27" s="60"/>
      <c r="R27" s="117"/>
      <c r="S27" s="504"/>
      <c r="T27" s="504"/>
      <c r="U27" s="504"/>
    </row>
    <row r="28" spans="1:21" ht="16.5" customHeight="1">
      <c r="A28" s="344"/>
      <c r="B28" s="31" t="s">
        <v>164</v>
      </c>
      <c r="C28" s="11"/>
      <c r="D28" s="29">
        <v>1.7130000000000002E-4</v>
      </c>
      <c r="E28" s="29"/>
      <c r="F28" s="29">
        <v>1.7130000000000002E-4</v>
      </c>
      <c r="G28" s="29"/>
      <c r="H28" s="280">
        <v>1.0999999999999999E-4</v>
      </c>
      <c r="I28" s="29"/>
      <c r="J28" s="281">
        <v>0.65</v>
      </c>
      <c r="K28" s="29"/>
      <c r="L28" s="29">
        <v>3.3404000000000002E-4</v>
      </c>
      <c r="M28" s="29"/>
      <c r="N28" s="281">
        <v>1.9500291885580852</v>
      </c>
      <c r="O28" s="29"/>
      <c r="P28" s="29">
        <v>1.22E-6</v>
      </c>
      <c r="Q28" s="60"/>
      <c r="R28" s="117"/>
      <c r="S28" s="504"/>
      <c r="T28" s="504"/>
      <c r="U28" s="504"/>
    </row>
    <row r="29" spans="1:21" ht="16.5" customHeight="1">
      <c r="A29" s="344"/>
      <c r="B29" s="31" t="s">
        <v>165</v>
      </c>
      <c r="C29" s="11"/>
      <c r="D29" s="68">
        <v>3.1333187100000002</v>
      </c>
      <c r="E29" s="29"/>
      <c r="F29" s="68">
        <v>3.1333187100000002</v>
      </c>
      <c r="G29" s="29"/>
      <c r="H29" s="280">
        <v>1.9599999999999999E-4</v>
      </c>
      <c r="I29" s="29"/>
      <c r="J29" s="281">
        <v>0.65</v>
      </c>
      <c r="K29" s="29"/>
      <c r="L29" s="68">
        <v>7.0061704699999998</v>
      </c>
      <c r="M29" s="29"/>
      <c r="N29" s="281">
        <v>2.236022287691251</v>
      </c>
      <c r="O29" s="29"/>
      <c r="P29" s="68">
        <v>3.9918480000000006E-2</v>
      </c>
      <c r="Q29" s="60"/>
      <c r="R29" s="117"/>
      <c r="S29" s="504"/>
      <c r="T29" s="504"/>
      <c r="U29" s="504"/>
    </row>
    <row r="30" spans="1:21" ht="16.5" customHeight="1">
      <c r="A30" s="344"/>
      <c r="B30" s="31" t="s">
        <v>166</v>
      </c>
      <c r="C30" s="11"/>
      <c r="D30" s="29">
        <v>36.989598230000006</v>
      </c>
      <c r="E30" s="29"/>
      <c r="F30" s="29">
        <v>36.989598230000006</v>
      </c>
      <c r="G30" s="29"/>
      <c r="H30" s="280">
        <v>3.1658944772161151E-4</v>
      </c>
      <c r="I30" s="29"/>
      <c r="J30" s="281">
        <v>0.65</v>
      </c>
      <c r="K30" s="29"/>
      <c r="L30" s="29">
        <v>91.295790890000006</v>
      </c>
      <c r="M30" s="29"/>
      <c r="N30" s="281">
        <v>2.4681476755255902</v>
      </c>
      <c r="O30" s="29"/>
      <c r="P30" s="29">
        <v>0.76118945999999998</v>
      </c>
      <c r="Q30" s="60"/>
      <c r="R30" s="117"/>
      <c r="S30" s="504"/>
      <c r="T30" s="504"/>
      <c r="U30" s="504"/>
    </row>
    <row r="31" spans="1:21" ht="16.5" customHeight="1">
      <c r="A31" s="344"/>
      <c r="B31" s="31" t="s">
        <v>167</v>
      </c>
      <c r="C31" s="11"/>
      <c r="D31" s="29">
        <v>1.40214314</v>
      </c>
      <c r="E31" s="29"/>
      <c r="F31" s="29">
        <v>1.40214314</v>
      </c>
      <c r="G31" s="29"/>
      <c r="H31" s="280">
        <v>1.2149999999999999E-3</v>
      </c>
      <c r="I31" s="29"/>
      <c r="J31" s="281">
        <v>0.65</v>
      </c>
      <c r="K31" s="29"/>
      <c r="L31" s="29">
        <v>5.05307247</v>
      </c>
      <c r="M31" s="29"/>
      <c r="N31" s="281">
        <v>3.6038206983632213</v>
      </c>
      <c r="O31" s="29"/>
      <c r="P31" s="29">
        <v>0.11075660000000001</v>
      </c>
      <c r="Q31" s="60"/>
      <c r="R31" s="117"/>
      <c r="S31" s="504"/>
      <c r="T31" s="504"/>
      <c r="U31" s="504"/>
    </row>
    <row r="32" spans="1:21" ht="16.5" customHeight="1">
      <c r="A32" s="344"/>
      <c r="B32" s="31" t="s">
        <v>168</v>
      </c>
      <c r="C32" s="11"/>
      <c r="D32" s="29">
        <v>2.0777588799999998</v>
      </c>
      <c r="E32" s="29"/>
      <c r="F32" s="29">
        <v>2.0777588799999998</v>
      </c>
      <c r="G32" s="29"/>
      <c r="H32" s="280">
        <v>3.5349999999999999E-3</v>
      </c>
      <c r="I32" s="29"/>
      <c r="J32" s="281">
        <v>0.65</v>
      </c>
      <c r="K32" s="29"/>
      <c r="L32" s="29">
        <v>8.2236674799999996</v>
      </c>
      <c r="M32" s="29"/>
      <c r="N32" s="281">
        <v>3.9579508282501004</v>
      </c>
      <c r="O32" s="29"/>
      <c r="P32" s="29">
        <v>0.47746634000000004</v>
      </c>
      <c r="Q32" s="60"/>
      <c r="R32" s="117"/>
      <c r="S32" s="504"/>
      <c r="T32" s="504"/>
      <c r="U32" s="504"/>
    </row>
    <row r="33" spans="1:21" ht="16.5" customHeight="1">
      <c r="A33" s="344"/>
      <c r="B33" s="31" t="s">
        <v>318</v>
      </c>
      <c r="C33" s="11"/>
      <c r="D33" s="29">
        <v>79.198810739999999</v>
      </c>
      <c r="E33" s="29"/>
      <c r="F33" s="29">
        <v>79.198810739999999</v>
      </c>
      <c r="G33" s="29"/>
      <c r="H33" s="280">
        <v>0.01</v>
      </c>
      <c r="I33" s="29"/>
      <c r="J33" s="281">
        <v>0.65</v>
      </c>
      <c r="K33" s="29"/>
      <c r="L33" s="29">
        <v>0</v>
      </c>
      <c r="M33" s="29"/>
      <c r="N33" s="281">
        <v>0</v>
      </c>
      <c r="O33" s="29"/>
      <c r="P33" s="29">
        <v>51.796128630000005</v>
      </c>
      <c r="Q33" s="60"/>
      <c r="R33" s="117"/>
      <c r="S33" s="504"/>
      <c r="T33" s="504"/>
      <c r="U33" s="504"/>
    </row>
    <row r="34" spans="1:21" ht="3.75" customHeight="1">
      <c r="A34" s="344"/>
      <c r="B34" s="266"/>
      <c r="C34" s="11"/>
      <c r="D34" s="267"/>
      <c r="E34" s="60"/>
      <c r="F34" s="267"/>
      <c r="G34" s="60"/>
      <c r="H34" s="268"/>
      <c r="I34" s="60"/>
      <c r="J34" s="283"/>
      <c r="K34" s="60"/>
      <c r="L34" s="267"/>
      <c r="M34" s="60"/>
      <c r="N34" s="283"/>
      <c r="O34" s="60"/>
      <c r="P34" s="267"/>
      <c r="Q34" s="60"/>
      <c r="R34" s="267"/>
      <c r="S34" s="504"/>
      <c r="T34" s="504"/>
      <c r="U34" s="504"/>
    </row>
    <row r="35" spans="1:21" ht="16.5" customHeight="1" thickBot="1">
      <c r="A35" s="344"/>
      <c r="B35" s="322" t="s">
        <v>134</v>
      </c>
      <c r="C35" s="11"/>
      <c r="D35" s="323">
        <v>273.17204441000001</v>
      </c>
      <c r="E35" s="270"/>
      <c r="F35" s="323">
        <v>273.17204441000001</v>
      </c>
      <c r="G35" s="270"/>
      <c r="H35" s="324">
        <v>0.30049999999999999</v>
      </c>
      <c r="I35" s="270"/>
      <c r="J35" s="325">
        <v>0.77246003112160133</v>
      </c>
      <c r="K35" s="270"/>
      <c r="L35" s="323">
        <v>402</v>
      </c>
      <c r="M35" s="270"/>
      <c r="N35" s="326">
        <v>1.4716000711868011</v>
      </c>
      <c r="O35" s="60"/>
      <c r="P35" s="323">
        <v>53.807461789999998</v>
      </c>
      <c r="Q35" s="284"/>
      <c r="R35" s="327">
        <v>147</v>
      </c>
      <c r="S35" s="504"/>
      <c r="T35" s="504"/>
      <c r="U35" s="504"/>
    </row>
    <row r="36" spans="1:21" ht="16.5" customHeight="1">
      <c r="A36" s="344"/>
      <c r="B36" s="17"/>
      <c r="C36" s="17"/>
      <c r="D36" s="24"/>
      <c r="E36" s="21"/>
      <c r="F36" s="24"/>
      <c r="G36" s="21"/>
      <c r="H36" s="271"/>
      <c r="I36" s="21"/>
      <c r="J36" s="272"/>
      <c r="K36" s="21"/>
      <c r="L36" s="24"/>
      <c r="M36" s="21"/>
      <c r="N36" s="272"/>
      <c r="O36" s="21"/>
      <c r="P36" s="24"/>
      <c r="Q36" s="21"/>
      <c r="R36" s="17"/>
      <c r="S36" s="504"/>
      <c r="T36" s="504"/>
      <c r="U36" s="504"/>
    </row>
    <row r="37" spans="1:21" ht="16.5" customHeight="1">
      <c r="A37" s="344"/>
      <c r="B37" s="17"/>
      <c r="C37" s="17"/>
      <c r="D37" s="24"/>
      <c r="E37" s="21"/>
      <c r="F37" s="24"/>
      <c r="G37" s="21"/>
      <c r="H37" s="271"/>
      <c r="I37" s="21"/>
      <c r="J37" s="272"/>
      <c r="K37" s="21"/>
      <c r="L37" s="24"/>
      <c r="M37" s="21"/>
      <c r="N37" s="272"/>
      <c r="O37" s="21"/>
      <c r="P37" s="24"/>
      <c r="Q37" s="21"/>
      <c r="R37" s="17"/>
      <c r="S37" s="504"/>
      <c r="T37" s="504"/>
      <c r="U37" s="504"/>
    </row>
    <row r="38" spans="1:21" ht="16.5" customHeight="1">
      <c r="A38" s="344"/>
      <c r="B38" s="17"/>
      <c r="C38" s="17"/>
      <c r="D38" s="24"/>
      <c r="E38" s="21"/>
      <c r="F38" s="24"/>
      <c r="G38" s="21"/>
      <c r="H38" s="271"/>
      <c r="I38" s="21"/>
      <c r="J38" s="272"/>
      <c r="K38" s="21"/>
      <c r="L38" s="24"/>
      <c r="M38" s="21"/>
      <c r="N38" s="272"/>
      <c r="O38" s="21"/>
      <c r="P38" s="24"/>
      <c r="Q38" s="21"/>
      <c r="R38" s="17"/>
      <c r="S38" s="504"/>
      <c r="T38" s="504"/>
      <c r="U38" s="504"/>
    </row>
    <row r="39" spans="1:21" s="371" customFormat="1">
      <c r="B39" s="17"/>
      <c r="C39" s="17"/>
      <c r="D39" s="24"/>
      <c r="E39" s="21"/>
      <c r="F39" s="24"/>
      <c r="G39" s="21"/>
      <c r="H39" s="271"/>
      <c r="I39" s="21"/>
      <c r="J39" s="272"/>
      <c r="K39" s="21"/>
      <c r="L39" s="24"/>
      <c r="M39" s="21"/>
      <c r="N39" s="272"/>
      <c r="O39" s="21"/>
      <c r="P39" s="24"/>
      <c r="Q39" s="21"/>
      <c r="R39" s="17"/>
      <c r="S39" s="504"/>
      <c r="T39" s="504"/>
      <c r="U39" s="504"/>
    </row>
    <row r="40" spans="1:21" s="371" customFormat="1">
      <c r="B40" s="17"/>
      <c r="C40" s="17"/>
      <c r="D40" s="24"/>
      <c r="E40" s="21"/>
      <c r="F40" s="24"/>
      <c r="G40" s="21"/>
      <c r="H40" s="271"/>
      <c r="I40" s="21"/>
      <c r="J40" s="272"/>
      <c r="K40" s="21"/>
      <c r="L40" s="24"/>
      <c r="M40" s="21"/>
      <c r="N40" s="272"/>
      <c r="O40" s="21"/>
      <c r="P40" s="24"/>
      <c r="Q40" s="21"/>
      <c r="R40" s="17"/>
      <c r="S40" s="504"/>
      <c r="T40" s="504"/>
      <c r="U40" s="504"/>
    </row>
    <row r="41" spans="1:21" s="391" customFormat="1">
      <c r="B41" s="17"/>
      <c r="C41" s="17"/>
      <c r="D41" s="24"/>
      <c r="E41" s="21"/>
      <c r="F41" s="24"/>
      <c r="G41" s="21"/>
      <c r="H41" s="271"/>
      <c r="I41" s="21"/>
      <c r="J41" s="272"/>
      <c r="K41" s="21"/>
      <c r="L41" s="24"/>
      <c r="M41" s="21"/>
      <c r="N41" s="272"/>
      <c r="O41" s="21"/>
      <c r="P41" s="24"/>
      <c r="Q41" s="21"/>
      <c r="R41" s="17"/>
      <c r="S41" s="504"/>
      <c r="T41" s="504"/>
      <c r="U41" s="504"/>
    </row>
    <row r="42" spans="1:21" s="391" customFormat="1">
      <c r="B42" s="17"/>
      <c r="C42" s="17"/>
      <c r="D42" s="24"/>
      <c r="E42" s="21"/>
      <c r="F42" s="24"/>
      <c r="G42" s="21"/>
      <c r="H42" s="271"/>
      <c r="I42" s="21"/>
      <c r="J42" s="272"/>
      <c r="K42" s="21"/>
      <c r="L42" s="24"/>
      <c r="M42" s="21"/>
      <c r="N42" s="272"/>
      <c r="O42" s="21"/>
      <c r="P42" s="24"/>
      <c r="Q42" s="21"/>
      <c r="R42" s="17"/>
      <c r="S42" s="504"/>
      <c r="T42" s="504"/>
      <c r="U42" s="504"/>
    </row>
    <row r="43" spans="1:21" ht="12" customHeight="1">
      <c r="A43" s="344"/>
      <c r="B43" s="17"/>
      <c r="C43" s="17"/>
      <c r="D43" s="24"/>
      <c r="E43" s="21"/>
      <c r="F43" s="24"/>
      <c r="G43" s="21"/>
      <c r="H43" s="271"/>
      <c r="I43" s="21"/>
      <c r="J43" s="272"/>
      <c r="K43" s="21"/>
      <c r="L43" s="24"/>
      <c r="M43" s="21"/>
      <c r="N43" s="272"/>
      <c r="O43" s="21"/>
      <c r="P43" s="24"/>
      <c r="Q43" s="21"/>
      <c r="R43" s="17"/>
      <c r="S43" s="504"/>
      <c r="T43" s="504"/>
      <c r="U43" s="504"/>
    </row>
    <row r="44" spans="1:21" ht="16.5" customHeight="1">
      <c r="B44" s="17"/>
      <c r="C44" s="17"/>
      <c r="D44" s="24"/>
      <c r="E44" s="21"/>
      <c r="F44" s="24"/>
      <c r="G44" s="21"/>
      <c r="H44" s="271"/>
      <c r="I44" s="21"/>
      <c r="J44" s="272"/>
      <c r="K44" s="21"/>
      <c r="L44" s="24"/>
      <c r="M44" s="21"/>
      <c r="N44" s="272"/>
      <c r="O44" s="21"/>
      <c r="P44" s="24"/>
      <c r="Q44" s="21"/>
      <c r="R44" s="17"/>
      <c r="S44" s="504"/>
      <c r="T44" s="504"/>
      <c r="U44" s="504"/>
    </row>
    <row r="45" spans="1:21">
      <c r="B45" s="17"/>
      <c r="C45" s="17"/>
      <c r="D45" s="24"/>
      <c r="E45" s="21"/>
      <c r="F45" s="24"/>
      <c r="G45" s="21"/>
      <c r="H45" s="271"/>
      <c r="I45" s="21"/>
      <c r="J45" s="272"/>
      <c r="K45" s="21"/>
      <c r="L45" s="24"/>
      <c r="M45" s="21"/>
      <c r="N45" s="272"/>
      <c r="O45" s="21"/>
      <c r="P45" s="24"/>
      <c r="Q45" s="21"/>
      <c r="R45" s="17"/>
      <c r="S45" s="504"/>
      <c r="T45" s="504"/>
      <c r="U45" s="504"/>
    </row>
    <row r="46" spans="1:21" ht="16.5" customHeight="1">
      <c r="A46" s="344"/>
      <c r="B46" s="17"/>
      <c r="C46" s="17"/>
      <c r="D46" s="24"/>
      <c r="E46" s="21"/>
      <c r="F46" s="24"/>
      <c r="G46" s="21"/>
      <c r="H46" s="271"/>
      <c r="I46" s="21"/>
      <c r="J46" s="272"/>
      <c r="K46" s="21"/>
      <c r="L46" s="24"/>
      <c r="M46" s="21"/>
      <c r="N46" s="272"/>
      <c r="O46" s="21"/>
      <c r="P46" s="24"/>
      <c r="Q46" s="21"/>
      <c r="R46" s="17"/>
      <c r="S46" s="504"/>
      <c r="T46" s="504"/>
      <c r="U46" s="504"/>
    </row>
    <row r="47" spans="1:21" s="371" customFormat="1">
      <c r="B47" s="17"/>
      <c r="C47" s="17"/>
      <c r="D47" s="24"/>
      <c r="E47" s="21"/>
      <c r="F47" s="24"/>
      <c r="G47" s="21"/>
      <c r="H47" s="271"/>
      <c r="I47" s="21"/>
      <c r="J47" s="272"/>
      <c r="K47" s="21"/>
      <c r="L47" s="24"/>
      <c r="M47" s="21"/>
      <c r="N47" s="272"/>
      <c r="O47" s="21"/>
      <c r="P47" s="24"/>
      <c r="Q47" s="21"/>
      <c r="R47" s="17"/>
      <c r="S47" s="504"/>
      <c r="T47" s="504"/>
      <c r="U47" s="504"/>
    </row>
    <row r="48" spans="1:21" s="371" customFormat="1">
      <c r="B48" s="17"/>
      <c r="C48" s="17"/>
      <c r="D48" s="24"/>
      <c r="E48" s="21"/>
      <c r="F48" s="24"/>
      <c r="G48" s="21"/>
      <c r="H48" s="271"/>
      <c r="I48" s="21"/>
      <c r="J48" s="272"/>
      <c r="K48" s="21"/>
      <c r="L48" s="24"/>
      <c r="M48" s="21"/>
      <c r="N48" s="272"/>
      <c r="O48" s="21"/>
      <c r="P48" s="24"/>
      <c r="Q48" s="21"/>
      <c r="R48" s="17"/>
      <c r="S48" s="504"/>
      <c r="T48" s="504"/>
      <c r="U48" s="504"/>
    </row>
    <row r="49" spans="1:21" s="391" customFormat="1">
      <c r="B49" s="17"/>
      <c r="C49" s="17"/>
      <c r="D49" s="24"/>
      <c r="E49" s="21"/>
      <c r="F49" s="24"/>
      <c r="G49" s="21"/>
      <c r="H49" s="271"/>
      <c r="I49" s="21"/>
      <c r="J49" s="272"/>
      <c r="K49" s="21"/>
      <c r="L49" s="24"/>
      <c r="M49" s="21"/>
      <c r="N49" s="272"/>
      <c r="O49" s="21"/>
      <c r="P49" s="24"/>
      <c r="Q49" s="21"/>
      <c r="R49" s="17"/>
      <c r="S49" s="504"/>
      <c r="T49" s="504"/>
      <c r="U49" s="504"/>
    </row>
    <row r="50" spans="1:21" s="391" customFormat="1">
      <c r="B50" s="17"/>
      <c r="C50" s="17"/>
      <c r="D50" s="24"/>
      <c r="E50" s="21"/>
      <c r="F50" s="24"/>
      <c r="G50" s="21"/>
      <c r="H50" s="271"/>
      <c r="I50" s="21"/>
      <c r="J50" s="272"/>
      <c r="K50" s="21"/>
      <c r="L50" s="24"/>
      <c r="M50" s="21"/>
      <c r="N50" s="272"/>
      <c r="O50" s="21"/>
      <c r="P50" s="24"/>
      <c r="Q50" s="21"/>
      <c r="R50" s="17"/>
      <c r="S50" s="504"/>
      <c r="T50" s="504"/>
      <c r="U50" s="504"/>
    </row>
    <row r="51" spans="1:21" ht="3.75" customHeight="1">
      <c r="A51" s="344"/>
      <c r="S51" s="504"/>
      <c r="T51" s="504"/>
      <c r="U51" s="504"/>
    </row>
    <row r="52" spans="1:21" ht="16.5" customHeight="1">
      <c r="S52" s="504"/>
      <c r="T52" s="504"/>
      <c r="U52" s="504"/>
    </row>
    <row r="53" spans="1:21">
      <c r="S53" s="504"/>
      <c r="T53" s="504"/>
      <c r="U53" s="504"/>
    </row>
    <row r="54" spans="1:21" s="371" customFormat="1">
      <c r="D54" s="373"/>
      <c r="E54" s="386"/>
      <c r="F54" s="373"/>
      <c r="G54" s="386"/>
      <c r="H54" s="406"/>
      <c r="I54" s="386"/>
      <c r="J54" s="407"/>
      <c r="K54" s="386"/>
      <c r="L54" s="373"/>
      <c r="M54" s="386"/>
      <c r="N54" s="407"/>
      <c r="O54" s="386"/>
      <c r="P54" s="373"/>
      <c r="Q54" s="386"/>
      <c r="S54" s="504"/>
      <c r="T54" s="504"/>
      <c r="U54" s="504"/>
    </row>
    <row r="55" spans="1:21" s="371" customFormat="1">
      <c r="D55" s="373"/>
      <c r="E55" s="386"/>
      <c r="F55" s="373"/>
      <c r="G55" s="386"/>
      <c r="H55" s="406"/>
      <c r="I55" s="386"/>
      <c r="J55" s="407"/>
      <c r="K55" s="386"/>
      <c r="L55" s="373"/>
      <c r="M55" s="386"/>
      <c r="N55" s="407"/>
      <c r="O55" s="386"/>
      <c r="P55" s="373"/>
      <c r="Q55" s="386"/>
      <c r="S55" s="504"/>
      <c r="T55" s="504"/>
      <c r="U55" s="504"/>
    </row>
    <row r="56" spans="1:21" s="371" customFormat="1">
      <c r="D56" s="373"/>
      <c r="E56" s="386"/>
      <c r="F56" s="373"/>
      <c r="G56" s="386"/>
      <c r="H56" s="406"/>
      <c r="I56" s="386"/>
      <c r="J56" s="407"/>
      <c r="K56" s="386"/>
      <c r="L56" s="373"/>
      <c r="M56" s="386"/>
      <c r="N56" s="407"/>
      <c r="O56" s="386"/>
      <c r="P56" s="373"/>
      <c r="Q56" s="386"/>
      <c r="S56" s="504"/>
      <c r="T56" s="504"/>
      <c r="U56" s="504"/>
    </row>
    <row r="57" spans="1:21">
      <c r="S57" s="504"/>
      <c r="T57" s="504"/>
      <c r="U57" s="504"/>
    </row>
    <row r="58" spans="1:21">
      <c r="S58" s="504"/>
      <c r="T58" s="504"/>
      <c r="U58" s="504"/>
    </row>
    <row r="59" spans="1:21">
      <c r="S59" s="504"/>
      <c r="T59" s="504"/>
      <c r="U59" s="504"/>
    </row>
    <row r="60" spans="1:21">
      <c r="S60" s="504"/>
      <c r="T60" s="504"/>
      <c r="U60" s="504"/>
    </row>
    <row r="61" spans="1:21" s="391" customFormat="1" ht="12">
      <c r="E61" s="392"/>
      <c r="G61" s="392"/>
      <c r="H61" s="412"/>
      <c r="I61" s="392"/>
      <c r="J61" s="413"/>
      <c r="K61" s="392"/>
      <c r="M61" s="392"/>
      <c r="N61" s="413"/>
      <c r="O61" s="392"/>
      <c r="Q61" s="392"/>
    </row>
    <row r="62" spans="1:21" s="391" customFormat="1" ht="12">
      <c r="E62" s="392"/>
      <c r="G62" s="392"/>
      <c r="H62" s="412"/>
      <c r="I62" s="392"/>
      <c r="J62" s="413"/>
      <c r="K62" s="392"/>
      <c r="M62" s="392"/>
      <c r="N62" s="413"/>
      <c r="O62" s="392"/>
      <c r="Q62" s="392"/>
    </row>
  </sheetData>
  <mergeCells count="2">
    <mergeCell ref="D21:R21"/>
    <mergeCell ref="D5:R5"/>
  </mergeCells>
  <hyperlinks>
    <hyperlink ref="T2" location="Índice!A1" display="Voltar ao Índice" xr:uid="{00000000-0004-0000-1900-000000000000}"/>
  </hyperlinks>
  <pageMargins left="0.21" right="0.70866141732283472" top="0.41" bottom="0.4" header="0.31496062992125984" footer="0.31496062992125984"/>
  <pageSetup paperSize="9" scale="8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V434"/>
  <sheetViews>
    <sheetView showGridLines="0" zoomScale="90" zoomScaleNormal="90" workbookViewId="0"/>
  </sheetViews>
  <sheetFormatPr defaultColWidth="9.140625" defaultRowHeight="12.75"/>
  <cols>
    <col min="1" max="1" width="8" style="336" customWidth="1"/>
    <col min="2" max="2" width="31.5703125" style="336" customWidth="1"/>
    <col min="3" max="3" width="0.5703125" style="336" customWidth="1"/>
    <col min="4" max="4" width="16.5703125" style="337" customWidth="1"/>
    <col min="5" max="5" width="1" style="361" customWidth="1"/>
    <col min="6" max="6" width="16.5703125" style="337" customWidth="1"/>
    <col min="7" max="7" width="0.5703125" style="336" customWidth="1"/>
    <col min="8" max="8" width="16.5703125" style="337" customWidth="1"/>
    <col min="9" max="9" width="1" style="361" customWidth="1"/>
    <col min="10" max="10" width="16.5703125" style="337" customWidth="1"/>
    <col min="11" max="11" width="1" style="361" customWidth="1"/>
    <col min="12" max="12" width="16.5703125" style="337" customWidth="1"/>
    <col min="13" max="13" width="1" style="361" customWidth="1"/>
    <col min="14" max="14" width="15.5703125" style="337" customWidth="1"/>
    <col min="15" max="15" width="1" style="361" customWidth="1"/>
    <col min="16" max="16" width="16.5703125" style="337" customWidth="1"/>
    <col min="17" max="17" width="1" style="361" customWidth="1"/>
    <col min="18" max="18" width="16.5703125" style="336" customWidth="1"/>
    <col min="19" max="19" width="9.42578125" style="338" customWidth="1"/>
    <col min="20" max="16384" width="9.140625" style="336"/>
  </cols>
  <sheetData>
    <row r="1" spans="1:20" s="469" customFormat="1">
      <c r="A1" s="468"/>
      <c r="B1" s="468"/>
      <c r="C1" s="468"/>
      <c r="D1" s="470"/>
      <c r="E1" s="438"/>
      <c r="F1" s="470"/>
      <c r="G1" s="468"/>
      <c r="H1" s="470"/>
      <c r="I1" s="438"/>
      <c r="J1" s="470"/>
      <c r="K1" s="438"/>
      <c r="L1" s="470"/>
      <c r="M1" s="438"/>
      <c r="N1" s="470"/>
      <c r="O1" s="438"/>
      <c r="P1" s="470"/>
      <c r="Q1" s="438"/>
      <c r="S1" s="471"/>
    </row>
    <row r="2" spans="1:20" s="469" customFormat="1" ht="24">
      <c r="A2" s="468"/>
      <c r="B2" s="453" t="s">
        <v>395</v>
      </c>
      <c r="C2" s="453"/>
      <c r="D2" s="470"/>
      <c r="E2" s="438"/>
      <c r="F2" s="470"/>
      <c r="G2" s="453"/>
      <c r="H2" s="470"/>
      <c r="I2" s="438"/>
      <c r="J2" s="470"/>
      <c r="K2" s="438"/>
      <c r="L2" s="470"/>
      <c r="M2" s="438"/>
      <c r="N2" s="470"/>
      <c r="O2" s="438"/>
      <c r="P2" s="470"/>
      <c r="Q2" s="438"/>
      <c r="S2" s="471"/>
      <c r="T2" s="102" t="s">
        <v>93</v>
      </c>
    </row>
    <row r="3" spans="1:20" s="469" customFormat="1">
      <c r="B3" s="472"/>
      <c r="C3" s="453"/>
      <c r="D3" s="473"/>
      <c r="E3" s="474"/>
      <c r="F3" s="473"/>
      <c r="G3" s="453"/>
      <c r="H3" s="473"/>
      <c r="I3" s="474"/>
      <c r="J3" s="473"/>
      <c r="K3" s="474"/>
      <c r="L3" s="473"/>
      <c r="M3" s="474"/>
      <c r="N3" s="473"/>
      <c r="O3" s="474"/>
      <c r="P3" s="473"/>
      <c r="Q3" s="474"/>
      <c r="S3" s="471"/>
    </row>
    <row r="4" spans="1:20" s="469" customFormat="1" ht="13.5" thickBot="1">
      <c r="B4" s="486"/>
      <c r="C4" s="453"/>
      <c r="D4" s="470"/>
      <c r="E4" s="438"/>
      <c r="F4" s="470"/>
      <c r="G4" s="453"/>
      <c r="H4" s="470"/>
      <c r="I4" s="438"/>
      <c r="J4" s="470"/>
      <c r="K4" s="438"/>
      <c r="L4" s="470"/>
      <c r="M4" s="438"/>
      <c r="N4" s="470"/>
      <c r="O4" s="438"/>
      <c r="P4" s="470"/>
      <c r="Q4" s="438"/>
      <c r="R4" s="467" t="s">
        <v>0</v>
      </c>
      <c r="S4" s="471"/>
    </row>
    <row r="5" spans="1:20" s="469" customFormat="1" ht="18" customHeight="1">
      <c r="B5" s="486"/>
      <c r="C5" s="453"/>
      <c r="D5" s="804" t="s">
        <v>441</v>
      </c>
      <c r="E5" s="804"/>
      <c r="F5" s="804"/>
      <c r="G5" s="804"/>
      <c r="H5" s="804"/>
      <c r="I5" s="804"/>
      <c r="J5" s="804"/>
      <c r="K5" s="804"/>
      <c r="L5" s="804"/>
      <c r="M5" s="804"/>
      <c r="N5" s="804"/>
      <c r="O5" s="804"/>
      <c r="P5" s="804"/>
      <c r="Q5" s="804"/>
      <c r="R5" s="804"/>
      <c r="S5" s="471"/>
    </row>
    <row r="6" spans="1:20" s="469" customFormat="1" ht="27" customHeight="1">
      <c r="B6" s="825" t="s">
        <v>321</v>
      </c>
      <c r="C6" s="453"/>
      <c r="D6" s="827" t="s">
        <v>125</v>
      </c>
      <c r="E6" s="827"/>
      <c r="F6" s="827"/>
      <c r="G6" s="453"/>
      <c r="H6" s="827" t="s">
        <v>205</v>
      </c>
      <c r="I6" s="827"/>
      <c r="J6" s="827"/>
      <c r="K6" s="454"/>
      <c r="L6" s="827" t="s">
        <v>1</v>
      </c>
      <c r="M6" s="827"/>
      <c r="N6" s="827"/>
      <c r="O6" s="454"/>
      <c r="P6" s="827" t="s">
        <v>158</v>
      </c>
      <c r="Q6" s="827"/>
      <c r="R6" s="827"/>
      <c r="S6" s="471"/>
    </row>
    <row r="7" spans="1:20" s="469" customFormat="1" ht="27" customHeight="1" thickBot="1">
      <c r="B7" s="826"/>
      <c r="C7" s="453"/>
      <c r="D7" s="489" t="s">
        <v>322</v>
      </c>
      <c r="E7" s="454"/>
      <c r="F7" s="489" t="s">
        <v>323</v>
      </c>
      <c r="G7" s="453"/>
      <c r="H7" s="489" t="s">
        <v>322</v>
      </c>
      <c r="I7" s="454"/>
      <c r="J7" s="489" t="s">
        <v>323</v>
      </c>
      <c r="K7" s="454"/>
      <c r="L7" s="489" t="s">
        <v>322</v>
      </c>
      <c r="M7" s="454"/>
      <c r="N7" s="489" t="s">
        <v>323</v>
      </c>
      <c r="O7" s="454"/>
      <c r="P7" s="489" t="s">
        <v>322</v>
      </c>
      <c r="Q7" s="454"/>
      <c r="R7" s="489" t="s">
        <v>323</v>
      </c>
      <c r="S7" s="471"/>
    </row>
    <row r="8" spans="1:20" s="469" customFormat="1" ht="15" customHeight="1">
      <c r="A8" s="475"/>
      <c r="B8" s="455" t="s">
        <v>143</v>
      </c>
      <c r="C8" s="456"/>
      <c r="D8" s="446">
        <v>232</v>
      </c>
      <c r="E8" s="446"/>
      <c r="F8" s="446">
        <v>372</v>
      </c>
      <c r="G8" s="456"/>
      <c r="H8" s="446" t="s">
        <v>11</v>
      </c>
      <c r="I8" s="446"/>
      <c r="J8" s="446">
        <v>599</v>
      </c>
      <c r="K8" s="446"/>
      <c r="L8" s="446" t="s">
        <v>11</v>
      </c>
      <c r="M8" s="446"/>
      <c r="N8" s="446">
        <v>291</v>
      </c>
      <c r="O8" s="446"/>
      <c r="P8" s="457" t="s">
        <v>11</v>
      </c>
      <c r="Q8" s="457"/>
      <c r="R8" s="457">
        <v>0.49</v>
      </c>
      <c r="S8" s="471"/>
    </row>
    <row r="9" spans="1:20" s="469" customFormat="1" ht="15" customHeight="1">
      <c r="A9" s="475"/>
      <c r="B9" s="455" t="s">
        <v>144</v>
      </c>
      <c r="C9" s="456"/>
      <c r="D9" s="446">
        <v>2541</v>
      </c>
      <c r="E9" s="446"/>
      <c r="F9" s="446">
        <v>8399</v>
      </c>
      <c r="G9" s="456"/>
      <c r="H9" s="446" t="s">
        <v>11</v>
      </c>
      <c r="I9" s="446"/>
      <c r="J9" s="446">
        <v>7985</v>
      </c>
      <c r="K9" s="446"/>
      <c r="L9" s="446" t="s">
        <v>11</v>
      </c>
      <c r="M9" s="446"/>
      <c r="N9" s="446">
        <v>6077</v>
      </c>
      <c r="O9" s="446"/>
      <c r="P9" s="457" t="s">
        <v>11</v>
      </c>
      <c r="Q9" s="457"/>
      <c r="R9" s="457">
        <v>0.76</v>
      </c>
      <c r="S9" s="471"/>
    </row>
    <row r="10" spans="1:20" s="469" customFormat="1" ht="15" customHeight="1">
      <c r="A10" s="475"/>
      <c r="B10" s="458" t="s">
        <v>170</v>
      </c>
      <c r="C10" s="456"/>
      <c r="D10" s="446">
        <v>1289</v>
      </c>
      <c r="E10" s="446"/>
      <c r="F10" s="446">
        <v>3311</v>
      </c>
      <c r="G10" s="456"/>
      <c r="H10" s="446" t="s">
        <v>11</v>
      </c>
      <c r="I10" s="446"/>
      <c r="J10" s="446">
        <v>3001</v>
      </c>
      <c r="K10" s="446"/>
      <c r="L10" s="446" t="s">
        <v>11</v>
      </c>
      <c r="M10" s="446"/>
      <c r="N10" s="446">
        <v>1966</v>
      </c>
      <c r="O10" s="446"/>
      <c r="P10" s="457" t="s">
        <v>11</v>
      </c>
      <c r="Q10" s="457"/>
      <c r="R10" s="457">
        <v>0.66</v>
      </c>
      <c r="S10" s="471"/>
    </row>
    <row r="11" spans="1:20" s="469" customFormat="1" ht="15" customHeight="1">
      <c r="A11" s="475"/>
      <c r="B11" s="458" t="s">
        <v>172</v>
      </c>
      <c r="C11" s="456"/>
      <c r="D11" s="446" t="s">
        <v>11</v>
      </c>
      <c r="E11" s="446"/>
      <c r="F11" s="446">
        <v>2104</v>
      </c>
      <c r="G11" s="456"/>
      <c r="H11" s="446" t="s">
        <v>11</v>
      </c>
      <c r="I11" s="446"/>
      <c r="J11" s="446">
        <v>2094</v>
      </c>
      <c r="K11" s="446"/>
      <c r="L11" s="446" t="s">
        <v>11</v>
      </c>
      <c r="M11" s="446"/>
      <c r="N11" s="446">
        <v>1803</v>
      </c>
      <c r="O11" s="446"/>
      <c r="P11" s="457" t="s">
        <v>11</v>
      </c>
      <c r="Q11" s="457"/>
      <c r="R11" s="457">
        <v>0.86</v>
      </c>
      <c r="S11" s="471"/>
    </row>
    <row r="12" spans="1:20" s="469" customFormat="1" ht="15" customHeight="1">
      <c r="A12" s="475"/>
      <c r="B12" s="458" t="s">
        <v>173</v>
      </c>
      <c r="C12" s="456"/>
      <c r="D12" s="446">
        <v>1252</v>
      </c>
      <c r="E12" s="446"/>
      <c r="F12" s="446">
        <v>2983</v>
      </c>
      <c r="G12" s="456"/>
      <c r="H12" s="446" t="s">
        <v>11</v>
      </c>
      <c r="I12" s="446"/>
      <c r="J12" s="446">
        <v>2890</v>
      </c>
      <c r="K12" s="446"/>
      <c r="L12" s="446" t="s">
        <v>11</v>
      </c>
      <c r="M12" s="446"/>
      <c r="N12" s="446">
        <v>2308</v>
      </c>
      <c r="O12" s="446"/>
      <c r="P12" s="457" t="s">
        <v>11</v>
      </c>
      <c r="Q12" s="457"/>
      <c r="R12" s="457">
        <v>0.8</v>
      </c>
      <c r="S12" s="471"/>
    </row>
    <row r="13" spans="1:20" s="469" customFormat="1" ht="15" customHeight="1">
      <c r="A13" s="475"/>
      <c r="B13" s="455" t="s">
        <v>145</v>
      </c>
      <c r="C13" s="456"/>
      <c r="D13" s="446">
        <v>246</v>
      </c>
      <c r="E13" s="446"/>
      <c r="F13" s="446">
        <v>863</v>
      </c>
      <c r="G13" s="456"/>
      <c r="H13" s="446">
        <v>16</v>
      </c>
      <c r="I13" s="446"/>
      <c r="J13" s="446">
        <v>755</v>
      </c>
      <c r="K13" s="446"/>
      <c r="L13" s="446">
        <v>4</v>
      </c>
      <c r="M13" s="446"/>
      <c r="N13" s="446">
        <v>206</v>
      </c>
      <c r="O13" s="446"/>
      <c r="P13" s="457">
        <v>0.27</v>
      </c>
      <c r="Q13" s="457"/>
      <c r="R13" s="457">
        <v>0.27</v>
      </c>
      <c r="S13" s="471"/>
    </row>
    <row r="14" spans="1:20" s="469" customFormat="1" ht="15" customHeight="1">
      <c r="A14" s="475"/>
      <c r="B14" s="458" t="s">
        <v>224</v>
      </c>
      <c r="C14" s="456"/>
      <c r="D14" s="446" t="s">
        <v>11</v>
      </c>
      <c r="E14" s="446"/>
      <c r="F14" s="446">
        <v>123</v>
      </c>
      <c r="G14" s="456"/>
      <c r="H14" s="446" t="s">
        <v>11</v>
      </c>
      <c r="I14" s="446"/>
      <c r="J14" s="446">
        <v>121</v>
      </c>
      <c r="K14" s="446"/>
      <c r="L14" s="446" t="s">
        <v>11</v>
      </c>
      <c r="M14" s="446"/>
      <c r="N14" s="446">
        <v>32</v>
      </c>
      <c r="O14" s="446"/>
      <c r="P14" s="457" t="s">
        <v>11</v>
      </c>
      <c r="Q14" s="457"/>
      <c r="R14" s="457">
        <v>0.27</v>
      </c>
      <c r="S14" s="471"/>
    </row>
    <row r="15" spans="1:20" s="469" customFormat="1" ht="15" customHeight="1">
      <c r="A15" s="475"/>
      <c r="B15" s="459" t="s">
        <v>223</v>
      </c>
      <c r="C15" s="456"/>
      <c r="D15" s="446" t="s">
        <v>11</v>
      </c>
      <c r="E15" s="446"/>
      <c r="F15" s="446">
        <v>123</v>
      </c>
      <c r="G15" s="456"/>
      <c r="H15" s="446" t="s">
        <v>11</v>
      </c>
      <c r="I15" s="446"/>
      <c r="J15" s="446">
        <v>121</v>
      </c>
      <c r="K15" s="446"/>
      <c r="L15" s="446" t="s">
        <v>11</v>
      </c>
      <c r="M15" s="446"/>
      <c r="N15" s="446">
        <v>32</v>
      </c>
      <c r="O15" s="446"/>
      <c r="P15" s="457" t="s">
        <v>11</v>
      </c>
      <c r="Q15" s="457"/>
      <c r="R15" s="457">
        <v>0.27</v>
      </c>
      <c r="S15" s="471"/>
    </row>
    <row r="16" spans="1:20" s="469" customFormat="1" ht="15" customHeight="1">
      <c r="A16" s="475"/>
      <c r="B16" s="459" t="s">
        <v>225</v>
      </c>
      <c r="C16" s="456"/>
      <c r="D16" s="446" t="s">
        <v>11</v>
      </c>
      <c r="E16" s="446"/>
      <c r="F16" s="446">
        <v>0</v>
      </c>
      <c r="G16" s="456"/>
      <c r="H16" s="446" t="s">
        <v>11</v>
      </c>
      <c r="I16" s="446"/>
      <c r="J16" s="446">
        <v>0</v>
      </c>
      <c r="K16" s="446"/>
      <c r="L16" s="446" t="s">
        <v>11</v>
      </c>
      <c r="M16" s="446"/>
      <c r="N16" s="446">
        <v>0</v>
      </c>
      <c r="O16" s="446"/>
      <c r="P16" s="457" t="s">
        <v>11</v>
      </c>
      <c r="Q16" s="457"/>
      <c r="R16" s="457">
        <v>0.24</v>
      </c>
      <c r="S16" s="471"/>
    </row>
    <row r="17" spans="1:22" s="469" customFormat="1" ht="15" customHeight="1">
      <c r="A17" s="475"/>
      <c r="B17" s="458" t="s">
        <v>226</v>
      </c>
      <c r="C17" s="456"/>
      <c r="D17" s="446" t="s">
        <v>11</v>
      </c>
      <c r="E17" s="446" t="s">
        <v>11</v>
      </c>
      <c r="F17" s="446" t="s">
        <v>11</v>
      </c>
      <c r="G17" s="456"/>
      <c r="H17" s="446" t="s">
        <v>11</v>
      </c>
      <c r="I17" s="480"/>
      <c r="J17" s="446" t="s">
        <v>11</v>
      </c>
      <c r="K17" s="446"/>
      <c r="L17" s="446" t="s">
        <v>11</v>
      </c>
      <c r="M17" s="446"/>
      <c r="N17" s="446" t="s">
        <v>11</v>
      </c>
      <c r="O17" s="446"/>
      <c r="P17" s="457" t="s">
        <v>11</v>
      </c>
      <c r="Q17" s="457"/>
      <c r="R17" s="457" t="s">
        <v>11</v>
      </c>
      <c r="S17" s="471"/>
    </row>
    <row r="18" spans="1:22" s="469" customFormat="1" ht="15" customHeight="1">
      <c r="A18" s="475"/>
      <c r="B18" s="458" t="s">
        <v>227</v>
      </c>
      <c r="C18" s="456"/>
      <c r="D18" s="446">
        <v>246</v>
      </c>
      <c r="E18" s="446"/>
      <c r="F18" s="446">
        <v>740</v>
      </c>
      <c r="G18" s="456"/>
      <c r="H18" s="446">
        <v>16</v>
      </c>
      <c r="I18" s="480"/>
      <c r="J18" s="446">
        <v>634</v>
      </c>
      <c r="K18" s="446"/>
      <c r="L18" s="446">
        <v>4</v>
      </c>
      <c r="M18" s="446"/>
      <c r="N18" s="446">
        <v>174</v>
      </c>
      <c r="O18" s="446"/>
      <c r="P18" s="457">
        <v>0.27</v>
      </c>
      <c r="Q18" s="457"/>
      <c r="R18" s="457">
        <v>0.27</v>
      </c>
      <c r="S18" s="471"/>
    </row>
    <row r="19" spans="1:22" s="469" customFormat="1" ht="15" customHeight="1">
      <c r="A19" s="475"/>
      <c r="B19" s="459" t="s">
        <v>223</v>
      </c>
      <c r="C19" s="456"/>
      <c r="D19" s="446">
        <v>246</v>
      </c>
      <c r="E19" s="446"/>
      <c r="F19" s="446">
        <v>740</v>
      </c>
      <c r="G19" s="456"/>
      <c r="H19" s="446">
        <v>16</v>
      </c>
      <c r="I19" s="480"/>
      <c r="J19" s="446">
        <v>634</v>
      </c>
      <c r="K19" s="446"/>
      <c r="L19" s="446">
        <v>4</v>
      </c>
      <c r="M19" s="446"/>
      <c r="N19" s="446">
        <v>174</v>
      </c>
      <c r="O19" s="446"/>
      <c r="P19" s="457">
        <v>0.27</v>
      </c>
      <c r="Q19" s="457"/>
      <c r="R19" s="457">
        <v>0.27</v>
      </c>
      <c r="S19" s="471"/>
    </row>
    <row r="20" spans="1:22" s="469" customFormat="1" ht="15" customHeight="1">
      <c r="A20" s="475"/>
      <c r="B20" s="459" t="s">
        <v>225</v>
      </c>
      <c r="C20" s="456"/>
      <c r="D20" s="446" t="s">
        <v>11</v>
      </c>
      <c r="E20" s="446"/>
      <c r="F20" s="446">
        <v>0</v>
      </c>
      <c r="G20" s="456"/>
      <c r="H20" s="446" t="s">
        <v>11</v>
      </c>
      <c r="I20" s="480"/>
      <c r="J20" s="446">
        <v>0</v>
      </c>
      <c r="K20" s="446"/>
      <c r="L20" s="446" t="s">
        <v>11</v>
      </c>
      <c r="M20" s="446"/>
      <c r="N20" s="446" t="s">
        <v>11</v>
      </c>
      <c r="O20" s="446"/>
      <c r="P20" s="457" t="s">
        <v>11</v>
      </c>
      <c r="Q20" s="457"/>
      <c r="R20" s="457" t="s">
        <v>11</v>
      </c>
      <c r="S20" s="471"/>
    </row>
    <row r="21" spans="1:22" s="473" customFormat="1" ht="16.5" customHeight="1" thickBot="1">
      <c r="A21" s="477"/>
      <c r="B21" s="128" t="s">
        <v>134</v>
      </c>
      <c r="C21" s="460"/>
      <c r="D21" s="487">
        <v>3019</v>
      </c>
      <c r="E21" s="461"/>
      <c r="F21" s="487">
        <v>9634</v>
      </c>
      <c r="G21" s="460"/>
      <c r="H21" s="487">
        <v>16</v>
      </c>
      <c r="I21" s="480"/>
      <c r="J21" s="487">
        <v>9339</v>
      </c>
      <c r="K21" s="461"/>
      <c r="L21" s="487">
        <v>4</v>
      </c>
      <c r="M21" s="462"/>
      <c r="N21" s="487">
        <v>6575</v>
      </c>
      <c r="O21" s="462"/>
      <c r="P21" s="488">
        <v>0.27</v>
      </c>
      <c r="Q21" s="463"/>
      <c r="R21" s="488">
        <v>0.7</v>
      </c>
      <c r="S21" s="471"/>
      <c r="T21" s="469"/>
      <c r="U21" s="469"/>
      <c r="V21" s="469"/>
    </row>
    <row r="22" spans="1:22" s="469" customFormat="1">
      <c r="B22" s="464"/>
      <c r="C22" s="453"/>
      <c r="D22" s="465"/>
      <c r="E22" s="465"/>
      <c r="F22" s="465"/>
      <c r="G22" s="453"/>
      <c r="H22" s="465"/>
      <c r="I22" s="480"/>
      <c r="J22" s="465"/>
      <c r="K22" s="465"/>
      <c r="L22" s="465"/>
      <c r="M22" s="465"/>
      <c r="N22" s="465"/>
      <c r="O22" s="465"/>
      <c r="P22" s="466"/>
      <c r="Q22" s="466"/>
      <c r="R22" s="466"/>
      <c r="S22" s="471"/>
    </row>
    <row r="23" spans="1:22" s="469" customFormat="1">
      <c r="B23" s="479"/>
      <c r="C23" s="453"/>
      <c r="D23" s="480"/>
      <c r="E23" s="480"/>
      <c r="F23" s="480"/>
      <c r="G23" s="453"/>
      <c r="H23" s="480"/>
      <c r="I23" s="480"/>
      <c r="J23" s="480"/>
      <c r="K23" s="480"/>
      <c r="L23" s="480"/>
      <c r="M23" s="480"/>
      <c r="N23" s="480"/>
      <c r="O23" s="480"/>
      <c r="P23" s="481"/>
      <c r="Q23" s="481"/>
      <c r="R23" s="481"/>
      <c r="S23" s="471"/>
    </row>
    <row r="24" spans="1:22" s="469" customFormat="1">
      <c r="B24" s="479"/>
      <c r="C24" s="453"/>
      <c r="D24" s="480"/>
      <c r="E24" s="480"/>
      <c r="F24" s="480"/>
      <c r="G24" s="453"/>
      <c r="H24" s="480"/>
      <c r="I24" s="480"/>
      <c r="J24" s="480"/>
      <c r="K24" s="480"/>
      <c r="L24" s="480"/>
      <c r="M24" s="480"/>
      <c r="N24" s="480"/>
      <c r="O24" s="480"/>
      <c r="P24" s="481"/>
      <c r="Q24" s="481"/>
      <c r="R24" s="481"/>
      <c r="S24" s="471"/>
    </row>
    <row r="25" spans="1:22" s="469" customFormat="1">
      <c r="C25" s="453"/>
      <c r="D25" s="470"/>
      <c r="E25" s="438"/>
      <c r="F25" s="470"/>
      <c r="G25" s="453"/>
      <c r="H25" s="470"/>
      <c r="I25" s="438"/>
      <c r="J25" s="470"/>
      <c r="K25" s="438"/>
      <c r="L25" s="470"/>
      <c r="M25" s="438"/>
      <c r="N25" s="470"/>
      <c r="O25" s="438"/>
      <c r="P25" s="482"/>
      <c r="Q25" s="483"/>
      <c r="R25" s="476"/>
      <c r="S25" s="471"/>
    </row>
    <row r="26" spans="1:22" s="469" customFormat="1">
      <c r="B26" s="453" t="s">
        <v>395</v>
      </c>
      <c r="C26" s="453"/>
      <c r="D26" s="470"/>
      <c r="E26" s="438"/>
      <c r="F26" s="470"/>
      <c r="G26" s="453"/>
      <c r="H26" s="470"/>
      <c r="I26" s="438"/>
      <c r="J26" s="470"/>
      <c r="K26" s="438"/>
      <c r="L26" s="470"/>
      <c r="M26" s="438"/>
      <c r="N26" s="470"/>
      <c r="O26" s="438"/>
      <c r="P26" s="470"/>
      <c r="Q26" s="438"/>
      <c r="R26" s="484"/>
      <c r="S26" s="471"/>
    </row>
    <row r="27" spans="1:22" s="469" customFormat="1">
      <c r="D27" s="470"/>
      <c r="E27" s="438"/>
      <c r="F27" s="470"/>
      <c r="H27" s="470"/>
      <c r="I27" s="438"/>
      <c r="J27" s="470"/>
      <c r="K27" s="438"/>
      <c r="L27" s="470"/>
      <c r="M27" s="438"/>
      <c r="N27" s="470"/>
      <c r="O27" s="438"/>
      <c r="P27" s="470"/>
      <c r="Q27" s="438"/>
      <c r="S27" s="471"/>
    </row>
    <row r="28" spans="1:22" ht="13.5" thickBot="1">
      <c r="C28" s="339"/>
      <c r="G28" s="339"/>
      <c r="R28" s="467" t="s">
        <v>0</v>
      </c>
      <c r="S28" s="471"/>
      <c r="T28" s="469"/>
      <c r="U28" s="469"/>
      <c r="V28" s="469"/>
    </row>
    <row r="29" spans="1:22" ht="22.5" customHeight="1">
      <c r="B29" s="486"/>
      <c r="C29" s="451"/>
      <c r="D29" s="804" t="s">
        <v>600</v>
      </c>
      <c r="E29" s="804"/>
      <c r="F29" s="804"/>
      <c r="G29" s="804"/>
      <c r="H29" s="804"/>
      <c r="I29" s="804"/>
      <c r="J29" s="804"/>
      <c r="K29" s="804"/>
      <c r="L29" s="804"/>
      <c r="M29" s="804"/>
      <c r="N29" s="804"/>
      <c r="O29" s="804"/>
      <c r="P29" s="804"/>
      <c r="Q29" s="804"/>
      <c r="R29" s="804"/>
      <c r="S29" s="471"/>
      <c r="T29" s="469"/>
      <c r="U29" s="469"/>
      <c r="V29" s="469"/>
    </row>
    <row r="30" spans="1:22" ht="24" customHeight="1">
      <c r="B30" s="825" t="s">
        <v>321</v>
      </c>
      <c r="C30" s="453"/>
      <c r="D30" s="827" t="s">
        <v>125</v>
      </c>
      <c r="E30" s="827"/>
      <c r="F30" s="827"/>
      <c r="G30" s="453"/>
      <c r="H30" s="827" t="s">
        <v>205</v>
      </c>
      <c r="I30" s="827"/>
      <c r="J30" s="827"/>
      <c r="K30" s="454"/>
      <c r="L30" s="827" t="s">
        <v>1</v>
      </c>
      <c r="M30" s="827"/>
      <c r="N30" s="827"/>
      <c r="O30" s="454"/>
      <c r="P30" s="827" t="s">
        <v>158</v>
      </c>
      <c r="Q30" s="827"/>
      <c r="R30" s="827"/>
      <c r="S30" s="471"/>
      <c r="T30" s="469"/>
      <c r="U30" s="469"/>
      <c r="V30" s="469"/>
    </row>
    <row r="31" spans="1:22" ht="24" customHeight="1" thickBot="1">
      <c r="B31" s="826"/>
      <c r="C31" s="453"/>
      <c r="D31" s="489" t="s">
        <v>322</v>
      </c>
      <c r="E31" s="454"/>
      <c r="F31" s="489" t="s">
        <v>323</v>
      </c>
      <c r="G31" s="453"/>
      <c r="H31" s="489" t="s">
        <v>322</v>
      </c>
      <c r="I31" s="454"/>
      <c r="J31" s="489" t="s">
        <v>323</v>
      </c>
      <c r="K31" s="454"/>
      <c r="L31" s="489" t="s">
        <v>322</v>
      </c>
      <c r="M31" s="454"/>
      <c r="N31" s="489" t="s">
        <v>323</v>
      </c>
      <c r="O31" s="454"/>
      <c r="P31" s="489" t="s">
        <v>322</v>
      </c>
      <c r="Q31" s="454"/>
      <c r="R31" s="489" t="s">
        <v>323</v>
      </c>
      <c r="S31" s="471"/>
      <c r="T31" s="469"/>
      <c r="U31" s="469"/>
      <c r="V31" s="469"/>
    </row>
    <row r="32" spans="1:22" ht="15" customHeight="1">
      <c r="A32" s="344"/>
      <c r="B32" s="455" t="s">
        <v>143</v>
      </c>
      <c r="C32" s="485"/>
      <c r="D32" s="520">
        <v>229</v>
      </c>
      <c r="E32" s="446"/>
      <c r="F32" s="446">
        <v>336</v>
      </c>
      <c r="G32" s="456"/>
      <c r="H32" s="446" t="s">
        <v>11</v>
      </c>
      <c r="I32" s="446"/>
      <c r="J32" s="446">
        <v>1072</v>
      </c>
      <c r="K32" s="446"/>
      <c r="L32" s="446" t="s">
        <v>11</v>
      </c>
      <c r="M32" s="446"/>
      <c r="N32" s="446">
        <v>468</v>
      </c>
      <c r="O32" s="446"/>
      <c r="P32" s="457" t="s">
        <v>11</v>
      </c>
      <c r="Q32" s="457"/>
      <c r="R32" s="457">
        <v>0.44</v>
      </c>
      <c r="S32" s="471"/>
      <c r="T32" s="469"/>
      <c r="U32" s="469"/>
      <c r="V32" s="469"/>
    </row>
    <row r="33" spans="1:22" ht="15" customHeight="1">
      <c r="A33" s="344"/>
      <c r="B33" s="455" t="s">
        <v>144</v>
      </c>
      <c r="C33" s="485"/>
      <c r="D33" s="446">
        <v>2492</v>
      </c>
      <c r="E33" s="446"/>
      <c r="F33" s="446">
        <v>8626</v>
      </c>
      <c r="G33" s="456"/>
      <c r="H33" s="446" t="s">
        <v>11</v>
      </c>
      <c r="I33" s="446"/>
      <c r="J33" s="446">
        <v>7818</v>
      </c>
      <c r="K33" s="446"/>
      <c r="L33" s="446" t="s">
        <v>11</v>
      </c>
      <c r="M33" s="446"/>
      <c r="N33" s="446">
        <v>6440</v>
      </c>
      <c r="O33" s="446"/>
      <c r="P33" s="457" t="s">
        <v>11</v>
      </c>
      <c r="Q33" s="457"/>
      <c r="R33" s="457">
        <v>0.82</v>
      </c>
      <c r="S33" s="471"/>
      <c r="T33" s="469"/>
      <c r="U33" s="469"/>
      <c r="V33" s="469"/>
    </row>
    <row r="34" spans="1:22" ht="15" customHeight="1">
      <c r="A34" s="344"/>
      <c r="B34" s="458" t="s">
        <v>170</v>
      </c>
      <c r="C34" s="485"/>
      <c r="D34" s="446">
        <v>1403</v>
      </c>
      <c r="E34" s="446"/>
      <c r="F34" s="446">
        <v>3525</v>
      </c>
      <c r="G34" s="456"/>
      <c r="H34" s="446" t="s">
        <v>11</v>
      </c>
      <c r="I34" s="446"/>
      <c r="J34" s="446">
        <v>2949</v>
      </c>
      <c r="K34" s="446"/>
      <c r="L34" s="446" t="s">
        <v>11</v>
      </c>
      <c r="M34" s="446"/>
      <c r="N34" s="446">
        <v>1776</v>
      </c>
      <c r="O34" s="446"/>
      <c r="P34" s="457" t="s">
        <v>11</v>
      </c>
      <c r="Q34" s="457"/>
      <c r="R34" s="457">
        <v>0.6</v>
      </c>
      <c r="S34" s="471"/>
      <c r="T34" s="469"/>
      <c r="U34" s="469"/>
      <c r="V34" s="469"/>
    </row>
    <row r="35" spans="1:22" ht="15" customHeight="1">
      <c r="A35" s="344"/>
      <c r="B35" s="458" t="s">
        <v>172</v>
      </c>
      <c r="C35" s="485"/>
      <c r="D35" s="446" t="s">
        <v>11</v>
      </c>
      <c r="E35" s="446"/>
      <c r="F35" s="446">
        <v>2009</v>
      </c>
      <c r="G35" s="456"/>
      <c r="H35" s="446" t="s">
        <v>11</v>
      </c>
      <c r="I35" s="446"/>
      <c r="J35" s="446">
        <v>1997</v>
      </c>
      <c r="K35" s="446"/>
      <c r="L35" s="446" t="s">
        <v>11</v>
      </c>
      <c r="M35" s="446"/>
      <c r="N35" s="446">
        <v>1470</v>
      </c>
      <c r="O35" s="446"/>
      <c r="P35" s="457" t="s">
        <v>11</v>
      </c>
      <c r="Q35" s="457"/>
      <c r="R35" s="457">
        <v>0.74</v>
      </c>
      <c r="S35" s="471"/>
      <c r="T35" s="469"/>
      <c r="U35" s="469"/>
      <c r="V35" s="469"/>
    </row>
    <row r="36" spans="1:22" ht="15" customHeight="1">
      <c r="A36" s="344"/>
      <c r="B36" s="458" t="s">
        <v>173</v>
      </c>
      <c r="C36" s="485"/>
      <c r="D36" s="446">
        <v>1089</v>
      </c>
      <c r="E36" s="446"/>
      <c r="F36" s="446">
        <v>3091</v>
      </c>
      <c r="G36" s="456"/>
      <c r="H36" s="446" t="s">
        <v>11</v>
      </c>
      <c r="I36" s="446"/>
      <c r="J36" s="446">
        <v>2872</v>
      </c>
      <c r="K36" s="446"/>
      <c r="L36" s="446" t="s">
        <v>11</v>
      </c>
      <c r="M36" s="446"/>
      <c r="N36" s="446">
        <v>3194</v>
      </c>
      <c r="O36" s="446"/>
      <c r="P36" s="457" t="s">
        <v>11</v>
      </c>
      <c r="Q36" s="457"/>
      <c r="R36" s="457">
        <v>1.1100000000000001</v>
      </c>
      <c r="S36" s="471"/>
      <c r="T36" s="469"/>
      <c r="U36" s="469"/>
      <c r="V36" s="469"/>
    </row>
    <row r="37" spans="1:22" ht="15" customHeight="1">
      <c r="A37" s="344"/>
      <c r="B37" s="455" t="s">
        <v>145</v>
      </c>
      <c r="C37" s="485"/>
      <c r="D37" s="446">
        <v>292</v>
      </c>
      <c r="E37" s="446"/>
      <c r="F37" s="446">
        <v>1033</v>
      </c>
      <c r="G37" s="456"/>
      <c r="H37" s="446">
        <v>19</v>
      </c>
      <c r="I37" s="446"/>
      <c r="J37" s="446">
        <v>856</v>
      </c>
      <c r="K37" s="446"/>
      <c r="L37" s="446">
        <v>5</v>
      </c>
      <c r="M37" s="446"/>
      <c r="N37" s="446">
        <v>254</v>
      </c>
      <c r="O37" s="446"/>
      <c r="P37" s="457">
        <v>0.25</v>
      </c>
      <c r="Q37" s="457"/>
      <c r="R37" s="457">
        <v>0.3</v>
      </c>
      <c r="S37" s="471"/>
      <c r="T37" s="469"/>
      <c r="U37" s="469"/>
      <c r="V37" s="469"/>
    </row>
    <row r="38" spans="1:22" ht="15" customHeight="1">
      <c r="A38" s="344"/>
      <c r="B38" s="458" t="s">
        <v>224</v>
      </c>
      <c r="C38" s="485"/>
      <c r="D38" s="446" t="s">
        <v>11</v>
      </c>
      <c r="E38" s="446"/>
      <c r="F38" s="446">
        <v>134</v>
      </c>
      <c r="G38" s="456"/>
      <c r="H38" s="446" t="s">
        <v>11</v>
      </c>
      <c r="I38" s="446"/>
      <c r="J38" s="446">
        <v>133</v>
      </c>
      <c r="K38" s="446"/>
      <c r="L38" s="446" t="s">
        <v>11</v>
      </c>
      <c r="M38" s="446"/>
      <c r="N38" s="446">
        <v>48</v>
      </c>
      <c r="O38" s="446"/>
      <c r="P38" s="457" t="s">
        <v>11</v>
      </c>
      <c r="Q38" s="457"/>
      <c r="R38" s="457">
        <v>0.36</v>
      </c>
      <c r="S38" s="471"/>
      <c r="T38" s="469"/>
      <c r="U38" s="469"/>
      <c r="V38" s="469"/>
    </row>
    <row r="39" spans="1:22" ht="15" customHeight="1">
      <c r="A39" s="344"/>
      <c r="B39" s="459" t="s">
        <v>223</v>
      </c>
      <c r="C39" s="485"/>
      <c r="D39" s="446" t="s">
        <v>11</v>
      </c>
      <c r="E39" s="446"/>
      <c r="F39" s="446">
        <v>134</v>
      </c>
      <c r="G39" s="456"/>
      <c r="H39" s="446" t="s">
        <v>11</v>
      </c>
      <c r="I39" s="446"/>
      <c r="J39" s="446">
        <v>133</v>
      </c>
      <c r="K39" s="446"/>
      <c r="L39" s="446" t="s">
        <v>11</v>
      </c>
      <c r="M39" s="446"/>
      <c r="N39" s="446">
        <v>48</v>
      </c>
      <c r="O39" s="446"/>
      <c r="P39" s="457" t="s">
        <v>11</v>
      </c>
      <c r="Q39" s="457"/>
      <c r="R39" s="457">
        <v>0.36</v>
      </c>
      <c r="S39" s="471"/>
      <c r="T39" s="469"/>
      <c r="U39" s="469"/>
      <c r="V39" s="469"/>
    </row>
    <row r="40" spans="1:22" ht="15" customHeight="1">
      <c r="A40" s="344"/>
      <c r="B40" s="459" t="s">
        <v>225</v>
      </c>
      <c r="C40" s="485"/>
      <c r="D40" s="446" t="s">
        <v>11</v>
      </c>
      <c r="E40" s="446"/>
      <c r="F40" s="446">
        <v>0</v>
      </c>
      <c r="G40" s="456"/>
      <c r="H40" s="446" t="s">
        <v>11</v>
      </c>
      <c r="I40" s="446"/>
      <c r="J40" s="446">
        <v>0</v>
      </c>
      <c r="K40" s="446"/>
      <c r="L40" s="446" t="s">
        <v>11</v>
      </c>
      <c r="M40" s="446"/>
      <c r="N40" s="446">
        <v>0</v>
      </c>
      <c r="O40" s="446"/>
      <c r="P40" s="457" t="s">
        <v>11</v>
      </c>
      <c r="Q40" s="457"/>
      <c r="R40" s="457" t="s">
        <v>11</v>
      </c>
      <c r="S40" s="471"/>
      <c r="T40" s="469"/>
      <c r="U40" s="469"/>
      <c r="V40" s="469"/>
    </row>
    <row r="41" spans="1:22" ht="15" customHeight="1">
      <c r="A41" s="344"/>
      <c r="B41" s="458" t="s">
        <v>226</v>
      </c>
      <c r="C41" s="485"/>
      <c r="D41" s="446" t="s">
        <v>11</v>
      </c>
      <c r="E41" s="446"/>
      <c r="F41" s="446" t="s">
        <v>11</v>
      </c>
      <c r="G41" s="456"/>
      <c r="H41" s="446" t="s">
        <v>11</v>
      </c>
      <c r="I41" s="446"/>
      <c r="J41" s="446" t="s">
        <v>11</v>
      </c>
      <c r="K41" s="446"/>
      <c r="L41" s="446" t="s">
        <v>11</v>
      </c>
      <c r="M41" s="446"/>
      <c r="N41" s="446" t="s">
        <v>11</v>
      </c>
      <c r="O41" s="446"/>
      <c r="P41" s="457" t="s">
        <v>11</v>
      </c>
      <c r="Q41" s="457"/>
      <c r="R41" s="457" t="s">
        <v>11</v>
      </c>
      <c r="S41" s="471"/>
      <c r="T41" s="469"/>
      <c r="U41" s="469"/>
      <c r="V41" s="469"/>
    </row>
    <row r="42" spans="1:22" ht="15" customHeight="1">
      <c r="A42" s="344"/>
      <c r="B42" s="458" t="s">
        <v>227</v>
      </c>
      <c r="C42" s="485"/>
      <c r="D42" s="446">
        <v>292</v>
      </c>
      <c r="E42" s="446"/>
      <c r="F42" s="446">
        <v>899</v>
      </c>
      <c r="G42" s="456"/>
      <c r="H42" s="446">
        <v>19</v>
      </c>
      <c r="I42" s="446"/>
      <c r="J42" s="446">
        <v>723</v>
      </c>
      <c r="K42" s="446"/>
      <c r="L42" s="446">
        <v>5</v>
      </c>
      <c r="M42" s="446"/>
      <c r="N42" s="446">
        <v>206</v>
      </c>
      <c r="O42" s="446"/>
      <c r="P42" s="457">
        <v>0.25</v>
      </c>
      <c r="Q42" s="457"/>
      <c r="R42" s="457">
        <v>0.28000000000000003</v>
      </c>
      <c r="S42" s="471"/>
      <c r="T42" s="469"/>
      <c r="U42" s="469"/>
      <c r="V42" s="469"/>
    </row>
    <row r="43" spans="1:22" ht="15" customHeight="1">
      <c r="A43" s="344"/>
      <c r="B43" s="459" t="s">
        <v>223</v>
      </c>
      <c r="C43" s="485"/>
      <c r="D43" s="446">
        <v>292</v>
      </c>
      <c r="E43" s="446"/>
      <c r="F43" s="446">
        <v>899</v>
      </c>
      <c r="G43" s="456"/>
      <c r="H43" s="446">
        <v>19</v>
      </c>
      <c r="I43" s="446"/>
      <c r="J43" s="446">
        <v>723</v>
      </c>
      <c r="K43" s="446"/>
      <c r="L43" s="446">
        <v>5</v>
      </c>
      <c r="M43" s="446"/>
      <c r="N43" s="446">
        <v>206</v>
      </c>
      <c r="O43" s="446"/>
      <c r="P43" s="457">
        <v>0.25</v>
      </c>
      <c r="Q43" s="457"/>
      <c r="R43" s="457">
        <v>0.28000000000000003</v>
      </c>
      <c r="S43" s="471"/>
      <c r="T43" s="469"/>
      <c r="U43" s="469"/>
      <c r="V43" s="469"/>
    </row>
    <row r="44" spans="1:22" ht="15" customHeight="1">
      <c r="A44" s="344"/>
      <c r="B44" s="459" t="s">
        <v>225</v>
      </c>
      <c r="C44" s="485"/>
      <c r="D44" s="446" t="s">
        <v>11</v>
      </c>
      <c r="E44" s="446"/>
      <c r="F44" s="446">
        <v>0</v>
      </c>
      <c r="G44" s="456"/>
      <c r="H44" s="446" t="s">
        <v>11</v>
      </c>
      <c r="I44" s="446"/>
      <c r="J44" s="446">
        <v>0</v>
      </c>
      <c r="K44" s="446"/>
      <c r="L44" s="446" t="s">
        <v>11</v>
      </c>
      <c r="M44" s="446"/>
      <c r="N44" s="446" t="s">
        <v>11</v>
      </c>
      <c r="O44" s="446"/>
      <c r="P44" s="457" t="s">
        <v>11</v>
      </c>
      <c r="Q44" s="457"/>
      <c r="R44" s="457" t="s">
        <v>11</v>
      </c>
      <c r="S44" s="471"/>
      <c r="T44" s="469"/>
      <c r="U44" s="469"/>
      <c r="V44" s="469"/>
    </row>
    <row r="45" spans="1:22" s="340" customFormat="1" ht="16.5" customHeight="1" thickBot="1">
      <c r="A45" s="452"/>
      <c r="B45" s="128" t="s">
        <v>134</v>
      </c>
      <c r="C45" s="460"/>
      <c r="D45" s="487">
        <v>3013</v>
      </c>
      <c r="E45" s="461"/>
      <c r="F45" s="487">
        <v>9994</v>
      </c>
      <c r="G45" s="460"/>
      <c r="H45" s="487">
        <v>19</v>
      </c>
      <c r="I45" s="480"/>
      <c r="J45" s="487">
        <v>9745</v>
      </c>
      <c r="K45" s="461"/>
      <c r="L45" s="487">
        <v>5</v>
      </c>
      <c r="M45" s="462"/>
      <c r="N45" s="487">
        <v>7161</v>
      </c>
      <c r="O45" s="462"/>
      <c r="P45" s="488">
        <v>0.25</v>
      </c>
      <c r="Q45" s="463"/>
      <c r="R45" s="488">
        <v>0.73</v>
      </c>
      <c r="S45" s="471"/>
      <c r="T45" s="469"/>
      <c r="U45" s="469"/>
      <c r="V45" s="469"/>
    </row>
    <row r="46" spans="1:22">
      <c r="B46" s="464"/>
      <c r="C46" s="453"/>
      <c r="D46" s="465"/>
      <c r="E46" s="465"/>
      <c r="F46" s="465"/>
      <c r="G46" s="453"/>
      <c r="H46" s="465"/>
      <c r="I46" s="465"/>
      <c r="J46" s="465"/>
      <c r="K46" s="465"/>
      <c r="L46" s="465"/>
      <c r="M46" s="465"/>
      <c r="N46" s="465"/>
      <c r="O46" s="465"/>
      <c r="P46" s="466"/>
      <c r="Q46" s="466"/>
      <c r="R46" s="466"/>
      <c r="S46" s="471"/>
      <c r="T46" s="469"/>
      <c r="U46" s="469"/>
      <c r="V46" s="469"/>
    </row>
    <row r="47" spans="1:22">
      <c r="S47" s="471"/>
      <c r="T47" s="469"/>
      <c r="U47" s="469"/>
      <c r="V47" s="469"/>
    </row>
    <row r="48" spans="1:22">
      <c r="A48" s="504"/>
      <c r="B48" s="504"/>
      <c r="C48" s="504"/>
      <c r="G48" s="504"/>
      <c r="R48" s="504"/>
      <c r="S48" s="471"/>
      <c r="T48" s="469"/>
      <c r="U48" s="469"/>
      <c r="V48" s="469"/>
    </row>
    <row r="49" spans="1:22">
      <c r="A49" s="504"/>
      <c r="B49" s="504"/>
      <c r="C49" s="504"/>
      <c r="G49" s="504"/>
      <c r="R49" s="504"/>
      <c r="S49" s="471"/>
      <c r="T49" s="469"/>
      <c r="U49" s="469"/>
      <c r="V49" s="469"/>
    </row>
    <row r="50" spans="1:22">
      <c r="A50" s="504"/>
      <c r="B50" s="504"/>
      <c r="C50" s="504"/>
      <c r="G50" s="504"/>
      <c r="R50" s="504"/>
      <c r="S50" s="471"/>
      <c r="T50" s="469"/>
      <c r="U50" s="469"/>
      <c r="V50" s="469"/>
    </row>
    <row r="51" spans="1:22">
      <c r="A51" s="504"/>
      <c r="B51" s="504"/>
      <c r="C51" s="504"/>
      <c r="G51" s="504"/>
      <c r="R51" s="504"/>
      <c r="S51" s="471"/>
      <c r="T51" s="469"/>
      <c r="U51" s="469"/>
      <c r="V51" s="469"/>
    </row>
    <row r="52" spans="1:22">
      <c r="A52" s="504"/>
      <c r="B52" s="504"/>
      <c r="C52" s="504"/>
      <c r="G52" s="504"/>
      <c r="R52" s="504"/>
      <c r="S52" s="471"/>
      <c r="T52" s="469"/>
      <c r="U52" s="469"/>
      <c r="V52" s="469"/>
    </row>
    <row r="53" spans="1:22">
      <c r="A53" s="504"/>
      <c r="B53" s="504"/>
      <c r="C53" s="504"/>
      <c r="G53" s="504"/>
      <c r="R53" s="504"/>
      <c r="S53" s="471"/>
      <c r="T53" s="469"/>
      <c r="U53" s="469"/>
      <c r="V53" s="469"/>
    </row>
    <row r="54" spans="1:22">
      <c r="A54" s="504"/>
      <c r="B54" s="504"/>
      <c r="C54" s="504"/>
      <c r="G54" s="504"/>
      <c r="R54" s="504"/>
      <c r="S54" s="471"/>
      <c r="T54" s="469"/>
      <c r="U54" s="469"/>
      <c r="V54" s="469"/>
    </row>
    <row r="55" spans="1:22">
      <c r="A55" s="504"/>
      <c r="B55" s="504"/>
      <c r="C55" s="504"/>
      <c r="G55" s="504"/>
      <c r="R55" s="504"/>
      <c r="S55" s="471"/>
      <c r="T55" s="469"/>
      <c r="U55" s="469"/>
      <c r="V55" s="469"/>
    </row>
    <row r="56" spans="1:22">
      <c r="A56" s="504"/>
      <c r="B56" s="504"/>
      <c r="C56" s="504"/>
      <c r="G56" s="504"/>
      <c r="R56" s="504"/>
      <c r="S56" s="471"/>
      <c r="T56" s="469"/>
      <c r="U56" s="469"/>
      <c r="V56" s="469"/>
    </row>
    <row r="57" spans="1:22">
      <c r="A57" s="504"/>
      <c r="B57" s="504"/>
      <c r="C57" s="504"/>
      <c r="G57" s="504"/>
      <c r="R57" s="504"/>
      <c r="S57" s="471"/>
      <c r="T57" s="469"/>
      <c r="U57" s="469"/>
      <c r="V57" s="469"/>
    </row>
    <row r="58" spans="1:22">
      <c r="A58" s="504"/>
      <c r="B58" s="504"/>
      <c r="C58" s="504"/>
      <c r="G58" s="504"/>
      <c r="R58" s="504"/>
      <c r="S58" s="471"/>
      <c r="T58" s="469"/>
      <c r="U58" s="469"/>
      <c r="V58" s="469"/>
    </row>
    <row r="59" spans="1:22">
      <c r="A59" s="504"/>
      <c r="B59" s="504"/>
      <c r="C59" s="504"/>
      <c r="G59" s="504"/>
      <c r="R59" s="504"/>
      <c r="S59" s="471"/>
      <c r="T59" s="469"/>
      <c r="U59" s="469"/>
      <c r="V59" s="469"/>
    </row>
    <row r="60" spans="1:22">
      <c r="A60" s="504"/>
      <c r="B60" s="504"/>
      <c r="C60" s="504"/>
      <c r="G60" s="504"/>
      <c r="R60" s="504"/>
      <c r="S60" s="471"/>
      <c r="T60" s="469"/>
      <c r="U60" s="469"/>
      <c r="V60" s="469"/>
    </row>
    <row r="61" spans="1:22">
      <c r="A61" s="504"/>
      <c r="B61" s="504"/>
      <c r="C61" s="504"/>
      <c r="G61" s="504"/>
      <c r="R61" s="504"/>
      <c r="S61" s="471"/>
      <c r="T61" s="469"/>
      <c r="U61" s="469"/>
      <c r="V61" s="469"/>
    </row>
    <row r="62" spans="1:22">
      <c r="A62" s="504"/>
      <c r="B62" s="504"/>
      <c r="C62" s="504"/>
      <c r="G62" s="504"/>
      <c r="R62" s="504"/>
      <c r="S62" s="471"/>
      <c r="T62" s="469"/>
      <c r="U62" s="469"/>
      <c r="V62" s="469"/>
    </row>
    <row r="63" spans="1:22">
      <c r="A63" s="504"/>
      <c r="B63" s="504"/>
      <c r="C63" s="504"/>
      <c r="G63" s="504"/>
      <c r="R63" s="504"/>
      <c r="S63" s="471"/>
      <c r="T63" s="469"/>
      <c r="U63" s="469"/>
      <c r="V63" s="469"/>
    </row>
    <row r="64" spans="1:22">
      <c r="A64" s="504"/>
      <c r="B64" s="504"/>
      <c r="C64" s="504"/>
      <c r="G64" s="504"/>
      <c r="R64" s="504"/>
      <c r="S64" s="471"/>
      <c r="T64" s="469"/>
      <c r="U64" s="469"/>
      <c r="V64" s="469"/>
    </row>
    <row r="65" spans="1:22">
      <c r="A65" s="504"/>
      <c r="B65" s="504"/>
      <c r="C65" s="504"/>
      <c r="G65" s="504"/>
      <c r="R65" s="504"/>
      <c r="S65" s="471"/>
      <c r="T65" s="469"/>
      <c r="U65" s="469"/>
      <c r="V65" s="469"/>
    </row>
    <row r="66" spans="1:22">
      <c r="A66" s="504"/>
      <c r="B66" s="504"/>
      <c r="C66" s="504"/>
      <c r="G66" s="504"/>
      <c r="R66" s="504"/>
      <c r="S66" s="471"/>
      <c r="T66" s="469"/>
      <c r="U66" s="469"/>
      <c r="V66" s="469"/>
    </row>
    <row r="67" spans="1:22">
      <c r="A67" s="504"/>
      <c r="B67" s="504"/>
      <c r="C67" s="504"/>
      <c r="G67" s="504"/>
      <c r="R67" s="504"/>
      <c r="S67" s="471"/>
      <c r="T67" s="469"/>
      <c r="U67" s="469"/>
      <c r="V67" s="469"/>
    </row>
    <row r="68" spans="1:22">
      <c r="A68" s="504"/>
      <c r="B68" s="504"/>
      <c r="C68" s="504"/>
      <c r="G68" s="504"/>
      <c r="R68" s="504"/>
      <c r="S68" s="471"/>
      <c r="T68" s="469"/>
      <c r="U68" s="469"/>
      <c r="V68" s="469"/>
    </row>
    <row r="69" spans="1:22">
      <c r="A69" s="504"/>
      <c r="B69" s="504"/>
      <c r="C69" s="504"/>
      <c r="G69" s="504"/>
      <c r="R69" s="504"/>
      <c r="S69" s="471"/>
      <c r="T69" s="469"/>
      <c r="U69" s="469"/>
      <c r="V69" s="469"/>
    </row>
    <row r="70" spans="1:22">
      <c r="A70" s="504"/>
      <c r="B70" s="504"/>
      <c r="C70" s="504"/>
      <c r="G70" s="504"/>
      <c r="R70" s="504"/>
      <c r="S70" s="471"/>
      <c r="T70" s="469"/>
      <c r="U70" s="469"/>
      <c r="V70" s="469"/>
    </row>
    <row r="71" spans="1:22">
      <c r="A71" s="504"/>
      <c r="B71" s="504"/>
      <c r="C71" s="504"/>
      <c r="G71" s="504"/>
      <c r="R71" s="504"/>
      <c r="S71" s="471"/>
      <c r="T71" s="469"/>
      <c r="U71" s="469"/>
      <c r="V71" s="469"/>
    </row>
    <row r="72" spans="1:22">
      <c r="A72" s="504"/>
      <c r="B72" s="504"/>
      <c r="C72" s="504"/>
      <c r="G72" s="504"/>
      <c r="R72" s="504"/>
      <c r="S72" s="471"/>
      <c r="T72" s="469"/>
      <c r="U72" s="469"/>
      <c r="V72" s="469"/>
    </row>
    <row r="73" spans="1:22">
      <c r="A73" s="504"/>
      <c r="B73" s="504"/>
      <c r="C73" s="504"/>
      <c r="G73" s="504"/>
      <c r="R73" s="504"/>
      <c r="S73" s="471"/>
      <c r="T73" s="469"/>
      <c r="U73" s="469"/>
      <c r="V73" s="469"/>
    </row>
    <row r="74" spans="1:22">
      <c r="A74" s="504"/>
      <c r="B74" s="504"/>
      <c r="C74" s="504"/>
      <c r="G74" s="504"/>
      <c r="R74" s="504"/>
      <c r="S74" s="471"/>
      <c r="T74" s="469"/>
      <c r="U74" s="469"/>
      <c r="V74" s="469"/>
    </row>
    <row r="75" spans="1:22">
      <c r="A75" s="504"/>
      <c r="B75" s="504"/>
      <c r="C75" s="504"/>
      <c r="G75" s="504"/>
      <c r="R75" s="504"/>
      <c r="S75" s="471"/>
      <c r="T75" s="469"/>
      <c r="U75" s="469"/>
      <c r="V75" s="469"/>
    </row>
    <row r="76" spans="1:22">
      <c r="A76" s="504"/>
      <c r="B76" s="504"/>
      <c r="C76" s="504"/>
      <c r="G76" s="504"/>
      <c r="R76" s="504"/>
      <c r="S76" s="471"/>
      <c r="T76" s="469"/>
      <c r="U76" s="469"/>
      <c r="V76" s="469"/>
    </row>
    <row r="77" spans="1:22">
      <c r="A77" s="504"/>
      <c r="B77" s="504"/>
      <c r="C77" s="504"/>
      <c r="G77" s="504"/>
      <c r="R77" s="504"/>
      <c r="S77" s="471"/>
      <c r="T77" s="469"/>
      <c r="U77" s="469"/>
      <c r="V77" s="469"/>
    </row>
    <row r="78" spans="1:22">
      <c r="A78" s="504"/>
      <c r="B78" s="504"/>
      <c r="C78" s="504"/>
      <c r="G78" s="504"/>
      <c r="R78" s="504"/>
      <c r="S78" s="471"/>
      <c r="T78" s="469"/>
      <c r="U78" s="469"/>
      <c r="V78" s="469"/>
    </row>
    <row r="79" spans="1:22">
      <c r="A79" s="504"/>
      <c r="B79" s="504"/>
      <c r="C79" s="504"/>
      <c r="G79" s="504"/>
      <c r="R79" s="504"/>
      <c r="S79" s="471"/>
      <c r="T79" s="469"/>
      <c r="U79" s="469"/>
      <c r="V79" s="469"/>
    </row>
    <row r="80" spans="1:22">
      <c r="A80" s="504"/>
      <c r="B80" s="504"/>
      <c r="C80" s="504"/>
      <c r="G80" s="504"/>
      <c r="R80" s="504"/>
      <c r="S80" s="471"/>
      <c r="T80" s="469"/>
      <c r="U80" s="469"/>
      <c r="V80" s="469"/>
    </row>
    <row r="81" spans="1:22">
      <c r="A81" s="504"/>
      <c r="B81" s="504"/>
      <c r="C81" s="504"/>
      <c r="G81" s="504"/>
      <c r="R81" s="504"/>
      <c r="S81" s="471"/>
      <c r="T81" s="469"/>
      <c r="U81" s="469"/>
      <c r="V81" s="469"/>
    </row>
    <row r="82" spans="1:22">
      <c r="A82" s="504"/>
      <c r="B82" s="504"/>
      <c r="C82" s="504"/>
      <c r="G82" s="504"/>
      <c r="R82" s="504"/>
      <c r="S82" s="471"/>
      <c r="T82" s="469"/>
      <c r="U82" s="469"/>
      <c r="V82" s="469"/>
    </row>
    <row r="83" spans="1:22">
      <c r="A83" s="504"/>
      <c r="B83" s="504"/>
      <c r="C83" s="504"/>
      <c r="G83" s="504"/>
      <c r="R83" s="504"/>
      <c r="S83" s="471"/>
      <c r="T83" s="469"/>
      <c r="U83" s="469"/>
      <c r="V83" s="469"/>
    </row>
    <row r="84" spans="1:22">
      <c r="A84" s="504"/>
      <c r="B84" s="504"/>
      <c r="C84" s="504"/>
      <c r="G84" s="504"/>
      <c r="R84" s="504"/>
      <c r="S84" s="471"/>
      <c r="T84" s="469"/>
      <c r="U84" s="469"/>
      <c r="V84" s="469"/>
    </row>
    <row r="85" spans="1:22">
      <c r="A85" s="504"/>
      <c r="B85" s="504"/>
      <c r="C85" s="504"/>
      <c r="G85" s="504"/>
      <c r="R85" s="504"/>
      <c r="S85" s="471"/>
      <c r="T85" s="469"/>
      <c r="U85" s="469"/>
      <c r="V85" s="469"/>
    </row>
    <row r="86" spans="1:22">
      <c r="A86" s="504"/>
      <c r="B86" s="504"/>
      <c r="C86" s="504"/>
      <c r="G86" s="504"/>
      <c r="R86" s="504"/>
      <c r="S86" s="471"/>
      <c r="T86" s="469"/>
      <c r="U86" s="469"/>
      <c r="V86" s="469"/>
    </row>
    <row r="87" spans="1:22">
      <c r="A87" s="504"/>
      <c r="B87" s="504"/>
      <c r="C87" s="504"/>
      <c r="G87" s="504"/>
      <c r="R87" s="504"/>
      <c r="S87" s="471"/>
      <c r="T87" s="469"/>
      <c r="U87" s="469"/>
      <c r="V87" s="469"/>
    </row>
    <row r="88" spans="1:22">
      <c r="A88" s="504"/>
      <c r="B88" s="504"/>
      <c r="C88" s="504"/>
      <c r="G88" s="504"/>
      <c r="R88" s="504"/>
      <c r="S88" s="471"/>
      <c r="T88" s="469"/>
      <c r="U88" s="469"/>
      <c r="V88" s="469"/>
    </row>
    <row r="89" spans="1:22">
      <c r="A89" s="504"/>
      <c r="B89" s="504"/>
      <c r="C89" s="504"/>
      <c r="G89" s="504"/>
      <c r="R89" s="504"/>
      <c r="S89" s="471"/>
      <c r="T89" s="469"/>
      <c r="U89" s="469"/>
      <c r="V89" s="469"/>
    </row>
    <row r="90" spans="1:22">
      <c r="A90" s="504"/>
      <c r="B90" s="504"/>
      <c r="C90" s="504"/>
      <c r="G90" s="504"/>
      <c r="R90" s="504"/>
      <c r="S90" s="471"/>
      <c r="T90" s="469"/>
      <c r="U90" s="469"/>
      <c r="V90" s="469"/>
    </row>
    <row r="91" spans="1:22">
      <c r="A91" s="504"/>
      <c r="B91" s="504"/>
      <c r="C91" s="504"/>
      <c r="G91" s="504"/>
      <c r="R91" s="504"/>
      <c r="S91" s="471"/>
      <c r="T91" s="469"/>
      <c r="U91" s="469"/>
      <c r="V91" s="469"/>
    </row>
    <row r="92" spans="1:22">
      <c r="A92" s="504"/>
      <c r="B92" s="504"/>
      <c r="C92" s="504"/>
      <c r="G92" s="504"/>
      <c r="R92" s="504"/>
      <c r="S92" s="471"/>
      <c r="T92" s="469"/>
      <c r="U92" s="469"/>
      <c r="V92" s="469"/>
    </row>
    <row r="93" spans="1:22">
      <c r="A93" s="504"/>
      <c r="B93" s="504"/>
      <c r="C93" s="504"/>
      <c r="G93" s="504"/>
      <c r="R93" s="504"/>
      <c r="S93" s="471"/>
      <c r="T93" s="469"/>
      <c r="U93" s="469"/>
      <c r="V93" s="469"/>
    </row>
    <row r="94" spans="1:22">
      <c r="A94" s="504"/>
      <c r="B94" s="504"/>
      <c r="C94" s="504"/>
      <c r="G94" s="504"/>
      <c r="R94" s="504"/>
      <c r="S94" s="471"/>
      <c r="T94" s="469"/>
      <c r="U94" s="469"/>
      <c r="V94" s="469"/>
    </row>
    <row r="95" spans="1:22">
      <c r="A95" s="504"/>
      <c r="B95" s="504"/>
      <c r="C95" s="504"/>
      <c r="G95" s="504"/>
      <c r="R95" s="504"/>
      <c r="S95" s="471"/>
      <c r="T95" s="469"/>
      <c r="U95" s="469"/>
      <c r="V95" s="469"/>
    </row>
    <row r="96" spans="1:22">
      <c r="A96" s="504"/>
      <c r="B96" s="504"/>
      <c r="C96" s="504"/>
      <c r="G96" s="504"/>
      <c r="R96" s="504"/>
      <c r="S96" s="471"/>
      <c r="T96" s="469"/>
      <c r="U96" s="469"/>
      <c r="V96" s="469"/>
    </row>
    <row r="97" spans="1:22">
      <c r="A97" s="504"/>
      <c r="B97" s="504"/>
      <c r="C97" s="504"/>
      <c r="G97" s="504"/>
      <c r="R97" s="504"/>
      <c r="S97" s="471"/>
      <c r="T97" s="469"/>
      <c r="U97" s="469"/>
      <c r="V97" s="469"/>
    </row>
    <row r="98" spans="1:22">
      <c r="A98" s="504"/>
      <c r="B98" s="504"/>
      <c r="C98" s="504"/>
      <c r="G98" s="504"/>
      <c r="R98" s="504"/>
      <c r="S98" s="471"/>
      <c r="T98" s="469"/>
      <c r="U98" s="469"/>
      <c r="V98" s="469"/>
    </row>
    <row r="99" spans="1:22">
      <c r="A99" s="504"/>
      <c r="B99" s="504"/>
      <c r="C99" s="504"/>
      <c r="G99" s="504"/>
      <c r="R99" s="504"/>
      <c r="S99" s="471"/>
      <c r="T99" s="469"/>
      <c r="U99" s="469"/>
      <c r="V99" s="469"/>
    </row>
    <row r="100" spans="1:22">
      <c r="A100" s="504"/>
      <c r="B100" s="504"/>
      <c r="C100" s="504"/>
      <c r="G100" s="504"/>
      <c r="R100" s="504"/>
      <c r="S100" s="471"/>
      <c r="T100" s="469"/>
      <c r="U100" s="469"/>
      <c r="V100" s="469"/>
    </row>
    <row r="101" spans="1:22">
      <c r="A101" s="504"/>
      <c r="B101" s="504"/>
      <c r="C101" s="504"/>
      <c r="G101" s="504"/>
      <c r="R101" s="504"/>
      <c r="S101" s="471"/>
      <c r="T101" s="469"/>
      <c r="U101" s="469"/>
      <c r="V101" s="469"/>
    </row>
    <row r="102" spans="1:22">
      <c r="A102" s="504"/>
      <c r="B102" s="504"/>
      <c r="C102" s="504"/>
      <c r="G102" s="504"/>
      <c r="R102" s="504"/>
      <c r="S102" s="471"/>
      <c r="T102" s="469"/>
      <c r="U102" s="469"/>
      <c r="V102" s="469"/>
    </row>
    <row r="103" spans="1:22">
      <c r="A103" s="504"/>
      <c r="B103" s="504"/>
      <c r="C103" s="504"/>
      <c r="G103" s="504"/>
      <c r="R103" s="504"/>
      <c r="S103" s="471"/>
      <c r="T103" s="469"/>
      <c r="U103" s="469"/>
      <c r="V103" s="469"/>
    </row>
    <row r="104" spans="1:22">
      <c r="A104" s="504"/>
      <c r="B104" s="504"/>
      <c r="C104" s="504"/>
      <c r="G104" s="504"/>
      <c r="R104" s="504"/>
      <c r="S104" s="471"/>
      <c r="T104" s="469"/>
      <c r="U104" s="469"/>
      <c r="V104" s="469"/>
    </row>
    <row r="105" spans="1:22">
      <c r="A105" s="504"/>
      <c r="B105" s="504"/>
      <c r="C105" s="504"/>
      <c r="G105" s="504"/>
      <c r="R105" s="504"/>
      <c r="S105" s="471"/>
      <c r="T105" s="469"/>
      <c r="U105" s="469"/>
      <c r="V105" s="469"/>
    </row>
    <row r="106" spans="1:22">
      <c r="A106" s="504"/>
      <c r="B106" s="504"/>
      <c r="C106" s="504"/>
      <c r="G106" s="504"/>
      <c r="R106" s="504"/>
      <c r="S106" s="471"/>
      <c r="T106" s="469"/>
      <c r="U106" s="469"/>
      <c r="V106" s="469"/>
    </row>
    <row r="107" spans="1:22">
      <c r="A107" s="504"/>
      <c r="B107" s="504"/>
      <c r="C107" s="504"/>
      <c r="G107" s="504"/>
      <c r="R107" s="504"/>
      <c r="S107" s="471"/>
      <c r="T107" s="469"/>
      <c r="U107" s="469"/>
      <c r="V107" s="469"/>
    </row>
    <row r="108" spans="1:22">
      <c r="A108" s="504"/>
      <c r="B108" s="504"/>
      <c r="C108" s="504"/>
      <c r="G108" s="504"/>
      <c r="R108" s="504"/>
      <c r="S108" s="471"/>
      <c r="T108" s="469"/>
      <c r="U108" s="469"/>
      <c r="V108" s="469"/>
    </row>
    <row r="109" spans="1:22">
      <c r="A109" s="504"/>
      <c r="B109" s="504"/>
      <c r="C109" s="504"/>
      <c r="G109" s="504"/>
      <c r="R109" s="504"/>
      <c r="S109" s="471"/>
      <c r="T109" s="469"/>
      <c r="U109" s="469"/>
      <c r="V109" s="469"/>
    </row>
    <row r="110" spans="1:22">
      <c r="A110" s="504"/>
      <c r="B110" s="504"/>
      <c r="C110" s="504"/>
      <c r="G110" s="504"/>
      <c r="R110" s="504"/>
      <c r="S110" s="471"/>
      <c r="T110" s="469"/>
      <c r="U110" s="469"/>
      <c r="V110" s="469"/>
    </row>
    <row r="111" spans="1:22">
      <c r="A111" s="504"/>
      <c r="B111" s="504"/>
      <c r="C111" s="504"/>
      <c r="G111" s="504"/>
      <c r="R111" s="504"/>
      <c r="S111" s="471"/>
      <c r="T111" s="469"/>
      <c r="U111" s="469"/>
      <c r="V111" s="469"/>
    </row>
    <row r="112" spans="1:22">
      <c r="A112" s="504"/>
      <c r="B112" s="504"/>
      <c r="C112" s="504"/>
      <c r="G112" s="504"/>
      <c r="R112" s="504"/>
      <c r="S112" s="471"/>
      <c r="T112" s="469"/>
      <c r="U112" s="469"/>
      <c r="V112" s="469"/>
    </row>
    <row r="113" spans="1:22">
      <c r="A113" s="504"/>
      <c r="B113" s="504"/>
      <c r="C113" s="504"/>
      <c r="G113" s="504"/>
      <c r="R113" s="504"/>
      <c r="S113" s="471"/>
      <c r="T113" s="469"/>
      <c r="U113" s="469"/>
      <c r="V113" s="469"/>
    </row>
    <row r="114" spans="1:22">
      <c r="A114" s="504"/>
      <c r="B114" s="504"/>
      <c r="C114" s="504"/>
      <c r="G114" s="504"/>
      <c r="R114" s="504"/>
      <c r="S114" s="471"/>
      <c r="T114" s="469"/>
      <c r="U114" s="469"/>
      <c r="V114" s="469"/>
    </row>
    <row r="115" spans="1:22">
      <c r="A115" s="504"/>
      <c r="B115" s="504"/>
      <c r="C115" s="504"/>
      <c r="G115" s="504"/>
      <c r="R115" s="504"/>
      <c r="S115" s="471"/>
      <c r="T115" s="469"/>
      <c r="U115" s="469"/>
      <c r="V115" s="469"/>
    </row>
    <row r="116" spans="1:22">
      <c r="A116" s="504"/>
      <c r="B116" s="504"/>
      <c r="C116" s="504"/>
      <c r="G116" s="504"/>
      <c r="R116" s="504"/>
      <c r="S116" s="471"/>
      <c r="T116" s="469"/>
      <c r="U116" s="469"/>
      <c r="V116" s="469"/>
    </row>
    <row r="117" spans="1:22">
      <c r="A117" s="504"/>
      <c r="B117" s="504"/>
      <c r="C117" s="504"/>
      <c r="G117" s="504"/>
      <c r="R117" s="504"/>
      <c r="S117" s="471"/>
      <c r="T117" s="469"/>
      <c r="U117" s="469"/>
      <c r="V117" s="469"/>
    </row>
    <row r="118" spans="1:22">
      <c r="A118" s="504"/>
      <c r="B118" s="504"/>
      <c r="C118" s="504"/>
      <c r="G118" s="504"/>
      <c r="R118" s="504"/>
      <c r="S118" s="471"/>
      <c r="T118" s="469"/>
      <c r="U118" s="469"/>
      <c r="V118" s="469"/>
    </row>
    <row r="119" spans="1:22">
      <c r="A119" s="504"/>
      <c r="B119" s="504"/>
      <c r="C119" s="504"/>
      <c r="G119" s="504"/>
      <c r="R119" s="504"/>
      <c r="S119" s="471"/>
      <c r="T119" s="469"/>
      <c r="U119" s="469"/>
      <c r="V119" s="469"/>
    </row>
    <row r="120" spans="1:22">
      <c r="A120" s="504"/>
      <c r="B120" s="504"/>
      <c r="C120" s="504"/>
      <c r="G120" s="504"/>
      <c r="R120" s="504"/>
      <c r="S120" s="471"/>
      <c r="T120" s="469"/>
      <c r="U120" s="469"/>
      <c r="V120" s="469"/>
    </row>
    <row r="121" spans="1:22">
      <c r="A121" s="504"/>
      <c r="B121" s="504"/>
      <c r="C121" s="504"/>
      <c r="G121" s="504"/>
      <c r="R121" s="504"/>
      <c r="S121" s="471"/>
      <c r="T121" s="469"/>
      <c r="U121" s="469"/>
      <c r="V121" s="469"/>
    </row>
    <row r="122" spans="1:22">
      <c r="A122" s="504"/>
      <c r="B122" s="504"/>
      <c r="C122" s="504"/>
      <c r="G122" s="504"/>
      <c r="R122" s="504"/>
      <c r="S122" s="471"/>
      <c r="T122" s="469"/>
      <c r="U122" s="469"/>
      <c r="V122" s="469"/>
    </row>
    <row r="123" spans="1:22">
      <c r="A123" s="504"/>
      <c r="B123" s="504"/>
      <c r="C123" s="504"/>
      <c r="G123" s="504"/>
      <c r="R123" s="504"/>
      <c r="S123" s="471"/>
      <c r="T123" s="469"/>
      <c r="U123" s="469"/>
      <c r="V123" s="469"/>
    </row>
    <row r="124" spans="1:22">
      <c r="A124" s="504"/>
      <c r="B124" s="504"/>
      <c r="C124" s="504"/>
      <c r="G124" s="504"/>
      <c r="R124" s="504"/>
      <c r="S124" s="471"/>
      <c r="T124" s="469"/>
      <c r="U124" s="469"/>
      <c r="V124" s="469"/>
    </row>
    <row r="125" spans="1:22">
      <c r="A125" s="504"/>
      <c r="B125" s="504"/>
      <c r="C125" s="504"/>
      <c r="G125" s="504"/>
      <c r="R125" s="504"/>
      <c r="S125" s="471"/>
      <c r="T125" s="469"/>
      <c r="U125" s="469"/>
      <c r="V125" s="469"/>
    </row>
    <row r="126" spans="1:22">
      <c r="A126" s="504"/>
      <c r="B126" s="504"/>
      <c r="C126" s="504"/>
      <c r="G126" s="504"/>
      <c r="R126" s="504"/>
      <c r="S126" s="471"/>
      <c r="T126" s="469"/>
      <c r="U126" s="469"/>
      <c r="V126" s="469"/>
    </row>
    <row r="127" spans="1:22">
      <c r="A127" s="504"/>
      <c r="B127" s="504"/>
      <c r="C127" s="504"/>
      <c r="G127" s="504"/>
      <c r="R127" s="504"/>
      <c r="S127" s="471"/>
      <c r="T127" s="469"/>
      <c r="U127" s="469"/>
      <c r="V127" s="469"/>
    </row>
    <row r="128" spans="1:22">
      <c r="A128" s="504"/>
      <c r="B128" s="504"/>
      <c r="C128" s="504"/>
      <c r="G128" s="504"/>
      <c r="R128" s="504"/>
      <c r="S128" s="471"/>
      <c r="T128" s="469"/>
      <c r="U128" s="469"/>
      <c r="V128" s="469"/>
    </row>
    <row r="129" spans="1:22">
      <c r="A129" s="504"/>
      <c r="B129" s="504"/>
      <c r="C129" s="504"/>
      <c r="G129" s="504"/>
      <c r="R129" s="504"/>
      <c r="S129" s="471"/>
      <c r="T129" s="469"/>
      <c r="U129" s="469"/>
      <c r="V129" s="469"/>
    </row>
    <row r="130" spans="1:22">
      <c r="A130" s="504"/>
      <c r="B130" s="504"/>
      <c r="C130" s="504"/>
      <c r="G130" s="504"/>
      <c r="R130" s="504"/>
      <c r="S130" s="471"/>
      <c r="T130" s="469"/>
      <c r="U130" s="469"/>
      <c r="V130" s="469"/>
    </row>
    <row r="131" spans="1:22">
      <c r="A131" s="504"/>
      <c r="B131" s="504"/>
      <c r="C131" s="504"/>
      <c r="G131" s="504"/>
      <c r="R131" s="504"/>
      <c r="S131" s="471"/>
      <c r="T131" s="469"/>
      <c r="U131" s="469"/>
      <c r="V131" s="469"/>
    </row>
    <row r="132" spans="1:22">
      <c r="A132" s="504"/>
      <c r="B132" s="504"/>
      <c r="C132" s="504"/>
      <c r="G132" s="504"/>
      <c r="R132" s="504"/>
      <c r="S132" s="471"/>
      <c r="T132" s="469"/>
      <c r="U132" s="469"/>
      <c r="V132" s="469"/>
    </row>
    <row r="133" spans="1:22">
      <c r="A133" s="504"/>
      <c r="B133" s="504"/>
      <c r="C133" s="504"/>
      <c r="G133" s="504"/>
      <c r="R133" s="504"/>
      <c r="S133" s="471"/>
      <c r="T133" s="469"/>
      <c r="U133" s="469"/>
      <c r="V133" s="469"/>
    </row>
    <row r="134" spans="1:22">
      <c r="A134" s="504"/>
      <c r="B134" s="504"/>
      <c r="C134" s="504"/>
      <c r="G134" s="504"/>
      <c r="R134" s="504"/>
      <c r="S134" s="471"/>
      <c r="T134" s="469"/>
      <c r="U134" s="469"/>
      <c r="V134" s="469"/>
    </row>
    <row r="135" spans="1:22">
      <c r="A135" s="504"/>
      <c r="B135" s="504"/>
      <c r="C135" s="504"/>
      <c r="G135" s="504"/>
      <c r="R135" s="504"/>
      <c r="S135" s="471"/>
      <c r="T135" s="469"/>
      <c r="U135" s="469"/>
      <c r="V135" s="469"/>
    </row>
    <row r="136" spans="1:22">
      <c r="A136" s="504"/>
      <c r="B136" s="504"/>
      <c r="C136" s="504"/>
      <c r="G136" s="504"/>
      <c r="R136" s="504"/>
      <c r="S136" s="471"/>
      <c r="T136" s="469"/>
      <c r="U136" s="469"/>
      <c r="V136" s="469"/>
    </row>
    <row r="137" spans="1:22">
      <c r="A137" s="504"/>
      <c r="B137" s="504"/>
      <c r="C137" s="504"/>
      <c r="G137" s="504"/>
      <c r="R137" s="504"/>
      <c r="S137" s="471"/>
      <c r="T137" s="469"/>
      <c r="U137" s="469"/>
      <c r="V137" s="469"/>
    </row>
    <row r="138" spans="1:22">
      <c r="A138" s="504"/>
      <c r="B138" s="504"/>
      <c r="C138" s="504"/>
      <c r="G138" s="504"/>
      <c r="R138" s="504"/>
      <c r="S138" s="471"/>
      <c r="T138" s="469"/>
      <c r="U138" s="469"/>
      <c r="V138" s="469"/>
    </row>
    <row r="139" spans="1:22">
      <c r="A139" s="504"/>
      <c r="B139" s="504"/>
      <c r="C139" s="504"/>
      <c r="G139" s="504"/>
      <c r="R139" s="504"/>
      <c r="S139" s="471"/>
      <c r="T139" s="469"/>
      <c r="U139" s="469"/>
      <c r="V139" s="469"/>
    </row>
    <row r="140" spans="1:22">
      <c r="A140" s="504"/>
      <c r="B140" s="504"/>
      <c r="C140" s="504"/>
      <c r="G140" s="504"/>
      <c r="R140" s="504"/>
      <c r="S140" s="471"/>
      <c r="T140" s="469"/>
      <c r="U140" s="469"/>
      <c r="V140" s="469"/>
    </row>
    <row r="141" spans="1:22">
      <c r="A141" s="504"/>
      <c r="B141" s="504"/>
      <c r="C141" s="504"/>
      <c r="G141" s="504"/>
      <c r="R141" s="504"/>
      <c r="S141" s="471"/>
      <c r="T141" s="469"/>
      <c r="U141" s="469"/>
      <c r="V141" s="469"/>
    </row>
    <row r="142" spans="1:22">
      <c r="A142" s="504"/>
      <c r="B142" s="504"/>
      <c r="C142" s="504"/>
      <c r="G142" s="504"/>
      <c r="R142" s="504"/>
      <c r="S142" s="471"/>
      <c r="T142" s="469"/>
      <c r="U142" s="469"/>
      <c r="V142" s="469"/>
    </row>
    <row r="143" spans="1:22">
      <c r="A143" s="504"/>
      <c r="B143" s="504"/>
      <c r="C143" s="504"/>
      <c r="G143" s="504"/>
      <c r="R143" s="504"/>
      <c r="S143" s="471"/>
      <c r="T143" s="469"/>
      <c r="U143" s="469"/>
      <c r="V143" s="469"/>
    </row>
    <row r="144" spans="1:22">
      <c r="A144" s="504"/>
      <c r="B144" s="504"/>
      <c r="C144" s="504"/>
      <c r="G144" s="504"/>
      <c r="R144" s="504"/>
      <c r="S144" s="471"/>
      <c r="T144" s="469"/>
      <c r="U144" s="469"/>
      <c r="V144" s="469"/>
    </row>
    <row r="145" spans="1:22">
      <c r="A145" s="504"/>
      <c r="B145" s="504"/>
      <c r="C145" s="504"/>
      <c r="G145" s="504"/>
      <c r="R145" s="504"/>
      <c r="S145" s="471"/>
      <c r="T145" s="469"/>
      <c r="U145" s="469"/>
      <c r="V145" s="469"/>
    </row>
    <row r="146" spans="1:22">
      <c r="A146" s="504"/>
      <c r="B146" s="504"/>
      <c r="C146" s="504"/>
      <c r="G146" s="504"/>
      <c r="R146" s="504"/>
      <c r="S146" s="471"/>
      <c r="T146" s="469"/>
      <c r="U146" s="469"/>
      <c r="V146" s="469"/>
    </row>
    <row r="147" spans="1:22">
      <c r="A147" s="504"/>
      <c r="B147" s="504"/>
      <c r="C147" s="504"/>
      <c r="G147" s="504"/>
      <c r="R147" s="504"/>
      <c r="S147" s="471"/>
      <c r="T147" s="469"/>
      <c r="U147" s="469"/>
      <c r="V147" s="469"/>
    </row>
    <row r="148" spans="1:22">
      <c r="A148" s="504"/>
      <c r="B148" s="504"/>
      <c r="C148" s="504"/>
      <c r="G148" s="504"/>
      <c r="R148" s="504"/>
      <c r="S148" s="471"/>
      <c r="T148" s="469"/>
      <c r="U148" s="469"/>
      <c r="V148" s="469"/>
    </row>
    <row r="149" spans="1:22">
      <c r="A149" s="504"/>
      <c r="B149" s="504"/>
      <c r="C149" s="504"/>
      <c r="G149" s="504"/>
      <c r="R149" s="504"/>
      <c r="S149" s="471"/>
      <c r="T149" s="469"/>
      <c r="U149" s="469"/>
      <c r="V149" s="469"/>
    </row>
    <row r="150" spans="1:22">
      <c r="A150" s="504"/>
      <c r="B150" s="504"/>
      <c r="C150" s="504"/>
      <c r="G150" s="504"/>
      <c r="R150" s="504"/>
      <c r="S150" s="471"/>
      <c r="T150" s="469"/>
      <c r="U150" s="469"/>
      <c r="V150" s="469"/>
    </row>
    <row r="151" spans="1:22">
      <c r="A151" s="504"/>
      <c r="B151" s="504"/>
      <c r="C151" s="504"/>
      <c r="G151" s="504"/>
      <c r="R151" s="504"/>
      <c r="S151" s="471"/>
      <c r="T151" s="469"/>
      <c r="U151" s="469"/>
      <c r="V151" s="469"/>
    </row>
    <row r="152" spans="1:22">
      <c r="A152" s="504"/>
      <c r="B152" s="504"/>
      <c r="C152" s="504"/>
      <c r="G152" s="504"/>
      <c r="R152" s="504"/>
      <c r="S152" s="471"/>
      <c r="T152" s="469"/>
      <c r="U152" s="469"/>
      <c r="V152" s="469"/>
    </row>
    <row r="153" spans="1:22">
      <c r="A153" s="504"/>
      <c r="B153" s="504"/>
      <c r="C153" s="504"/>
      <c r="G153" s="504"/>
      <c r="R153" s="504"/>
      <c r="S153" s="471"/>
      <c r="T153" s="469"/>
      <c r="U153" s="469"/>
      <c r="V153" s="469"/>
    </row>
    <row r="154" spans="1:22">
      <c r="A154" s="504"/>
      <c r="B154" s="504"/>
      <c r="C154" s="504"/>
      <c r="G154" s="504"/>
      <c r="R154" s="504"/>
      <c r="S154" s="471"/>
      <c r="T154" s="469"/>
      <c r="U154" s="469"/>
      <c r="V154" s="469"/>
    </row>
    <row r="155" spans="1:22">
      <c r="A155" s="504"/>
      <c r="B155" s="504"/>
      <c r="C155" s="504"/>
      <c r="G155" s="504"/>
      <c r="R155" s="504"/>
      <c r="S155" s="471"/>
      <c r="T155" s="469"/>
      <c r="U155" s="469"/>
      <c r="V155" s="469"/>
    </row>
    <row r="156" spans="1:22">
      <c r="A156" s="504"/>
      <c r="B156" s="504"/>
      <c r="C156" s="504"/>
      <c r="G156" s="504"/>
      <c r="R156" s="504"/>
      <c r="S156" s="471"/>
      <c r="T156" s="469"/>
      <c r="U156" s="469"/>
      <c r="V156" s="469"/>
    </row>
    <row r="157" spans="1:22">
      <c r="A157" s="504"/>
      <c r="B157" s="504"/>
      <c r="C157" s="504"/>
      <c r="G157" s="504"/>
      <c r="R157" s="504"/>
      <c r="S157" s="471"/>
      <c r="T157" s="469"/>
      <c r="U157" s="469"/>
      <c r="V157" s="469"/>
    </row>
    <row r="158" spans="1:22">
      <c r="A158" s="504"/>
      <c r="B158" s="504"/>
      <c r="C158" s="504"/>
      <c r="G158" s="504"/>
      <c r="R158" s="504"/>
      <c r="S158" s="471"/>
      <c r="T158" s="469"/>
      <c r="U158" s="469"/>
      <c r="V158" s="469"/>
    </row>
    <row r="159" spans="1:22">
      <c r="A159" s="504"/>
      <c r="B159" s="504"/>
      <c r="C159" s="504"/>
      <c r="G159" s="504"/>
      <c r="R159" s="504"/>
      <c r="S159" s="471"/>
      <c r="T159" s="469"/>
      <c r="U159" s="469"/>
      <c r="V159" s="469"/>
    </row>
    <row r="160" spans="1:22">
      <c r="A160" s="504"/>
      <c r="B160" s="504"/>
      <c r="C160" s="504"/>
      <c r="G160" s="504"/>
      <c r="R160" s="504"/>
      <c r="S160" s="471"/>
      <c r="T160" s="469"/>
      <c r="U160" s="469"/>
      <c r="V160" s="469"/>
    </row>
    <row r="161" spans="1:22">
      <c r="A161" s="504"/>
      <c r="B161" s="504"/>
      <c r="C161" s="504"/>
      <c r="G161" s="504"/>
      <c r="R161" s="504"/>
      <c r="S161" s="471"/>
      <c r="T161" s="469"/>
      <c r="U161" s="469"/>
      <c r="V161" s="469"/>
    </row>
    <row r="162" spans="1:22">
      <c r="A162" s="504"/>
      <c r="B162" s="504"/>
      <c r="C162" s="504"/>
      <c r="G162" s="504"/>
      <c r="R162" s="504"/>
      <c r="S162" s="471"/>
      <c r="T162" s="469"/>
      <c r="U162" s="469"/>
      <c r="V162" s="469"/>
    </row>
    <row r="163" spans="1:22">
      <c r="A163" s="504"/>
      <c r="B163" s="504"/>
      <c r="C163" s="504"/>
      <c r="G163" s="504"/>
      <c r="R163" s="504"/>
      <c r="S163" s="471"/>
      <c r="T163" s="469"/>
      <c r="U163" s="469"/>
      <c r="V163" s="469"/>
    </row>
    <row r="164" spans="1:22">
      <c r="A164" s="504"/>
      <c r="B164" s="504"/>
      <c r="C164" s="504"/>
      <c r="G164" s="504"/>
      <c r="R164" s="504"/>
      <c r="S164" s="471"/>
      <c r="T164" s="469"/>
      <c r="U164" s="469"/>
      <c r="V164" s="469"/>
    </row>
    <row r="165" spans="1:22">
      <c r="A165" s="504"/>
      <c r="B165" s="504"/>
      <c r="C165" s="504"/>
      <c r="G165" s="504"/>
      <c r="R165" s="504"/>
      <c r="S165" s="471"/>
      <c r="T165" s="469"/>
      <c r="U165" s="469"/>
      <c r="V165" s="469"/>
    </row>
    <row r="166" spans="1:22">
      <c r="A166" s="504"/>
      <c r="B166" s="504"/>
      <c r="C166" s="504"/>
      <c r="G166" s="504"/>
      <c r="R166" s="504"/>
      <c r="S166" s="471"/>
      <c r="T166" s="469"/>
      <c r="U166" s="469"/>
      <c r="V166" s="469"/>
    </row>
    <row r="167" spans="1:22">
      <c r="A167" s="504"/>
      <c r="B167" s="504"/>
      <c r="C167" s="504"/>
      <c r="G167" s="504"/>
      <c r="R167" s="504"/>
      <c r="S167" s="471"/>
      <c r="T167" s="469"/>
      <c r="U167" s="469"/>
      <c r="V167" s="469"/>
    </row>
    <row r="168" spans="1:22">
      <c r="A168" s="504"/>
      <c r="B168" s="504"/>
      <c r="C168" s="504"/>
      <c r="G168" s="504"/>
      <c r="R168" s="504"/>
      <c r="S168" s="471"/>
      <c r="T168" s="469"/>
      <c r="U168" s="469"/>
      <c r="V168" s="469"/>
    </row>
    <row r="169" spans="1:22">
      <c r="A169" s="504"/>
      <c r="B169" s="504"/>
      <c r="C169" s="504"/>
      <c r="G169" s="504"/>
      <c r="R169" s="504"/>
      <c r="S169" s="471"/>
      <c r="T169" s="469"/>
      <c r="U169" s="469"/>
      <c r="V169" s="469"/>
    </row>
    <row r="170" spans="1:22">
      <c r="A170" s="504"/>
      <c r="B170" s="504"/>
      <c r="C170" s="504"/>
      <c r="G170" s="504"/>
      <c r="R170" s="504"/>
      <c r="S170" s="471"/>
      <c r="T170" s="469"/>
      <c r="U170" s="469"/>
      <c r="V170" s="469"/>
    </row>
    <row r="171" spans="1:22">
      <c r="A171" s="504"/>
      <c r="B171" s="504"/>
      <c r="C171" s="504"/>
      <c r="G171" s="504"/>
      <c r="R171" s="504"/>
      <c r="S171" s="471"/>
      <c r="T171" s="469"/>
      <c r="U171" s="469"/>
      <c r="V171" s="469"/>
    </row>
    <row r="172" spans="1:22">
      <c r="A172" s="504"/>
      <c r="B172" s="504"/>
      <c r="C172" s="504"/>
      <c r="G172" s="504"/>
      <c r="R172" s="504"/>
      <c r="S172" s="471"/>
      <c r="T172" s="469"/>
      <c r="U172" s="469"/>
      <c r="V172" s="469"/>
    </row>
    <row r="173" spans="1:22">
      <c r="A173" s="504"/>
      <c r="B173" s="504"/>
      <c r="C173" s="504"/>
      <c r="G173" s="504"/>
      <c r="R173" s="504"/>
      <c r="S173" s="471"/>
      <c r="T173" s="469"/>
      <c r="U173" s="469"/>
      <c r="V173" s="469"/>
    </row>
    <row r="174" spans="1:22">
      <c r="A174" s="504"/>
      <c r="B174" s="504"/>
      <c r="C174" s="504"/>
      <c r="G174" s="504"/>
      <c r="R174" s="504"/>
      <c r="S174" s="471"/>
      <c r="T174" s="469"/>
      <c r="U174" s="469"/>
      <c r="V174" s="469"/>
    </row>
    <row r="175" spans="1:22">
      <c r="A175" s="504"/>
      <c r="B175" s="504"/>
      <c r="C175" s="504"/>
      <c r="G175" s="504"/>
      <c r="R175" s="504"/>
      <c r="S175" s="471"/>
      <c r="T175" s="469"/>
      <c r="U175" s="469"/>
      <c r="V175" s="469"/>
    </row>
    <row r="176" spans="1:22">
      <c r="A176" s="504"/>
      <c r="B176" s="504"/>
      <c r="C176" s="504"/>
      <c r="G176" s="504"/>
      <c r="R176" s="504"/>
      <c r="S176" s="471"/>
      <c r="T176" s="469"/>
      <c r="U176" s="469"/>
      <c r="V176" s="469"/>
    </row>
    <row r="177" spans="1:22">
      <c r="A177" s="504"/>
      <c r="B177" s="504"/>
      <c r="C177" s="504"/>
      <c r="G177" s="504"/>
      <c r="R177" s="504"/>
      <c r="S177" s="471"/>
      <c r="T177" s="469"/>
      <c r="U177" s="469"/>
      <c r="V177" s="469"/>
    </row>
    <row r="178" spans="1:22">
      <c r="A178" s="504"/>
      <c r="B178" s="504"/>
      <c r="C178" s="504"/>
      <c r="G178" s="504"/>
      <c r="R178" s="504"/>
      <c r="S178" s="471"/>
      <c r="T178" s="469"/>
      <c r="U178" s="469"/>
      <c r="V178" s="469"/>
    </row>
    <row r="179" spans="1:22">
      <c r="A179" s="504"/>
      <c r="B179" s="504"/>
      <c r="C179" s="504"/>
      <c r="G179" s="504"/>
      <c r="R179" s="504"/>
      <c r="S179" s="471"/>
      <c r="T179" s="469"/>
      <c r="U179" s="469"/>
      <c r="V179" s="469"/>
    </row>
    <row r="180" spans="1:22">
      <c r="A180" s="504"/>
      <c r="B180" s="504"/>
      <c r="C180" s="504"/>
      <c r="G180" s="504"/>
      <c r="R180" s="504"/>
      <c r="S180" s="471"/>
      <c r="T180" s="469"/>
      <c r="U180" s="469"/>
      <c r="V180" s="469"/>
    </row>
    <row r="181" spans="1:22">
      <c r="A181" s="504"/>
      <c r="B181" s="504"/>
      <c r="C181" s="504"/>
      <c r="G181" s="504"/>
      <c r="R181" s="504"/>
      <c r="S181" s="471"/>
      <c r="T181" s="469"/>
      <c r="U181" s="469"/>
      <c r="V181" s="469"/>
    </row>
    <row r="182" spans="1:22">
      <c r="A182" s="504"/>
      <c r="B182" s="504"/>
      <c r="C182" s="504"/>
      <c r="G182" s="504"/>
      <c r="R182" s="504"/>
      <c r="S182" s="471"/>
      <c r="T182" s="469"/>
      <c r="U182" s="469"/>
      <c r="V182" s="469"/>
    </row>
    <row r="183" spans="1:22">
      <c r="A183" s="504"/>
      <c r="B183" s="504"/>
      <c r="C183" s="504"/>
      <c r="G183" s="504"/>
      <c r="R183" s="504"/>
      <c r="S183" s="471"/>
      <c r="T183" s="469"/>
      <c r="U183" s="469"/>
      <c r="V183" s="469"/>
    </row>
    <row r="184" spans="1:22">
      <c r="A184" s="504"/>
      <c r="B184" s="504"/>
      <c r="C184" s="504"/>
      <c r="G184" s="504"/>
      <c r="R184" s="504"/>
      <c r="S184" s="471"/>
      <c r="T184" s="469"/>
      <c r="U184" s="469"/>
      <c r="V184" s="469"/>
    </row>
    <row r="185" spans="1:22">
      <c r="A185" s="504"/>
      <c r="B185" s="504"/>
      <c r="C185" s="504"/>
      <c r="G185" s="504"/>
      <c r="R185" s="504"/>
      <c r="S185" s="471"/>
      <c r="T185" s="469"/>
      <c r="U185" s="469"/>
      <c r="V185" s="469"/>
    </row>
    <row r="186" spans="1:22">
      <c r="A186" s="504"/>
      <c r="B186" s="504"/>
      <c r="C186" s="504"/>
      <c r="G186" s="504"/>
      <c r="R186" s="504"/>
      <c r="S186" s="471"/>
      <c r="T186" s="469"/>
      <c r="U186" s="469"/>
      <c r="V186" s="469"/>
    </row>
    <row r="187" spans="1:22">
      <c r="A187" s="504"/>
      <c r="B187" s="504"/>
      <c r="C187" s="504"/>
      <c r="G187" s="504"/>
      <c r="R187" s="504"/>
      <c r="S187" s="471"/>
      <c r="T187" s="469"/>
      <c r="U187" s="469"/>
      <c r="V187" s="469"/>
    </row>
    <row r="188" spans="1:22">
      <c r="A188" s="504"/>
      <c r="B188" s="504"/>
      <c r="C188" s="504"/>
      <c r="G188" s="504"/>
      <c r="R188" s="504"/>
      <c r="S188" s="471"/>
      <c r="T188" s="469"/>
      <c r="U188" s="469"/>
      <c r="V188" s="469"/>
    </row>
    <row r="189" spans="1:22">
      <c r="A189" s="504"/>
      <c r="B189" s="504"/>
      <c r="C189" s="504"/>
      <c r="G189" s="504"/>
      <c r="R189" s="504"/>
      <c r="S189" s="471"/>
      <c r="T189" s="469"/>
      <c r="U189" s="469"/>
      <c r="V189" s="469"/>
    </row>
    <row r="190" spans="1:22">
      <c r="A190" s="504"/>
      <c r="B190" s="504"/>
      <c r="C190" s="504"/>
      <c r="G190" s="504"/>
      <c r="R190" s="504"/>
      <c r="S190" s="471"/>
      <c r="T190" s="469"/>
      <c r="U190" s="469"/>
      <c r="V190" s="469"/>
    </row>
    <row r="191" spans="1:22">
      <c r="A191" s="504"/>
      <c r="B191" s="504"/>
      <c r="C191" s="504"/>
      <c r="G191" s="504"/>
      <c r="R191" s="504"/>
      <c r="S191" s="471"/>
      <c r="T191" s="469"/>
      <c r="U191" s="469"/>
      <c r="V191" s="469"/>
    </row>
    <row r="192" spans="1:22">
      <c r="A192" s="504"/>
      <c r="B192" s="504"/>
      <c r="C192" s="504"/>
      <c r="G192" s="504"/>
      <c r="R192" s="504"/>
      <c r="S192" s="471"/>
      <c r="T192" s="469"/>
      <c r="U192" s="469"/>
      <c r="V192" s="469"/>
    </row>
    <row r="193" spans="1:22">
      <c r="A193" s="504"/>
      <c r="B193" s="504"/>
      <c r="C193" s="504"/>
      <c r="G193" s="504"/>
      <c r="R193" s="504"/>
      <c r="S193" s="471"/>
      <c r="T193" s="469"/>
      <c r="U193" s="469"/>
      <c r="V193" s="469"/>
    </row>
    <row r="194" spans="1:22">
      <c r="A194" s="504"/>
      <c r="B194" s="504"/>
      <c r="C194" s="504"/>
      <c r="G194" s="504"/>
      <c r="R194" s="504"/>
      <c r="S194" s="471"/>
      <c r="T194" s="469"/>
      <c r="U194" s="469"/>
      <c r="V194" s="469"/>
    </row>
    <row r="195" spans="1:22">
      <c r="A195" s="504"/>
      <c r="B195" s="504"/>
      <c r="C195" s="504"/>
      <c r="G195" s="504"/>
      <c r="R195" s="504"/>
      <c r="S195" s="471"/>
      <c r="T195" s="469"/>
      <c r="U195" s="469"/>
      <c r="V195" s="469"/>
    </row>
    <row r="196" spans="1:22">
      <c r="A196" s="504"/>
      <c r="B196" s="504"/>
      <c r="C196" s="504"/>
      <c r="G196" s="504"/>
      <c r="R196" s="504"/>
      <c r="S196" s="471"/>
      <c r="T196" s="469"/>
      <c r="U196" s="469"/>
      <c r="V196" s="469"/>
    </row>
    <row r="197" spans="1:22">
      <c r="A197" s="504"/>
      <c r="B197" s="504"/>
      <c r="C197" s="504"/>
      <c r="G197" s="504"/>
      <c r="R197" s="504"/>
      <c r="S197" s="471"/>
      <c r="T197" s="469"/>
      <c r="U197" s="469"/>
      <c r="V197" s="469"/>
    </row>
    <row r="198" spans="1:22">
      <c r="A198" s="504"/>
      <c r="B198" s="504"/>
      <c r="C198" s="504"/>
      <c r="G198" s="504"/>
      <c r="R198" s="504"/>
      <c r="S198" s="471"/>
      <c r="T198" s="469"/>
      <c r="U198" s="469"/>
      <c r="V198" s="469"/>
    </row>
    <row r="199" spans="1:22">
      <c r="A199" s="504"/>
      <c r="B199" s="504"/>
      <c r="C199" s="504"/>
      <c r="G199" s="504"/>
      <c r="R199" s="504"/>
      <c r="S199" s="471"/>
      <c r="T199" s="469"/>
      <c r="U199" s="469"/>
      <c r="V199" s="469"/>
    </row>
    <row r="200" spans="1:22">
      <c r="A200" s="504"/>
      <c r="B200" s="504"/>
      <c r="C200" s="504"/>
      <c r="G200" s="504"/>
      <c r="R200" s="504"/>
      <c r="S200" s="471"/>
      <c r="T200" s="469"/>
      <c r="U200" s="469"/>
      <c r="V200" s="469"/>
    </row>
    <row r="201" spans="1:22">
      <c r="A201" s="504"/>
      <c r="B201" s="504"/>
      <c r="C201" s="504"/>
      <c r="G201" s="504"/>
      <c r="R201" s="504"/>
      <c r="S201" s="471"/>
      <c r="T201" s="469"/>
      <c r="U201" s="469"/>
      <c r="V201" s="469"/>
    </row>
    <row r="202" spans="1:22">
      <c r="A202" s="504"/>
      <c r="B202" s="504"/>
      <c r="C202" s="504"/>
      <c r="G202" s="504"/>
      <c r="R202" s="504"/>
      <c r="S202" s="471"/>
      <c r="T202" s="469"/>
      <c r="U202" s="469"/>
      <c r="V202" s="469"/>
    </row>
    <row r="203" spans="1:22">
      <c r="A203" s="504"/>
      <c r="B203" s="504"/>
      <c r="C203" s="504"/>
      <c r="G203" s="504"/>
      <c r="R203" s="504"/>
      <c r="S203" s="471"/>
      <c r="T203" s="469"/>
      <c r="U203" s="469"/>
      <c r="V203" s="469"/>
    </row>
    <row r="204" spans="1:22">
      <c r="A204" s="504"/>
      <c r="B204" s="504"/>
      <c r="C204" s="504"/>
      <c r="G204" s="504"/>
      <c r="R204" s="504"/>
      <c r="S204" s="471"/>
      <c r="T204" s="469"/>
      <c r="U204" s="469"/>
      <c r="V204" s="469"/>
    </row>
    <row r="205" spans="1:22">
      <c r="A205" s="504"/>
      <c r="B205" s="504"/>
      <c r="C205" s="504"/>
      <c r="G205" s="504"/>
      <c r="R205" s="504"/>
      <c r="S205" s="471"/>
      <c r="T205" s="469"/>
      <c r="U205" s="469"/>
      <c r="V205" s="469"/>
    </row>
    <row r="206" spans="1:22">
      <c r="A206" s="504"/>
      <c r="B206" s="504"/>
      <c r="C206" s="504"/>
      <c r="G206" s="504"/>
      <c r="R206" s="504"/>
      <c r="S206" s="471"/>
      <c r="T206" s="469"/>
      <c r="U206" s="469"/>
      <c r="V206" s="469"/>
    </row>
    <row r="207" spans="1:22">
      <c r="A207" s="504"/>
      <c r="B207" s="504"/>
      <c r="C207" s="504"/>
      <c r="G207" s="504"/>
      <c r="R207" s="504"/>
      <c r="S207" s="471"/>
      <c r="T207" s="469"/>
      <c r="U207" s="469"/>
      <c r="V207" s="469"/>
    </row>
    <row r="208" spans="1:22">
      <c r="A208" s="504"/>
      <c r="B208" s="504"/>
      <c r="C208" s="504"/>
      <c r="G208" s="504"/>
      <c r="R208" s="504"/>
      <c r="S208" s="471"/>
      <c r="T208" s="469"/>
      <c r="U208" s="469"/>
      <c r="V208" s="469"/>
    </row>
    <row r="209" spans="1:22">
      <c r="A209" s="504"/>
      <c r="B209" s="504"/>
      <c r="C209" s="504"/>
      <c r="G209" s="504"/>
      <c r="R209" s="504"/>
      <c r="S209" s="471"/>
      <c r="T209" s="469"/>
      <c r="U209" s="469"/>
      <c r="V209" s="469"/>
    </row>
    <row r="210" spans="1:22">
      <c r="A210" s="504"/>
      <c r="B210" s="504"/>
      <c r="C210" s="504"/>
      <c r="G210" s="504"/>
      <c r="R210" s="504"/>
      <c r="S210" s="471"/>
      <c r="T210" s="469"/>
      <c r="U210" s="469"/>
      <c r="V210" s="469"/>
    </row>
    <row r="211" spans="1:22">
      <c r="A211" s="504"/>
      <c r="B211" s="504"/>
      <c r="C211" s="504"/>
      <c r="G211" s="504"/>
      <c r="R211" s="504"/>
      <c r="S211" s="471"/>
      <c r="T211" s="469"/>
      <c r="U211" s="469"/>
      <c r="V211" s="469"/>
    </row>
    <row r="212" spans="1:22">
      <c r="A212" s="504"/>
      <c r="B212" s="504"/>
      <c r="C212" s="504"/>
      <c r="G212" s="504"/>
      <c r="R212" s="504"/>
      <c r="S212" s="471"/>
      <c r="T212" s="469"/>
      <c r="U212" s="469"/>
      <c r="V212" s="469"/>
    </row>
    <row r="213" spans="1:22">
      <c r="A213" s="504"/>
      <c r="B213" s="504"/>
      <c r="C213" s="504"/>
      <c r="G213" s="504"/>
      <c r="R213" s="504"/>
      <c r="S213" s="471"/>
      <c r="T213" s="469"/>
      <c r="U213" s="469"/>
      <c r="V213" s="469"/>
    </row>
    <row r="214" spans="1:22">
      <c r="A214" s="504"/>
      <c r="B214" s="504"/>
      <c r="C214" s="504"/>
      <c r="G214" s="504"/>
      <c r="R214" s="504"/>
      <c r="S214" s="471"/>
      <c r="T214" s="469"/>
      <c r="U214" s="469"/>
      <c r="V214" s="469"/>
    </row>
    <row r="215" spans="1:22">
      <c r="A215" s="504"/>
      <c r="B215" s="504"/>
      <c r="C215" s="504"/>
      <c r="G215" s="504"/>
      <c r="R215" s="504"/>
      <c r="S215" s="471"/>
      <c r="T215" s="469"/>
      <c r="U215" s="469"/>
      <c r="V215" s="469"/>
    </row>
    <row r="216" spans="1:22">
      <c r="A216" s="504"/>
      <c r="B216" s="504"/>
      <c r="C216" s="504"/>
      <c r="G216" s="504"/>
      <c r="R216" s="504"/>
      <c r="S216" s="471"/>
      <c r="T216" s="469"/>
      <c r="U216" s="469"/>
      <c r="V216" s="469"/>
    </row>
    <row r="217" spans="1:22">
      <c r="A217" s="504"/>
      <c r="B217" s="504"/>
      <c r="C217" s="504"/>
      <c r="G217" s="504"/>
      <c r="R217" s="504"/>
      <c r="S217" s="471"/>
      <c r="T217" s="469"/>
      <c r="U217" s="469"/>
      <c r="V217" s="469"/>
    </row>
    <row r="218" spans="1:22">
      <c r="A218" s="504"/>
      <c r="B218" s="504"/>
      <c r="C218" s="504"/>
      <c r="G218" s="504"/>
      <c r="R218" s="504"/>
      <c r="S218" s="471"/>
      <c r="T218" s="469"/>
      <c r="U218" s="469"/>
      <c r="V218" s="469"/>
    </row>
    <row r="219" spans="1:22">
      <c r="A219" s="504"/>
      <c r="B219" s="504"/>
      <c r="C219" s="504"/>
      <c r="G219" s="504"/>
      <c r="R219" s="504"/>
      <c r="S219" s="471"/>
      <c r="T219" s="469"/>
      <c r="U219" s="469"/>
      <c r="V219" s="469"/>
    </row>
    <row r="220" spans="1:22">
      <c r="A220" s="504"/>
      <c r="B220" s="504"/>
      <c r="C220" s="504"/>
      <c r="G220" s="504"/>
      <c r="R220" s="504"/>
      <c r="S220" s="471"/>
      <c r="T220" s="469"/>
      <c r="U220" s="469"/>
      <c r="V220" s="469"/>
    </row>
    <row r="221" spans="1:22">
      <c r="A221" s="504"/>
      <c r="B221" s="504"/>
      <c r="C221" s="504"/>
      <c r="G221" s="504"/>
      <c r="R221" s="504"/>
      <c r="S221" s="471"/>
      <c r="T221" s="469"/>
      <c r="U221" s="469"/>
      <c r="V221" s="469"/>
    </row>
    <row r="222" spans="1:22">
      <c r="A222" s="504"/>
      <c r="B222" s="504"/>
      <c r="C222" s="504"/>
      <c r="G222" s="504"/>
      <c r="R222" s="504"/>
      <c r="S222" s="471"/>
      <c r="T222" s="469"/>
      <c r="U222" s="469"/>
      <c r="V222" s="469"/>
    </row>
    <row r="223" spans="1:22">
      <c r="A223" s="504"/>
      <c r="B223" s="504"/>
      <c r="C223" s="504"/>
      <c r="G223" s="504"/>
      <c r="R223" s="504"/>
      <c r="S223" s="471"/>
      <c r="T223" s="469"/>
      <c r="U223" s="469"/>
      <c r="V223" s="469"/>
    </row>
    <row r="224" spans="1:22">
      <c r="A224" s="504"/>
      <c r="B224" s="504"/>
      <c r="C224" s="504"/>
      <c r="G224" s="504"/>
      <c r="R224" s="504"/>
      <c r="S224" s="471"/>
      <c r="T224" s="469"/>
      <c r="U224" s="469"/>
      <c r="V224" s="469"/>
    </row>
    <row r="225" spans="1:22">
      <c r="A225" s="504"/>
      <c r="B225" s="504"/>
      <c r="C225" s="504"/>
      <c r="G225" s="504"/>
      <c r="R225" s="504"/>
      <c r="S225" s="471"/>
      <c r="T225" s="469"/>
      <c r="U225" s="469"/>
      <c r="V225" s="469"/>
    </row>
    <row r="226" spans="1:22">
      <c r="A226" s="504"/>
      <c r="B226" s="504"/>
      <c r="C226" s="504"/>
      <c r="G226" s="504"/>
      <c r="R226" s="504"/>
      <c r="S226" s="471"/>
      <c r="T226" s="469"/>
      <c r="U226" s="469"/>
      <c r="V226" s="469"/>
    </row>
    <row r="227" spans="1:22">
      <c r="A227" s="504"/>
      <c r="B227" s="504"/>
      <c r="C227" s="504"/>
      <c r="G227" s="504"/>
      <c r="R227" s="504"/>
      <c r="S227" s="471"/>
      <c r="T227" s="469"/>
      <c r="U227" s="469"/>
      <c r="V227" s="469"/>
    </row>
    <row r="228" spans="1:22">
      <c r="A228" s="504"/>
      <c r="B228" s="504"/>
      <c r="C228" s="504"/>
      <c r="G228" s="504"/>
      <c r="R228" s="504"/>
      <c r="S228" s="471"/>
      <c r="T228" s="469"/>
      <c r="U228" s="469"/>
      <c r="V228" s="469"/>
    </row>
    <row r="229" spans="1:22">
      <c r="A229" s="504"/>
      <c r="B229" s="504"/>
      <c r="C229" s="504"/>
      <c r="G229" s="504"/>
      <c r="R229" s="504"/>
      <c r="S229" s="471"/>
      <c r="T229" s="469"/>
      <c r="U229" s="469"/>
      <c r="V229" s="469"/>
    </row>
    <row r="230" spans="1:22">
      <c r="A230" s="504"/>
      <c r="B230" s="504"/>
      <c r="C230" s="504"/>
      <c r="G230" s="504"/>
      <c r="R230" s="504"/>
      <c r="S230" s="471"/>
      <c r="T230" s="469"/>
      <c r="U230" s="469"/>
      <c r="V230" s="469"/>
    </row>
    <row r="231" spans="1:22">
      <c r="A231" s="504"/>
      <c r="B231" s="504"/>
      <c r="C231" s="504"/>
      <c r="G231" s="504"/>
      <c r="R231" s="504"/>
      <c r="S231" s="469"/>
      <c r="T231" s="504"/>
      <c r="U231" s="504"/>
    </row>
    <row r="232" spans="1:22">
      <c r="A232" s="504"/>
      <c r="B232" s="504"/>
      <c r="C232" s="504"/>
      <c r="G232" s="504"/>
      <c r="R232" s="504"/>
      <c r="S232" s="469"/>
      <c r="T232" s="504"/>
      <c r="U232" s="504"/>
    </row>
    <row r="233" spans="1:22">
      <c r="A233" s="504"/>
      <c r="B233" s="504"/>
      <c r="C233" s="504"/>
      <c r="G233" s="504"/>
      <c r="R233" s="504"/>
      <c r="S233" s="469"/>
      <c r="T233" s="504"/>
      <c r="U233" s="504"/>
    </row>
    <row r="234" spans="1:22">
      <c r="A234" s="504"/>
      <c r="B234" s="504"/>
      <c r="C234" s="504"/>
      <c r="G234" s="504"/>
      <c r="R234" s="504"/>
      <c r="S234" s="469"/>
      <c r="T234" s="504"/>
      <c r="U234" s="504"/>
    </row>
    <row r="235" spans="1:22">
      <c r="A235" s="504"/>
      <c r="B235" s="504"/>
      <c r="C235" s="504"/>
      <c r="G235" s="504"/>
      <c r="R235" s="504"/>
      <c r="S235" s="469"/>
      <c r="T235" s="504"/>
      <c r="U235" s="504"/>
    </row>
    <row r="236" spans="1:22">
      <c r="A236" s="504"/>
      <c r="B236" s="504"/>
      <c r="C236" s="504"/>
      <c r="G236" s="504"/>
      <c r="R236" s="504"/>
      <c r="S236" s="469"/>
      <c r="T236" s="504"/>
      <c r="U236" s="504"/>
    </row>
    <row r="237" spans="1:22">
      <c r="A237" s="504"/>
      <c r="B237" s="504"/>
      <c r="C237" s="504"/>
      <c r="G237" s="504"/>
      <c r="R237" s="504"/>
      <c r="S237" s="469"/>
      <c r="T237" s="504"/>
      <c r="U237" s="504"/>
    </row>
    <row r="238" spans="1:22">
      <c r="A238" s="504"/>
      <c r="B238" s="504"/>
      <c r="C238" s="504"/>
      <c r="G238" s="504"/>
      <c r="R238" s="504"/>
      <c r="S238" s="469"/>
      <c r="T238" s="504"/>
      <c r="U238" s="504"/>
    </row>
    <row r="239" spans="1:22">
      <c r="A239" s="504"/>
      <c r="B239" s="504"/>
      <c r="C239" s="504"/>
      <c r="G239" s="504"/>
      <c r="R239" s="504"/>
      <c r="S239" s="469"/>
      <c r="T239" s="504"/>
      <c r="U239" s="504"/>
    </row>
    <row r="240" spans="1:22">
      <c r="A240" s="504"/>
      <c r="B240" s="504"/>
      <c r="C240" s="504"/>
      <c r="G240" s="504"/>
      <c r="R240" s="504"/>
      <c r="S240" s="469"/>
      <c r="T240" s="504"/>
      <c r="U240" s="504"/>
    </row>
    <row r="241" spans="1:21">
      <c r="A241" s="504"/>
      <c r="B241" s="504"/>
      <c r="C241" s="504"/>
      <c r="G241" s="504"/>
      <c r="R241" s="504"/>
      <c r="S241" s="469"/>
      <c r="T241" s="504"/>
      <c r="U241" s="504"/>
    </row>
    <row r="242" spans="1:21">
      <c r="A242" s="504"/>
      <c r="B242" s="504"/>
      <c r="C242" s="504"/>
      <c r="G242" s="504"/>
      <c r="R242" s="504"/>
      <c r="S242" s="469"/>
      <c r="T242" s="504"/>
      <c r="U242" s="504"/>
    </row>
    <row r="243" spans="1:21">
      <c r="A243" s="504"/>
      <c r="B243" s="504"/>
      <c r="C243" s="504"/>
      <c r="G243" s="504"/>
      <c r="R243" s="504"/>
      <c r="S243" s="469"/>
      <c r="T243" s="504"/>
      <c r="U243" s="504"/>
    </row>
    <row r="244" spans="1:21">
      <c r="A244" s="504"/>
      <c r="B244" s="504"/>
      <c r="C244" s="504"/>
      <c r="G244" s="504"/>
      <c r="R244" s="504"/>
      <c r="S244" s="469"/>
      <c r="T244" s="504"/>
      <c r="U244" s="504"/>
    </row>
    <row r="245" spans="1:21">
      <c r="A245" s="504"/>
      <c r="B245" s="504"/>
      <c r="C245" s="504"/>
      <c r="G245" s="504"/>
      <c r="R245" s="504"/>
      <c r="S245" s="469"/>
      <c r="T245" s="504"/>
      <c r="U245" s="504"/>
    </row>
    <row r="246" spans="1:21">
      <c r="A246" s="504"/>
      <c r="B246" s="504"/>
      <c r="C246" s="504"/>
      <c r="G246" s="504"/>
      <c r="R246" s="504"/>
      <c r="S246" s="469"/>
      <c r="T246" s="504"/>
      <c r="U246" s="504"/>
    </row>
    <row r="247" spans="1:21">
      <c r="A247" s="504"/>
      <c r="B247" s="504"/>
      <c r="C247" s="504"/>
      <c r="G247" s="504"/>
      <c r="R247" s="504"/>
      <c r="S247" s="469"/>
      <c r="T247" s="504"/>
      <c r="U247" s="504"/>
    </row>
    <row r="248" spans="1:21">
      <c r="A248" s="504"/>
      <c r="B248" s="504"/>
      <c r="C248" s="504"/>
      <c r="G248" s="504"/>
      <c r="R248" s="504"/>
      <c r="S248" s="469"/>
      <c r="T248" s="504"/>
      <c r="U248" s="504"/>
    </row>
    <row r="249" spans="1:21">
      <c r="A249" s="504"/>
      <c r="B249" s="504"/>
      <c r="C249" s="504"/>
      <c r="G249" s="504"/>
      <c r="R249" s="504"/>
      <c r="S249" s="469"/>
      <c r="T249" s="504"/>
      <c r="U249" s="504"/>
    </row>
    <row r="250" spans="1:21">
      <c r="A250" s="504"/>
      <c r="B250" s="504"/>
      <c r="C250" s="504"/>
      <c r="G250" s="504"/>
      <c r="R250" s="504"/>
      <c r="S250" s="469"/>
      <c r="T250" s="504"/>
      <c r="U250" s="504"/>
    </row>
    <row r="251" spans="1:21">
      <c r="A251" s="504"/>
      <c r="B251" s="504"/>
      <c r="C251" s="504"/>
      <c r="G251" s="504"/>
      <c r="R251" s="504"/>
      <c r="S251" s="469"/>
      <c r="T251" s="504"/>
      <c r="U251" s="504"/>
    </row>
    <row r="252" spans="1:21">
      <c r="A252" s="504"/>
      <c r="B252" s="504"/>
      <c r="C252" s="504"/>
      <c r="G252" s="504"/>
      <c r="R252" s="504"/>
      <c r="S252" s="469"/>
      <c r="T252" s="504"/>
      <c r="U252" s="504"/>
    </row>
    <row r="253" spans="1:21">
      <c r="A253" s="504"/>
      <c r="B253" s="504"/>
      <c r="C253" s="504"/>
      <c r="G253" s="504"/>
      <c r="R253" s="504"/>
      <c r="S253" s="469"/>
      <c r="T253" s="504"/>
      <c r="U253" s="504"/>
    </row>
    <row r="254" spans="1:21">
      <c r="A254" s="504"/>
      <c r="B254" s="504"/>
      <c r="C254" s="504"/>
      <c r="G254" s="504"/>
      <c r="R254" s="504"/>
      <c r="S254" s="469"/>
      <c r="T254" s="504"/>
      <c r="U254" s="504"/>
    </row>
    <row r="255" spans="1:21">
      <c r="A255" s="504"/>
      <c r="B255" s="504"/>
      <c r="C255" s="504"/>
      <c r="G255" s="504"/>
      <c r="R255" s="504"/>
      <c r="S255" s="469"/>
      <c r="T255" s="504"/>
      <c r="U255" s="504"/>
    </row>
    <row r="256" spans="1:21">
      <c r="A256" s="504"/>
      <c r="B256" s="504"/>
      <c r="C256" s="504"/>
      <c r="G256" s="504"/>
      <c r="R256" s="504"/>
      <c r="S256" s="469"/>
      <c r="T256" s="504"/>
      <c r="U256" s="504"/>
    </row>
    <row r="257" spans="1:21">
      <c r="A257" s="504"/>
      <c r="B257" s="504"/>
      <c r="C257" s="504"/>
      <c r="G257" s="504"/>
      <c r="R257" s="504"/>
      <c r="S257" s="469"/>
      <c r="T257" s="504"/>
      <c r="U257" s="504"/>
    </row>
    <row r="258" spans="1:21">
      <c r="A258" s="504"/>
      <c r="B258" s="504"/>
      <c r="C258" s="504"/>
      <c r="G258" s="504"/>
      <c r="R258" s="504"/>
      <c r="S258" s="469"/>
      <c r="T258" s="504"/>
      <c r="U258" s="504"/>
    </row>
    <row r="259" spans="1:21">
      <c r="A259" s="504"/>
      <c r="B259" s="504"/>
      <c r="C259" s="504"/>
      <c r="G259" s="504"/>
      <c r="R259" s="504"/>
      <c r="S259" s="469"/>
      <c r="T259" s="504"/>
      <c r="U259" s="504"/>
    </row>
    <row r="260" spans="1:21">
      <c r="A260" s="504"/>
      <c r="B260" s="504"/>
      <c r="C260" s="504"/>
      <c r="G260" s="504"/>
      <c r="R260" s="504"/>
      <c r="S260" s="469"/>
      <c r="T260" s="504"/>
      <c r="U260" s="504"/>
    </row>
    <row r="261" spans="1:21">
      <c r="A261" s="504"/>
      <c r="B261" s="504"/>
      <c r="C261" s="504"/>
      <c r="G261" s="504"/>
      <c r="R261" s="504"/>
      <c r="S261" s="469"/>
      <c r="T261" s="504"/>
      <c r="U261" s="504"/>
    </row>
    <row r="262" spans="1:21">
      <c r="A262" s="504"/>
      <c r="B262" s="504"/>
      <c r="C262" s="504"/>
      <c r="G262" s="504"/>
      <c r="R262" s="504"/>
      <c r="S262" s="469"/>
      <c r="T262" s="504"/>
      <c r="U262" s="504"/>
    </row>
    <row r="263" spans="1:21">
      <c r="A263" s="504"/>
      <c r="B263" s="504"/>
      <c r="C263" s="504"/>
      <c r="G263" s="504"/>
      <c r="R263" s="504"/>
      <c r="S263" s="469"/>
      <c r="T263" s="504"/>
      <c r="U263" s="504"/>
    </row>
    <row r="264" spans="1:21">
      <c r="A264" s="504"/>
      <c r="B264" s="504"/>
      <c r="C264" s="504"/>
      <c r="G264" s="504"/>
      <c r="R264" s="504"/>
      <c r="S264" s="469"/>
      <c r="T264" s="504"/>
      <c r="U264" s="504"/>
    </row>
    <row r="265" spans="1:21">
      <c r="A265" s="504"/>
      <c r="B265" s="504"/>
      <c r="C265" s="504"/>
      <c r="G265" s="504"/>
      <c r="R265" s="504"/>
      <c r="S265" s="469"/>
      <c r="T265" s="504"/>
      <c r="U265" s="504"/>
    </row>
    <row r="266" spans="1:21">
      <c r="A266" s="504"/>
      <c r="B266" s="504"/>
      <c r="C266" s="504"/>
      <c r="G266" s="504"/>
      <c r="R266" s="504"/>
      <c r="S266" s="469"/>
      <c r="T266" s="504"/>
      <c r="U266" s="504"/>
    </row>
    <row r="267" spans="1:21">
      <c r="A267" s="504"/>
      <c r="B267" s="504"/>
      <c r="C267" s="504"/>
      <c r="G267" s="504"/>
      <c r="R267" s="504"/>
      <c r="S267" s="469"/>
      <c r="T267" s="504"/>
      <c r="U267" s="504"/>
    </row>
    <row r="268" spans="1:21">
      <c r="A268" s="504"/>
      <c r="B268" s="504"/>
      <c r="C268" s="504"/>
      <c r="G268" s="504"/>
      <c r="R268" s="504"/>
      <c r="S268" s="469"/>
      <c r="T268" s="504"/>
      <c r="U268" s="504"/>
    </row>
    <row r="269" spans="1:21">
      <c r="A269" s="504"/>
      <c r="B269" s="504"/>
      <c r="C269" s="504"/>
      <c r="G269" s="504"/>
      <c r="R269" s="504"/>
      <c r="S269" s="469"/>
      <c r="T269" s="504"/>
      <c r="U269" s="504"/>
    </row>
    <row r="270" spans="1:21">
      <c r="A270" s="504"/>
      <c r="B270" s="504"/>
      <c r="C270" s="504"/>
      <c r="G270" s="504"/>
      <c r="R270" s="504"/>
      <c r="S270" s="469"/>
      <c r="T270" s="504"/>
      <c r="U270" s="504"/>
    </row>
    <row r="271" spans="1:21">
      <c r="A271" s="504"/>
      <c r="B271" s="504"/>
      <c r="C271" s="504"/>
      <c r="G271" s="504"/>
      <c r="R271" s="504"/>
      <c r="S271" s="469"/>
      <c r="T271" s="504"/>
      <c r="U271" s="504"/>
    </row>
    <row r="272" spans="1:21">
      <c r="A272" s="504"/>
      <c r="B272" s="504"/>
      <c r="C272" s="504"/>
      <c r="G272" s="504"/>
      <c r="R272" s="504"/>
      <c r="S272" s="469"/>
      <c r="T272" s="504"/>
      <c r="U272" s="504"/>
    </row>
    <row r="273" spans="1:21">
      <c r="A273" s="504"/>
      <c r="B273" s="504"/>
      <c r="C273" s="504"/>
      <c r="G273" s="504"/>
      <c r="R273" s="504"/>
      <c r="S273" s="469"/>
      <c r="T273" s="504"/>
      <c r="U273" s="504"/>
    </row>
    <row r="274" spans="1:21">
      <c r="A274" s="504"/>
      <c r="B274" s="504"/>
      <c r="C274" s="504"/>
      <c r="G274" s="504"/>
      <c r="R274" s="504"/>
      <c r="S274" s="469"/>
      <c r="T274" s="504"/>
      <c r="U274" s="504"/>
    </row>
    <row r="275" spans="1:21">
      <c r="A275" s="504"/>
      <c r="B275" s="504"/>
      <c r="C275" s="504"/>
      <c r="G275" s="504"/>
      <c r="R275" s="504"/>
      <c r="S275" s="469"/>
      <c r="T275" s="504"/>
      <c r="U275" s="504"/>
    </row>
    <row r="276" spans="1:21">
      <c r="A276" s="504"/>
      <c r="B276" s="504"/>
      <c r="C276" s="504"/>
      <c r="G276" s="504"/>
      <c r="R276" s="504"/>
      <c r="S276" s="469"/>
      <c r="T276" s="504"/>
      <c r="U276" s="504"/>
    </row>
    <row r="277" spans="1:21">
      <c r="A277" s="504"/>
      <c r="B277" s="504"/>
      <c r="C277" s="504"/>
      <c r="G277" s="504"/>
      <c r="R277" s="504"/>
      <c r="S277" s="469"/>
      <c r="T277" s="504"/>
      <c r="U277" s="504"/>
    </row>
    <row r="278" spans="1:21">
      <c r="A278" s="504"/>
      <c r="B278" s="504"/>
      <c r="C278" s="504"/>
      <c r="G278" s="504"/>
      <c r="R278" s="504"/>
      <c r="S278" s="469"/>
      <c r="T278" s="504"/>
      <c r="U278" s="504"/>
    </row>
    <row r="279" spans="1:21">
      <c r="A279" s="504"/>
      <c r="B279" s="504"/>
      <c r="C279" s="504"/>
      <c r="G279" s="504"/>
      <c r="R279" s="504"/>
      <c r="S279" s="469"/>
      <c r="T279" s="504"/>
      <c r="U279" s="504"/>
    </row>
    <row r="280" spans="1:21">
      <c r="A280" s="504"/>
      <c r="B280" s="504"/>
      <c r="C280" s="504"/>
      <c r="G280" s="504"/>
      <c r="R280" s="504"/>
      <c r="S280" s="469"/>
      <c r="T280" s="504"/>
      <c r="U280" s="504"/>
    </row>
    <row r="281" spans="1:21">
      <c r="A281" s="504"/>
      <c r="B281" s="504"/>
      <c r="C281" s="504"/>
      <c r="G281" s="504"/>
      <c r="R281" s="504"/>
      <c r="S281" s="469"/>
      <c r="T281" s="504"/>
      <c r="U281" s="504"/>
    </row>
    <row r="282" spans="1:21">
      <c r="A282" s="504"/>
      <c r="B282" s="504"/>
      <c r="C282" s="504"/>
      <c r="G282" s="504"/>
      <c r="R282" s="504"/>
      <c r="S282" s="469"/>
      <c r="T282" s="504"/>
      <c r="U282" s="504"/>
    </row>
    <row r="283" spans="1:21">
      <c r="A283" s="504"/>
      <c r="B283" s="504"/>
      <c r="C283" s="504"/>
      <c r="G283" s="504"/>
      <c r="R283" s="504"/>
      <c r="S283" s="469"/>
      <c r="T283" s="504"/>
      <c r="U283" s="504"/>
    </row>
    <row r="284" spans="1:21">
      <c r="A284" s="504"/>
      <c r="B284" s="504"/>
      <c r="C284" s="504"/>
      <c r="G284" s="504"/>
      <c r="R284" s="504"/>
      <c r="S284" s="469"/>
      <c r="T284" s="504"/>
      <c r="U284" s="504"/>
    </row>
    <row r="285" spans="1:21">
      <c r="A285" s="504"/>
      <c r="B285" s="504"/>
      <c r="C285" s="504"/>
      <c r="G285" s="504"/>
      <c r="R285" s="504"/>
      <c r="S285" s="469"/>
      <c r="T285" s="504"/>
      <c r="U285" s="504"/>
    </row>
    <row r="286" spans="1:21">
      <c r="A286" s="504"/>
      <c r="B286" s="504"/>
      <c r="C286" s="504"/>
      <c r="G286" s="504"/>
      <c r="R286" s="504"/>
      <c r="S286" s="469"/>
      <c r="T286" s="504"/>
      <c r="U286" s="504"/>
    </row>
    <row r="287" spans="1:21">
      <c r="A287" s="504"/>
      <c r="B287" s="504"/>
      <c r="C287" s="504"/>
      <c r="G287" s="504"/>
      <c r="R287" s="504"/>
      <c r="S287" s="469"/>
      <c r="T287" s="504"/>
      <c r="U287" s="504"/>
    </row>
    <row r="288" spans="1:21">
      <c r="A288" s="504"/>
      <c r="B288" s="504"/>
      <c r="C288" s="504"/>
      <c r="G288" s="504"/>
      <c r="R288" s="504"/>
      <c r="S288" s="469"/>
      <c r="T288" s="504"/>
      <c r="U288" s="504"/>
    </row>
    <row r="289" spans="1:21">
      <c r="A289" s="504"/>
      <c r="B289" s="504"/>
      <c r="C289" s="504"/>
      <c r="G289" s="504"/>
      <c r="R289" s="504"/>
      <c r="S289" s="469"/>
      <c r="T289" s="504"/>
      <c r="U289" s="504"/>
    </row>
    <row r="290" spans="1:21">
      <c r="A290" s="504"/>
      <c r="B290" s="504"/>
      <c r="C290" s="504"/>
      <c r="G290" s="504"/>
      <c r="R290" s="504"/>
      <c r="S290" s="469"/>
      <c r="T290" s="504"/>
      <c r="U290" s="504"/>
    </row>
    <row r="291" spans="1:21">
      <c r="A291" s="504"/>
      <c r="B291" s="504"/>
      <c r="C291" s="504"/>
      <c r="G291" s="504"/>
      <c r="R291" s="504"/>
      <c r="S291" s="469"/>
      <c r="T291" s="504"/>
      <c r="U291" s="504"/>
    </row>
    <row r="292" spans="1:21">
      <c r="A292" s="504"/>
      <c r="B292" s="504"/>
      <c r="C292" s="504"/>
      <c r="G292" s="504"/>
      <c r="R292" s="504"/>
      <c r="S292" s="469"/>
      <c r="T292" s="504"/>
      <c r="U292" s="504"/>
    </row>
    <row r="293" spans="1:21">
      <c r="A293" s="504"/>
      <c r="B293" s="504"/>
      <c r="C293" s="504"/>
      <c r="G293" s="504"/>
      <c r="R293" s="504"/>
      <c r="S293" s="469"/>
      <c r="T293" s="504"/>
      <c r="U293" s="504"/>
    </row>
    <row r="294" spans="1:21">
      <c r="A294" s="504"/>
      <c r="B294" s="504"/>
      <c r="C294" s="504"/>
      <c r="G294" s="504"/>
      <c r="R294" s="504"/>
      <c r="S294" s="469"/>
      <c r="T294" s="504"/>
      <c r="U294" s="504"/>
    </row>
    <row r="295" spans="1:21">
      <c r="A295" s="504"/>
      <c r="B295" s="504"/>
      <c r="C295" s="504"/>
      <c r="G295" s="504"/>
      <c r="R295" s="504"/>
      <c r="S295" s="469"/>
      <c r="T295" s="504"/>
      <c r="U295" s="504"/>
    </row>
    <row r="296" spans="1:21">
      <c r="A296" s="504"/>
      <c r="B296" s="504"/>
      <c r="C296" s="504"/>
      <c r="G296" s="504"/>
      <c r="R296" s="504"/>
      <c r="S296" s="469"/>
      <c r="T296" s="504"/>
      <c r="U296" s="504"/>
    </row>
    <row r="297" spans="1:21">
      <c r="A297" s="504"/>
      <c r="B297" s="504"/>
      <c r="C297" s="504"/>
      <c r="G297" s="504"/>
      <c r="R297" s="504"/>
      <c r="S297" s="469"/>
      <c r="T297" s="504"/>
      <c r="U297" s="504"/>
    </row>
    <row r="298" spans="1:21">
      <c r="A298" s="504"/>
      <c r="B298" s="504"/>
      <c r="C298" s="504"/>
      <c r="G298" s="504"/>
      <c r="R298" s="504"/>
      <c r="S298" s="469"/>
      <c r="T298" s="504"/>
      <c r="U298" s="504"/>
    </row>
    <row r="299" spans="1:21">
      <c r="A299" s="504"/>
      <c r="B299" s="504"/>
      <c r="C299" s="504"/>
      <c r="G299" s="504"/>
      <c r="R299" s="504"/>
      <c r="S299" s="469"/>
      <c r="T299" s="504"/>
      <c r="U299" s="504"/>
    </row>
    <row r="300" spans="1:21">
      <c r="A300" s="504"/>
      <c r="B300" s="504"/>
      <c r="C300" s="504"/>
      <c r="G300" s="504"/>
      <c r="R300" s="504"/>
      <c r="S300" s="469"/>
      <c r="T300" s="504"/>
      <c r="U300" s="504"/>
    </row>
    <row r="301" spans="1:21">
      <c r="A301" s="504"/>
      <c r="B301" s="504"/>
      <c r="C301" s="504"/>
      <c r="G301" s="504"/>
      <c r="R301" s="504"/>
      <c r="S301" s="469"/>
      <c r="T301" s="504"/>
      <c r="U301" s="504"/>
    </row>
    <row r="302" spans="1:21">
      <c r="A302" s="504"/>
      <c r="B302" s="504"/>
      <c r="C302" s="504"/>
      <c r="G302" s="504"/>
      <c r="R302" s="504"/>
      <c r="S302" s="469"/>
      <c r="T302" s="504"/>
      <c r="U302" s="504"/>
    </row>
    <row r="303" spans="1:21">
      <c r="A303" s="504"/>
      <c r="B303" s="504"/>
      <c r="C303" s="504"/>
      <c r="G303" s="504"/>
      <c r="R303" s="504"/>
      <c r="S303" s="469"/>
      <c r="T303" s="504"/>
      <c r="U303" s="504"/>
    </row>
    <row r="304" spans="1:21">
      <c r="A304" s="504"/>
      <c r="B304" s="504"/>
      <c r="C304" s="504"/>
      <c r="G304" s="504"/>
      <c r="R304" s="504"/>
      <c r="S304" s="469"/>
      <c r="T304" s="504"/>
      <c r="U304" s="504"/>
    </row>
    <row r="305" spans="1:21">
      <c r="A305" s="504"/>
      <c r="B305" s="504"/>
      <c r="C305" s="504"/>
      <c r="G305" s="504"/>
      <c r="R305" s="504"/>
      <c r="S305" s="469"/>
      <c r="T305" s="504"/>
      <c r="U305" s="504"/>
    </row>
    <row r="306" spans="1:21">
      <c r="A306" s="504"/>
      <c r="B306" s="504"/>
      <c r="C306" s="504"/>
      <c r="G306" s="504"/>
      <c r="R306" s="504"/>
      <c r="S306" s="469"/>
      <c r="T306" s="504"/>
      <c r="U306" s="504"/>
    </row>
    <row r="307" spans="1:21">
      <c r="A307" s="504"/>
      <c r="B307" s="504"/>
      <c r="C307" s="504"/>
      <c r="G307" s="504"/>
      <c r="R307" s="504"/>
      <c r="S307" s="469"/>
      <c r="T307" s="504"/>
      <c r="U307" s="504"/>
    </row>
    <row r="308" spans="1:21">
      <c r="A308" s="504"/>
      <c r="B308" s="504"/>
      <c r="C308" s="504"/>
      <c r="G308" s="504"/>
      <c r="R308" s="504"/>
      <c r="S308" s="469"/>
      <c r="T308" s="504"/>
      <c r="U308" s="504"/>
    </row>
    <row r="309" spans="1:21">
      <c r="A309" s="504"/>
      <c r="B309" s="504"/>
      <c r="C309" s="504"/>
      <c r="G309" s="504"/>
      <c r="R309" s="504"/>
      <c r="S309" s="469"/>
      <c r="T309" s="504"/>
      <c r="U309" s="504"/>
    </row>
    <row r="310" spans="1:21">
      <c r="A310" s="504"/>
      <c r="B310" s="504"/>
      <c r="C310" s="504"/>
      <c r="G310" s="504"/>
      <c r="R310" s="504"/>
      <c r="S310" s="469"/>
      <c r="T310" s="504"/>
      <c r="U310" s="504"/>
    </row>
    <row r="311" spans="1:21">
      <c r="A311" s="504"/>
      <c r="B311" s="504"/>
      <c r="C311" s="504"/>
      <c r="G311" s="504"/>
      <c r="R311" s="504"/>
      <c r="S311" s="469"/>
      <c r="T311" s="504"/>
      <c r="U311" s="504"/>
    </row>
    <row r="312" spans="1:21">
      <c r="A312" s="504"/>
      <c r="B312" s="504"/>
      <c r="C312" s="504"/>
      <c r="G312" s="504"/>
      <c r="R312" s="504"/>
      <c r="S312" s="469"/>
      <c r="T312" s="504"/>
      <c r="U312" s="504"/>
    </row>
    <row r="313" spans="1:21">
      <c r="A313" s="504"/>
      <c r="B313" s="504"/>
      <c r="C313" s="504"/>
      <c r="G313" s="504"/>
      <c r="R313" s="504"/>
      <c r="S313" s="469"/>
      <c r="T313" s="504"/>
      <c r="U313" s="504"/>
    </row>
    <row r="314" spans="1:21">
      <c r="A314" s="504"/>
      <c r="B314" s="504"/>
      <c r="C314" s="504"/>
      <c r="G314" s="504"/>
      <c r="R314" s="504"/>
      <c r="S314" s="469"/>
      <c r="T314" s="504"/>
      <c r="U314" s="504"/>
    </row>
    <row r="315" spans="1:21">
      <c r="A315" s="504"/>
      <c r="B315" s="504"/>
      <c r="C315" s="504"/>
      <c r="G315" s="504"/>
      <c r="R315" s="504"/>
      <c r="S315" s="469"/>
      <c r="T315" s="504"/>
      <c r="U315" s="504"/>
    </row>
    <row r="316" spans="1:21">
      <c r="A316" s="504"/>
      <c r="B316" s="504"/>
      <c r="C316" s="504"/>
      <c r="G316" s="504"/>
      <c r="R316" s="504"/>
      <c r="S316" s="469"/>
      <c r="T316" s="504"/>
      <c r="U316" s="504"/>
    </row>
    <row r="317" spans="1:21">
      <c r="A317" s="504"/>
      <c r="B317" s="504"/>
      <c r="C317" s="504"/>
      <c r="G317" s="504"/>
      <c r="R317" s="504"/>
      <c r="S317" s="469"/>
      <c r="T317" s="504"/>
      <c r="U317" s="504"/>
    </row>
    <row r="318" spans="1:21">
      <c r="A318" s="504"/>
      <c r="B318" s="504"/>
      <c r="C318" s="504"/>
      <c r="G318" s="504"/>
      <c r="R318" s="504"/>
      <c r="S318" s="469"/>
      <c r="T318" s="504"/>
      <c r="U318" s="504"/>
    </row>
    <row r="319" spans="1:21">
      <c r="A319" s="504"/>
      <c r="B319" s="504"/>
      <c r="C319" s="504"/>
      <c r="G319" s="504"/>
      <c r="R319" s="504"/>
      <c r="S319" s="469"/>
      <c r="T319" s="504"/>
      <c r="U319" s="504"/>
    </row>
    <row r="320" spans="1:21">
      <c r="A320" s="504"/>
      <c r="B320" s="504"/>
      <c r="C320" s="504"/>
      <c r="G320" s="504"/>
      <c r="R320" s="504"/>
      <c r="S320" s="469"/>
      <c r="T320" s="504"/>
      <c r="U320" s="504"/>
    </row>
    <row r="321" spans="1:21">
      <c r="A321" s="504"/>
      <c r="B321" s="504"/>
      <c r="C321" s="504"/>
      <c r="G321" s="504"/>
      <c r="R321" s="504"/>
      <c r="S321" s="469"/>
      <c r="T321" s="504"/>
      <c r="U321" s="504"/>
    </row>
    <row r="322" spans="1:21">
      <c r="A322" s="504"/>
      <c r="B322" s="504"/>
      <c r="C322" s="504"/>
      <c r="G322" s="504"/>
      <c r="R322" s="504"/>
      <c r="S322" s="469"/>
      <c r="T322" s="504"/>
      <c r="U322" s="504"/>
    </row>
    <row r="323" spans="1:21">
      <c r="A323" s="504"/>
      <c r="B323" s="504"/>
      <c r="C323" s="504"/>
      <c r="G323" s="504"/>
      <c r="R323" s="504"/>
      <c r="S323" s="469"/>
      <c r="T323" s="504"/>
      <c r="U323" s="504"/>
    </row>
    <row r="324" spans="1:21">
      <c r="A324" s="504"/>
      <c r="B324" s="504"/>
      <c r="C324" s="504"/>
      <c r="G324" s="504"/>
      <c r="R324" s="504"/>
      <c r="S324" s="469"/>
      <c r="T324" s="504"/>
      <c r="U324" s="504"/>
    </row>
    <row r="325" spans="1:21">
      <c r="A325" s="504"/>
      <c r="B325" s="504"/>
      <c r="C325" s="504"/>
      <c r="G325" s="504"/>
      <c r="R325" s="504"/>
      <c r="S325" s="469"/>
      <c r="T325" s="504"/>
      <c r="U325" s="504"/>
    </row>
    <row r="326" spans="1:21">
      <c r="A326" s="504"/>
      <c r="B326" s="504"/>
      <c r="C326" s="504"/>
      <c r="G326" s="504"/>
      <c r="R326" s="504"/>
      <c r="S326" s="469"/>
      <c r="T326" s="504"/>
      <c r="U326" s="504"/>
    </row>
    <row r="327" spans="1:21">
      <c r="A327" s="504"/>
      <c r="B327" s="504"/>
      <c r="C327" s="504"/>
      <c r="G327" s="504"/>
      <c r="R327" s="504"/>
      <c r="S327" s="469"/>
      <c r="T327" s="504"/>
      <c r="U327" s="504"/>
    </row>
    <row r="328" spans="1:21">
      <c r="A328" s="504"/>
      <c r="B328" s="504"/>
      <c r="C328" s="504"/>
      <c r="G328" s="504"/>
      <c r="R328" s="504"/>
      <c r="S328" s="469"/>
      <c r="T328" s="504"/>
      <c r="U328" s="504"/>
    </row>
    <row r="329" spans="1:21">
      <c r="A329" s="504"/>
      <c r="B329" s="504"/>
      <c r="C329" s="504"/>
      <c r="G329" s="504"/>
      <c r="R329" s="504"/>
      <c r="S329" s="469"/>
      <c r="T329" s="504"/>
      <c r="U329" s="504"/>
    </row>
    <row r="330" spans="1:21">
      <c r="A330" s="504"/>
      <c r="B330" s="504"/>
      <c r="C330" s="504"/>
      <c r="G330" s="504"/>
      <c r="R330" s="504"/>
      <c r="S330" s="469"/>
      <c r="T330" s="504"/>
      <c r="U330" s="504"/>
    </row>
    <row r="331" spans="1:21">
      <c r="A331" s="504"/>
      <c r="B331" s="504"/>
      <c r="C331" s="504"/>
      <c r="G331" s="504"/>
      <c r="R331" s="504"/>
      <c r="S331" s="469"/>
      <c r="T331" s="504"/>
      <c r="U331" s="504"/>
    </row>
    <row r="332" spans="1:21">
      <c r="A332" s="504"/>
      <c r="B332" s="504"/>
      <c r="C332" s="504"/>
      <c r="G332" s="504"/>
      <c r="R332" s="504"/>
      <c r="S332" s="469"/>
      <c r="T332" s="504"/>
      <c r="U332" s="504"/>
    </row>
    <row r="333" spans="1:21">
      <c r="A333" s="504"/>
      <c r="B333" s="504"/>
      <c r="C333" s="504"/>
      <c r="G333" s="504"/>
      <c r="R333" s="504"/>
      <c r="S333" s="469"/>
      <c r="T333" s="504"/>
      <c r="U333" s="504"/>
    </row>
    <row r="334" spans="1:21">
      <c r="A334" s="504"/>
      <c r="B334" s="504"/>
      <c r="C334" s="504"/>
      <c r="G334" s="504"/>
      <c r="R334" s="504"/>
      <c r="S334" s="469"/>
      <c r="T334" s="504"/>
      <c r="U334" s="504"/>
    </row>
    <row r="335" spans="1:21">
      <c r="A335" s="504"/>
      <c r="B335" s="504"/>
      <c r="C335" s="504"/>
      <c r="G335" s="504"/>
      <c r="R335" s="504"/>
      <c r="S335" s="469"/>
      <c r="T335" s="504"/>
      <c r="U335" s="504"/>
    </row>
    <row r="336" spans="1:21">
      <c r="A336" s="504"/>
      <c r="B336" s="504"/>
      <c r="C336" s="504"/>
      <c r="G336" s="504"/>
      <c r="R336" s="504"/>
      <c r="S336" s="469"/>
      <c r="T336" s="504"/>
      <c r="U336" s="504"/>
    </row>
    <row r="337" spans="1:21">
      <c r="A337" s="504"/>
      <c r="B337" s="504"/>
      <c r="C337" s="504"/>
      <c r="G337" s="504"/>
      <c r="R337" s="504"/>
      <c r="S337" s="469"/>
      <c r="T337" s="504"/>
      <c r="U337" s="504"/>
    </row>
    <row r="338" spans="1:21">
      <c r="A338" s="504"/>
      <c r="B338" s="504"/>
      <c r="C338" s="504"/>
      <c r="G338" s="504"/>
      <c r="R338" s="504"/>
      <c r="S338" s="469"/>
      <c r="T338" s="504"/>
      <c r="U338" s="504"/>
    </row>
    <row r="339" spans="1:21">
      <c r="A339" s="504"/>
      <c r="B339" s="504"/>
      <c r="C339" s="504"/>
      <c r="G339" s="504"/>
      <c r="R339" s="504"/>
      <c r="S339" s="469"/>
      <c r="T339" s="504"/>
      <c r="U339" s="504"/>
    </row>
    <row r="340" spans="1:21">
      <c r="A340" s="504"/>
      <c r="B340" s="504"/>
      <c r="C340" s="504"/>
      <c r="G340" s="504"/>
      <c r="R340" s="504"/>
      <c r="S340" s="469"/>
      <c r="T340" s="504"/>
      <c r="U340" s="504"/>
    </row>
    <row r="341" spans="1:21">
      <c r="A341" s="504"/>
      <c r="B341" s="504"/>
      <c r="C341" s="504"/>
      <c r="G341" s="504"/>
      <c r="R341" s="504"/>
      <c r="S341" s="469"/>
      <c r="T341" s="504"/>
      <c r="U341" s="504"/>
    </row>
    <row r="342" spans="1:21">
      <c r="A342" s="504"/>
      <c r="B342" s="504"/>
      <c r="C342" s="504"/>
      <c r="G342" s="504"/>
      <c r="R342" s="504"/>
      <c r="S342" s="469"/>
      <c r="T342" s="504"/>
      <c r="U342" s="504"/>
    </row>
    <row r="343" spans="1:21">
      <c r="A343" s="504"/>
      <c r="B343" s="504"/>
      <c r="C343" s="504"/>
      <c r="G343" s="504"/>
      <c r="R343" s="504"/>
      <c r="S343" s="469"/>
      <c r="T343" s="504"/>
      <c r="U343" s="504"/>
    </row>
    <row r="344" spans="1:21">
      <c r="A344" s="504"/>
      <c r="B344" s="504"/>
      <c r="C344" s="504"/>
      <c r="G344" s="504"/>
      <c r="R344" s="504"/>
      <c r="S344" s="469"/>
      <c r="T344" s="504"/>
      <c r="U344" s="504"/>
    </row>
    <row r="345" spans="1:21">
      <c r="A345" s="504"/>
      <c r="B345" s="504"/>
      <c r="C345" s="504"/>
      <c r="G345" s="504"/>
      <c r="R345" s="504"/>
      <c r="S345" s="469"/>
      <c r="T345" s="504"/>
      <c r="U345" s="504"/>
    </row>
    <row r="346" spans="1:21">
      <c r="A346" s="504"/>
      <c r="B346" s="504"/>
      <c r="C346" s="504"/>
      <c r="G346" s="504"/>
      <c r="R346" s="504"/>
      <c r="S346" s="469"/>
      <c r="T346" s="504"/>
      <c r="U346" s="504"/>
    </row>
    <row r="347" spans="1:21">
      <c r="A347" s="504"/>
      <c r="B347" s="504"/>
      <c r="C347" s="504"/>
      <c r="G347" s="504"/>
      <c r="R347" s="504"/>
      <c r="S347" s="469"/>
      <c r="T347" s="504"/>
      <c r="U347" s="504"/>
    </row>
    <row r="348" spans="1:21">
      <c r="A348" s="504"/>
      <c r="B348" s="504"/>
      <c r="C348" s="504"/>
      <c r="G348" s="504"/>
      <c r="R348" s="504"/>
      <c r="S348" s="469"/>
      <c r="T348" s="504"/>
      <c r="U348" s="504"/>
    </row>
    <row r="349" spans="1:21">
      <c r="A349" s="504"/>
      <c r="B349" s="504"/>
      <c r="C349" s="504"/>
      <c r="G349" s="504"/>
      <c r="R349" s="504"/>
      <c r="S349" s="469"/>
      <c r="T349" s="504"/>
      <c r="U349" s="504"/>
    </row>
    <row r="350" spans="1:21">
      <c r="A350" s="504"/>
      <c r="B350" s="504"/>
      <c r="C350" s="504"/>
      <c r="G350" s="504"/>
      <c r="R350" s="504"/>
      <c r="S350" s="469"/>
      <c r="T350" s="504"/>
      <c r="U350" s="504"/>
    </row>
    <row r="351" spans="1:21">
      <c r="A351" s="504"/>
      <c r="B351" s="504"/>
      <c r="C351" s="504"/>
      <c r="G351" s="504"/>
      <c r="R351" s="504"/>
      <c r="S351" s="469"/>
      <c r="T351" s="504"/>
      <c r="U351" s="504"/>
    </row>
    <row r="352" spans="1:21">
      <c r="A352" s="504"/>
      <c r="B352" s="504"/>
      <c r="C352" s="504"/>
      <c r="G352" s="504"/>
      <c r="R352" s="504"/>
      <c r="S352" s="469"/>
      <c r="T352" s="504"/>
      <c r="U352" s="504"/>
    </row>
    <row r="353" spans="1:21">
      <c r="A353" s="504"/>
      <c r="B353" s="504"/>
      <c r="C353" s="504"/>
      <c r="G353" s="504"/>
      <c r="R353" s="504"/>
      <c r="S353" s="469"/>
      <c r="T353" s="504"/>
      <c r="U353" s="504"/>
    </row>
    <row r="354" spans="1:21">
      <c r="A354" s="504"/>
      <c r="B354" s="504"/>
      <c r="C354" s="504"/>
      <c r="G354" s="504"/>
      <c r="R354" s="504"/>
      <c r="S354" s="469"/>
      <c r="T354" s="504"/>
      <c r="U354" s="504"/>
    </row>
    <row r="355" spans="1:21">
      <c r="A355" s="504"/>
      <c r="B355" s="504"/>
      <c r="C355" s="504"/>
      <c r="G355" s="504"/>
      <c r="R355" s="504"/>
      <c r="S355" s="469"/>
      <c r="T355" s="504"/>
      <c r="U355" s="504"/>
    </row>
    <row r="356" spans="1:21">
      <c r="A356" s="504"/>
      <c r="B356" s="504"/>
      <c r="C356" s="504"/>
      <c r="G356" s="504"/>
      <c r="R356" s="504"/>
      <c r="S356" s="469"/>
      <c r="T356" s="504"/>
      <c r="U356" s="504"/>
    </row>
    <row r="357" spans="1:21">
      <c r="A357" s="504"/>
      <c r="B357" s="504"/>
      <c r="C357" s="504"/>
      <c r="G357" s="504"/>
      <c r="R357" s="504"/>
      <c r="S357" s="469"/>
      <c r="T357" s="504"/>
      <c r="U357" s="504"/>
    </row>
    <row r="358" spans="1:21">
      <c r="A358" s="504"/>
      <c r="B358" s="504"/>
      <c r="C358" s="504"/>
      <c r="G358" s="504"/>
      <c r="R358" s="504"/>
      <c r="S358" s="469"/>
      <c r="T358" s="504"/>
      <c r="U358" s="504"/>
    </row>
    <row r="359" spans="1:21">
      <c r="A359" s="504"/>
      <c r="B359" s="504"/>
      <c r="C359" s="504"/>
      <c r="G359" s="504"/>
      <c r="R359" s="504"/>
      <c r="S359" s="469"/>
      <c r="T359" s="504"/>
      <c r="U359" s="504"/>
    </row>
    <row r="360" spans="1:21">
      <c r="A360" s="504"/>
      <c r="B360" s="504"/>
      <c r="C360" s="504"/>
      <c r="G360" s="504"/>
      <c r="R360" s="504"/>
      <c r="S360" s="469"/>
      <c r="T360" s="504"/>
      <c r="U360" s="504"/>
    </row>
    <row r="361" spans="1:21">
      <c r="A361" s="504"/>
      <c r="B361" s="504"/>
      <c r="C361" s="504"/>
      <c r="G361" s="504"/>
      <c r="R361" s="504"/>
      <c r="S361" s="469"/>
      <c r="T361" s="504"/>
      <c r="U361" s="504"/>
    </row>
    <row r="362" spans="1:21">
      <c r="A362" s="504"/>
      <c r="B362" s="504"/>
      <c r="C362" s="504"/>
      <c r="G362" s="504"/>
      <c r="R362" s="504"/>
      <c r="S362" s="469"/>
      <c r="T362" s="504"/>
      <c r="U362" s="504"/>
    </row>
    <row r="363" spans="1:21">
      <c r="A363" s="504"/>
      <c r="B363" s="504"/>
      <c r="C363" s="504"/>
      <c r="G363" s="504"/>
      <c r="R363" s="504"/>
      <c r="S363" s="469"/>
      <c r="T363" s="504"/>
      <c r="U363" s="504"/>
    </row>
    <row r="364" spans="1:21">
      <c r="A364" s="504"/>
      <c r="B364" s="504"/>
      <c r="C364" s="504"/>
      <c r="G364" s="504"/>
      <c r="R364" s="504"/>
      <c r="S364" s="469"/>
      <c r="T364" s="504"/>
      <c r="U364" s="504"/>
    </row>
    <row r="365" spans="1:21">
      <c r="A365" s="504"/>
      <c r="B365" s="504"/>
      <c r="C365" s="504"/>
      <c r="G365" s="504"/>
      <c r="R365" s="504"/>
      <c r="S365" s="469"/>
      <c r="T365" s="504"/>
      <c r="U365" s="504"/>
    </row>
    <row r="366" spans="1:21">
      <c r="A366" s="504"/>
      <c r="B366" s="504"/>
      <c r="C366" s="504"/>
      <c r="G366" s="504"/>
      <c r="R366" s="504"/>
      <c r="S366" s="469"/>
      <c r="T366" s="504"/>
      <c r="U366" s="504"/>
    </row>
    <row r="367" spans="1:21">
      <c r="A367" s="504"/>
      <c r="B367" s="504"/>
      <c r="C367" s="504"/>
      <c r="G367" s="504"/>
      <c r="R367" s="504"/>
      <c r="S367" s="469"/>
      <c r="T367" s="504"/>
      <c r="U367" s="504"/>
    </row>
    <row r="368" spans="1:21">
      <c r="A368" s="504"/>
      <c r="B368" s="504"/>
      <c r="C368" s="504"/>
      <c r="G368" s="504"/>
      <c r="R368" s="504"/>
      <c r="S368" s="469"/>
      <c r="T368" s="504"/>
      <c r="U368" s="504"/>
    </row>
    <row r="369" spans="1:21">
      <c r="A369" s="504"/>
      <c r="B369" s="504"/>
      <c r="C369" s="504"/>
      <c r="G369" s="504"/>
      <c r="R369" s="504"/>
      <c r="S369" s="469"/>
      <c r="T369" s="504"/>
      <c r="U369" s="504"/>
    </row>
    <row r="370" spans="1:21">
      <c r="A370" s="504"/>
      <c r="B370" s="504"/>
      <c r="C370" s="504"/>
      <c r="G370" s="504"/>
      <c r="R370" s="504"/>
      <c r="S370" s="469"/>
      <c r="T370" s="504"/>
      <c r="U370" s="504"/>
    </row>
    <row r="371" spans="1:21">
      <c r="A371" s="504"/>
      <c r="B371" s="504"/>
      <c r="C371" s="504"/>
      <c r="G371" s="504"/>
      <c r="R371" s="504"/>
      <c r="S371" s="469"/>
      <c r="T371" s="504"/>
      <c r="U371" s="504"/>
    </row>
    <row r="372" spans="1:21">
      <c r="A372" s="504"/>
      <c r="B372" s="504"/>
      <c r="C372" s="504"/>
      <c r="G372" s="504"/>
      <c r="R372" s="504"/>
      <c r="S372" s="469"/>
      <c r="T372" s="504"/>
      <c r="U372" s="504"/>
    </row>
    <row r="373" spans="1:21">
      <c r="A373" s="504"/>
      <c r="B373" s="504"/>
      <c r="C373" s="504"/>
      <c r="G373" s="504"/>
      <c r="R373" s="504"/>
      <c r="S373" s="469"/>
      <c r="T373" s="504"/>
      <c r="U373" s="504"/>
    </row>
    <row r="374" spans="1:21">
      <c r="A374" s="504"/>
      <c r="B374" s="504"/>
      <c r="C374" s="504"/>
      <c r="G374" s="504"/>
      <c r="R374" s="504"/>
      <c r="S374" s="469"/>
      <c r="T374" s="504"/>
      <c r="U374" s="504"/>
    </row>
    <row r="375" spans="1:21">
      <c r="A375" s="504"/>
      <c r="B375" s="504"/>
      <c r="C375" s="504"/>
      <c r="G375" s="504"/>
      <c r="R375" s="504"/>
      <c r="S375" s="469"/>
      <c r="T375" s="504"/>
      <c r="U375" s="504"/>
    </row>
    <row r="376" spans="1:21">
      <c r="A376" s="504"/>
      <c r="B376" s="504"/>
      <c r="C376" s="504"/>
      <c r="G376" s="504"/>
      <c r="R376" s="504"/>
      <c r="S376" s="469"/>
      <c r="T376" s="504"/>
      <c r="U376" s="504"/>
    </row>
    <row r="377" spans="1:21">
      <c r="A377" s="504"/>
      <c r="B377" s="504"/>
      <c r="C377" s="504"/>
      <c r="G377" s="504"/>
      <c r="R377" s="504"/>
      <c r="S377" s="469"/>
      <c r="T377" s="504"/>
      <c r="U377" s="504"/>
    </row>
    <row r="378" spans="1:21">
      <c r="A378" s="504"/>
      <c r="B378" s="504"/>
      <c r="C378" s="504"/>
      <c r="G378" s="504"/>
      <c r="R378" s="504"/>
      <c r="S378" s="469"/>
      <c r="T378" s="504"/>
      <c r="U378" s="504"/>
    </row>
    <row r="379" spans="1:21">
      <c r="A379" s="504"/>
      <c r="B379" s="504"/>
      <c r="C379" s="504"/>
      <c r="G379" s="504"/>
      <c r="R379" s="504"/>
      <c r="S379" s="469"/>
      <c r="T379" s="504"/>
      <c r="U379" s="504"/>
    </row>
    <row r="380" spans="1:21">
      <c r="A380" s="504"/>
      <c r="B380" s="504"/>
      <c r="C380" s="504"/>
      <c r="G380" s="504"/>
      <c r="R380" s="504"/>
      <c r="S380" s="469"/>
      <c r="T380" s="504"/>
      <c r="U380" s="504"/>
    </row>
    <row r="381" spans="1:21">
      <c r="A381" s="504"/>
      <c r="B381" s="504"/>
      <c r="C381" s="504"/>
      <c r="G381" s="504"/>
      <c r="R381" s="504"/>
      <c r="S381" s="469"/>
      <c r="T381" s="504"/>
      <c r="U381" s="504"/>
    </row>
    <row r="382" spans="1:21">
      <c r="A382" s="504"/>
      <c r="B382" s="504"/>
      <c r="C382" s="504"/>
      <c r="G382" s="504"/>
      <c r="R382" s="504"/>
      <c r="S382" s="469"/>
      <c r="T382" s="504"/>
      <c r="U382" s="504"/>
    </row>
    <row r="383" spans="1:21">
      <c r="A383" s="504"/>
      <c r="B383" s="504"/>
      <c r="C383" s="504"/>
      <c r="G383" s="504"/>
      <c r="R383" s="504"/>
      <c r="S383" s="469"/>
      <c r="T383" s="504"/>
      <c r="U383" s="504"/>
    </row>
    <row r="384" spans="1:21">
      <c r="A384" s="504"/>
      <c r="B384" s="504"/>
      <c r="C384" s="504"/>
      <c r="G384" s="504"/>
      <c r="R384" s="504"/>
      <c r="S384" s="469"/>
      <c r="T384" s="504"/>
      <c r="U384" s="504"/>
    </row>
    <row r="385" spans="1:21">
      <c r="A385" s="504"/>
      <c r="B385" s="504"/>
      <c r="C385" s="504"/>
      <c r="G385" s="504"/>
      <c r="R385" s="504"/>
      <c r="S385" s="469"/>
      <c r="T385" s="504"/>
      <c r="U385" s="504"/>
    </row>
    <row r="386" spans="1:21">
      <c r="A386" s="504"/>
      <c r="B386" s="504"/>
      <c r="C386" s="504"/>
      <c r="G386" s="504"/>
      <c r="R386" s="504"/>
      <c r="S386" s="469"/>
      <c r="T386" s="504"/>
      <c r="U386" s="504"/>
    </row>
    <row r="387" spans="1:21">
      <c r="A387" s="504"/>
      <c r="B387" s="504"/>
      <c r="C387" s="504"/>
      <c r="G387" s="504"/>
      <c r="R387" s="504"/>
      <c r="S387" s="469"/>
      <c r="T387" s="504"/>
      <c r="U387" s="504"/>
    </row>
    <row r="388" spans="1:21">
      <c r="A388" s="504"/>
      <c r="B388" s="504"/>
      <c r="C388" s="504"/>
      <c r="G388" s="504"/>
      <c r="R388" s="504"/>
      <c r="S388" s="469"/>
      <c r="T388" s="504"/>
      <c r="U388" s="504"/>
    </row>
    <row r="389" spans="1:21">
      <c r="A389" s="504"/>
      <c r="B389" s="504"/>
      <c r="C389" s="504"/>
      <c r="G389" s="504"/>
      <c r="R389" s="504"/>
      <c r="S389" s="469"/>
      <c r="T389" s="504"/>
      <c r="U389" s="504"/>
    </row>
    <row r="390" spans="1:21">
      <c r="A390" s="504"/>
      <c r="B390" s="504"/>
      <c r="C390" s="504"/>
      <c r="G390" s="504"/>
      <c r="R390" s="504"/>
      <c r="S390" s="469"/>
      <c r="T390" s="504"/>
      <c r="U390" s="504"/>
    </row>
    <row r="391" spans="1:21">
      <c r="A391" s="504"/>
      <c r="B391" s="504"/>
      <c r="C391" s="504"/>
      <c r="G391" s="504"/>
      <c r="R391" s="504"/>
      <c r="S391" s="469"/>
      <c r="T391" s="504"/>
      <c r="U391" s="504"/>
    </row>
    <row r="392" spans="1:21">
      <c r="A392" s="504"/>
      <c r="B392" s="504"/>
      <c r="C392" s="504"/>
      <c r="G392" s="504"/>
      <c r="R392" s="504"/>
      <c r="S392" s="469"/>
      <c r="T392" s="504"/>
      <c r="U392" s="504"/>
    </row>
    <row r="393" spans="1:21">
      <c r="A393" s="504"/>
      <c r="B393" s="504"/>
      <c r="C393" s="504"/>
      <c r="G393" s="504"/>
      <c r="R393" s="504"/>
      <c r="S393" s="469"/>
      <c r="T393" s="504"/>
      <c r="U393" s="504"/>
    </row>
    <row r="394" spans="1:21">
      <c r="A394" s="504"/>
      <c r="B394" s="504"/>
      <c r="C394" s="504"/>
      <c r="G394" s="504"/>
      <c r="R394" s="504"/>
      <c r="S394" s="469"/>
      <c r="T394" s="504"/>
      <c r="U394" s="504"/>
    </row>
    <row r="395" spans="1:21">
      <c r="A395" s="504"/>
      <c r="B395" s="504"/>
      <c r="C395" s="504"/>
      <c r="G395" s="504"/>
      <c r="R395" s="504"/>
      <c r="S395" s="469"/>
      <c r="T395" s="504"/>
      <c r="U395" s="504"/>
    </row>
    <row r="396" spans="1:21">
      <c r="A396" s="504"/>
      <c r="B396" s="504"/>
      <c r="C396" s="504"/>
      <c r="G396" s="504"/>
      <c r="R396" s="504"/>
      <c r="S396" s="469"/>
      <c r="T396" s="504"/>
      <c r="U396" s="504"/>
    </row>
    <row r="397" spans="1:21">
      <c r="A397" s="504"/>
      <c r="B397" s="504"/>
      <c r="C397" s="504"/>
      <c r="G397" s="504"/>
      <c r="R397" s="504"/>
      <c r="S397" s="469"/>
      <c r="T397" s="504"/>
      <c r="U397" s="504"/>
    </row>
    <row r="398" spans="1:21">
      <c r="A398" s="504"/>
      <c r="B398" s="504"/>
      <c r="C398" s="504"/>
      <c r="G398" s="504"/>
      <c r="R398" s="504"/>
      <c r="S398" s="469"/>
      <c r="T398" s="504"/>
      <c r="U398" s="504"/>
    </row>
    <row r="399" spans="1:21">
      <c r="A399" s="504"/>
      <c r="B399" s="504"/>
      <c r="C399" s="504"/>
      <c r="G399" s="504"/>
      <c r="R399" s="504"/>
      <c r="S399" s="469"/>
      <c r="T399" s="504"/>
      <c r="U399" s="504"/>
    </row>
    <row r="400" spans="1:21">
      <c r="A400" s="504"/>
      <c r="B400" s="504"/>
      <c r="C400" s="504"/>
      <c r="G400" s="504"/>
      <c r="R400" s="504"/>
      <c r="S400" s="469"/>
      <c r="T400" s="504"/>
      <c r="U400" s="504"/>
    </row>
    <row r="401" spans="1:21">
      <c r="A401" s="504"/>
      <c r="B401" s="504"/>
      <c r="C401" s="504"/>
      <c r="G401" s="504"/>
      <c r="R401" s="504"/>
      <c r="S401" s="469"/>
      <c r="T401" s="504"/>
      <c r="U401" s="504"/>
    </row>
    <row r="402" spans="1:21">
      <c r="A402" s="504"/>
      <c r="B402" s="504"/>
      <c r="C402" s="504"/>
      <c r="G402" s="504"/>
      <c r="R402" s="504"/>
      <c r="S402" s="469"/>
      <c r="T402" s="504"/>
      <c r="U402" s="504"/>
    </row>
    <row r="403" spans="1:21">
      <c r="A403" s="504"/>
      <c r="B403" s="504"/>
      <c r="C403" s="504"/>
      <c r="G403" s="504"/>
      <c r="R403" s="504"/>
      <c r="S403" s="469"/>
      <c r="T403" s="504"/>
      <c r="U403" s="504"/>
    </row>
    <row r="404" spans="1:21">
      <c r="A404" s="504"/>
      <c r="B404" s="504"/>
      <c r="C404" s="504"/>
      <c r="G404" s="504"/>
      <c r="R404" s="504"/>
      <c r="S404" s="469"/>
      <c r="T404" s="504"/>
      <c r="U404" s="504"/>
    </row>
    <row r="405" spans="1:21">
      <c r="A405" s="504"/>
      <c r="B405" s="504"/>
      <c r="C405" s="504"/>
      <c r="G405" s="504"/>
      <c r="R405" s="504"/>
      <c r="S405" s="469"/>
      <c r="T405" s="504"/>
      <c r="U405" s="504"/>
    </row>
    <row r="406" spans="1:21">
      <c r="A406" s="504"/>
      <c r="B406" s="504"/>
      <c r="C406" s="504"/>
      <c r="G406" s="504"/>
      <c r="R406" s="504"/>
      <c r="S406" s="469"/>
      <c r="T406" s="504"/>
      <c r="U406" s="504"/>
    </row>
    <row r="407" spans="1:21">
      <c r="A407" s="504"/>
      <c r="B407" s="504"/>
      <c r="C407" s="504"/>
      <c r="G407" s="504"/>
      <c r="R407" s="504"/>
      <c r="S407" s="469"/>
      <c r="T407" s="504"/>
      <c r="U407" s="504"/>
    </row>
    <row r="408" spans="1:21">
      <c r="A408" s="504"/>
      <c r="B408" s="504"/>
      <c r="C408" s="504"/>
      <c r="G408" s="504"/>
      <c r="R408" s="504"/>
      <c r="S408" s="469"/>
      <c r="T408" s="504"/>
      <c r="U408" s="504"/>
    </row>
    <row r="409" spans="1:21">
      <c r="A409" s="504"/>
      <c r="B409" s="504"/>
      <c r="C409" s="504"/>
      <c r="G409" s="504"/>
      <c r="R409" s="504"/>
      <c r="S409" s="469"/>
      <c r="T409" s="504"/>
      <c r="U409" s="504"/>
    </row>
    <row r="410" spans="1:21">
      <c r="A410" s="504"/>
      <c r="B410" s="504"/>
      <c r="C410" s="504"/>
      <c r="G410" s="504"/>
      <c r="R410" s="504"/>
      <c r="S410" s="469"/>
      <c r="T410" s="504"/>
      <c r="U410" s="504"/>
    </row>
    <row r="411" spans="1:21">
      <c r="A411" s="504"/>
      <c r="B411" s="504"/>
      <c r="C411" s="504"/>
      <c r="G411" s="504"/>
      <c r="R411" s="504"/>
      <c r="S411" s="469"/>
      <c r="T411" s="504"/>
      <c r="U411" s="504"/>
    </row>
    <row r="412" spans="1:21">
      <c r="A412" s="504"/>
      <c r="B412" s="504"/>
      <c r="C412" s="504"/>
      <c r="G412" s="504"/>
      <c r="R412" s="504"/>
      <c r="S412" s="469"/>
      <c r="T412" s="504"/>
      <c r="U412" s="504"/>
    </row>
    <row r="413" spans="1:21">
      <c r="A413" s="504"/>
      <c r="B413" s="504"/>
      <c r="C413" s="504"/>
      <c r="G413" s="504"/>
      <c r="R413" s="504"/>
      <c r="S413" s="469"/>
      <c r="T413" s="504"/>
      <c r="U413" s="504"/>
    </row>
    <row r="414" spans="1:21">
      <c r="A414" s="504"/>
      <c r="B414" s="504"/>
      <c r="C414" s="504"/>
      <c r="G414" s="504"/>
      <c r="R414" s="504"/>
      <c r="S414" s="469"/>
      <c r="T414" s="504"/>
      <c r="U414" s="504"/>
    </row>
    <row r="415" spans="1:21">
      <c r="A415" s="504"/>
      <c r="B415" s="504"/>
      <c r="C415" s="504"/>
      <c r="G415" s="504"/>
      <c r="R415" s="504"/>
      <c r="S415" s="469"/>
      <c r="T415" s="504"/>
      <c r="U415" s="504"/>
    </row>
    <row r="416" spans="1:21">
      <c r="A416" s="504"/>
      <c r="B416" s="504"/>
      <c r="C416" s="504"/>
      <c r="G416" s="504"/>
      <c r="R416" s="504"/>
      <c r="S416" s="469"/>
      <c r="T416" s="504"/>
      <c r="U416" s="504"/>
    </row>
    <row r="417" spans="1:21">
      <c r="A417" s="504"/>
      <c r="B417" s="504"/>
      <c r="C417" s="504"/>
      <c r="G417" s="504"/>
      <c r="R417" s="504"/>
      <c r="S417" s="469"/>
      <c r="T417" s="504"/>
      <c r="U417" s="504"/>
    </row>
    <row r="418" spans="1:21">
      <c r="A418" s="504"/>
      <c r="B418" s="504"/>
      <c r="C418" s="504"/>
      <c r="G418" s="504"/>
      <c r="R418" s="504"/>
      <c r="S418" s="469"/>
      <c r="T418" s="504"/>
      <c r="U418" s="504"/>
    </row>
    <row r="419" spans="1:21">
      <c r="A419" s="504"/>
      <c r="B419" s="504"/>
      <c r="C419" s="504"/>
      <c r="G419" s="504"/>
      <c r="R419" s="504"/>
      <c r="S419" s="469"/>
      <c r="T419" s="504"/>
      <c r="U419" s="504"/>
    </row>
    <row r="420" spans="1:21">
      <c r="A420" s="504"/>
      <c r="B420" s="504"/>
      <c r="C420" s="504"/>
      <c r="G420" s="504"/>
      <c r="R420" s="504"/>
      <c r="S420" s="469"/>
      <c r="T420" s="504"/>
      <c r="U420" s="504"/>
    </row>
    <row r="421" spans="1:21">
      <c r="A421" s="504"/>
      <c r="B421" s="504"/>
      <c r="C421" s="504"/>
      <c r="G421" s="504"/>
      <c r="R421" s="504"/>
      <c r="S421" s="469"/>
      <c r="T421" s="504"/>
      <c r="U421" s="504"/>
    </row>
    <row r="422" spans="1:21">
      <c r="A422" s="504"/>
      <c r="B422" s="504"/>
      <c r="C422" s="504"/>
      <c r="G422" s="504"/>
      <c r="R422" s="504"/>
      <c r="S422" s="469"/>
      <c r="T422" s="504"/>
      <c r="U422" s="504"/>
    </row>
    <row r="423" spans="1:21">
      <c r="A423" s="504"/>
      <c r="B423" s="504"/>
      <c r="C423" s="504"/>
      <c r="G423" s="504"/>
      <c r="R423" s="504"/>
      <c r="S423" s="469"/>
      <c r="T423" s="504"/>
      <c r="U423" s="504"/>
    </row>
    <row r="424" spans="1:21">
      <c r="A424" s="504"/>
      <c r="B424" s="504"/>
      <c r="C424" s="504"/>
      <c r="G424" s="504"/>
      <c r="R424" s="504"/>
      <c r="S424" s="469"/>
      <c r="T424" s="504"/>
      <c r="U424" s="504"/>
    </row>
    <row r="425" spans="1:21">
      <c r="A425" s="504"/>
      <c r="B425" s="504"/>
      <c r="C425" s="504"/>
      <c r="G425" s="504"/>
      <c r="R425" s="504"/>
      <c r="S425" s="469"/>
      <c r="T425" s="504"/>
      <c r="U425" s="504"/>
    </row>
    <row r="426" spans="1:21">
      <c r="A426" s="504"/>
      <c r="B426" s="504"/>
      <c r="C426" s="504"/>
      <c r="G426" s="504"/>
      <c r="R426" s="504"/>
      <c r="S426" s="469"/>
      <c r="T426" s="504"/>
      <c r="U426" s="504"/>
    </row>
    <row r="427" spans="1:21">
      <c r="A427" s="504"/>
      <c r="B427" s="504"/>
      <c r="C427" s="504"/>
      <c r="G427" s="504"/>
      <c r="R427" s="504"/>
      <c r="S427" s="469"/>
      <c r="T427" s="504"/>
      <c r="U427" s="504"/>
    </row>
    <row r="428" spans="1:21">
      <c r="A428" s="504"/>
      <c r="B428" s="504"/>
      <c r="C428" s="504"/>
      <c r="G428" s="504"/>
      <c r="R428" s="504"/>
      <c r="S428" s="469"/>
      <c r="T428" s="504"/>
      <c r="U428" s="504"/>
    </row>
    <row r="429" spans="1:21">
      <c r="A429" s="504"/>
      <c r="B429" s="504"/>
      <c r="C429" s="504"/>
      <c r="G429" s="504"/>
      <c r="R429" s="504"/>
      <c r="S429" s="469"/>
      <c r="T429" s="504"/>
      <c r="U429" s="504"/>
    </row>
    <row r="430" spans="1:21">
      <c r="A430" s="504"/>
      <c r="B430" s="504"/>
      <c r="C430" s="504"/>
      <c r="G430" s="504"/>
      <c r="R430" s="504"/>
      <c r="S430" s="469"/>
      <c r="T430" s="504"/>
      <c r="U430" s="504"/>
    </row>
    <row r="431" spans="1:21">
      <c r="A431" s="504"/>
      <c r="B431" s="504"/>
      <c r="C431" s="504"/>
      <c r="G431" s="504"/>
      <c r="R431" s="504"/>
      <c r="S431" s="469"/>
      <c r="T431" s="504"/>
      <c r="U431" s="504"/>
    </row>
    <row r="432" spans="1:21">
      <c r="A432" s="504"/>
      <c r="B432" s="504"/>
      <c r="C432" s="504"/>
      <c r="G432" s="504"/>
      <c r="R432" s="504"/>
      <c r="S432" s="469"/>
      <c r="T432" s="504"/>
      <c r="U432" s="504"/>
    </row>
    <row r="433" spans="1:21">
      <c r="A433" s="504"/>
      <c r="B433" s="504"/>
      <c r="C433" s="504"/>
      <c r="G433" s="504"/>
      <c r="R433" s="504"/>
      <c r="S433" s="469"/>
      <c r="T433" s="504"/>
      <c r="U433" s="504"/>
    </row>
    <row r="434" spans="1:21">
      <c r="A434" s="504"/>
      <c r="B434" s="504"/>
      <c r="C434" s="504"/>
      <c r="G434" s="504"/>
      <c r="R434" s="504"/>
      <c r="S434" s="469"/>
      <c r="T434" s="504"/>
      <c r="U434" s="504"/>
    </row>
  </sheetData>
  <mergeCells count="12">
    <mergeCell ref="B30:B31"/>
    <mergeCell ref="D30:F30"/>
    <mergeCell ref="H30:J30"/>
    <mergeCell ref="L30:N30"/>
    <mergeCell ref="P30:R30"/>
    <mergeCell ref="D5:R5"/>
    <mergeCell ref="D29:R29"/>
    <mergeCell ref="B6:B7"/>
    <mergeCell ref="D6:F6"/>
    <mergeCell ref="H6:J6"/>
    <mergeCell ref="L6:N6"/>
    <mergeCell ref="P6:R6"/>
  </mergeCells>
  <hyperlinks>
    <hyperlink ref="T2" location="Índice!A1" display="Voltar ao Índice" xr:uid="{00000000-0004-0000-1A00-000000000000}"/>
  </hyperlinks>
  <pageMargins left="0.7" right="0.7" top="0.75" bottom="0.75" header="0.3" footer="0.3"/>
  <pageSetup paperSize="9" scale="7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T11"/>
  <sheetViews>
    <sheetView showGridLines="0" zoomScale="90" zoomScaleNormal="90" workbookViewId="0"/>
  </sheetViews>
  <sheetFormatPr defaultColWidth="9.140625" defaultRowHeight="12.75"/>
  <cols>
    <col min="1" max="1" width="8" style="17" customWidth="1"/>
    <col min="2" max="2" width="33.7109375" style="17" customWidth="1"/>
    <col min="3" max="3" width="0.5703125" style="17" customWidth="1"/>
    <col min="4" max="4" width="12.85546875" style="24" customWidth="1"/>
    <col min="5" max="5" width="12.5703125" style="24" customWidth="1"/>
    <col min="6" max="6" width="1" style="21" customWidth="1"/>
    <col min="7" max="7" width="12.85546875" style="24" customWidth="1"/>
    <col min="8" max="8" width="13" style="24" customWidth="1"/>
    <col min="9" max="9" width="1" style="21" customWidth="1"/>
    <col min="10" max="11" width="13" style="24" customWidth="1"/>
    <col min="12" max="12" width="1" style="21" customWidth="1"/>
    <col min="13" max="14" width="13" style="24" customWidth="1"/>
    <col min="15" max="15" width="1" style="21" customWidth="1"/>
    <col min="16" max="17" width="13" style="17" customWidth="1"/>
    <col min="18" max="18" width="9.140625" style="17"/>
    <col min="19" max="19" width="12.140625" style="17" bestFit="1" customWidth="1"/>
    <col min="20" max="20" width="11.140625" style="17" bestFit="1" customWidth="1"/>
    <col min="21" max="16384" width="9.140625" style="17"/>
  </cols>
  <sheetData>
    <row r="2" spans="1:20" s="22" customFormat="1" ht="24">
      <c r="A2" s="17"/>
      <c r="B2" s="11" t="s">
        <v>396</v>
      </c>
      <c r="C2" s="11"/>
      <c r="D2" s="24"/>
      <c r="E2" s="24"/>
      <c r="F2" s="21"/>
      <c r="G2" s="24"/>
      <c r="H2" s="24"/>
      <c r="I2" s="21"/>
      <c r="J2" s="24"/>
      <c r="K2" s="24"/>
      <c r="L2" s="21"/>
      <c r="M2" s="24"/>
      <c r="N2" s="24"/>
      <c r="O2" s="21"/>
      <c r="P2" s="17"/>
      <c r="Q2" s="17"/>
      <c r="R2" s="17"/>
      <c r="S2" s="102" t="s">
        <v>93</v>
      </c>
      <c r="T2" s="17"/>
    </row>
    <row r="3" spans="1:20">
      <c r="B3" s="22"/>
      <c r="C3" s="11"/>
      <c r="D3" s="20"/>
      <c r="E3" s="20"/>
      <c r="F3" s="19"/>
      <c r="G3" s="20"/>
      <c r="H3" s="20"/>
      <c r="I3" s="19"/>
      <c r="J3" s="20"/>
      <c r="K3" s="20"/>
      <c r="L3" s="19"/>
      <c r="M3" s="20"/>
      <c r="N3" s="20"/>
      <c r="O3" s="19"/>
      <c r="Q3" s="23"/>
    </row>
    <row r="4" spans="1:20" ht="15.75" customHeight="1" thickBot="1">
      <c r="B4" s="22"/>
      <c r="C4" s="11"/>
      <c r="D4" s="114"/>
      <c r="E4" s="114"/>
      <c r="F4" s="114"/>
      <c r="G4" s="114"/>
      <c r="H4" s="114"/>
      <c r="I4" s="114"/>
      <c r="J4" s="114"/>
      <c r="K4" s="114"/>
      <c r="L4" s="114"/>
      <c r="M4" s="114"/>
      <c r="N4" s="114"/>
      <c r="O4" s="114"/>
      <c r="P4" s="114"/>
      <c r="Q4" s="23" t="s">
        <v>0</v>
      </c>
    </row>
    <row r="5" spans="1:20" ht="49.5" customHeight="1">
      <c r="B5" s="64"/>
      <c r="C5" s="11"/>
      <c r="D5" s="789" t="s">
        <v>289</v>
      </c>
      <c r="E5" s="789"/>
      <c r="F5" s="491"/>
      <c r="G5" s="789" t="s">
        <v>290</v>
      </c>
      <c r="H5" s="789"/>
      <c r="I5" s="491"/>
      <c r="J5" s="789" t="s">
        <v>291</v>
      </c>
      <c r="K5" s="789"/>
      <c r="L5" s="491"/>
      <c r="M5" s="789" t="s">
        <v>1</v>
      </c>
      <c r="N5" s="789"/>
      <c r="O5" s="491"/>
      <c r="P5" s="789" t="s">
        <v>278</v>
      </c>
      <c r="Q5" s="789"/>
    </row>
    <row r="6" spans="1:20" ht="23.25" customHeight="1">
      <c r="B6" s="517"/>
      <c r="C6" s="11"/>
      <c r="D6" s="249" t="s">
        <v>441</v>
      </c>
      <c r="E6" s="249" t="s">
        <v>600</v>
      </c>
      <c r="F6" s="304"/>
      <c r="G6" s="249" t="s">
        <v>441</v>
      </c>
      <c r="H6" s="249" t="s">
        <v>600</v>
      </c>
      <c r="I6" s="304"/>
      <c r="J6" s="249" t="s">
        <v>441</v>
      </c>
      <c r="K6" s="249" t="s">
        <v>600</v>
      </c>
      <c r="L6" s="304"/>
      <c r="M6" s="249" t="s">
        <v>441</v>
      </c>
      <c r="N6" s="249" t="s">
        <v>600</v>
      </c>
      <c r="O6" s="304"/>
      <c r="P6" s="249" t="s">
        <v>441</v>
      </c>
      <c r="Q6" s="249" t="s">
        <v>600</v>
      </c>
    </row>
    <row r="7" spans="1:20" ht="15" customHeight="1">
      <c r="B7" s="59" t="s">
        <v>292</v>
      </c>
      <c r="C7" s="11"/>
      <c r="D7" s="60"/>
      <c r="E7" s="60"/>
      <c r="F7" s="60"/>
      <c r="G7" s="60"/>
      <c r="H7" s="60"/>
      <c r="I7" s="60"/>
      <c r="J7" s="60"/>
      <c r="K7" s="60"/>
      <c r="L7" s="60"/>
      <c r="M7" s="60"/>
      <c r="N7" s="60"/>
      <c r="O7" s="60"/>
      <c r="P7" s="60"/>
      <c r="Q7" s="60"/>
    </row>
    <row r="8" spans="1:20" ht="15" customHeight="1">
      <c r="B8" s="264">
        <v>1.9</v>
      </c>
      <c r="C8" s="11"/>
      <c r="D8" s="29">
        <v>811</v>
      </c>
      <c r="E8" s="520">
        <v>540</v>
      </c>
      <c r="F8" s="29"/>
      <c r="G8" s="265" t="s">
        <v>11</v>
      </c>
      <c r="H8" s="265" t="s">
        <v>11</v>
      </c>
      <c r="I8" s="29"/>
      <c r="J8" s="29">
        <v>811</v>
      </c>
      <c r="K8" s="29">
        <v>540</v>
      </c>
      <c r="L8" s="29"/>
      <c r="M8" s="29">
        <v>1541</v>
      </c>
      <c r="N8" s="29">
        <v>1027</v>
      </c>
      <c r="O8" s="60"/>
      <c r="P8" s="29">
        <v>6</v>
      </c>
      <c r="Q8" s="29">
        <v>4</v>
      </c>
    </row>
    <row r="9" spans="1:20" ht="15" customHeight="1">
      <c r="B9" s="264">
        <v>2.9</v>
      </c>
      <c r="C9" s="11"/>
      <c r="D9" s="29">
        <v>10</v>
      </c>
      <c r="E9" s="29">
        <v>10</v>
      </c>
      <c r="F9" s="29"/>
      <c r="G9" s="265" t="s">
        <v>11</v>
      </c>
      <c r="H9" s="265" t="s">
        <v>11</v>
      </c>
      <c r="I9" s="29"/>
      <c r="J9" s="29">
        <v>10</v>
      </c>
      <c r="K9" s="29">
        <v>10</v>
      </c>
      <c r="L9" s="29"/>
      <c r="M9" s="29">
        <v>29</v>
      </c>
      <c r="N9" s="29">
        <v>30</v>
      </c>
      <c r="O9" s="60"/>
      <c r="P9" s="68">
        <v>0</v>
      </c>
      <c r="Q9" s="68">
        <v>0</v>
      </c>
    </row>
    <row r="10" spans="1:20" ht="15" customHeight="1">
      <c r="B10" s="264">
        <v>3.7</v>
      </c>
      <c r="C10" s="11"/>
      <c r="D10" s="29">
        <v>81</v>
      </c>
      <c r="E10" s="29">
        <v>49</v>
      </c>
      <c r="F10" s="29"/>
      <c r="G10" s="265" t="s">
        <v>11</v>
      </c>
      <c r="H10" s="265" t="s">
        <v>11</v>
      </c>
      <c r="I10" s="29"/>
      <c r="J10" s="29">
        <v>81</v>
      </c>
      <c r="K10" s="29">
        <v>49</v>
      </c>
      <c r="L10" s="29"/>
      <c r="M10" s="29">
        <v>299</v>
      </c>
      <c r="N10" s="29">
        <v>180</v>
      </c>
      <c r="O10" s="60"/>
      <c r="P10" s="29">
        <v>2</v>
      </c>
      <c r="Q10" s="29">
        <v>1</v>
      </c>
    </row>
    <row r="11" spans="1:20" ht="18.75" customHeight="1" thickBot="1">
      <c r="B11" s="508" t="s">
        <v>134</v>
      </c>
      <c r="C11" s="269"/>
      <c r="D11" s="513">
        <v>902</v>
      </c>
      <c r="E11" s="513">
        <v>599</v>
      </c>
      <c r="F11" s="270"/>
      <c r="G11" s="512" t="s">
        <v>11</v>
      </c>
      <c r="H11" s="512" t="s">
        <v>11</v>
      </c>
      <c r="I11" s="270"/>
      <c r="J11" s="513">
        <v>902</v>
      </c>
      <c r="K11" s="513">
        <v>599</v>
      </c>
      <c r="L11" s="270"/>
      <c r="M11" s="513">
        <v>1869</v>
      </c>
      <c r="N11" s="513">
        <v>1237</v>
      </c>
      <c r="O11" s="188"/>
      <c r="P11" s="513">
        <v>9</v>
      </c>
      <c r="Q11" s="513">
        <v>6</v>
      </c>
    </row>
  </sheetData>
  <mergeCells count="5">
    <mergeCell ref="D5:E5"/>
    <mergeCell ref="G5:H5"/>
    <mergeCell ref="J5:K5"/>
    <mergeCell ref="M5:N5"/>
    <mergeCell ref="P5:Q5"/>
  </mergeCells>
  <hyperlinks>
    <hyperlink ref="S2" location="Índice!A1" display="Voltar ao Índice" xr:uid="{00000000-0004-0000-1B00-000000000000}"/>
  </hyperlinks>
  <pageMargins left="0.21" right="0.70866141732283472" top="0.41" bottom="0.4"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5"/>
  <sheetViews>
    <sheetView showGridLines="0" zoomScale="90" zoomScaleNormal="90" workbookViewId="0"/>
  </sheetViews>
  <sheetFormatPr defaultColWidth="9.140625" defaultRowHeight="12.75"/>
  <cols>
    <col min="1" max="1" width="9.140625" style="336" customWidth="1"/>
    <col min="2" max="2" width="56" style="336" customWidth="1"/>
    <col min="3" max="3" width="0.5703125" style="336" customWidth="1"/>
    <col min="4" max="4" width="19.140625" style="337" customWidth="1"/>
    <col min="5" max="5" width="16" style="337" customWidth="1"/>
    <col min="6" max="6" width="9.42578125" style="336" customWidth="1"/>
    <col min="7" max="7" width="56.140625" style="336" customWidth="1"/>
    <col min="8" max="8" width="0.5703125" style="336" customWidth="1"/>
    <col min="9" max="9" width="18.85546875" style="337" customWidth="1"/>
    <col min="10" max="10" width="16.5703125" style="337" customWidth="1"/>
    <col min="11" max="11" width="8" style="336" customWidth="1"/>
    <col min="12" max="12" width="11.140625" style="336" customWidth="1"/>
    <col min="13" max="13" width="13.85546875" style="336" customWidth="1"/>
    <col min="14" max="15" width="12.5703125" style="336" bestFit="1" customWidth="1"/>
    <col min="16" max="16384" width="9.140625" style="336"/>
  </cols>
  <sheetData>
    <row r="1" spans="1:19">
      <c r="A1" s="335"/>
      <c r="B1" s="335"/>
      <c r="C1" s="335"/>
      <c r="G1" s="335"/>
      <c r="H1" s="335"/>
    </row>
    <row r="2" spans="1:19" ht="30.75" customHeight="1">
      <c r="A2" s="335"/>
      <c r="B2" s="793" t="s">
        <v>347</v>
      </c>
      <c r="C2" s="793"/>
      <c r="D2" s="793"/>
      <c r="E2" s="793"/>
      <c r="G2" s="793" t="s">
        <v>347</v>
      </c>
      <c r="H2" s="793"/>
      <c r="I2" s="793"/>
      <c r="J2" s="793"/>
      <c r="K2" s="17"/>
      <c r="L2" s="102" t="s">
        <v>93</v>
      </c>
    </row>
    <row r="3" spans="1:19" ht="24" customHeight="1" thickBot="1">
      <c r="B3" s="522"/>
      <c r="C3" s="11"/>
      <c r="D3" s="523"/>
      <c r="E3" s="521" t="s">
        <v>0</v>
      </c>
      <c r="G3" s="22"/>
      <c r="H3" s="11"/>
      <c r="I3" s="20"/>
      <c r="J3" s="521" t="s">
        <v>0</v>
      </c>
      <c r="K3" s="69"/>
      <c r="L3" s="351"/>
    </row>
    <row r="4" spans="1:19" ht="23.25" customHeight="1">
      <c r="B4" s="64"/>
      <c r="C4" s="11"/>
      <c r="D4" s="796" t="s">
        <v>441</v>
      </c>
      <c r="E4" s="796"/>
      <c r="F4" s="351"/>
      <c r="G4" s="64"/>
      <c r="H4" s="11"/>
      <c r="I4" s="797" t="s">
        <v>600</v>
      </c>
      <c r="J4" s="797"/>
      <c r="K4" s="31"/>
    </row>
    <row r="5" spans="1:19" ht="51.75" customHeight="1" thickBot="1">
      <c r="B5" s="303"/>
      <c r="C5" s="11"/>
      <c r="D5" s="301" t="s">
        <v>95</v>
      </c>
      <c r="E5" s="301" t="s">
        <v>28</v>
      </c>
      <c r="F5" s="351"/>
      <c r="G5" s="303"/>
      <c r="H5" s="11"/>
      <c r="I5" s="301" t="s">
        <v>95</v>
      </c>
      <c r="J5" s="301" t="s">
        <v>28</v>
      </c>
      <c r="K5" s="31"/>
    </row>
    <row r="6" spans="1:19" ht="22.5" customHeight="1">
      <c r="A6" s="344"/>
      <c r="B6" s="59" t="s">
        <v>608</v>
      </c>
      <c r="C6" s="11"/>
      <c r="D6" s="60">
        <v>13269</v>
      </c>
      <c r="E6" s="60">
        <v>1062</v>
      </c>
      <c r="F6" s="351"/>
      <c r="G6" s="59" t="s">
        <v>611</v>
      </c>
      <c r="H6" s="11"/>
      <c r="I6" s="60">
        <v>13929</v>
      </c>
      <c r="J6" s="60">
        <v>1114</v>
      </c>
      <c r="K6" s="31"/>
      <c r="Q6" s="363"/>
    </row>
    <row r="7" spans="1:19" ht="21" customHeight="1">
      <c r="A7" s="344"/>
      <c r="B7" s="34" t="s">
        <v>99</v>
      </c>
      <c r="C7" s="11"/>
      <c r="D7" s="38">
        <v>457</v>
      </c>
      <c r="E7" s="38">
        <v>37</v>
      </c>
      <c r="F7" s="351"/>
      <c r="G7" s="34" t="s">
        <v>99</v>
      </c>
      <c r="H7" s="11"/>
      <c r="I7" s="38">
        <v>229</v>
      </c>
      <c r="J7" s="38">
        <v>18</v>
      </c>
      <c r="K7" s="34"/>
      <c r="Q7" s="364"/>
    </row>
    <row r="8" spans="1:19" ht="21" customHeight="1">
      <c r="A8" s="344"/>
      <c r="B8" s="34" t="s">
        <v>29</v>
      </c>
      <c r="C8" s="11"/>
      <c r="D8" s="38">
        <v>0</v>
      </c>
      <c r="E8" s="38">
        <v>0</v>
      </c>
      <c r="F8" s="351"/>
      <c r="G8" s="34" t="s">
        <v>29</v>
      </c>
      <c r="H8" s="11"/>
      <c r="I8" s="38">
        <v>0</v>
      </c>
      <c r="J8" s="38">
        <v>0</v>
      </c>
      <c r="K8" s="34"/>
      <c r="Q8" s="365"/>
    </row>
    <row r="9" spans="1:19" ht="21" customHeight="1">
      <c r="A9" s="344"/>
      <c r="B9" s="34" t="s">
        <v>697</v>
      </c>
      <c r="C9" s="11"/>
      <c r="D9" s="38">
        <v>184</v>
      </c>
      <c r="E9" s="38">
        <v>15</v>
      </c>
      <c r="F9" s="351"/>
      <c r="G9" s="34" t="s">
        <v>30</v>
      </c>
      <c r="H9" s="11"/>
      <c r="I9" s="38">
        <v>0</v>
      </c>
      <c r="J9" s="38">
        <v>0</v>
      </c>
      <c r="K9" s="34"/>
      <c r="Q9" s="365"/>
    </row>
    <row r="10" spans="1:19" ht="21" customHeight="1">
      <c r="A10" s="344"/>
      <c r="B10" s="34" t="s">
        <v>31</v>
      </c>
      <c r="C10" s="11"/>
      <c r="D10" s="38">
        <v>0</v>
      </c>
      <c r="E10" s="38">
        <v>0</v>
      </c>
      <c r="F10" s="351"/>
      <c r="G10" s="34" t="s">
        <v>31</v>
      </c>
      <c r="H10" s="11"/>
      <c r="I10" s="38">
        <v>0</v>
      </c>
      <c r="J10" s="38">
        <v>0</v>
      </c>
      <c r="K10" s="34"/>
      <c r="Q10" s="365"/>
    </row>
    <row r="11" spans="1:19" ht="21" customHeight="1">
      <c r="A11" s="344"/>
      <c r="B11" s="34" t="s">
        <v>32</v>
      </c>
      <c r="C11" s="11"/>
      <c r="D11" s="38">
        <v>0</v>
      </c>
      <c r="E11" s="38">
        <v>0</v>
      </c>
      <c r="F11" s="351"/>
      <c r="G11" s="34" t="s">
        <v>32</v>
      </c>
      <c r="H11" s="11"/>
      <c r="I11" s="38">
        <v>0</v>
      </c>
      <c r="J11" s="38">
        <v>0</v>
      </c>
      <c r="K11" s="34"/>
      <c r="Q11" s="366"/>
    </row>
    <row r="12" spans="1:19" ht="21" customHeight="1">
      <c r="A12" s="344"/>
      <c r="B12" s="34" t="s">
        <v>33</v>
      </c>
      <c r="C12" s="11"/>
      <c r="D12" s="38">
        <v>0</v>
      </c>
      <c r="E12" s="38">
        <v>0</v>
      </c>
      <c r="F12" s="351"/>
      <c r="G12" s="34" t="s">
        <v>33</v>
      </c>
      <c r="H12" s="11"/>
      <c r="I12" s="38">
        <v>0</v>
      </c>
      <c r="J12" s="38">
        <v>0</v>
      </c>
      <c r="K12" s="34"/>
      <c r="Q12" s="366"/>
    </row>
    <row r="13" spans="1:19" ht="21" customHeight="1">
      <c r="A13" s="344"/>
      <c r="B13" s="34" t="s">
        <v>34</v>
      </c>
      <c r="C13" s="11"/>
      <c r="D13" s="38">
        <v>19</v>
      </c>
      <c r="E13" s="38">
        <v>2</v>
      </c>
      <c r="F13" s="351"/>
      <c r="G13" s="34" t="s">
        <v>698</v>
      </c>
      <c r="H13" s="11"/>
      <c r="I13" s="38">
        <v>-729</v>
      </c>
      <c r="J13" s="38">
        <v>-58</v>
      </c>
      <c r="K13" s="34"/>
      <c r="Q13" s="366"/>
    </row>
    <row r="14" spans="1:19" ht="22.5" customHeight="1" thickBot="1">
      <c r="B14" s="90" t="s">
        <v>609</v>
      </c>
      <c r="C14" s="92"/>
      <c r="D14" s="91">
        <v>13929</v>
      </c>
      <c r="E14" s="91">
        <v>1114</v>
      </c>
      <c r="F14" s="351"/>
      <c r="G14" s="90" t="s">
        <v>612</v>
      </c>
      <c r="H14" s="11"/>
      <c r="I14" s="713">
        <v>13429</v>
      </c>
      <c r="J14" s="91">
        <v>1074</v>
      </c>
      <c r="K14" s="31"/>
      <c r="Q14" s="367"/>
    </row>
    <row r="15" spans="1:19" ht="4.5" customHeight="1">
      <c r="B15" s="423"/>
      <c r="C15" s="11"/>
      <c r="D15" s="24"/>
      <c r="E15" s="24"/>
      <c r="F15" s="355"/>
      <c r="G15" s="423"/>
      <c r="H15" s="11"/>
      <c r="I15" s="24"/>
      <c r="J15" s="24"/>
      <c r="K15" s="43"/>
      <c r="L15" s="355"/>
      <c r="Q15" s="420"/>
      <c r="S15" s="367"/>
    </row>
    <row r="16" spans="1:19" s="351" customFormat="1" ht="39" customHeight="1">
      <c r="B16" s="795" t="s">
        <v>100</v>
      </c>
      <c r="C16" s="795"/>
      <c r="D16" s="795"/>
      <c r="E16" s="795"/>
      <c r="F16" s="58"/>
      <c r="G16" s="794" t="s">
        <v>100</v>
      </c>
      <c r="H16" s="794"/>
      <c r="I16" s="794"/>
      <c r="J16" s="794"/>
      <c r="K16" s="62"/>
      <c r="L16" s="58"/>
      <c r="M16" s="10"/>
      <c r="N16" s="9"/>
      <c r="O16" s="10"/>
      <c r="P16" s="8"/>
    </row>
    <row r="17" spans="2:14" s="351" customFormat="1" ht="23.25" customHeight="1">
      <c r="B17" s="792" t="s">
        <v>610</v>
      </c>
      <c r="C17" s="792"/>
      <c r="D17" s="792"/>
      <c r="E17" s="792"/>
      <c r="F17" s="58"/>
      <c r="G17" s="791" t="s">
        <v>694</v>
      </c>
      <c r="H17" s="791"/>
      <c r="I17" s="791"/>
      <c r="J17" s="791"/>
      <c r="K17" s="432"/>
      <c r="L17" s="58"/>
      <c r="N17" s="336"/>
    </row>
    <row r="18" spans="2:14" s="351" customFormat="1" ht="23.25" customHeight="1">
      <c r="B18" s="792"/>
      <c r="C18" s="792"/>
      <c r="D18" s="792"/>
      <c r="E18" s="792"/>
      <c r="G18" s="791"/>
      <c r="H18" s="791"/>
      <c r="I18" s="791"/>
      <c r="J18" s="791"/>
      <c r="K18" s="433"/>
      <c r="N18" s="336"/>
    </row>
    <row r="19" spans="2:14">
      <c r="B19" s="17"/>
      <c r="C19" s="17"/>
      <c r="D19" s="24"/>
      <c r="E19" s="24"/>
      <c r="G19" s="17"/>
      <c r="H19" s="17"/>
      <c r="I19" s="24"/>
      <c r="J19" s="24"/>
      <c r="K19" s="17"/>
    </row>
    <row r="20" spans="2:14">
      <c r="B20" s="17"/>
      <c r="C20" s="17"/>
      <c r="D20" s="24"/>
      <c r="E20" s="24"/>
      <c r="F20" s="504"/>
      <c r="G20" s="17"/>
      <c r="H20" s="17"/>
      <c r="I20" s="24"/>
      <c r="J20" s="24"/>
      <c r="K20" s="17"/>
    </row>
    <row r="21" spans="2:14">
      <c r="B21" s="17"/>
      <c r="C21" s="17"/>
      <c r="D21" s="24"/>
      <c r="E21" s="24"/>
      <c r="F21" s="504"/>
      <c r="G21" s="17"/>
      <c r="H21" s="17"/>
      <c r="I21" s="24"/>
      <c r="J21" s="24"/>
      <c r="K21" s="17"/>
    </row>
    <row r="22" spans="2:14">
      <c r="B22" s="17"/>
      <c r="C22" s="17"/>
      <c r="D22" s="24"/>
      <c r="E22" s="24"/>
      <c r="F22" s="504"/>
      <c r="G22" s="17"/>
      <c r="H22" s="17"/>
      <c r="I22" s="24"/>
      <c r="J22" s="24"/>
      <c r="K22" s="17"/>
    </row>
    <row r="23" spans="2:14">
      <c r="B23" s="17"/>
      <c r="C23" s="17"/>
      <c r="D23" s="24"/>
      <c r="E23" s="24"/>
      <c r="F23" s="504"/>
      <c r="G23" s="17"/>
      <c r="H23" s="17"/>
      <c r="I23" s="24"/>
      <c r="J23" s="24"/>
      <c r="K23" s="17"/>
    </row>
    <row r="24" spans="2:14">
      <c r="B24" s="17"/>
      <c r="C24" s="17"/>
      <c r="D24" s="24"/>
      <c r="E24" s="24"/>
      <c r="F24" s="504"/>
      <c r="G24" s="17"/>
      <c r="H24" s="17"/>
      <c r="I24" s="24"/>
      <c r="J24" s="24"/>
      <c r="K24" s="17"/>
    </row>
    <row r="25" spans="2:14">
      <c r="B25" s="17"/>
      <c r="C25" s="17"/>
      <c r="D25" s="24"/>
      <c r="E25" s="24"/>
      <c r="F25" s="504"/>
      <c r="G25" s="17"/>
      <c r="H25" s="17"/>
      <c r="I25" s="24"/>
      <c r="J25" s="24"/>
      <c r="K25" s="17"/>
    </row>
    <row r="26" spans="2:14">
      <c r="B26" s="17"/>
      <c r="C26" s="17"/>
      <c r="D26" s="24"/>
      <c r="E26" s="24"/>
      <c r="F26" s="504"/>
      <c r="G26" s="17"/>
      <c r="H26" s="17"/>
      <c r="I26" s="24"/>
      <c r="J26" s="24"/>
      <c r="K26" s="17"/>
    </row>
    <row r="27" spans="2:14">
      <c r="B27" s="17"/>
      <c r="C27" s="17"/>
      <c r="D27" s="24"/>
      <c r="E27" s="24"/>
      <c r="F27" s="504"/>
      <c r="G27" s="17"/>
      <c r="H27" s="17"/>
      <c r="I27" s="24"/>
      <c r="J27" s="24"/>
      <c r="K27" s="17"/>
    </row>
    <row r="28" spans="2:14">
      <c r="B28" s="17"/>
      <c r="C28" s="17"/>
      <c r="D28" s="24"/>
      <c r="E28" s="24"/>
      <c r="F28" s="504"/>
      <c r="G28" s="17"/>
      <c r="H28" s="17"/>
      <c r="I28" s="24"/>
      <c r="J28" s="24"/>
      <c r="K28" s="17"/>
    </row>
    <row r="29" spans="2:14">
      <c r="B29" s="17"/>
      <c r="C29" s="17"/>
      <c r="D29" s="24"/>
      <c r="E29" s="24"/>
      <c r="F29" s="504"/>
      <c r="G29" s="17"/>
      <c r="H29" s="17"/>
      <c r="I29" s="24"/>
      <c r="J29" s="24"/>
      <c r="K29" s="17"/>
    </row>
    <row r="30" spans="2:14">
      <c r="B30" s="17"/>
      <c r="C30" s="17"/>
      <c r="D30" s="24"/>
      <c r="E30" s="24"/>
      <c r="F30" s="504"/>
      <c r="G30" s="17"/>
      <c r="H30" s="17"/>
      <c r="I30" s="24"/>
      <c r="J30" s="24"/>
      <c r="K30" s="17"/>
    </row>
    <row r="31" spans="2:14">
      <c r="B31" s="17"/>
      <c r="C31" s="17"/>
      <c r="D31" s="24"/>
      <c r="E31" s="24"/>
      <c r="F31" s="504"/>
      <c r="G31" s="17"/>
      <c r="H31" s="17"/>
      <c r="I31" s="24"/>
      <c r="J31" s="24"/>
      <c r="K31" s="17"/>
    </row>
    <row r="32" spans="2:14">
      <c r="B32" s="17"/>
      <c r="C32" s="17"/>
      <c r="D32" s="24"/>
      <c r="E32" s="24"/>
      <c r="F32" s="504"/>
      <c r="G32" s="17"/>
      <c r="H32" s="17"/>
      <c r="I32" s="24"/>
      <c r="J32" s="24"/>
      <c r="K32" s="17"/>
    </row>
    <row r="33" spans="2:11">
      <c r="B33" s="17"/>
      <c r="C33" s="17"/>
      <c r="D33" s="24"/>
      <c r="E33" s="24"/>
      <c r="F33" s="504"/>
      <c r="G33" s="17"/>
      <c r="H33" s="17"/>
      <c r="I33" s="24"/>
      <c r="J33" s="24"/>
      <c r="K33" s="17"/>
    </row>
    <row r="34" spans="2:11">
      <c r="B34" s="17"/>
      <c r="C34" s="17"/>
      <c r="D34" s="24"/>
      <c r="E34" s="24"/>
      <c r="F34" s="504"/>
      <c r="G34" s="17"/>
      <c r="H34" s="17"/>
      <c r="I34" s="24"/>
      <c r="J34" s="24"/>
      <c r="K34" s="17"/>
    </row>
    <row r="35" spans="2:11">
      <c r="B35" s="17"/>
      <c r="C35" s="17"/>
      <c r="D35" s="24"/>
      <c r="E35" s="24"/>
      <c r="F35" s="504"/>
      <c r="G35" s="17"/>
      <c r="H35" s="17"/>
      <c r="I35" s="24"/>
      <c r="J35" s="24"/>
      <c r="K35" s="17"/>
    </row>
    <row r="36" spans="2:11">
      <c r="B36" s="17"/>
      <c r="C36" s="17"/>
      <c r="D36" s="24"/>
      <c r="E36" s="24"/>
      <c r="F36" s="504"/>
      <c r="G36" s="17"/>
      <c r="H36" s="17"/>
      <c r="I36" s="24"/>
      <c r="J36" s="24"/>
      <c r="K36" s="17"/>
    </row>
    <row r="37" spans="2:11">
      <c r="B37" s="17"/>
      <c r="C37" s="17"/>
      <c r="D37" s="24"/>
      <c r="E37" s="24"/>
      <c r="F37" s="504"/>
      <c r="G37" s="17"/>
      <c r="H37" s="17"/>
      <c r="I37" s="24"/>
      <c r="J37" s="24"/>
      <c r="K37" s="17"/>
    </row>
    <row r="38" spans="2:11">
      <c r="B38" s="17"/>
      <c r="C38" s="17"/>
      <c r="D38" s="24"/>
      <c r="E38" s="24"/>
      <c r="F38" s="504"/>
      <c r="G38" s="17"/>
      <c r="H38" s="17"/>
      <c r="I38" s="24"/>
      <c r="J38" s="24"/>
      <c r="K38" s="17"/>
    </row>
    <row r="39" spans="2:11">
      <c r="B39" s="17"/>
      <c r="C39" s="17"/>
      <c r="D39" s="24"/>
      <c r="E39" s="24"/>
      <c r="F39" s="504"/>
      <c r="G39" s="17"/>
      <c r="H39" s="17"/>
      <c r="I39" s="24"/>
      <c r="J39" s="24"/>
      <c r="K39" s="17"/>
    </row>
    <row r="40" spans="2:11">
      <c r="B40" s="17"/>
      <c r="C40" s="17"/>
      <c r="D40" s="24"/>
      <c r="E40" s="24"/>
      <c r="F40" s="504"/>
      <c r="G40" s="17"/>
      <c r="H40" s="17"/>
      <c r="I40" s="24"/>
      <c r="J40" s="24"/>
      <c r="K40" s="17"/>
    </row>
    <row r="41" spans="2:11">
      <c r="B41" s="17"/>
      <c r="C41" s="17"/>
      <c r="D41" s="24"/>
      <c r="E41" s="24"/>
      <c r="F41" s="504"/>
      <c r="G41" s="17"/>
      <c r="H41" s="17"/>
      <c r="I41" s="24"/>
      <c r="J41" s="24"/>
      <c r="K41" s="17"/>
    </row>
    <row r="42" spans="2:11">
      <c r="B42" s="17"/>
      <c r="C42" s="17"/>
      <c r="D42" s="24"/>
      <c r="E42" s="24"/>
      <c r="F42" s="504"/>
      <c r="G42" s="17"/>
      <c r="H42" s="17"/>
      <c r="I42" s="24"/>
      <c r="J42" s="24"/>
      <c r="K42" s="17"/>
    </row>
    <row r="43" spans="2:11">
      <c r="B43" s="17"/>
      <c r="C43" s="17"/>
      <c r="D43" s="24"/>
      <c r="E43" s="24"/>
      <c r="F43" s="504"/>
      <c r="G43" s="17"/>
      <c r="H43" s="17"/>
      <c r="I43" s="24"/>
      <c r="J43" s="24"/>
      <c r="K43" s="17"/>
    </row>
    <row r="44" spans="2:11">
      <c r="B44" s="17"/>
      <c r="C44" s="17"/>
      <c r="D44" s="24"/>
      <c r="E44" s="24"/>
      <c r="F44" s="504"/>
      <c r="G44" s="17"/>
      <c r="H44" s="17"/>
      <c r="I44" s="24"/>
      <c r="J44" s="24"/>
      <c r="K44" s="17"/>
    </row>
    <row r="45" spans="2:11">
      <c r="B45" s="17"/>
      <c r="C45" s="17"/>
      <c r="D45" s="24"/>
      <c r="E45" s="24"/>
      <c r="F45" s="504"/>
      <c r="G45" s="17"/>
      <c r="H45" s="17"/>
      <c r="I45" s="24"/>
      <c r="J45" s="24"/>
      <c r="K45" s="17"/>
    </row>
  </sheetData>
  <mergeCells count="8">
    <mergeCell ref="G17:J18"/>
    <mergeCell ref="B17:E18"/>
    <mergeCell ref="G2:J2"/>
    <mergeCell ref="B2:E2"/>
    <mergeCell ref="G16:J16"/>
    <mergeCell ref="B16:E16"/>
    <mergeCell ref="D4:E4"/>
    <mergeCell ref="I4:J4"/>
  </mergeCells>
  <hyperlinks>
    <hyperlink ref="L2" location="Índice!A1" display="Voltar ao Índice" xr:uid="{00000000-0004-0000-0200-000000000000}"/>
  </hyperlinks>
  <printOptions horizontalCentered="1"/>
  <pageMargins left="0.23622047244094491" right="0.19685039370078741" top="0.74803149606299213" bottom="0.74803149606299213" header="0.31496062992125984" footer="0.31496062992125984"/>
  <pageSetup paperSize="9" scale="7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20"/>
  <sheetViews>
    <sheetView showGridLines="0" zoomScale="90" zoomScaleNormal="90" workbookViewId="0"/>
  </sheetViews>
  <sheetFormatPr defaultColWidth="9.140625" defaultRowHeight="12.75"/>
  <cols>
    <col min="1" max="1" width="8" style="336" customWidth="1"/>
    <col min="2" max="2" width="69.85546875" style="336" bestFit="1" customWidth="1"/>
    <col min="3" max="3" width="1" style="337" customWidth="1"/>
    <col min="4" max="5" width="14.28515625" style="336" customWidth="1"/>
    <col min="6" max="6" width="8" style="338" customWidth="1"/>
    <col min="7" max="16384" width="9.140625" style="336"/>
  </cols>
  <sheetData>
    <row r="1" spans="1:10">
      <c r="A1" s="335"/>
      <c r="B1" s="335"/>
    </row>
    <row r="2" spans="1:10" ht="24">
      <c r="A2" s="335"/>
      <c r="B2" s="11" t="s">
        <v>397</v>
      </c>
      <c r="C2" s="24"/>
      <c r="D2" s="17"/>
      <c r="E2" s="17"/>
      <c r="F2" s="22"/>
      <c r="G2" s="102" t="s">
        <v>93</v>
      </c>
      <c r="H2" s="17"/>
    </row>
    <row r="3" spans="1:10">
      <c r="B3" s="17"/>
      <c r="C3" s="20"/>
      <c r="D3" s="17"/>
      <c r="E3" s="17"/>
      <c r="F3" s="22"/>
      <c r="G3" s="17"/>
      <c r="H3" s="17"/>
    </row>
    <row r="4" spans="1:10" ht="13.5" thickBot="1">
      <c r="B4" s="17"/>
      <c r="C4" s="20"/>
      <c r="D4" s="23"/>
      <c r="E4" s="23" t="s">
        <v>0</v>
      </c>
      <c r="F4" s="22"/>
      <c r="G4" s="17"/>
      <c r="H4" s="17"/>
    </row>
    <row r="5" spans="1:10" ht="23.25" customHeight="1" thickBot="1">
      <c r="B5" s="493"/>
      <c r="C5" s="20"/>
      <c r="D5" s="494" t="s">
        <v>441</v>
      </c>
      <c r="E5" s="494" t="s">
        <v>600</v>
      </c>
      <c r="F5" s="22"/>
      <c r="G5" s="17"/>
      <c r="H5" s="17"/>
    </row>
    <row r="6" spans="1:10" ht="30.75" customHeight="1">
      <c r="A6" s="344"/>
      <c r="B6" s="308" t="s">
        <v>294</v>
      </c>
      <c r="C6" s="20"/>
      <c r="D6" s="60"/>
      <c r="E6" s="60"/>
      <c r="F6" s="22"/>
      <c r="G6" s="17"/>
      <c r="H6" s="17"/>
      <c r="I6" s="504"/>
      <c r="J6" s="504"/>
    </row>
    <row r="7" spans="1:10" ht="16.5" customHeight="1">
      <c r="A7" s="344"/>
      <c r="B7" s="724" t="s">
        <v>689</v>
      </c>
      <c r="C7" s="20"/>
      <c r="D7" s="725">
        <v>8</v>
      </c>
      <c r="E7" s="726">
        <v>0</v>
      </c>
      <c r="F7" s="22"/>
      <c r="G7" s="17"/>
      <c r="H7" s="17"/>
      <c r="I7" s="504"/>
      <c r="J7" s="504"/>
    </row>
    <row r="8" spans="1:10" ht="16.5" customHeight="1" thickBot="1">
      <c r="B8" s="128" t="s">
        <v>134</v>
      </c>
      <c r="C8" s="20"/>
      <c r="D8" s="202">
        <v>8</v>
      </c>
      <c r="E8" s="202">
        <v>0</v>
      </c>
      <c r="F8" s="22"/>
      <c r="G8" s="17"/>
      <c r="H8" s="17"/>
      <c r="I8" s="504"/>
      <c r="J8" s="504"/>
    </row>
    <row r="9" spans="1:10" ht="18" customHeight="1">
      <c r="B9" s="828" t="s">
        <v>442</v>
      </c>
      <c r="C9" s="828"/>
      <c r="D9" s="828"/>
      <c r="E9" s="828"/>
      <c r="F9" s="22"/>
      <c r="G9" s="17"/>
      <c r="H9" s="17"/>
      <c r="I9" s="504"/>
      <c r="J9" s="504"/>
    </row>
    <row r="10" spans="1:10" ht="12.75" customHeight="1">
      <c r="B10" s="145"/>
      <c r="C10" s="20"/>
      <c r="D10" s="263"/>
      <c r="E10" s="263"/>
      <c r="F10" s="22"/>
      <c r="G10" s="17"/>
      <c r="H10" s="17"/>
      <c r="I10" s="504"/>
      <c r="J10" s="504"/>
    </row>
    <row r="11" spans="1:10" ht="12.75" customHeight="1">
      <c r="B11" s="17"/>
      <c r="C11" s="20"/>
      <c r="D11" s="17"/>
      <c r="E11" s="17"/>
      <c r="F11" s="22"/>
      <c r="G11" s="17"/>
      <c r="H11" s="17"/>
      <c r="I11" s="504"/>
      <c r="J11" s="504"/>
    </row>
    <row r="12" spans="1:10">
      <c r="B12" s="423"/>
      <c r="C12" s="20"/>
      <c r="D12" s="43"/>
      <c r="E12" s="43"/>
      <c r="F12" s="22"/>
      <c r="G12" s="17"/>
      <c r="H12" s="17"/>
      <c r="I12" s="504"/>
      <c r="J12" s="504"/>
    </row>
    <row r="13" spans="1:10">
      <c r="B13" s="431"/>
      <c r="C13" s="20"/>
      <c r="D13" s="251"/>
      <c r="E13" s="251"/>
      <c r="F13" s="22"/>
      <c r="G13" s="17"/>
      <c r="H13" s="17"/>
      <c r="I13" s="504"/>
      <c r="J13" s="504"/>
    </row>
    <row r="14" spans="1:10" s="337" customFormat="1">
      <c r="A14" s="336"/>
      <c r="B14" s="431"/>
      <c r="C14" s="20"/>
      <c r="D14" s="125"/>
      <c r="E14" s="125"/>
      <c r="F14" s="22"/>
      <c r="G14" s="17"/>
      <c r="H14" s="17"/>
      <c r="I14" s="504"/>
      <c r="J14" s="504"/>
    </row>
    <row r="15" spans="1:10" s="337" customFormat="1">
      <c r="A15" s="336"/>
      <c r="B15" s="431"/>
      <c r="C15" s="20"/>
      <c r="D15" s="125"/>
      <c r="E15" s="125"/>
      <c r="F15" s="22"/>
      <c r="G15" s="17"/>
      <c r="H15" s="17"/>
      <c r="I15" s="504"/>
      <c r="J15" s="504"/>
    </row>
    <row r="16" spans="1:10">
      <c r="B16" s="431"/>
      <c r="C16" s="340"/>
      <c r="D16" s="350"/>
      <c r="E16" s="350"/>
      <c r="G16" s="17"/>
      <c r="H16" s="17"/>
      <c r="I16" s="504"/>
      <c r="J16" s="504"/>
    </row>
    <row r="17" spans="2:3">
      <c r="B17" s="431"/>
      <c r="C17" s="340"/>
    </row>
    <row r="18" spans="2:3">
      <c r="B18" s="431"/>
    </row>
    <row r="19" spans="2:3">
      <c r="B19" s="431"/>
    </row>
    <row r="20" spans="2:3">
      <c r="C20" s="336"/>
    </row>
  </sheetData>
  <mergeCells count="1">
    <mergeCell ref="B9:E9"/>
  </mergeCells>
  <hyperlinks>
    <hyperlink ref="G2" location="Índice!A1" display="Voltar ao Índice" xr:uid="{00000000-0004-0000-1C00-000000000000}"/>
  </hyperlink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B39"/>
  <sheetViews>
    <sheetView showGridLines="0" zoomScale="90" zoomScaleNormal="90" workbookViewId="0"/>
  </sheetViews>
  <sheetFormatPr defaultColWidth="9.140625" defaultRowHeight="12.75"/>
  <cols>
    <col min="1" max="1" width="8" style="17" customWidth="1"/>
    <col min="2" max="2" width="27.85546875" style="17" customWidth="1"/>
    <col min="3" max="3" width="0.5703125" style="17" customWidth="1"/>
    <col min="4" max="5" width="12.140625" style="24" customWidth="1"/>
    <col min="6" max="6" width="1" style="21" customWidth="1"/>
    <col min="7" max="8" width="12.140625" style="24" customWidth="1"/>
    <col min="9" max="9" width="1" style="21" customWidth="1"/>
    <col min="10" max="11" width="12.140625" style="24" customWidth="1"/>
    <col min="12" max="12" width="1" style="21" customWidth="1"/>
    <col min="13" max="14" width="12.140625" style="24" customWidth="1"/>
    <col min="15" max="15" width="1" style="21" customWidth="1"/>
    <col min="16" max="17" width="12.140625" style="17" customWidth="1"/>
    <col min="18" max="16384" width="9.140625" style="17"/>
  </cols>
  <sheetData>
    <row r="1" spans="1:28">
      <c r="A1" s="63"/>
      <c r="B1" s="63"/>
      <c r="C1" s="63"/>
    </row>
    <row r="2" spans="1:28" ht="24">
      <c r="A2" s="63"/>
      <c r="B2" s="11" t="s">
        <v>398</v>
      </c>
      <c r="C2" s="11"/>
      <c r="S2" s="102" t="s">
        <v>93</v>
      </c>
    </row>
    <row r="3" spans="1:28" ht="15.75" customHeight="1">
      <c r="B3" s="20"/>
      <c r="C3" s="11"/>
      <c r="D3" s="20"/>
      <c r="E3" s="20"/>
      <c r="F3" s="19"/>
      <c r="G3" s="20"/>
      <c r="H3" s="20"/>
      <c r="I3" s="19"/>
      <c r="J3" s="20"/>
      <c r="K3" s="20"/>
      <c r="L3" s="19"/>
      <c r="M3" s="20"/>
      <c r="N3" s="20"/>
      <c r="O3" s="19"/>
    </row>
    <row r="4" spans="1:28" ht="13.5" thickBot="1">
      <c r="C4" s="11"/>
      <c r="P4" s="23"/>
      <c r="Q4" s="23" t="s">
        <v>0</v>
      </c>
    </row>
    <row r="5" spans="1:28" ht="55.5" customHeight="1">
      <c r="B5" s="302"/>
      <c r="C5" s="39"/>
      <c r="D5" s="789" t="s">
        <v>295</v>
      </c>
      <c r="E5" s="789"/>
      <c r="F5" s="304"/>
      <c r="G5" s="789" t="s">
        <v>296</v>
      </c>
      <c r="H5" s="789"/>
      <c r="I5" s="304"/>
      <c r="J5" s="789" t="s">
        <v>297</v>
      </c>
      <c r="K5" s="789"/>
      <c r="L5" s="304"/>
      <c r="M5" s="789" t="s">
        <v>298</v>
      </c>
      <c r="N5" s="789"/>
      <c r="O5" s="304"/>
      <c r="P5" s="789" t="s">
        <v>299</v>
      </c>
      <c r="Q5" s="789"/>
    </row>
    <row r="6" spans="1:28" ht="23.25" customHeight="1" thickBot="1">
      <c r="B6" s="250"/>
      <c r="C6" s="291"/>
      <c r="D6" s="249" t="s">
        <v>441</v>
      </c>
      <c r="E6" s="249" t="s">
        <v>600</v>
      </c>
      <c r="F6" s="304"/>
      <c r="G6" s="249" t="s">
        <v>441</v>
      </c>
      <c r="H6" s="249" t="s">
        <v>600</v>
      </c>
      <c r="I6" s="304"/>
      <c r="J6" s="249" t="s">
        <v>441</v>
      </c>
      <c r="K6" s="249" t="s">
        <v>600</v>
      </c>
      <c r="L6" s="304"/>
      <c r="M6" s="249" t="s">
        <v>441</v>
      </c>
      <c r="N6" s="249" t="s">
        <v>600</v>
      </c>
      <c r="O6" s="304"/>
      <c r="P6" s="249" t="s">
        <v>441</v>
      </c>
      <c r="Q6" s="249" t="s">
        <v>600</v>
      </c>
    </row>
    <row r="7" spans="1:28" ht="16.5" customHeight="1">
      <c r="A7" s="25"/>
      <c r="B7" s="61" t="s">
        <v>300</v>
      </c>
      <c r="C7" s="11"/>
      <c r="D7" s="520">
        <v>3420</v>
      </c>
      <c r="E7" s="520">
        <v>3440.0060611400099</v>
      </c>
      <c r="F7" s="520"/>
      <c r="G7" s="520">
        <v>1909</v>
      </c>
      <c r="H7" s="520">
        <v>1723.6959540997004</v>
      </c>
      <c r="I7" s="520"/>
      <c r="J7" s="520">
        <v>1908</v>
      </c>
      <c r="K7" s="520">
        <v>1723.6959540997004</v>
      </c>
      <c r="L7" s="520"/>
      <c r="M7" s="520">
        <v>0</v>
      </c>
      <c r="N7" s="520">
        <v>0</v>
      </c>
      <c r="O7" s="520"/>
      <c r="P7" s="520" t="s">
        <v>11</v>
      </c>
      <c r="Q7" s="520" t="s">
        <v>11</v>
      </c>
      <c r="R7" s="469"/>
      <c r="S7" s="469"/>
      <c r="T7" s="516"/>
      <c r="U7" s="516"/>
      <c r="V7" s="516"/>
      <c r="W7" s="516"/>
      <c r="X7" s="516"/>
      <c r="Y7" s="516"/>
      <c r="Z7" s="516"/>
      <c r="AA7" s="516"/>
      <c r="AB7" s="515"/>
    </row>
    <row r="8" spans="1:28" ht="16.5" customHeight="1">
      <c r="A8" s="25"/>
      <c r="B8" s="61" t="s">
        <v>301</v>
      </c>
      <c r="C8" s="11"/>
      <c r="D8" s="520">
        <v>7275</v>
      </c>
      <c r="E8" s="520">
        <v>6708.455619280001</v>
      </c>
      <c r="F8" s="520"/>
      <c r="G8" s="520" t="s">
        <v>11</v>
      </c>
      <c r="H8" s="520" t="s">
        <v>11</v>
      </c>
      <c r="I8" s="520"/>
      <c r="J8" s="520" t="s">
        <v>11</v>
      </c>
      <c r="K8" s="520" t="s">
        <v>11</v>
      </c>
      <c r="L8" s="520"/>
      <c r="M8" s="520" t="s">
        <v>11</v>
      </c>
      <c r="N8" s="520" t="s">
        <v>11</v>
      </c>
      <c r="O8" s="520"/>
      <c r="P8" s="520" t="s">
        <v>11</v>
      </c>
      <c r="Q8" s="520" t="s">
        <v>11</v>
      </c>
      <c r="R8" s="469"/>
      <c r="S8" s="469"/>
      <c r="T8" s="516"/>
      <c r="U8" s="516"/>
      <c r="V8" s="516"/>
      <c r="W8" s="516"/>
      <c r="X8" s="516"/>
      <c r="Y8" s="516"/>
      <c r="Z8" s="516"/>
      <c r="AA8" s="516"/>
      <c r="AB8" s="515"/>
    </row>
    <row r="9" spans="1:28" ht="16.5" customHeight="1">
      <c r="A9" s="25"/>
      <c r="B9" s="26" t="s">
        <v>253</v>
      </c>
      <c r="C9" s="11"/>
      <c r="D9" s="462">
        <v>10695</v>
      </c>
      <c r="E9" s="462">
        <v>10148.46168042001</v>
      </c>
      <c r="F9" s="462"/>
      <c r="G9" s="462">
        <v>1909</v>
      </c>
      <c r="H9" s="462">
        <v>1723.6959540997004</v>
      </c>
      <c r="I9" s="462"/>
      <c r="J9" s="462">
        <v>1908</v>
      </c>
      <c r="K9" s="462">
        <v>1723.6959540997004</v>
      </c>
      <c r="L9" s="462"/>
      <c r="M9" s="462">
        <v>0</v>
      </c>
      <c r="N9" s="462">
        <v>0</v>
      </c>
      <c r="O9" s="462"/>
      <c r="P9" s="462" t="s">
        <v>11</v>
      </c>
      <c r="Q9" s="462" t="s">
        <v>11</v>
      </c>
      <c r="R9" s="469"/>
      <c r="S9" s="469"/>
      <c r="T9" s="516"/>
      <c r="U9" s="516"/>
      <c r="V9" s="516"/>
      <c r="W9" s="516"/>
      <c r="X9" s="516"/>
      <c r="Y9" s="516"/>
      <c r="Z9" s="516"/>
      <c r="AA9" s="516"/>
      <c r="AB9" s="516"/>
    </row>
    <row r="10" spans="1:28" ht="16.5" customHeight="1" thickBot="1">
      <c r="A10" s="25"/>
      <c r="B10" s="526" t="s">
        <v>302</v>
      </c>
      <c r="C10" s="11"/>
      <c r="D10" s="527">
        <v>210</v>
      </c>
      <c r="E10" s="527">
        <v>159.9312150399999</v>
      </c>
      <c r="F10" s="514"/>
      <c r="G10" s="527">
        <v>230</v>
      </c>
      <c r="H10" s="527">
        <v>140.04779805000001</v>
      </c>
      <c r="I10" s="514"/>
      <c r="J10" s="527">
        <v>230</v>
      </c>
      <c r="K10" s="527">
        <v>140.04779805000001</v>
      </c>
      <c r="L10" s="514"/>
      <c r="M10" s="527">
        <v>0</v>
      </c>
      <c r="N10" s="527">
        <v>0</v>
      </c>
      <c r="O10" s="514"/>
      <c r="P10" s="527" t="s">
        <v>11</v>
      </c>
      <c r="Q10" s="527" t="s">
        <v>11</v>
      </c>
      <c r="R10" s="469"/>
      <c r="S10" s="469"/>
      <c r="T10" s="515"/>
      <c r="U10" s="515"/>
      <c r="V10" s="515"/>
      <c r="W10" s="515"/>
      <c r="X10" s="515"/>
      <c r="Y10" s="515"/>
      <c r="Z10" s="515"/>
      <c r="AA10" s="515"/>
      <c r="AB10" s="515"/>
    </row>
    <row r="11" spans="1:28">
      <c r="B11" s="142"/>
      <c r="C11" s="11"/>
      <c r="D11" s="465"/>
      <c r="E11" s="465"/>
      <c r="F11" s="465"/>
      <c r="G11" s="465"/>
      <c r="H11" s="465"/>
      <c r="I11" s="465"/>
      <c r="J11" s="465"/>
      <c r="K11" s="465"/>
      <c r="L11" s="465"/>
      <c r="M11" s="465"/>
      <c r="N11" s="465"/>
      <c r="O11" s="465"/>
      <c r="P11" s="465"/>
      <c r="Q11" s="465"/>
      <c r="R11" s="478"/>
      <c r="S11" s="478"/>
      <c r="T11" s="66"/>
    </row>
    <row r="12" spans="1:28">
      <c r="B12" s="145"/>
      <c r="C12" s="11"/>
      <c r="D12" s="480"/>
      <c r="E12" s="480"/>
      <c r="F12" s="480"/>
      <c r="G12" s="480"/>
      <c r="H12" s="480"/>
      <c r="I12" s="480"/>
      <c r="J12" s="480"/>
      <c r="K12" s="480"/>
      <c r="L12" s="480"/>
      <c r="M12" s="480"/>
      <c r="N12" s="480"/>
      <c r="O12" s="480"/>
      <c r="P12" s="620"/>
      <c r="Q12" s="620"/>
      <c r="R12" s="469"/>
      <c r="S12" s="469"/>
    </row>
    <row r="13" spans="1:28">
      <c r="C13" s="11"/>
      <c r="D13" s="470"/>
      <c r="E13" s="470"/>
      <c r="F13" s="438"/>
      <c r="G13" s="470"/>
      <c r="H13" s="470"/>
      <c r="I13" s="438"/>
      <c r="J13" s="470"/>
      <c r="K13" s="470"/>
      <c r="L13" s="438"/>
      <c r="M13" s="470"/>
      <c r="N13" s="470"/>
      <c r="O13" s="438"/>
      <c r="P13" s="469"/>
      <c r="Q13" s="469"/>
      <c r="R13" s="469"/>
      <c r="S13" s="469"/>
    </row>
    <row r="14" spans="1:28" s="24" customFormat="1">
      <c r="A14" s="17"/>
      <c r="B14" s="66"/>
      <c r="C14" s="66"/>
      <c r="D14" s="470"/>
      <c r="E14" s="470"/>
      <c r="F14" s="438"/>
      <c r="G14" s="470"/>
      <c r="H14" s="470"/>
      <c r="I14" s="438"/>
      <c r="J14" s="470"/>
      <c r="K14" s="470"/>
      <c r="L14" s="438"/>
      <c r="M14" s="470"/>
      <c r="N14" s="470"/>
      <c r="O14" s="438"/>
      <c r="P14" s="490"/>
      <c r="Q14" s="490"/>
      <c r="R14" s="470"/>
      <c r="S14" s="470"/>
    </row>
    <row r="15" spans="1:28" ht="24" customHeight="1">
      <c r="A15" s="63"/>
      <c r="B15" s="11" t="s">
        <v>399</v>
      </c>
      <c r="C15" s="11"/>
      <c r="D15" s="470"/>
      <c r="E15" s="470"/>
      <c r="F15" s="438"/>
      <c r="G15" s="470"/>
      <c r="H15" s="470"/>
      <c r="I15" s="438"/>
      <c r="J15" s="470"/>
      <c r="K15" s="470"/>
      <c r="L15" s="438"/>
      <c r="M15" s="470"/>
      <c r="N15" s="470"/>
      <c r="O15" s="438"/>
      <c r="P15" s="469"/>
      <c r="Q15" s="469"/>
      <c r="R15" s="469"/>
      <c r="S15" s="469"/>
    </row>
    <row r="16" spans="1:28" ht="15.75" customHeight="1" thickBot="1">
      <c r="B16" s="22"/>
      <c r="C16" s="11"/>
      <c r="D16" s="473"/>
      <c r="E16" s="473"/>
      <c r="F16" s="474"/>
      <c r="G16" s="473"/>
      <c r="H16" s="473"/>
      <c r="I16" s="474"/>
      <c r="J16" s="473"/>
      <c r="K16" s="473"/>
      <c r="L16" s="474"/>
      <c r="M16" s="473"/>
      <c r="N16" s="473"/>
      <c r="O16" s="474"/>
      <c r="P16" s="467"/>
      <c r="Q16" s="467" t="s">
        <v>0</v>
      </c>
      <c r="R16" s="469"/>
      <c r="S16" s="469"/>
    </row>
    <row r="17" spans="1:19" ht="55.5" customHeight="1">
      <c r="B17" s="492"/>
      <c r="C17" s="39"/>
      <c r="D17" s="829" t="str">
        <f>+D5</f>
        <v>Posições em risco não cobertas – Montante contabilístico</v>
      </c>
      <c r="E17" s="829"/>
      <c r="F17" s="454"/>
      <c r="G17" s="829" t="str">
        <f>+G5</f>
        <v>Posições em risco cobertas – Montante contabilístico</v>
      </c>
      <c r="H17" s="829"/>
      <c r="I17" s="454"/>
      <c r="J17" s="829" t="str">
        <f>+J5</f>
        <v>Posições em risco cobertas por caução</v>
      </c>
      <c r="K17" s="829"/>
      <c r="L17" s="454"/>
      <c r="M17" s="829" t="str">
        <f>+M5</f>
        <v>Posições em risco cobertas por garantias financeiras</v>
      </c>
      <c r="N17" s="829"/>
      <c r="O17" s="454"/>
      <c r="P17" s="829" t="str">
        <f>+P5</f>
        <v xml:space="preserve">Posições em risco cobertas por derivados de crédito </v>
      </c>
      <c r="Q17" s="829"/>
      <c r="R17" s="469"/>
      <c r="S17" s="469"/>
    </row>
    <row r="18" spans="1:19" ht="23.25" customHeight="1" thickBot="1">
      <c r="B18" s="250"/>
      <c r="C18" s="291"/>
      <c r="D18" s="621" t="s">
        <v>441</v>
      </c>
      <c r="E18" s="621" t="s">
        <v>600</v>
      </c>
      <c r="F18" s="454"/>
      <c r="G18" s="621" t="s">
        <v>441</v>
      </c>
      <c r="H18" s="621" t="s">
        <v>600</v>
      </c>
      <c r="I18" s="454"/>
      <c r="J18" s="621" t="s">
        <v>441</v>
      </c>
      <c r="K18" s="621" t="s">
        <v>600</v>
      </c>
      <c r="L18" s="454"/>
      <c r="M18" s="621" t="s">
        <v>441</v>
      </c>
      <c r="N18" s="621" t="s">
        <v>600</v>
      </c>
      <c r="O18" s="454"/>
      <c r="P18" s="621" t="s">
        <v>441</v>
      </c>
      <c r="Q18" s="621" t="s">
        <v>600</v>
      </c>
      <c r="R18" s="469"/>
      <c r="S18" s="469"/>
    </row>
    <row r="19" spans="1:19" ht="16.5" customHeight="1">
      <c r="A19" s="25"/>
      <c r="B19" s="61" t="s">
        <v>300</v>
      </c>
      <c r="C19" s="11"/>
      <c r="D19" s="520">
        <v>7867</v>
      </c>
      <c r="E19" s="520">
        <v>7703</v>
      </c>
      <c r="F19" s="520"/>
      <c r="G19" s="520">
        <v>11953</v>
      </c>
      <c r="H19" s="520">
        <v>12217</v>
      </c>
      <c r="I19" s="520"/>
      <c r="J19" s="520">
        <v>11027</v>
      </c>
      <c r="K19" s="520">
        <v>10752</v>
      </c>
      <c r="L19" s="520"/>
      <c r="M19" s="520">
        <v>927</v>
      </c>
      <c r="N19" s="520">
        <v>1465</v>
      </c>
      <c r="O19" s="520"/>
      <c r="P19" s="520" t="s">
        <v>11</v>
      </c>
      <c r="Q19" s="520" t="s">
        <v>11</v>
      </c>
      <c r="R19" s="469"/>
      <c r="S19" s="469"/>
    </row>
    <row r="20" spans="1:19" ht="16.5" customHeight="1">
      <c r="A20" s="25"/>
      <c r="B20" s="61" t="s">
        <v>301</v>
      </c>
      <c r="C20" s="11"/>
      <c r="D20" s="520">
        <v>2715</v>
      </c>
      <c r="E20" s="520">
        <v>3067</v>
      </c>
      <c r="F20" s="520"/>
      <c r="G20" s="520">
        <v>463</v>
      </c>
      <c r="H20" s="520">
        <v>419</v>
      </c>
      <c r="I20" s="520"/>
      <c r="J20" s="520">
        <v>5</v>
      </c>
      <c r="K20" s="520">
        <v>5</v>
      </c>
      <c r="L20" s="520"/>
      <c r="M20" s="520">
        <v>459</v>
      </c>
      <c r="N20" s="520">
        <v>415</v>
      </c>
      <c r="O20" s="520"/>
      <c r="P20" s="520" t="s">
        <v>11</v>
      </c>
      <c r="Q20" s="520" t="s">
        <v>11</v>
      </c>
      <c r="R20" s="469"/>
      <c r="S20" s="469"/>
    </row>
    <row r="21" spans="1:19" ht="16.5" customHeight="1">
      <c r="A21" s="25"/>
      <c r="B21" s="26" t="s">
        <v>253</v>
      </c>
      <c r="C21" s="11"/>
      <c r="D21" s="462">
        <v>10583</v>
      </c>
      <c r="E21" s="462">
        <v>10770</v>
      </c>
      <c r="F21" s="462"/>
      <c r="G21" s="462">
        <v>12417</v>
      </c>
      <c r="H21" s="462">
        <v>12636</v>
      </c>
      <c r="I21" s="462"/>
      <c r="J21" s="462">
        <v>11031</v>
      </c>
      <c r="K21" s="462">
        <v>10757</v>
      </c>
      <c r="L21" s="462"/>
      <c r="M21" s="462">
        <v>1385</v>
      </c>
      <c r="N21" s="462">
        <v>1880</v>
      </c>
      <c r="O21" s="462"/>
      <c r="P21" s="462" t="s">
        <v>11</v>
      </c>
      <c r="Q21" s="462" t="s">
        <v>11</v>
      </c>
      <c r="R21" s="469"/>
      <c r="S21" s="469"/>
    </row>
    <row r="22" spans="1:19" ht="16.5" customHeight="1" thickBot="1">
      <c r="A22" s="25"/>
      <c r="B22" s="526" t="s">
        <v>302</v>
      </c>
      <c r="C22" s="11"/>
      <c r="D22" s="527">
        <v>754</v>
      </c>
      <c r="E22" s="527">
        <v>501</v>
      </c>
      <c r="F22" s="514"/>
      <c r="G22" s="527">
        <v>244</v>
      </c>
      <c r="H22" s="527">
        <v>228</v>
      </c>
      <c r="I22" s="514"/>
      <c r="J22" s="527">
        <v>233</v>
      </c>
      <c r="K22" s="527">
        <v>219</v>
      </c>
      <c r="L22" s="514"/>
      <c r="M22" s="527">
        <v>11</v>
      </c>
      <c r="N22" s="527">
        <v>9</v>
      </c>
      <c r="O22" s="514"/>
      <c r="P22" s="527" t="s">
        <v>11</v>
      </c>
      <c r="Q22" s="527" t="s">
        <v>11</v>
      </c>
      <c r="R22" s="469"/>
      <c r="S22" s="469"/>
    </row>
    <row r="23" spans="1:19">
      <c r="B23" s="66"/>
      <c r="C23" s="66"/>
      <c r="D23" s="470"/>
      <c r="E23" s="470"/>
      <c r="F23" s="438"/>
      <c r="G23" s="470"/>
      <c r="H23" s="470"/>
      <c r="I23" s="438"/>
      <c r="J23" s="470"/>
      <c r="K23" s="470"/>
      <c r="L23" s="438"/>
      <c r="M23" s="470"/>
      <c r="N23" s="470"/>
      <c r="O23" s="438"/>
      <c r="P23" s="490"/>
      <c r="Q23" s="490"/>
      <c r="R23" s="469"/>
      <c r="S23" s="469"/>
    </row>
    <row r="24" spans="1:19">
      <c r="D24" s="17"/>
      <c r="E24" s="17"/>
      <c r="F24" s="17"/>
      <c r="G24" s="17"/>
      <c r="H24" s="17"/>
      <c r="I24" s="17"/>
      <c r="J24" s="17"/>
      <c r="K24" s="17"/>
      <c r="L24" s="17"/>
      <c r="M24" s="17"/>
      <c r="N24" s="17"/>
      <c r="O24" s="17"/>
    </row>
    <row r="25" spans="1:19">
      <c r="D25" s="17"/>
      <c r="E25" s="17"/>
      <c r="F25" s="17"/>
      <c r="G25" s="17"/>
      <c r="H25" s="17"/>
      <c r="I25" s="17"/>
      <c r="J25" s="17"/>
      <c r="K25" s="17"/>
      <c r="L25" s="17"/>
      <c r="M25" s="17"/>
      <c r="N25" s="17"/>
      <c r="O25" s="17"/>
    </row>
    <row r="26" spans="1:19">
      <c r="D26" s="17"/>
      <c r="E26" s="17"/>
      <c r="F26" s="17"/>
      <c r="G26" s="17"/>
      <c r="H26" s="17"/>
      <c r="I26" s="17"/>
      <c r="J26" s="17"/>
      <c r="K26" s="17"/>
      <c r="L26" s="17"/>
      <c r="M26" s="17"/>
      <c r="N26" s="17"/>
      <c r="O26" s="17"/>
    </row>
    <row r="27" spans="1:19">
      <c r="D27" s="17"/>
      <c r="E27" s="17"/>
      <c r="F27" s="17"/>
      <c r="G27" s="17"/>
      <c r="H27" s="17"/>
      <c r="I27" s="17"/>
      <c r="J27" s="17"/>
      <c r="K27" s="17"/>
      <c r="L27" s="17"/>
      <c r="M27" s="17"/>
      <c r="N27" s="17"/>
      <c r="O27" s="17"/>
    </row>
    <row r="28" spans="1:19">
      <c r="D28" s="17"/>
      <c r="E28" s="17"/>
      <c r="F28" s="17"/>
      <c r="G28" s="17"/>
      <c r="H28" s="17"/>
      <c r="I28" s="17"/>
      <c r="J28" s="17"/>
      <c r="K28" s="17"/>
      <c r="L28" s="17"/>
      <c r="M28" s="17"/>
      <c r="N28" s="17"/>
      <c r="O28" s="17"/>
    </row>
    <row r="29" spans="1:19">
      <c r="D29" s="17"/>
      <c r="E29" s="17"/>
      <c r="F29" s="17"/>
      <c r="G29" s="17"/>
      <c r="H29" s="17"/>
      <c r="I29" s="17"/>
      <c r="J29" s="17"/>
      <c r="K29" s="17"/>
      <c r="L29" s="17"/>
      <c r="M29" s="17"/>
      <c r="N29" s="17"/>
      <c r="O29" s="17"/>
    </row>
    <row r="30" spans="1:19">
      <c r="D30" s="17"/>
      <c r="E30" s="17"/>
      <c r="F30" s="17"/>
      <c r="G30" s="17"/>
      <c r="H30" s="17"/>
      <c r="I30" s="17"/>
      <c r="J30" s="17"/>
      <c r="K30" s="17"/>
      <c r="L30" s="17"/>
      <c r="M30" s="17"/>
      <c r="N30" s="17"/>
      <c r="O30" s="17"/>
    </row>
    <row r="31" spans="1:19">
      <c r="D31" s="518"/>
      <c r="E31" s="518"/>
      <c r="F31" s="518"/>
      <c r="G31" s="518"/>
      <c r="H31" s="518"/>
      <c r="I31" s="518"/>
      <c r="J31" s="518"/>
      <c r="K31" s="518"/>
      <c r="L31" s="518"/>
    </row>
    <row r="32" spans="1:19" ht="46.5" customHeight="1">
      <c r="D32" s="519"/>
      <c r="E32" s="519"/>
      <c r="F32" s="519"/>
      <c r="G32" s="519"/>
      <c r="H32" s="519"/>
      <c r="I32" s="519"/>
      <c r="J32" s="519"/>
      <c r="K32" s="519"/>
      <c r="L32" s="519"/>
    </row>
    <row r="33" spans="4:12">
      <c r="D33" s="518"/>
      <c r="E33" s="518"/>
      <c r="F33" s="518"/>
      <c r="G33" s="518"/>
      <c r="H33" s="518"/>
      <c r="I33" s="518"/>
      <c r="J33" s="518"/>
      <c r="K33" s="518"/>
      <c r="L33" s="518"/>
    </row>
    <row r="34" spans="4:12">
      <c r="D34" s="519"/>
      <c r="E34" s="519"/>
      <c r="F34" s="519"/>
      <c r="G34" s="519"/>
      <c r="H34" s="519"/>
      <c r="I34" s="519"/>
      <c r="J34" s="519"/>
      <c r="K34" s="519"/>
      <c r="L34" s="519"/>
    </row>
    <row r="35" spans="4:12">
      <c r="D35" s="518"/>
      <c r="E35" s="518"/>
      <c r="F35" s="518"/>
      <c r="G35" s="518"/>
      <c r="H35" s="518"/>
      <c r="I35" s="518"/>
      <c r="J35" s="518"/>
      <c r="K35" s="518"/>
      <c r="L35" s="518"/>
    </row>
    <row r="36" spans="4:12">
      <c r="D36" s="519"/>
      <c r="E36" s="519"/>
      <c r="F36" s="519"/>
      <c r="G36" s="519"/>
      <c r="H36" s="519"/>
      <c r="I36" s="519"/>
      <c r="J36" s="519"/>
      <c r="K36" s="519"/>
      <c r="L36" s="519"/>
    </row>
    <row r="37" spans="4:12">
      <c r="D37" s="518"/>
      <c r="E37" s="518"/>
      <c r="F37" s="518"/>
      <c r="G37" s="518"/>
      <c r="H37" s="518"/>
      <c r="I37" s="518"/>
      <c r="J37" s="518"/>
      <c r="K37" s="518"/>
      <c r="L37" s="518"/>
    </row>
    <row r="38" spans="4:12">
      <c r="D38" s="519"/>
      <c r="E38" s="519"/>
      <c r="F38" s="519"/>
      <c r="G38" s="519"/>
      <c r="H38" s="519"/>
      <c r="I38" s="519"/>
      <c r="J38" s="519"/>
      <c r="K38" s="519"/>
      <c r="L38" s="519"/>
    </row>
    <row r="39" spans="4:12">
      <c r="D39" s="518"/>
      <c r="E39" s="518"/>
      <c r="F39" s="518"/>
      <c r="G39" s="518"/>
      <c r="H39" s="518"/>
      <c r="I39" s="518"/>
      <c r="J39" s="518"/>
      <c r="K39" s="518"/>
      <c r="L39" s="518"/>
    </row>
  </sheetData>
  <mergeCells count="10">
    <mergeCell ref="P17:Q17"/>
    <mergeCell ref="P5:Q5"/>
    <mergeCell ref="M5:N5"/>
    <mergeCell ref="D17:E17"/>
    <mergeCell ref="G17:H17"/>
    <mergeCell ref="G5:H5"/>
    <mergeCell ref="D5:E5"/>
    <mergeCell ref="M17:N17"/>
    <mergeCell ref="J5:K5"/>
    <mergeCell ref="J17:K17"/>
  </mergeCells>
  <hyperlinks>
    <hyperlink ref="S2" location="Índice!A1" display="Voltar ao Índice" xr:uid="{00000000-0004-0000-1D00-000000000000}"/>
  </hyperlinks>
  <pageMargins left="0.2" right="0.14000000000000001" top="0.74803149606299213" bottom="0.74803149606299213"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C44"/>
  <sheetViews>
    <sheetView showGridLines="0" zoomScale="90" zoomScaleNormal="90" workbookViewId="0"/>
  </sheetViews>
  <sheetFormatPr defaultColWidth="9.140625" defaultRowHeight="12.75"/>
  <cols>
    <col min="1" max="1" width="8" style="336" customWidth="1"/>
    <col min="2" max="2" width="52.85546875" style="336" customWidth="1"/>
    <col min="3" max="3" width="0.5703125" style="336" customWidth="1"/>
    <col min="4" max="5" width="13" style="337" customWidth="1"/>
    <col min="6" max="6" width="1" style="361" customWidth="1"/>
    <col min="7" max="8" width="12.7109375" style="337" customWidth="1"/>
    <col min="9" max="9" width="1" style="361" customWidth="1"/>
    <col min="10" max="11" width="11.140625" style="337" customWidth="1"/>
    <col min="12" max="12" width="1" style="361" customWidth="1"/>
    <col min="13" max="14" width="12.7109375" style="337" customWidth="1"/>
    <col min="15" max="15" width="1" style="361" customWidth="1"/>
    <col min="16" max="17" width="12.7109375" style="337" customWidth="1"/>
    <col min="18" max="18" width="1" style="361" customWidth="1"/>
    <col min="19" max="20" width="11.140625" style="336" customWidth="1"/>
    <col min="21" max="21" width="9.140625" style="336"/>
    <col min="22" max="23" width="10" style="410" bestFit="1" customWidth="1"/>
    <col min="24" max="24" width="9.140625" style="410"/>
    <col min="25" max="16384" width="9.140625" style="336"/>
  </cols>
  <sheetData>
    <row r="1" spans="1:29">
      <c r="A1" s="335"/>
      <c r="B1" s="335"/>
      <c r="C1" s="335"/>
    </row>
    <row r="2" spans="1:29" ht="24">
      <c r="A2" s="335"/>
      <c r="B2" s="11" t="s">
        <v>400</v>
      </c>
      <c r="C2" s="11"/>
      <c r="D2" s="24"/>
      <c r="E2" s="24"/>
      <c r="F2" s="21"/>
      <c r="G2" s="24"/>
      <c r="H2" s="24"/>
      <c r="I2" s="21"/>
      <c r="J2" s="24"/>
      <c r="K2" s="24"/>
      <c r="L2" s="21"/>
      <c r="M2" s="24"/>
      <c r="N2" s="24"/>
      <c r="O2" s="21"/>
      <c r="P2" s="24"/>
      <c r="Q2" s="24"/>
      <c r="R2" s="21"/>
      <c r="S2" s="17"/>
      <c r="T2" s="17"/>
      <c r="U2" s="17"/>
      <c r="V2" s="102" t="s">
        <v>93</v>
      </c>
      <c r="W2" s="189"/>
      <c r="X2" s="189"/>
      <c r="Y2" s="17"/>
      <c r="Z2" s="17"/>
    </row>
    <row r="3" spans="1:29">
      <c r="B3" s="17"/>
      <c r="C3" s="11"/>
      <c r="D3" s="20"/>
      <c r="E3" s="20"/>
      <c r="F3" s="19"/>
      <c r="G3" s="20"/>
      <c r="H3" s="20"/>
      <c r="I3" s="19"/>
      <c r="J3" s="20"/>
      <c r="K3" s="20"/>
      <c r="L3" s="19"/>
      <c r="M3" s="20"/>
      <c r="N3" s="20"/>
      <c r="O3" s="19"/>
      <c r="P3" s="20"/>
      <c r="Q3" s="20"/>
      <c r="R3" s="19"/>
      <c r="S3" s="17"/>
      <c r="T3" s="17"/>
      <c r="U3" s="17"/>
      <c r="V3" s="189"/>
      <c r="W3" s="189"/>
      <c r="X3" s="189"/>
      <c r="Y3" s="17"/>
      <c r="Z3" s="17"/>
    </row>
    <row r="4" spans="1:29" ht="13.5" thickBot="1">
      <c r="B4" s="17"/>
      <c r="C4" s="11"/>
      <c r="D4" s="24"/>
      <c r="E4" s="24"/>
      <c r="F4" s="21"/>
      <c r="G4" s="24"/>
      <c r="H4" s="24"/>
      <c r="I4" s="21"/>
      <c r="J4" s="24"/>
      <c r="K4" s="24"/>
      <c r="L4" s="21"/>
      <c r="M4" s="24"/>
      <c r="N4" s="24"/>
      <c r="O4" s="21"/>
      <c r="P4" s="24"/>
      <c r="Q4" s="24"/>
      <c r="R4" s="21"/>
      <c r="S4" s="23"/>
      <c r="T4" s="23" t="s">
        <v>0</v>
      </c>
      <c r="U4" s="17"/>
      <c r="V4" s="189"/>
      <c r="W4" s="189"/>
      <c r="X4" s="189"/>
      <c r="Y4" s="17"/>
      <c r="Z4" s="17"/>
    </row>
    <row r="5" spans="1:29" ht="29.25" customHeight="1">
      <c r="B5" s="492"/>
      <c r="C5" s="11"/>
      <c r="D5" s="830" t="s">
        <v>303</v>
      </c>
      <c r="E5" s="830"/>
      <c r="F5" s="813"/>
      <c r="G5" s="830"/>
      <c r="H5" s="830"/>
      <c r="I5" s="491"/>
      <c r="J5" s="830" t="s">
        <v>304</v>
      </c>
      <c r="K5" s="830"/>
      <c r="L5" s="813"/>
      <c r="M5" s="830"/>
      <c r="N5" s="830"/>
      <c r="O5" s="491"/>
      <c r="P5" s="830" t="s">
        <v>305</v>
      </c>
      <c r="Q5" s="830"/>
      <c r="R5" s="813"/>
      <c r="S5" s="830"/>
      <c r="T5" s="830"/>
      <c r="U5" s="17"/>
      <c r="V5" s="189"/>
      <c r="W5" s="189"/>
      <c r="X5" s="189"/>
      <c r="Y5" s="17"/>
      <c r="Z5" s="17"/>
    </row>
    <row r="6" spans="1:29" ht="39.75" customHeight="1">
      <c r="B6" s="503" t="s">
        <v>135</v>
      </c>
      <c r="C6" s="11"/>
      <c r="D6" s="818" t="s">
        <v>306</v>
      </c>
      <c r="E6" s="818"/>
      <c r="F6" s="304"/>
      <c r="G6" s="818" t="s">
        <v>307</v>
      </c>
      <c r="H6" s="818"/>
      <c r="I6" s="304"/>
      <c r="J6" s="818" t="s">
        <v>306</v>
      </c>
      <c r="K6" s="818"/>
      <c r="L6" s="304"/>
      <c r="M6" s="818" t="s">
        <v>307</v>
      </c>
      <c r="N6" s="818"/>
      <c r="O6" s="304"/>
      <c r="P6" s="818" t="s">
        <v>1</v>
      </c>
      <c r="Q6" s="818"/>
      <c r="R6" s="304"/>
      <c r="S6" s="818" t="s">
        <v>277</v>
      </c>
      <c r="T6" s="818"/>
      <c r="U6" s="17"/>
      <c r="V6" s="189"/>
      <c r="W6" s="189"/>
      <c r="X6" s="189"/>
      <c r="Y6" s="17"/>
      <c r="Z6" s="17"/>
    </row>
    <row r="7" spans="1:29" ht="23.25" customHeight="1">
      <c r="B7" s="250"/>
      <c r="C7" s="11"/>
      <c r="D7" s="249" t="s">
        <v>441</v>
      </c>
      <c r="E7" s="249" t="s">
        <v>600</v>
      </c>
      <c r="F7" s="304"/>
      <c r="G7" s="249" t="s">
        <v>441</v>
      </c>
      <c r="H7" s="249" t="s">
        <v>600</v>
      </c>
      <c r="I7" s="304"/>
      <c r="J7" s="249" t="s">
        <v>441</v>
      </c>
      <c r="K7" s="249" t="s">
        <v>600</v>
      </c>
      <c r="L7" s="304"/>
      <c r="M7" s="249" t="s">
        <v>441</v>
      </c>
      <c r="N7" s="249" t="s">
        <v>600</v>
      </c>
      <c r="O7" s="304"/>
      <c r="P7" s="249" t="s">
        <v>441</v>
      </c>
      <c r="Q7" s="249" t="s">
        <v>600</v>
      </c>
      <c r="R7" s="304"/>
      <c r="S7" s="249" t="s">
        <v>441</v>
      </c>
      <c r="T7" s="249" t="s">
        <v>600</v>
      </c>
      <c r="U7" s="17"/>
      <c r="V7" s="189"/>
      <c r="W7" s="189"/>
      <c r="X7" s="189"/>
      <c r="Y7" s="17"/>
      <c r="Z7" s="17"/>
    </row>
    <row r="8" spans="1:29" ht="16.5" customHeight="1">
      <c r="A8" s="344"/>
      <c r="B8" s="61" t="s">
        <v>138</v>
      </c>
      <c r="C8" s="11"/>
      <c r="D8" s="29">
        <v>10004</v>
      </c>
      <c r="E8" s="520">
        <v>10129</v>
      </c>
      <c r="F8" s="29"/>
      <c r="G8" s="29">
        <v>54</v>
      </c>
      <c r="H8" s="29">
        <v>3</v>
      </c>
      <c r="I8" s="29"/>
      <c r="J8" s="29">
        <v>10463</v>
      </c>
      <c r="K8" s="29">
        <v>10544</v>
      </c>
      <c r="L8" s="29"/>
      <c r="M8" s="29">
        <v>0</v>
      </c>
      <c r="N8" s="29">
        <v>0</v>
      </c>
      <c r="O8" s="136"/>
      <c r="P8" s="29">
        <v>192</v>
      </c>
      <c r="Q8" s="29">
        <v>227.54026719999999</v>
      </c>
      <c r="R8" s="29"/>
      <c r="S8" s="178">
        <v>0.02</v>
      </c>
      <c r="T8" s="178">
        <v>2.1580070864946888E-2</v>
      </c>
      <c r="U8" s="17"/>
      <c r="V8" s="189"/>
      <c r="W8" s="189"/>
      <c r="X8" s="189"/>
      <c r="Y8" s="29"/>
      <c r="Z8" s="17"/>
      <c r="AC8" s="504"/>
    </row>
    <row r="9" spans="1:29" ht="16.5" customHeight="1">
      <c r="A9" s="344"/>
      <c r="B9" s="61" t="s">
        <v>139</v>
      </c>
      <c r="C9" s="11"/>
      <c r="D9" s="29">
        <v>13</v>
      </c>
      <c r="E9" s="29">
        <v>14</v>
      </c>
      <c r="F9" s="29"/>
      <c r="G9" s="29">
        <v>6</v>
      </c>
      <c r="H9" s="29">
        <v>0</v>
      </c>
      <c r="I9" s="29"/>
      <c r="J9" s="29">
        <v>13</v>
      </c>
      <c r="K9" s="29">
        <v>14</v>
      </c>
      <c r="L9" s="29"/>
      <c r="M9" s="29">
        <v>0</v>
      </c>
      <c r="N9" s="29">
        <v>0</v>
      </c>
      <c r="O9" s="136"/>
      <c r="P9" s="29">
        <v>3</v>
      </c>
      <c r="Q9" s="29">
        <v>2.7089990799999999</v>
      </c>
      <c r="R9" s="136"/>
      <c r="S9" s="178">
        <v>0.19</v>
      </c>
      <c r="T9" s="178">
        <v>0.19349993428571427</v>
      </c>
      <c r="U9" s="17"/>
      <c r="V9" s="189"/>
      <c r="W9" s="189"/>
      <c r="X9" s="189"/>
      <c r="Y9" s="29"/>
      <c r="Z9" s="17"/>
      <c r="AC9" s="504"/>
    </row>
    <row r="10" spans="1:29" ht="16.5" customHeight="1">
      <c r="A10" s="344"/>
      <c r="B10" s="61" t="s">
        <v>140</v>
      </c>
      <c r="C10" s="11"/>
      <c r="D10" s="68">
        <v>80</v>
      </c>
      <c r="E10" s="68">
        <v>59</v>
      </c>
      <c r="F10" s="29"/>
      <c r="G10" s="68">
        <v>14</v>
      </c>
      <c r="H10" s="68">
        <v>14</v>
      </c>
      <c r="I10" s="29"/>
      <c r="J10" s="68">
        <v>80</v>
      </c>
      <c r="K10" s="68">
        <v>59</v>
      </c>
      <c r="L10" s="29"/>
      <c r="M10" s="68" t="s">
        <v>11</v>
      </c>
      <c r="N10" s="68" t="s">
        <v>11</v>
      </c>
      <c r="O10" s="136"/>
      <c r="P10" s="68">
        <v>80</v>
      </c>
      <c r="Q10" s="29">
        <v>58.744786147999982</v>
      </c>
      <c r="R10" s="136"/>
      <c r="S10" s="68">
        <v>1</v>
      </c>
      <c r="T10" s="178">
        <v>0.99567434149152512</v>
      </c>
      <c r="U10" s="17"/>
      <c r="V10" s="189"/>
      <c r="W10" s="189"/>
      <c r="X10" s="189"/>
      <c r="Y10" s="29"/>
      <c r="Z10" s="17"/>
      <c r="AC10" s="504"/>
    </row>
    <row r="11" spans="1:29" ht="16.5" customHeight="1">
      <c r="A11" s="344"/>
      <c r="B11" s="61" t="s">
        <v>141</v>
      </c>
      <c r="C11" s="11"/>
      <c r="D11" s="29">
        <v>163</v>
      </c>
      <c r="E11" s="29">
        <v>160</v>
      </c>
      <c r="F11" s="29"/>
      <c r="G11" s="29">
        <v>2</v>
      </c>
      <c r="H11" s="29">
        <v>0</v>
      </c>
      <c r="I11" s="29"/>
      <c r="J11" s="29">
        <v>463</v>
      </c>
      <c r="K11" s="29">
        <v>414</v>
      </c>
      <c r="L11" s="29"/>
      <c r="M11" s="29">
        <v>0</v>
      </c>
      <c r="N11" s="29">
        <v>0</v>
      </c>
      <c r="O11" s="136"/>
      <c r="P11" s="29" t="s">
        <v>11</v>
      </c>
      <c r="Q11" s="228">
        <v>0</v>
      </c>
      <c r="R11" s="136"/>
      <c r="S11" s="68" t="s">
        <v>11</v>
      </c>
      <c r="T11" s="178" t="s">
        <v>11</v>
      </c>
      <c r="U11" s="17"/>
      <c r="V11" s="189"/>
      <c r="W11" s="189"/>
      <c r="X11" s="189"/>
      <c r="Y11" s="29"/>
      <c r="Z11" s="17"/>
      <c r="AC11" s="504"/>
    </row>
    <row r="12" spans="1:29" ht="16.5" customHeight="1">
      <c r="A12" s="344"/>
      <c r="B12" s="61" t="s">
        <v>142</v>
      </c>
      <c r="C12" s="11"/>
      <c r="D12" s="68" t="s">
        <v>11</v>
      </c>
      <c r="E12" s="68" t="s">
        <v>11</v>
      </c>
      <c r="F12" s="29"/>
      <c r="G12" s="68" t="s">
        <v>11</v>
      </c>
      <c r="H12" s="68" t="s">
        <v>11</v>
      </c>
      <c r="I12" s="29"/>
      <c r="J12" s="68" t="s">
        <v>11</v>
      </c>
      <c r="K12" s="68" t="s">
        <v>11</v>
      </c>
      <c r="L12" s="29"/>
      <c r="M12" s="68" t="s">
        <v>11</v>
      </c>
      <c r="N12" s="68" t="s">
        <v>11</v>
      </c>
      <c r="O12" s="136"/>
      <c r="P12" s="29" t="s">
        <v>11</v>
      </c>
      <c r="Q12" s="228">
        <v>0</v>
      </c>
      <c r="R12" s="136"/>
      <c r="S12" s="178" t="s">
        <v>11</v>
      </c>
      <c r="T12" s="178" t="s">
        <v>11</v>
      </c>
      <c r="U12" s="17"/>
      <c r="V12" s="189"/>
      <c r="W12" s="189"/>
      <c r="X12" s="189"/>
      <c r="Y12" s="29"/>
      <c r="Z12" s="17"/>
      <c r="AC12" s="504"/>
    </row>
    <row r="13" spans="1:29" ht="16.5" customHeight="1">
      <c r="A13" s="344"/>
      <c r="B13" s="61" t="s">
        <v>143</v>
      </c>
      <c r="C13" s="11"/>
      <c r="D13" s="29">
        <v>55</v>
      </c>
      <c r="E13" s="29">
        <v>75</v>
      </c>
      <c r="F13" s="29"/>
      <c r="G13" s="29">
        <v>44</v>
      </c>
      <c r="H13" s="29">
        <v>33</v>
      </c>
      <c r="I13" s="29"/>
      <c r="J13" s="29">
        <v>55</v>
      </c>
      <c r="K13" s="29">
        <v>75</v>
      </c>
      <c r="L13" s="29"/>
      <c r="M13" s="29">
        <v>2</v>
      </c>
      <c r="N13" s="29">
        <v>2</v>
      </c>
      <c r="O13" s="136"/>
      <c r="P13" s="29">
        <v>30</v>
      </c>
      <c r="Q13" s="29">
        <v>42.598656846000004</v>
      </c>
      <c r="R13" s="136"/>
      <c r="S13" s="178">
        <v>0.53</v>
      </c>
      <c r="T13" s="178">
        <v>0.55322930968831174</v>
      </c>
      <c r="U13" s="17"/>
      <c r="V13" s="189"/>
      <c r="W13" s="189"/>
      <c r="X13" s="189"/>
      <c r="Y13" s="29"/>
      <c r="Z13" s="17"/>
      <c r="AC13" s="504"/>
    </row>
    <row r="14" spans="1:29" ht="16.5" customHeight="1">
      <c r="A14" s="344"/>
      <c r="B14" s="61" t="s">
        <v>144</v>
      </c>
      <c r="C14" s="11"/>
      <c r="D14" s="29">
        <v>2620</v>
      </c>
      <c r="E14" s="29">
        <v>2795</v>
      </c>
      <c r="F14" s="29"/>
      <c r="G14" s="29">
        <v>2518</v>
      </c>
      <c r="H14" s="29">
        <v>2125</v>
      </c>
      <c r="I14" s="29"/>
      <c r="J14" s="29">
        <v>2553</v>
      </c>
      <c r="K14" s="29">
        <v>2745</v>
      </c>
      <c r="L14" s="29"/>
      <c r="M14" s="29">
        <v>181</v>
      </c>
      <c r="N14" s="29">
        <v>210</v>
      </c>
      <c r="O14" s="136"/>
      <c r="P14" s="29">
        <v>2775</v>
      </c>
      <c r="Q14" s="29">
        <v>2943.1036220788692</v>
      </c>
      <c r="R14" s="136"/>
      <c r="S14" s="178">
        <v>1.02</v>
      </c>
      <c r="T14" s="178">
        <v>0.99597415298777303</v>
      </c>
      <c r="U14" s="17"/>
      <c r="V14" s="189"/>
      <c r="W14" s="189"/>
      <c r="X14" s="189"/>
      <c r="Y14" s="29"/>
      <c r="Z14" s="17"/>
      <c r="AC14" s="504"/>
    </row>
    <row r="15" spans="1:29" ht="16.5" customHeight="1">
      <c r="A15" s="344"/>
      <c r="B15" s="61" t="s">
        <v>145</v>
      </c>
      <c r="C15" s="11"/>
      <c r="D15" s="29">
        <v>492</v>
      </c>
      <c r="E15" s="29">
        <v>437</v>
      </c>
      <c r="F15" s="29"/>
      <c r="G15" s="29">
        <v>959</v>
      </c>
      <c r="H15" s="29">
        <v>970</v>
      </c>
      <c r="I15" s="29"/>
      <c r="J15" s="29">
        <v>468</v>
      </c>
      <c r="K15" s="29">
        <v>417</v>
      </c>
      <c r="L15" s="29"/>
      <c r="M15" s="29">
        <v>14</v>
      </c>
      <c r="N15" s="29">
        <v>11</v>
      </c>
      <c r="O15" s="136"/>
      <c r="P15" s="29">
        <v>332</v>
      </c>
      <c r="Q15" s="29">
        <v>292.00813929000003</v>
      </c>
      <c r="R15" s="136"/>
      <c r="S15" s="178">
        <v>0.69</v>
      </c>
      <c r="T15" s="178">
        <v>0.68226200768691592</v>
      </c>
      <c r="U15" s="17"/>
      <c r="V15" s="189"/>
      <c r="W15" s="189"/>
      <c r="X15" s="189"/>
      <c r="Y15" s="29"/>
      <c r="Z15" s="17"/>
      <c r="AC15" s="504"/>
    </row>
    <row r="16" spans="1:29" ht="16.5" customHeight="1">
      <c r="A16" s="344"/>
      <c r="B16" s="61" t="s">
        <v>146</v>
      </c>
      <c r="C16" s="11"/>
      <c r="D16" s="29">
        <v>1563</v>
      </c>
      <c r="E16" s="29">
        <v>1498</v>
      </c>
      <c r="F16" s="29"/>
      <c r="G16" s="29">
        <v>20</v>
      </c>
      <c r="H16" s="29">
        <v>19</v>
      </c>
      <c r="I16" s="29"/>
      <c r="J16" s="29">
        <v>1562</v>
      </c>
      <c r="K16" s="29">
        <v>1496</v>
      </c>
      <c r="L16" s="29"/>
      <c r="M16" s="29">
        <v>1</v>
      </c>
      <c r="N16" s="29">
        <v>1</v>
      </c>
      <c r="O16" s="136"/>
      <c r="P16" s="29">
        <v>739</v>
      </c>
      <c r="Q16" s="29">
        <v>660.59775985999988</v>
      </c>
      <c r="R16" s="136"/>
      <c r="S16" s="178">
        <v>0.47</v>
      </c>
      <c r="T16" s="178">
        <v>0.44128106871075479</v>
      </c>
      <c r="U16" s="17"/>
      <c r="V16" s="189"/>
      <c r="W16" s="189"/>
      <c r="X16" s="189"/>
      <c r="Y16" s="29"/>
      <c r="Z16" s="17"/>
      <c r="AC16" s="504"/>
    </row>
    <row r="17" spans="1:29" ht="16.5" customHeight="1">
      <c r="A17" s="344"/>
      <c r="B17" s="61" t="s">
        <v>147</v>
      </c>
      <c r="C17" s="11"/>
      <c r="D17" s="29">
        <v>420</v>
      </c>
      <c r="E17" s="29">
        <v>254</v>
      </c>
      <c r="F17" s="29"/>
      <c r="G17" s="29">
        <v>207</v>
      </c>
      <c r="H17" s="29">
        <v>86</v>
      </c>
      <c r="I17" s="29"/>
      <c r="J17" s="29">
        <v>413</v>
      </c>
      <c r="K17" s="29">
        <v>248</v>
      </c>
      <c r="L17" s="29"/>
      <c r="M17" s="29">
        <v>8</v>
      </c>
      <c r="N17" s="29">
        <v>9</v>
      </c>
      <c r="O17" s="136"/>
      <c r="P17" s="29">
        <v>447</v>
      </c>
      <c r="Q17" s="29">
        <v>278.89608757000002</v>
      </c>
      <c r="R17" s="136"/>
      <c r="S17" s="178">
        <v>1.06</v>
      </c>
      <c r="T17" s="178">
        <v>1.0851987843190662</v>
      </c>
      <c r="U17" s="17"/>
      <c r="V17" s="189"/>
      <c r="W17" s="189"/>
      <c r="X17" s="189"/>
      <c r="Y17" s="29"/>
      <c r="Z17" s="17"/>
      <c r="AC17" s="504"/>
    </row>
    <row r="18" spans="1:29" ht="16.5" customHeight="1">
      <c r="A18" s="344"/>
      <c r="B18" s="61" t="s">
        <v>148</v>
      </c>
      <c r="C18" s="11"/>
      <c r="D18" s="29">
        <v>161</v>
      </c>
      <c r="E18" s="29">
        <v>139</v>
      </c>
      <c r="F18" s="29"/>
      <c r="G18" s="29">
        <v>29</v>
      </c>
      <c r="H18" s="29">
        <v>46</v>
      </c>
      <c r="I18" s="29"/>
      <c r="J18" s="29">
        <v>161</v>
      </c>
      <c r="K18" s="29">
        <v>139</v>
      </c>
      <c r="L18" s="29"/>
      <c r="M18" s="29">
        <v>14</v>
      </c>
      <c r="N18" s="29">
        <v>1</v>
      </c>
      <c r="O18" s="136"/>
      <c r="P18" s="29">
        <v>261</v>
      </c>
      <c r="Q18" s="29">
        <v>209.74765184999998</v>
      </c>
      <c r="R18" s="136"/>
      <c r="S18" s="178">
        <v>1.49</v>
      </c>
      <c r="T18" s="178">
        <v>1.4981975132142855</v>
      </c>
      <c r="U18" s="17"/>
      <c r="V18" s="189"/>
      <c r="W18" s="189"/>
      <c r="X18" s="189"/>
      <c r="Y18" s="29"/>
      <c r="Z18" s="17"/>
      <c r="AC18" s="504"/>
    </row>
    <row r="19" spans="1:29" ht="16.5" customHeight="1">
      <c r="A19" s="344"/>
      <c r="B19" s="61" t="s">
        <v>149</v>
      </c>
      <c r="C19" s="11"/>
      <c r="D19" s="68" t="s">
        <v>11</v>
      </c>
      <c r="E19" s="68" t="s">
        <v>11</v>
      </c>
      <c r="F19" s="29"/>
      <c r="G19" s="68" t="s">
        <v>11</v>
      </c>
      <c r="H19" s="68" t="s">
        <v>11</v>
      </c>
      <c r="I19" s="29"/>
      <c r="J19" s="68" t="s">
        <v>11</v>
      </c>
      <c r="K19" s="68" t="s">
        <v>11</v>
      </c>
      <c r="L19" s="29"/>
      <c r="M19" s="68" t="s">
        <v>11</v>
      </c>
      <c r="N19" s="68" t="s">
        <v>11</v>
      </c>
      <c r="O19" s="136"/>
      <c r="P19" s="29">
        <v>0</v>
      </c>
      <c r="Q19" s="29">
        <v>0</v>
      </c>
      <c r="R19" s="136"/>
      <c r="S19" s="178" t="s">
        <v>11</v>
      </c>
      <c r="T19" s="178" t="s">
        <v>11</v>
      </c>
      <c r="U19" s="17"/>
      <c r="V19" s="189"/>
      <c r="W19" s="189"/>
      <c r="X19" s="189"/>
      <c r="Y19" s="178"/>
      <c r="Z19" s="17"/>
      <c r="AC19" s="504"/>
    </row>
    <row r="20" spans="1:29" ht="17.25" customHeight="1">
      <c r="A20" s="344"/>
      <c r="B20" s="61" t="s">
        <v>150</v>
      </c>
      <c r="C20" s="11"/>
      <c r="D20" s="68" t="s">
        <v>11</v>
      </c>
      <c r="E20" s="68" t="s">
        <v>11</v>
      </c>
      <c r="F20" s="29"/>
      <c r="G20" s="68" t="s">
        <v>11</v>
      </c>
      <c r="H20" s="68" t="s">
        <v>11</v>
      </c>
      <c r="I20" s="29"/>
      <c r="J20" s="68" t="s">
        <v>11</v>
      </c>
      <c r="K20" s="68" t="s">
        <v>11</v>
      </c>
      <c r="L20" s="29"/>
      <c r="M20" s="68" t="s">
        <v>11</v>
      </c>
      <c r="N20" s="68" t="s">
        <v>11</v>
      </c>
      <c r="O20" s="136"/>
      <c r="P20" s="29">
        <v>0</v>
      </c>
      <c r="Q20" s="29">
        <v>0</v>
      </c>
      <c r="R20" s="136"/>
      <c r="S20" s="178" t="s">
        <v>11</v>
      </c>
      <c r="T20" s="178" t="s">
        <v>11</v>
      </c>
      <c r="U20" s="17"/>
      <c r="V20" s="189"/>
      <c r="W20" s="189"/>
      <c r="X20" s="189"/>
      <c r="Y20" s="178"/>
      <c r="Z20" s="17"/>
      <c r="AC20" s="504"/>
    </row>
    <row r="21" spans="1:29" ht="16.5" customHeight="1">
      <c r="A21" s="344"/>
      <c r="B21" s="61" t="s">
        <v>151</v>
      </c>
      <c r="C21" s="11"/>
      <c r="D21" s="29">
        <v>49</v>
      </c>
      <c r="E21" s="29">
        <v>39</v>
      </c>
      <c r="F21" s="29"/>
      <c r="G21" s="29">
        <v>15</v>
      </c>
      <c r="H21" s="29">
        <v>15</v>
      </c>
      <c r="I21" s="29"/>
      <c r="J21" s="29">
        <v>49</v>
      </c>
      <c r="K21" s="29">
        <v>39</v>
      </c>
      <c r="L21" s="29"/>
      <c r="M21" s="29" t="s">
        <v>11</v>
      </c>
      <c r="N21" s="29" t="s">
        <v>11</v>
      </c>
      <c r="O21" s="136"/>
      <c r="P21" s="29">
        <v>63</v>
      </c>
      <c r="Q21" s="29">
        <v>50.404422579999995</v>
      </c>
      <c r="R21" s="136"/>
      <c r="S21" s="178">
        <v>1.28</v>
      </c>
      <c r="T21" s="178">
        <v>1.2924210917948717</v>
      </c>
      <c r="U21" s="17"/>
      <c r="V21" s="189"/>
      <c r="W21" s="189"/>
      <c r="X21" s="189"/>
      <c r="Y21" s="29"/>
      <c r="Z21" s="17"/>
      <c r="AC21" s="504"/>
    </row>
    <row r="22" spans="1:29" ht="16.5" customHeight="1">
      <c r="A22" s="344"/>
      <c r="B22" s="61" t="s">
        <v>152</v>
      </c>
      <c r="C22" s="11"/>
      <c r="D22" s="68" t="s">
        <v>11</v>
      </c>
      <c r="E22" s="68" t="s">
        <v>11</v>
      </c>
      <c r="F22" s="29"/>
      <c r="G22" s="68" t="s">
        <v>11</v>
      </c>
      <c r="H22" s="68" t="s">
        <v>11</v>
      </c>
      <c r="I22" s="29"/>
      <c r="J22" s="68" t="s">
        <v>11</v>
      </c>
      <c r="K22" s="68" t="s">
        <v>11</v>
      </c>
      <c r="L22" s="29"/>
      <c r="M22" s="68" t="s">
        <v>11</v>
      </c>
      <c r="N22" s="68" t="s">
        <v>11</v>
      </c>
      <c r="O22" s="136"/>
      <c r="P22" s="29">
        <v>0</v>
      </c>
      <c r="Q22" s="29">
        <v>0</v>
      </c>
      <c r="R22" s="136"/>
      <c r="S22" s="178" t="s">
        <v>11</v>
      </c>
      <c r="T22" s="178" t="s">
        <v>11</v>
      </c>
      <c r="U22" s="17"/>
      <c r="V22" s="189"/>
      <c r="W22" s="189"/>
      <c r="X22" s="189"/>
      <c r="Y22" s="178"/>
      <c r="Z22" s="17"/>
      <c r="AC22" s="504"/>
    </row>
    <row r="23" spans="1:29" ht="16.5" customHeight="1">
      <c r="A23" s="344"/>
      <c r="B23" s="61" t="s">
        <v>153</v>
      </c>
      <c r="C23" s="11"/>
      <c r="D23" s="68" t="s">
        <v>11</v>
      </c>
      <c r="E23" s="68" t="s">
        <v>11</v>
      </c>
      <c r="F23" s="29"/>
      <c r="G23" s="68" t="s">
        <v>11</v>
      </c>
      <c r="H23" s="68" t="s">
        <v>11</v>
      </c>
      <c r="I23" s="29"/>
      <c r="J23" s="68" t="s">
        <v>11</v>
      </c>
      <c r="K23" s="68" t="s">
        <v>11</v>
      </c>
      <c r="L23" s="29"/>
      <c r="M23" s="68" t="s">
        <v>11</v>
      </c>
      <c r="N23" s="68" t="s">
        <v>11</v>
      </c>
      <c r="O23" s="136"/>
      <c r="P23" s="29">
        <v>0</v>
      </c>
      <c r="Q23" s="29">
        <v>0</v>
      </c>
      <c r="R23" s="136"/>
      <c r="S23" s="178" t="s">
        <v>11</v>
      </c>
      <c r="T23" s="178" t="s">
        <v>11</v>
      </c>
      <c r="U23" s="17"/>
      <c r="V23" s="189"/>
      <c r="W23" s="189"/>
      <c r="X23" s="189"/>
      <c r="Y23" s="178"/>
      <c r="Z23" s="17"/>
      <c r="AC23" s="504"/>
    </row>
    <row r="24" spans="1:29" ht="16.5" customHeight="1" thickBot="1">
      <c r="B24" s="128" t="s">
        <v>134</v>
      </c>
      <c r="C24" s="11"/>
      <c r="D24" s="202">
        <v>15620</v>
      </c>
      <c r="E24" s="202">
        <v>15599</v>
      </c>
      <c r="F24" s="140"/>
      <c r="G24" s="202">
        <v>3867</v>
      </c>
      <c r="H24" s="202">
        <v>3312</v>
      </c>
      <c r="I24" s="140"/>
      <c r="J24" s="202">
        <v>16280</v>
      </c>
      <c r="K24" s="202">
        <v>16189</v>
      </c>
      <c r="L24" s="140"/>
      <c r="M24" s="202">
        <v>221</v>
      </c>
      <c r="N24" s="202">
        <v>234</v>
      </c>
      <c r="O24" s="140"/>
      <c r="P24" s="202">
        <v>4923</v>
      </c>
      <c r="Q24" s="202">
        <v>4766</v>
      </c>
      <c r="R24" s="123"/>
      <c r="S24" s="211">
        <v>0.3</v>
      </c>
      <c r="T24" s="211">
        <v>0.29020276441575837</v>
      </c>
      <c r="U24" s="17"/>
      <c r="V24" s="189"/>
      <c r="W24" s="189"/>
      <c r="X24" s="189"/>
      <c r="Y24" s="17"/>
      <c r="Z24" s="17"/>
      <c r="AC24" s="504"/>
    </row>
    <row r="25" spans="1:29" ht="12.6" customHeight="1">
      <c r="B25" s="142"/>
      <c r="C25" s="11"/>
      <c r="D25" s="143"/>
      <c r="E25" s="143"/>
      <c r="F25" s="143"/>
      <c r="G25" s="143"/>
      <c r="H25" s="143"/>
      <c r="I25" s="143"/>
      <c r="J25" s="143"/>
      <c r="K25" s="143"/>
      <c r="L25" s="143"/>
      <c r="M25" s="143"/>
      <c r="N25" s="143"/>
      <c r="O25" s="143"/>
      <c r="P25" s="297"/>
      <c r="Q25" s="143"/>
      <c r="R25" s="143"/>
      <c r="S25" s="143"/>
      <c r="T25" s="143"/>
      <c r="U25" s="17"/>
      <c r="V25" s="189"/>
      <c r="W25" s="189"/>
      <c r="X25" s="293"/>
      <c r="Y25" s="17"/>
      <c r="Z25" s="17"/>
      <c r="AC25" s="504"/>
    </row>
    <row r="26" spans="1:29" ht="12.6" customHeight="1">
      <c r="B26" s="145"/>
      <c r="C26" s="11"/>
      <c r="D26" s="146"/>
      <c r="E26" s="146"/>
      <c r="F26" s="146"/>
      <c r="G26" s="146"/>
      <c r="H26" s="146"/>
      <c r="I26" s="146"/>
      <c r="J26" s="146"/>
      <c r="K26" s="146"/>
      <c r="L26" s="146"/>
      <c r="M26" s="146"/>
      <c r="N26" s="146"/>
      <c r="O26" s="146"/>
      <c r="P26" s="146"/>
      <c r="Q26" s="146"/>
      <c r="R26" s="146"/>
      <c r="S26" s="263"/>
      <c r="T26" s="263"/>
      <c r="U26" s="17"/>
      <c r="V26" s="189"/>
      <c r="W26" s="189"/>
      <c r="X26" s="189"/>
      <c r="Y26" s="17"/>
      <c r="Z26" s="17"/>
      <c r="AC26" s="504"/>
    </row>
    <row r="27" spans="1:29" s="387" customFormat="1" ht="12.6" customHeight="1">
      <c r="B27" s="148"/>
      <c r="C27" s="149"/>
      <c r="D27" s="150"/>
      <c r="E27" s="150"/>
      <c r="F27" s="151"/>
      <c r="G27" s="150"/>
      <c r="H27" s="150"/>
      <c r="I27" s="151"/>
      <c r="J27" s="150"/>
      <c r="K27" s="150"/>
      <c r="L27" s="151"/>
      <c r="M27" s="150"/>
      <c r="N27" s="150"/>
      <c r="O27" s="151"/>
      <c r="P27" s="150"/>
      <c r="Q27" s="150"/>
      <c r="R27" s="151"/>
      <c r="S27" s="148"/>
      <c r="T27" s="148"/>
      <c r="U27" s="17"/>
      <c r="V27" s="189"/>
      <c r="W27" s="189"/>
      <c r="X27" s="294"/>
      <c r="Y27" s="148"/>
      <c r="Z27" s="148"/>
      <c r="AC27" s="504"/>
    </row>
    <row r="28" spans="1:29" s="387" customFormat="1">
      <c r="B28" s="148"/>
      <c r="C28" s="149"/>
      <c r="D28" s="150"/>
      <c r="E28" s="150"/>
      <c r="F28" s="151"/>
      <c r="G28" s="150"/>
      <c r="H28" s="150"/>
      <c r="I28" s="151"/>
      <c r="J28" s="150"/>
      <c r="K28" s="150"/>
      <c r="L28" s="151"/>
      <c r="M28" s="150"/>
      <c r="N28" s="150"/>
      <c r="O28" s="151"/>
      <c r="P28" s="150"/>
      <c r="Q28" s="150"/>
      <c r="R28" s="151"/>
      <c r="S28" s="148"/>
      <c r="T28" s="148"/>
      <c r="U28" s="17"/>
      <c r="V28" s="189"/>
      <c r="W28" s="189"/>
      <c r="X28" s="295"/>
      <c r="AC28" s="504"/>
    </row>
    <row r="29" spans="1:29" s="387" customFormat="1">
      <c r="B29" s="148"/>
      <c r="C29" s="149"/>
      <c r="D29" s="150"/>
      <c r="E29" s="150"/>
      <c r="F29" s="151"/>
      <c r="G29" s="150"/>
      <c r="H29" s="150"/>
      <c r="I29" s="151"/>
      <c r="J29" s="150"/>
      <c r="K29" s="150"/>
      <c r="L29" s="151"/>
      <c r="M29" s="150"/>
      <c r="N29" s="150"/>
      <c r="O29" s="151"/>
      <c r="P29" s="150"/>
      <c r="Q29" s="150"/>
      <c r="R29" s="151"/>
      <c r="S29" s="148"/>
      <c r="T29" s="148"/>
      <c r="U29" s="17"/>
      <c r="V29" s="189"/>
      <c r="W29" s="189"/>
      <c r="X29" s="295"/>
      <c r="AC29" s="504"/>
    </row>
    <row r="30" spans="1:29" s="388" customFormat="1">
      <c r="A30" s="387"/>
      <c r="B30" s="148"/>
      <c r="C30" s="149"/>
      <c r="D30" s="150"/>
      <c r="E30" s="150"/>
      <c r="F30" s="151"/>
      <c r="G30" s="150"/>
      <c r="H30" s="150"/>
      <c r="I30" s="151"/>
      <c r="J30" s="150"/>
      <c r="K30" s="150"/>
      <c r="L30" s="151"/>
      <c r="M30" s="150"/>
      <c r="N30" s="150"/>
      <c r="O30" s="151"/>
      <c r="P30" s="150"/>
      <c r="Q30" s="150"/>
      <c r="R30" s="151"/>
      <c r="S30" s="148"/>
      <c r="T30" s="148"/>
      <c r="U30" s="17"/>
      <c r="V30" s="189"/>
      <c r="W30" s="189"/>
      <c r="X30" s="296"/>
    </row>
    <row r="31" spans="1:29" s="387" customFormat="1">
      <c r="B31" s="148"/>
      <c r="C31" s="149"/>
      <c r="D31" s="150"/>
      <c r="E31" s="150"/>
      <c r="F31" s="151"/>
      <c r="G31" s="150"/>
      <c r="H31" s="150"/>
      <c r="I31" s="151"/>
      <c r="J31" s="150"/>
      <c r="K31" s="150"/>
      <c r="L31" s="151"/>
      <c r="M31" s="150"/>
      <c r="N31" s="150"/>
      <c r="O31" s="151"/>
      <c r="P31" s="150"/>
      <c r="Q31" s="150"/>
      <c r="R31" s="151"/>
      <c r="S31" s="148"/>
      <c r="T31" s="148"/>
      <c r="U31" s="17"/>
      <c r="V31" s="189"/>
      <c r="W31" s="189"/>
      <c r="X31" s="295"/>
    </row>
    <row r="32" spans="1:29" s="387" customFormat="1">
      <c r="B32" s="148"/>
      <c r="C32" s="149"/>
      <c r="D32" s="150"/>
      <c r="E32" s="150"/>
      <c r="F32" s="151"/>
      <c r="G32" s="150"/>
      <c r="H32" s="150"/>
      <c r="I32" s="151"/>
      <c r="J32" s="150"/>
      <c r="K32" s="150"/>
      <c r="L32" s="151"/>
      <c r="M32" s="150"/>
      <c r="N32" s="150"/>
      <c r="O32" s="151"/>
      <c r="P32" s="150"/>
      <c r="Q32" s="150"/>
      <c r="R32" s="151"/>
      <c r="S32" s="148"/>
      <c r="T32" s="148"/>
      <c r="U32" s="17"/>
      <c r="V32" s="189"/>
      <c r="W32" s="189"/>
      <c r="X32" s="295"/>
    </row>
    <row r="33" spans="1:24" s="387" customFormat="1">
      <c r="B33" s="148"/>
      <c r="C33" s="149"/>
      <c r="D33" s="150"/>
      <c r="E33" s="150"/>
      <c r="F33" s="151"/>
      <c r="G33" s="150"/>
      <c r="H33" s="150"/>
      <c r="I33" s="151"/>
      <c r="J33" s="150"/>
      <c r="K33" s="150"/>
      <c r="L33" s="151"/>
      <c r="M33" s="150"/>
      <c r="N33" s="150"/>
      <c r="O33" s="151"/>
      <c r="P33" s="150"/>
      <c r="Q33" s="150"/>
      <c r="R33" s="151"/>
      <c r="S33" s="148"/>
      <c r="T33" s="148"/>
      <c r="U33" s="17"/>
      <c r="V33" s="189"/>
      <c r="W33" s="189"/>
      <c r="X33" s="295"/>
    </row>
    <row r="34" spans="1:24" s="387" customFormat="1">
      <c r="B34" s="148"/>
      <c r="C34" s="149"/>
      <c r="D34" s="150"/>
      <c r="E34" s="150"/>
      <c r="F34" s="151"/>
      <c r="G34" s="150"/>
      <c r="H34" s="150"/>
      <c r="I34" s="151"/>
      <c r="J34" s="150"/>
      <c r="K34" s="150"/>
      <c r="L34" s="151"/>
      <c r="M34" s="150"/>
      <c r="N34" s="150"/>
      <c r="O34" s="151"/>
      <c r="P34" s="150"/>
      <c r="Q34" s="150"/>
      <c r="R34" s="151"/>
      <c r="S34" s="148"/>
      <c r="T34" s="148"/>
      <c r="U34" s="17"/>
      <c r="V34" s="189"/>
      <c r="W34" s="189"/>
      <c r="X34" s="295"/>
    </row>
    <row r="35" spans="1:24" s="387" customFormat="1">
      <c r="B35" s="148"/>
      <c r="C35" s="149"/>
      <c r="D35" s="150"/>
      <c r="E35" s="150"/>
      <c r="F35" s="151"/>
      <c r="G35" s="150"/>
      <c r="H35" s="150"/>
      <c r="I35" s="151"/>
      <c r="J35" s="150"/>
      <c r="K35" s="150"/>
      <c r="L35" s="151"/>
      <c r="M35" s="150"/>
      <c r="N35" s="150"/>
      <c r="O35" s="151"/>
      <c r="P35" s="150"/>
      <c r="Q35" s="150"/>
      <c r="R35" s="151"/>
      <c r="S35" s="148"/>
      <c r="T35" s="148"/>
      <c r="U35" s="17"/>
      <c r="V35" s="189"/>
      <c r="W35" s="189"/>
      <c r="X35" s="295"/>
    </row>
    <row r="36" spans="1:24" s="387" customFormat="1">
      <c r="B36" s="148"/>
      <c r="C36" s="149"/>
      <c r="D36" s="150"/>
      <c r="E36" s="150"/>
      <c r="F36" s="151"/>
      <c r="G36" s="150"/>
      <c r="H36" s="150"/>
      <c r="I36" s="151"/>
      <c r="J36" s="150"/>
      <c r="K36" s="150"/>
      <c r="L36" s="151"/>
      <c r="M36" s="150"/>
      <c r="N36" s="150"/>
      <c r="O36" s="151"/>
      <c r="P36" s="150"/>
      <c r="Q36" s="150"/>
      <c r="R36" s="151"/>
      <c r="S36" s="148"/>
      <c r="T36" s="148"/>
      <c r="U36" s="17"/>
      <c r="V36" s="189"/>
      <c r="W36" s="189"/>
      <c r="X36" s="295"/>
    </row>
    <row r="37" spans="1:24">
      <c r="A37" s="387"/>
      <c r="B37" s="148"/>
      <c r="C37" s="149"/>
      <c r="D37" s="150"/>
      <c r="E37" s="150"/>
      <c r="F37" s="151"/>
      <c r="G37" s="150"/>
      <c r="H37" s="150"/>
      <c r="I37" s="151"/>
      <c r="J37" s="150"/>
      <c r="K37" s="150"/>
      <c r="L37" s="151"/>
      <c r="M37" s="150"/>
      <c r="N37" s="150"/>
      <c r="O37" s="151"/>
      <c r="P37" s="150"/>
      <c r="Q37" s="150"/>
      <c r="R37" s="151"/>
      <c r="S37" s="148"/>
      <c r="T37" s="148"/>
      <c r="U37" s="17"/>
      <c r="V37" s="189"/>
      <c r="W37" s="189"/>
    </row>
    <row r="38" spans="1:24">
      <c r="A38" s="387"/>
      <c r="B38" s="148"/>
      <c r="C38" s="149"/>
      <c r="D38" s="150"/>
      <c r="E38" s="150"/>
      <c r="F38" s="151"/>
      <c r="G38" s="150"/>
      <c r="H38" s="150"/>
      <c r="I38" s="151"/>
      <c r="J38" s="150"/>
      <c r="K38" s="150"/>
      <c r="L38" s="151"/>
      <c r="M38" s="150"/>
      <c r="N38" s="150"/>
      <c r="O38" s="151"/>
      <c r="P38" s="150"/>
      <c r="Q38" s="150"/>
      <c r="R38" s="151"/>
      <c r="S38" s="148"/>
      <c r="T38" s="148"/>
      <c r="U38" s="17"/>
      <c r="V38" s="189"/>
      <c r="W38" s="189"/>
    </row>
    <row r="39" spans="1:24">
      <c r="A39" s="387"/>
      <c r="B39" s="148"/>
      <c r="C39" s="149"/>
      <c r="D39" s="150"/>
      <c r="E39" s="150"/>
      <c r="F39" s="151"/>
      <c r="G39" s="150"/>
      <c r="H39" s="150"/>
      <c r="I39" s="151"/>
      <c r="J39" s="150"/>
      <c r="K39" s="150"/>
      <c r="L39" s="151"/>
      <c r="M39" s="150"/>
      <c r="N39" s="150"/>
      <c r="O39" s="151"/>
      <c r="P39" s="150"/>
      <c r="Q39" s="150"/>
      <c r="R39" s="151"/>
      <c r="S39" s="148"/>
      <c r="T39" s="148"/>
      <c r="U39" s="17"/>
      <c r="V39" s="189"/>
      <c r="W39" s="189"/>
    </row>
    <row r="40" spans="1:24">
      <c r="A40" s="387"/>
      <c r="B40" s="148"/>
      <c r="C40" s="149"/>
      <c r="D40" s="150"/>
      <c r="E40" s="150"/>
      <c r="F40" s="151"/>
      <c r="G40" s="150"/>
      <c r="H40" s="150"/>
      <c r="I40" s="151"/>
      <c r="J40" s="150"/>
      <c r="K40" s="150"/>
      <c r="L40" s="151"/>
      <c r="M40" s="150"/>
      <c r="N40" s="150"/>
      <c r="O40" s="151"/>
      <c r="P40" s="150"/>
      <c r="Q40" s="150"/>
      <c r="R40" s="151"/>
      <c r="S40" s="148"/>
      <c r="T40" s="148"/>
      <c r="U40" s="17"/>
      <c r="V40" s="189"/>
      <c r="W40" s="189"/>
    </row>
    <row r="41" spans="1:24">
      <c r="A41" s="387"/>
      <c r="B41" s="148"/>
      <c r="C41" s="149"/>
      <c r="D41" s="150"/>
      <c r="E41" s="150"/>
      <c r="F41" s="151"/>
      <c r="G41" s="150"/>
      <c r="H41" s="150"/>
      <c r="I41" s="151"/>
      <c r="J41" s="150"/>
      <c r="K41" s="150"/>
      <c r="L41" s="151"/>
      <c r="M41" s="150"/>
      <c r="N41" s="150"/>
      <c r="O41" s="151"/>
      <c r="P41" s="150"/>
      <c r="Q41" s="150"/>
      <c r="R41" s="151"/>
      <c r="S41" s="148"/>
      <c r="T41" s="148"/>
      <c r="U41" s="17"/>
      <c r="V41" s="189"/>
      <c r="W41" s="189"/>
    </row>
    <row r="42" spans="1:24">
      <c r="A42" s="387"/>
      <c r="B42" s="148"/>
      <c r="C42" s="149"/>
      <c r="D42" s="150"/>
      <c r="E42" s="150"/>
      <c r="F42" s="151"/>
      <c r="G42" s="150"/>
      <c r="H42" s="150"/>
      <c r="I42" s="151"/>
      <c r="J42" s="150"/>
      <c r="K42" s="150"/>
      <c r="L42" s="151"/>
      <c r="M42" s="150"/>
      <c r="N42" s="150"/>
      <c r="O42" s="151"/>
      <c r="P42" s="150"/>
      <c r="Q42" s="150"/>
      <c r="R42" s="151"/>
      <c r="S42" s="148"/>
      <c r="T42" s="148"/>
      <c r="U42" s="17"/>
      <c r="V42" s="189"/>
      <c r="W42" s="189"/>
    </row>
    <row r="43" spans="1:24">
      <c r="A43" s="387"/>
      <c r="B43" s="148"/>
      <c r="C43" s="149"/>
      <c r="D43" s="150"/>
      <c r="E43" s="150"/>
      <c r="F43" s="151"/>
      <c r="G43" s="150"/>
      <c r="H43" s="150"/>
      <c r="I43" s="151"/>
      <c r="J43" s="150"/>
      <c r="K43" s="150"/>
      <c r="L43" s="151"/>
      <c r="M43" s="150"/>
      <c r="N43" s="150"/>
      <c r="O43" s="151"/>
      <c r="P43" s="150"/>
      <c r="Q43" s="150"/>
      <c r="R43" s="151"/>
      <c r="S43" s="148"/>
      <c r="T43" s="148"/>
      <c r="U43" s="148"/>
      <c r="V43" s="505"/>
    </row>
    <row r="44" spans="1:24">
      <c r="A44" s="387"/>
      <c r="B44" s="148"/>
      <c r="C44" s="149"/>
      <c r="D44" s="150"/>
      <c r="E44" s="150"/>
      <c r="F44" s="151"/>
      <c r="G44" s="150"/>
      <c r="H44" s="150"/>
      <c r="I44" s="151"/>
      <c r="J44" s="150"/>
      <c r="K44" s="150"/>
      <c r="L44" s="151"/>
      <c r="M44" s="150"/>
      <c r="N44" s="150"/>
      <c r="O44" s="151"/>
      <c r="P44" s="150"/>
      <c r="Q44" s="150"/>
      <c r="R44" s="151"/>
      <c r="S44" s="148"/>
      <c r="T44" s="148"/>
      <c r="U44" s="148"/>
      <c r="V44" s="505"/>
    </row>
  </sheetData>
  <mergeCells count="9">
    <mergeCell ref="P6:Q6"/>
    <mergeCell ref="S6:T6"/>
    <mergeCell ref="P5:T5"/>
    <mergeCell ref="D6:E6"/>
    <mergeCell ref="G6:H6"/>
    <mergeCell ref="D5:H5"/>
    <mergeCell ref="J6:K6"/>
    <mergeCell ref="J5:N5"/>
    <mergeCell ref="M6:N6"/>
  </mergeCells>
  <hyperlinks>
    <hyperlink ref="V2" location="Índice!A1" display="Voltar ao Índice" xr:uid="{00000000-0004-0000-1E00-000000000000}"/>
  </hyperlinks>
  <pageMargins left="0.70866141732283472" right="0.70866141732283472" top="0.74803149606299213" bottom="0.74803149606299213" header="0.31496062992125984" footer="0.31496062992125984"/>
  <pageSetup paperSize="9" scale="6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24"/>
  <sheetViews>
    <sheetView showGridLines="0" zoomScale="90" zoomScaleNormal="90" workbookViewId="0"/>
  </sheetViews>
  <sheetFormatPr defaultColWidth="9.140625" defaultRowHeight="12.75"/>
  <cols>
    <col min="1" max="1" width="8" style="336" customWidth="1"/>
    <col min="2" max="2" width="5" style="336" customWidth="1"/>
    <col min="3" max="3" width="50.5703125" style="336" customWidth="1"/>
    <col min="4" max="4" width="0.5703125" style="336" customWidth="1"/>
    <col min="5" max="6" width="14.7109375" style="337" customWidth="1"/>
    <col min="7" max="7" width="1" style="361" customWidth="1"/>
    <col min="8" max="8" width="14.7109375" style="504" customWidth="1"/>
    <col min="9" max="9" width="14.7109375" style="336" customWidth="1"/>
    <col min="10" max="10" width="9.5703125" style="338" customWidth="1"/>
    <col min="11" max="16384" width="9.140625" style="336"/>
  </cols>
  <sheetData>
    <row r="1" spans="1:15">
      <c r="A1" s="335"/>
      <c r="B1" s="335"/>
      <c r="C1" s="335"/>
      <c r="D1" s="335"/>
    </row>
    <row r="2" spans="1:15" ht="24">
      <c r="A2" s="335"/>
      <c r="B2" s="11" t="s">
        <v>401</v>
      </c>
      <c r="C2" s="11"/>
      <c r="D2" s="11"/>
      <c r="E2" s="24"/>
      <c r="F2" s="24"/>
      <c r="H2" s="17"/>
      <c r="I2" s="17"/>
      <c r="J2" s="22"/>
      <c r="K2" s="102" t="s">
        <v>93</v>
      </c>
    </row>
    <row r="3" spans="1:15" ht="15.75" customHeight="1">
      <c r="B3" s="22"/>
      <c r="C3" s="22"/>
      <c r="D3" s="11"/>
      <c r="E3" s="20"/>
      <c r="F3" s="20"/>
      <c r="H3" s="17"/>
      <c r="I3" s="17"/>
      <c r="J3" s="22"/>
    </row>
    <row r="4" spans="1:15" ht="13.5" thickBot="1">
      <c r="B4" s="22"/>
      <c r="C4" s="22"/>
      <c r="D4" s="11"/>
      <c r="E4" s="20"/>
      <c r="F4" s="20"/>
      <c r="H4" s="23"/>
      <c r="I4" s="23" t="s">
        <v>0</v>
      </c>
      <c r="J4" s="22"/>
      <c r="K4" s="17"/>
    </row>
    <row r="5" spans="1:15" s="504" customFormat="1" ht="29.25" customHeight="1">
      <c r="B5" s="22"/>
      <c r="C5" s="22"/>
      <c r="D5" s="11"/>
      <c r="E5" s="789" t="s">
        <v>123</v>
      </c>
      <c r="F5" s="789"/>
      <c r="G5" s="361"/>
      <c r="H5" s="789" t="s">
        <v>28</v>
      </c>
      <c r="I5" s="789"/>
      <c r="J5" s="22"/>
      <c r="K5" s="17"/>
    </row>
    <row r="6" spans="1:15" ht="23.25" customHeight="1">
      <c r="B6" s="22"/>
      <c r="C6" s="528"/>
      <c r="D6" s="11"/>
      <c r="E6" s="249" t="s">
        <v>441</v>
      </c>
      <c r="F6" s="249" t="s">
        <v>600</v>
      </c>
      <c r="H6" s="249" t="s">
        <v>441</v>
      </c>
      <c r="I6" s="249" t="s">
        <v>600</v>
      </c>
      <c r="J6" s="22"/>
      <c r="K6" s="66"/>
    </row>
    <row r="7" spans="1:15" s="504" customFormat="1" ht="4.5" customHeight="1">
      <c r="B7" s="17"/>
      <c r="C7" s="17"/>
      <c r="D7" s="17"/>
      <c r="E7" s="24"/>
      <c r="F7" s="24"/>
      <c r="G7" s="21"/>
      <c r="H7" s="17"/>
      <c r="I7" s="17"/>
      <c r="J7" s="22"/>
      <c r="K7" s="17"/>
    </row>
    <row r="8" spans="1:15" ht="16.5" customHeight="1">
      <c r="A8" s="344"/>
      <c r="B8" s="115"/>
      <c r="C8" s="298" t="s">
        <v>319</v>
      </c>
      <c r="D8" s="11"/>
      <c r="E8" s="117"/>
      <c r="F8" s="117"/>
      <c r="G8" s="60"/>
      <c r="H8" s="117"/>
      <c r="I8" s="117"/>
      <c r="J8" s="22"/>
      <c r="K8" s="17"/>
      <c r="L8" s="504"/>
      <c r="O8" s="363"/>
    </row>
    <row r="9" spans="1:15" ht="16.5" customHeight="1">
      <c r="A9" s="344"/>
      <c r="B9" s="119">
        <v>1</v>
      </c>
      <c r="C9" s="34" t="s">
        <v>309</v>
      </c>
      <c r="D9" s="11"/>
      <c r="E9" s="730">
        <v>1655</v>
      </c>
      <c r="F9" s="730">
        <v>1208</v>
      </c>
      <c r="G9" s="730"/>
      <c r="H9" s="738">
        <v>132</v>
      </c>
      <c r="I9" s="730">
        <v>97</v>
      </c>
      <c r="J9" s="22"/>
      <c r="K9" s="17"/>
      <c r="L9" s="504"/>
      <c r="O9" s="364"/>
    </row>
    <row r="10" spans="1:15" ht="16.5" customHeight="1">
      <c r="A10" s="344"/>
      <c r="B10" s="115">
        <v>2</v>
      </c>
      <c r="C10" s="34" t="s">
        <v>310</v>
      </c>
      <c r="D10" s="11"/>
      <c r="E10" s="730">
        <v>2</v>
      </c>
      <c r="F10" s="738">
        <v>2</v>
      </c>
      <c r="G10" s="730"/>
      <c r="H10" s="738">
        <v>0</v>
      </c>
      <c r="I10" s="738">
        <v>0</v>
      </c>
      <c r="J10" s="22"/>
      <c r="K10" s="17"/>
      <c r="L10" s="504"/>
      <c r="O10" s="365"/>
    </row>
    <row r="11" spans="1:15" ht="16.5" customHeight="1">
      <c r="A11" s="344"/>
      <c r="B11" s="115">
        <v>3</v>
      </c>
      <c r="C11" s="34" t="s">
        <v>311</v>
      </c>
      <c r="D11" s="11"/>
      <c r="E11" s="730">
        <v>194</v>
      </c>
      <c r="F11" s="730">
        <v>64</v>
      </c>
      <c r="G11" s="730"/>
      <c r="H11" s="738">
        <v>16</v>
      </c>
      <c r="I11" s="738">
        <v>5</v>
      </c>
      <c r="J11" s="22"/>
      <c r="K11" s="17"/>
      <c r="L11" s="504"/>
      <c r="O11" s="365"/>
    </row>
    <row r="12" spans="1:15" ht="16.5" customHeight="1">
      <c r="A12" s="344"/>
      <c r="B12" s="115">
        <v>4</v>
      </c>
      <c r="C12" s="34" t="s">
        <v>312</v>
      </c>
      <c r="D12" s="11"/>
      <c r="E12" s="730">
        <v>0</v>
      </c>
      <c r="F12" s="730">
        <v>0</v>
      </c>
      <c r="G12" s="730"/>
      <c r="H12" s="738">
        <v>0</v>
      </c>
      <c r="I12" s="738">
        <v>0</v>
      </c>
      <c r="J12" s="22"/>
      <c r="K12" s="17"/>
      <c r="L12" s="504"/>
      <c r="O12" s="365"/>
    </row>
    <row r="13" spans="1:15" ht="16.5" customHeight="1">
      <c r="A13" s="344"/>
      <c r="B13" s="115"/>
      <c r="C13" s="298" t="s">
        <v>313</v>
      </c>
      <c r="D13" s="11"/>
      <c r="E13" s="748"/>
      <c r="F13" s="748"/>
      <c r="G13" s="730"/>
      <c r="H13" s="748"/>
      <c r="I13" s="748"/>
      <c r="J13" s="22"/>
      <c r="K13" s="17"/>
      <c r="L13" s="504"/>
      <c r="O13" s="365"/>
    </row>
    <row r="14" spans="1:15" ht="16.5" customHeight="1">
      <c r="A14" s="344"/>
      <c r="B14" s="115">
        <v>5</v>
      </c>
      <c r="C14" s="34" t="s">
        <v>314</v>
      </c>
      <c r="D14" s="11"/>
      <c r="E14" s="738"/>
      <c r="F14" s="738"/>
      <c r="G14" s="730"/>
      <c r="H14" s="738"/>
      <c r="I14" s="738"/>
      <c r="J14" s="22"/>
      <c r="K14" s="17"/>
      <c r="L14" s="504"/>
      <c r="O14" s="366"/>
    </row>
    <row r="15" spans="1:15" ht="16.5" customHeight="1">
      <c r="A15" s="344"/>
      <c r="B15" s="115">
        <v>6</v>
      </c>
      <c r="C15" s="34" t="s">
        <v>315</v>
      </c>
      <c r="D15" s="11"/>
      <c r="E15" s="730">
        <v>0</v>
      </c>
      <c r="F15" s="730">
        <v>0</v>
      </c>
      <c r="G15" s="730"/>
      <c r="H15" s="738">
        <v>0</v>
      </c>
      <c r="I15" s="738">
        <v>0</v>
      </c>
      <c r="J15" s="22"/>
      <c r="K15" s="17"/>
      <c r="L15" s="504"/>
      <c r="O15" s="366"/>
    </row>
    <row r="16" spans="1:15" ht="16.5" customHeight="1">
      <c r="A16" s="344"/>
      <c r="B16" s="115">
        <v>7</v>
      </c>
      <c r="C16" s="34" t="s">
        <v>316</v>
      </c>
      <c r="D16" s="11"/>
      <c r="E16" s="730">
        <v>6</v>
      </c>
      <c r="F16" s="730">
        <v>4</v>
      </c>
      <c r="G16" s="730"/>
      <c r="H16" s="738">
        <v>0</v>
      </c>
      <c r="I16" s="738">
        <v>0</v>
      </c>
      <c r="J16" s="22"/>
      <c r="K16" s="17"/>
      <c r="L16" s="504"/>
      <c r="O16" s="366"/>
    </row>
    <row r="17" spans="1:15" ht="16.5" customHeight="1">
      <c r="A17" s="344"/>
      <c r="B17" s="115">
        <v>8</v>
      </c>
      <c r="C17" s="298" t="s">
        <v>317</v>
      </c>
      <c r="D17" s="11"/>
      <c r="E17" s="730">
        <v>0</v>
      </c>
      <c r="F17" s="730">
        <v>0</v>
      </c>
      <c r="G17" s="730"/>
      <c r="H17" s="738">
        <v>0</v>
      </c>
      <c r="I17" s="738">
        <v>0</v>
      </c>
      <c r="J17" s="22"/>
      <c r="K17" s="17"/>
      <c r="L17" s="504"/>
      <c r="O17" s="364"/>
    </row>
    <row r="18" spans="1:15" ht="16.5" customHeight="1" thickBot="1">
      <c r="B18" s="127">
        <v>9</v>
      </c>
      <c r="C18" s="128" t="s">
        <v>134</v>
      </c>
      <c r="D18" s="11"/>
      <c r="E18" s="744">
        <v>1857</v>
      </c>
      <c r="F18" s="746">
        <v>1279</v>
      </c>
      <c r="G18" s="754"/>
      <c r="H18" s="744">
        <v>149</v>
      </c>
      <c r="I18" s="746">
        <v>102</v>
      </c>
      <c r="J18" s="137"/>
      <c r="K18" s="125"/>
      <c r="O18" s="367"/>
    </row>
    <row r="19" spans="1:15">
      <c r="B19" s="423"/>
      <c r="C19" s="423"/>
      <c r="D19" s="11"/>
      <c r="E19" s="24"/>
      <c r="F19" s="24"/>
      <c r="G19" s="21"/>
      <c r="H19" s="43"/>
      <c r="I19" s="43"/>
      <c r="J19" s="22"/>
      <c r="K19" s="17"/>
      <c r="O19" s="367"/>
    </row>
    <row r="20" spans="1:15" ht="31.5" customHeight="1">
      <c r="B20" s="831" t="s">
        <v>683</v>
      </c>
      <c r="C20" s="831"/>
      <c r="D20" s="831"/>
      <c r="E20" s="831"/>
      <c r="F20" s="831"/>
      <c r="G20" s="831"/>
      <c r="H20" s="831"/>
      <c r="I20" s="831"/>
      <c r="J20" s="622"/>
      <c r="K20" s="717"/>
      <c r="L20" s="622"/>
      <c r="M20" s="622"/>
      <c r="O20" s="367"/>
    </row>
    <row r="21" spans="1:15">
      <c r="B21" s="66"/>
      <c r="C21" s="66"/>
      <c r="D21" s="66"/>
      <c r="E21" s="24"/>
      <c r="F21" s="623"/>
      <c r="G21" s="21"/>
      <c r="H21" s="125"/>
      <c r="I21" s="125"/>
      <c r="J21" s="22"/>
      <c r="K21" s="17"/>
    </row>
    <row r="22" spans="1:15">
      <c r="B22" s="17"/>
      <c r="C22" s="17"/>
      <c r="D22" s="17"/>
      <c r="E22" s="24"/>
      <c r="F22" s="24"/>
      <c r="G22" s="21"/>
      <c r="H22" s="17"/>
      <c r="I22" s="17"/>
      <c r="J22" s="22"/>
      <c r="K22" s="17"/>
    </row>
    <row r="23" spans="1:15">
      <c r="I23" s="350"/>
      <c r="J23" s="22"/>
    </row>
    <row r="24" spans="1:15">
      <c r="J24" s="22"/>
    </row>
  </sheetData>
  <mergeCells count="3">
    <mergeCell ref="E5:F5"/>
    <mergeCell ref="H5:I5"/>
    <mergeCell ref="B20:I20"/>
  </mergeCells>
  <hyperlinks>
    <hyperlink ref="K2" location="Índice!A1" display="Voltar ao Índice" xr:uid="{00000000-0004-0000-1F00-000000000000}"/>
  </hyperlinks>
  <pageMargins left="0.7" right="0.7"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Q21"/>
  <sheetViews>
    <sheetView showGridLines="0" workbookViewId="0"/>
  </sheetViews>
  <sheetFormatPr defaultColWidth="9.140625" defaultRowHeight="14.25"/>
  <cols>
    <col min="1" max="2" width="9.140625" style="421"/>
    <col min="3" max="3" width="1.28515625" style="421" customWidth="1"/>
    <col min="4" max="4" width="13.5703125" style="421" customWidth="1"/>
    <col min="5" max="5" width="1.28515625" style="421" customWidth="1"/>
    <col min="6" max="8" width="9.42578125" style="421" customWidth="1"/>
    <col min="9" max="9" width="11.140625" style="421" customWidth="1"/>
    <col min="10" max="10" width="1.28515625" style="421" customWidth="1"/>
    <col min="11" max="14" width="9.42578125" style="421" customWidth="1"/>
    <col min="15" max="16" width="9.140625" style="421"/>
    <col min="17" max="17" width="11.140625" style="421" customWidth="1"/>
    <col min="18" max="16384" width="9.140625" style="421"/>
  </cols>
  <sheetData>
    <row r="2" spans="2:17" ht="24">
      <c r="B2" s="453" t="s">
        <v>402</v>
      </c>
      <c r="C2" s="12"/>
      <c r="D2" s="12"/>
      <c r="E2" s="12"/>
      <c r="F2" s="12"/>
      <c r="G2" s="12"/>
      <c r="H2" s="12"/>
      <c r="I2" s="12"/>
      <c r="J2" s="12"/>
      <c r="K2" s="12"/>
      <c r="L2" s="12"/>
      <c r="M2" s="12"/>
      <c r="N2" s="12"/>
      <c r="O2" s="12"/>
      <c r="Q2" s="102" t="s">
        <v>93</v>
      </c>
    </row>
    <row r="3" spans="2:17">
      <c r="B3" s="13"/>
      <c r="C3" s="12"/>
      <c r="D3" s="12"/>
      <c r="E3" s="12"/>
      <c r="F3" s="12"/>
      <c r="G3" s="12"/>
      <c r="H3" s="12"/>
      <c r="I3" s="12"/>
      <c r="J3" s="12"/>
      <c r="K3" s="12"/>
      <c r="L3" s="12"/>
      <c r="M3" s="12"/>
      <c r="N3" s="12"/>
      <c r="O3" s="12"/>
    </row>
    <row r="4" spans="2:17" ht="30" customHeight="1" thickBot="1">
      <c r="B4" s="563"/>
      <c r="C4" s="583"/>
      <c r="D4" s="583"/>
      <c r="E4" s="583"/>
      <c r="F4" s="832" t="s">
        <v>695</v>
      </c>
      <c r="G4" s="832"/>
      <c r="H4" s="832"/>
      <c r="I4" s="832"/>
      <c r="J4" s="583"/>
      <c r="K4" s="832" t="s">
        <v>696</v>
      </c>
      <c r="L4" s="832"/>
      <c r="M4" s="832"/>
      <c r="N4" s="832"/>
      <c r="O4" s="12"/>
    </row>
    <row r="5" spans="2:17" ht="5.25" customHeight="1">
      <c r="B5" s="563"/>
      <c r="C5" s="583"/>
      <c r="D5" s="583"/>
      <c r="E5" s="583"/>
      <c r="F5" s="584"/>
      <c r="G5" s="584"/>
      <c r="H5" s="584"/>
      <c r="I5" s="584"/>
      <c r="J5" s="583"/>
      <c r="K5" s="584"/>
      <c r="L5" s="584"/>
      <c r="M5" s="584"/>
      <c r="N5" s="584"/>
      <c r="O5" s="12"/>
    </row>
    <row r="6" spans="2:17" ht="17.25" customHeight="1" thickBot="1">
      <c r="B6" s="836" t="s">
        <v>87</v>
      </c>
      <c r="C6" s="583"/>
      <c r="D6" s="838" t="s">
        <v>687</v>
      </c>
      <c r="E6" s="583"/>
      <c r="F6" s="833" t="s">
        <v>88</v>
      </c>
      <c r="G6" s="834" t="s">
        <v>89</v>
      </c>
      <c r="H6" s="834"/>
      <c r="I6" s="834"/>
      <c r="J6" s="583"/>
      <c r="K6" s="833" t="s">
        <v>88</v>
      </c>
      <c r="L6" s="834" t="s">
        <v>89</v>
      </c>
      <c r="M6" s="834"/>
      <c r="N6" s="834"/>
      <c r="O6" s="12"/>
    </row>
    <row r="7" spans="2:17" ht="3" customHeight="1">
      <c r="B7" s="836"/>
      <c r="C7" s="583"/>
      <c r="D7" s="838"/>
      <c r="E7" s="583"/>
      <c r="F7" s="833"/>
      <c r="G7" s="584"/>
      <c r="H7" s="584"/>
      <c r="I7" s="584"/>
      <c r="J7" s="583"/>
      <c r="K7" s="833"/>
      <c r="L7" s="584"/>
      <c r="M7" s="584"/>
      <c r="N7" s="584"/>
      <c r="O7" s="12"/>
    </row>
    <row r="8" spans="2:17" ht="18" customHeight="1" thickBot="1">
      <c r="B8" s="837"/>
      <c r="C8" s="583"/>
      <c r="D8" s="839"/>
      <c r="E8" s="583"/>
      <c r="F8" s="834"/>
      <c r="G8" s="584" t="s">
        <v>90</v>
      </c>
      <c r="H8" s="584" t="s">
        <v>444</v>
      </c>
      <c r="I8" s="575" t="s">
        <v>445</v>
      </c>
      <c r="J8" s="583"/>
      <c r="K8" s="834"/>
      <c r="L8" s="584" t="s">
        <v>90</v>
      </c>
      <c r="M8" s="584" t="s">
        <v>444</v>
      </c>
      <c r="N8" s="575" t="s">
        <v>445</v>
      </c>
      <c r="O8" s="12"/>
    </row>
    <row r="9" spans="2:17" ht="4.5" customHeight="1">
      <c r="B9" s="585"/>
      <c r="C9" s="583"/>
      <c r="D9" s="585"/>
      <c r="E9" s="583"/>
      <c r="F9" s="680"/>
      <c r="G9" s="680"/>
      <c r="H9" s="680"/>
      <c r="I9" s="680"/>
      <c r="J9" s="680"/>
      <c r="K9" s="680"/>
      <c r="L9" s="680"/>
      <c r="M9" s="680"/>
      <c r="N9" s="680"/>
      <c r="O9" s="12"/>
    </row>
    <row r="10" spans="2:17">
      <c r="B10" s="586" t="s">
        <v>91</v>
      </c>
      <c r="C10" s="583"/>
      <c r="D10" s="720">
        <v>0.11335442569843673</v>
      </c>
      <c r="E10" s="721"/>
      <c r="F10" s="720">
        <v>6.192389466219253E-2</v>
      </c>
      <c r="G10" s="722">
        <v>4.4999999999999998E-2</v>
      </c>
      <c r="H10" s="722">
        <v>1.6875000000000001E-2</v>
      </c>
      <c r="I10" s="722">
        <v>4.8894662192527222E-5</v>
      </c>
      <c r="J10" s="721"/>
      <c r="K10" s="720">
        <v>8.6923894662192525E-2</v>
      </c>
      <c r="L10" s="722">
        <v>4.4999999999999998E-2</v>
      </c>
      <c r="M10" s="722">
        <v>1.6875000000000001E-2</v>
      </c>
      <c r="N10" s="722">
        <v>2.5048894662192529E-2</v>
      </c>
      <c r="O10" s="12"/>
    </row>
    <row r="11" spans="2:17">
      <c r="B11" s="586" t="s">
        <v>92</v>
      </c>
      <c r="C11" s="583"/>
      <c r="D11" s="720">
        <v>0.11340978567360244</v>
      </c>
      <c r="E11" s="721"/>
      <c r="F11" s="720">
        <v>8.2548894662192521E-2</v>
      </c>
      <c r="G11" s="722">
        <v>0.06</v>
      </c>
      <c r="H11" s="722">
        <v>2.2499999999999999E-2</v>
      </c>
      <c r="I11" s="722">
        <v>4.8894662192527222E-5</v>
      </c>
      <c r="J11" s="721"/>
      <c r="K11" s="720">
        <v>0.10754889466219252</v>
      </c>
      <c r="L11" s="722">
        <v>0.06</v>
      </c>
      <c r="M11" s="722">
        <v>2.2499999999999999E-2</v>
      </c>
      <c r="N11" s="722">
        <v>2.5048894662192529E-2</v>
      </c>
      <c r="O11" s="12"/>
    </row>
    <row r="12" spans="2:17">
      <c r="B12" s="586" t="s">
        <v>64</v>
      </c>
      <c r="C12" s="583"/>
      <c r="D12" s="720">
        <v>0.13256100340988833</v>
      </c>
      <c r="E12" s="721"/>
      <c r="F12" s="720">
        <v>0.11004889466219253</v>
      </c>
      <c r="G12" s="722">
        <v>0.08</v>
      </c>
      <c r="H12" s="722">
        <v>0.03</v>
      </c>
      <c r="I12" s="722">
        <v>4.8894662192527222E-5</v>
      </c>
      <c r="J12" s="721"/>
      <c r="K12" s="720">
        <v>0.13504889466219253</v>
      </c>
      <c r="L12" s="722">
        <v>0.08</v>
      </c>
      <c r="M12" s="722">
        <v>0.03</v>
      </c>
      <c r="N12" s="722">
        <v>2.5048894662192529E-2</v>
      </c>
      <c r="O12" s="12"/>
    </row>
    <row r="13" spans="2:17" ht="4.5" customHeight="1" thickBot="1">
      <c r="B13" s="587"/>
      <c r="C13" s="583"/>
      <c r="D13" s="588"/>
      <c r="E13" s="583"/>
      <c r="F13" s="589"/>
      <c r="G13" s="590"/>
      <c r="H13" s="590"/>
      <c r="I13" s="590"/>
      <c r="J13" s="585"/>
      <c r="K13" s="589"/>
      <c r="L13" s="590"/>
      <c r="M13" s="590"/>
      <c r="N13" s="590"/>
      <c r="O13" s="12"/>
    </row>
    <row r="14" spans="2:17" ht="5.25" customHeight="1">
      <c r="B14" s="591"/>
      <c r="C14" s="583"/>
      <c r="D14" s="591"/>
      <c r="E14" s="583"/>
      <c r="F14" s="591"/>
      <c r="G14" s="591"/>
      <c r="H14" s="591"/>
      <c r="I14" s="591"/>
      <c r="J14" s="585"/>
      <c r="K14" s="591"/>
      <c r="L14" s="591"/>
      <c r="M14" s="585"/>
      <c r="N14" s="585"/>
      <c r="O14" s="12"/>
    </row>
    <row r="15" spans="2:17" ht="14.1" customHeight="1">
      <c r="B15" s="835" t="s">
        <v>443</v>
      </c>
      <c r="C15" s="835"/>
      <c r="D15" s="835"/>
      <c r="E15" s="835"/>
      <c r="F15" s="835"/>
      <c r="G15" s="835"/>
      <c r="H15" s="835"/>
      <c r="I15" s="835"/>
      <c r="J15" s="835"/>
      <c r="K15" s="835"/>
      <c r="L15" s="835"/>
      <c r="M15" s="835"/>
      <c r="N15" s="835"/>
      <c r="O15" s="12"/>
    </row>
    <row r="16" spans="2:17">
      <c r="B16" s="835"/>
      <c r="C16" s="835"/>
      <c r="D16" s="835"/>
      <c r="E16" s="835"/>
      <c r="F16" s="835"/>
      <c r="G16" s="835"/>
      <c r="H16" s="835"/>
      <c r="I16" s="835"/>
      <c r="J16" s="835"/>
      <c r="K16" s="835"/>
      <c r="L16" s="835"/>
      <c r="M16" s="835"/>
      <c r="N16" s="835"/>
      <c r="O16" s="12"/>
    </row>
    <row r="17" spans="2:15">
      <c r="B17" s="835"/>
      <c r="C17" s="835"/>
      <c r="D17" s="835"/>
      <c r="E17" s="835"/>
      <c r="F17" s="835"/>
      <c r="G17" s="835"/>
      <c r="H17" s="835"/>
      <c r="I17" s="835"/>
      <c r="J17" s="835"/>
      <c r="K17" s="835"/>
      <c r="L17" s="835"/>
      <c r="M17" s="835"/>
      <c r="N17" s="835"/>
      <c r="O17" s="12"/>
    </row>
    <row r="18" spans="2:15" ht="14.25" customHeight="1">
      <c r="B18" s="835" t="s">
        <v>686</v>
      </c>
      <c r="C18" s="835"/>
      <c r="D18" s="835"/>
      <c r="E18" s="835"/>
      <c r="F18" s="835"/>
      <c r="G18" s="835"/>
      <c r="H18" s="835"/>
      <c r="I18" s="835"/>
      <c r="J18" s="835"/>
      <c r="K18" s="835"/>
      <c r="L18" s="835"/>
      <c r="M18" s="835"/>
      <c r="N18" s="835"/>
      <c r="O18" s="12"/>
    </row>
    <row r="19" spans="2:15">
      <c r="B19" s="835"/>
      <c r="C19" s="835"/>
      <c r="D19" s="835"/>
      <c r="E19" s="835"/>
      <c r="F19" s="835"/>
      <c r="G19" s="835"/>
      <c r="H19" s="835"/>
      <c r="I19" s="835"/>
      <c r="J19" s="835"/>
      <c r="K19" s="835"/>
      <c r="L19" s="835"/>
      <c r="M19" s="835"/>
      <c r="N19" s="835"/>
      <c r="O19" s="12"/>
    </row>
    <row r="20" spans="2:15">
      <c r="B20" s="835"/>
      <c r="C20" s="835"/>
      <c r="D20" s="835"/>
      <c r="E20" s="835"/>
      <c r="F20" s="835"/>
      <c r="G20" s="835"/>
      <c r="H20" s="835"/>
      <c r="I20" s="835"/>
      <c r="J20" s="835"/>
      <c r="K20" s="835"/>
      <c r="L20" s="835"/>
      <c r="M20" s="835"/>
      <c r="N20" s="835"/>
    </row>
    <row r="21" spans="2:15">
      <c r="B21" s="835"/>
      <c r="C21" s="835"/>
      <c r="D21" s="835"/>
      <c r="E21" s="835"/>
      <c r="F21" s="835"/>
      <c r="G21" s="835"/>
      <c r="H21" s="835"/>
      <c r="I21" s="835"/>
      <c r="J21" s="835"/>
      <c r="K21" s="835"/>
      <c r="L21" s="835"/>
      <c r="M21" s="835"/>
      <c r="N21" s="835"/>
    </row>
  </sheetData>
  <mergeCells count="10">
    <mergeCell ref="K4:N4"/>
    <mergeCell ref="K6:K8"/>
    <mergeCell ref="L6:N6"/>
    <mergeCell ref="B18:N21"/>
    <mergeCell ref="B15:N17"/>
    <mergeCell ref="F4:I4"/>
    <mergeCell ref="B6:B8"/>
    <mergeCell ref="D6:D8"/>
    <mergeCell ref="F6:F8"/>
    <mergeCell ref="G6:I6"/>
  </mergeCells>
  <hyperlinks>
    <hyperlink ref="Q2" location="Índice!A1" display="Voltar ao Índice" xr:uid="{00000000-0004-0000-2000-000000000000}"/>
  </hyperlink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BC74-30C1-459E-AE54-E922CF5F9EA8}">
  <sheetPr>
    <pageSetUpPr fitToPage="1"/>
  </sheetPr>
  <dimension ref="A2:N58"/>
  <sheetViews>
    <sheetView showGridLines="0" zoomScale="90" zoomScaleNormal="90" workbookViewId="0"/>
  </sheetViews>
  <sheetFormatPr defaultColWidth="9.140625" defaultRowHeight="14.25"/>
  <cols>
    <col min="1" max="1" width="9.140625" style="506"/>
    <col min="2" max="2" width="80.7109375" style="506" customWidth="1"/>
    <col min="3" max="3" width="1" style="506" customWidth="1"/>
    <col min="4" max="7" width="13.140625" style="506" customWidth="1"/>
    <col min="8" max="8" width="1" style="506" customWidth="1"/>
    <col min="9" max="12" width="13.140625" style="506" customWidth="1"/>
    <col min="13" max="13" width="9.140625" style="506"/>
    <col min="14" max="14" width="11.140625" style="506" customWidth="1"/>
    <col min="15" max="16384" width="9.140625" style="506"/>
  </cols>
  <sheetData>
    <row r="2" spans="1:14" ht="24">
      <c r="B2" s="453" t="s">
        <v>403</v>
      </c>
      <c r="C2" s="12"/>
      <c r="D2" s="12"/>
      <c r="E2" s="12"/>
      <c r="F2" s="12"/>
      <c r="G2" s="12"/>
      <c r="H2" s="12"/>
      <c r="I2" s="12"/>
      <c r="J2" s="12"/>
      <c r="K2" s="12"/>
      <c r="L2" s="12"/>
      <c r="N2" s="102" t="s">
        <v>93</v>
      </c>
    </row>
    <row r="3" spans="1:14">
      <c r="B3" s="13"/>
      <c r="C3" s="12"/>
      <c r="D3" s="12"/>
      <c r="E3" s="12"/>
      <c r="F3" s="12"/>
      <c r="G3" s="12"/>
      <c r="H3" s="12"/>
      <c r="I3" s="12"/>
      <c r="J3" s="12"/>
      <c r="K3" s="12"/>
      <c r="L3" s="12"/>
    </row>
    <row r="4" spans="1:14" ht="12.75" customHeight="1" thickBot="1">
      <c r="A4" s="554"/>
      <c r="B4" s="14"/>
      <c r="C4" s="15"/>
      <c r="D4" s="555"/>
      <c r="E4" s="555"/>
      <c r="F4" s="555"/>
      <c r="G4" s="555"/>
      <c r="H4" s="12"/>
      <c r="I4" s="555"/>
      <c r="J4" s="555"/>
      <c r="K4" s="555"/>
      <c r="L4" s="23" t="s">
        <v>0</v>
      </c>
      <c r="M4" s="554"/>
    </row>
    <row r="5" spans="1:14" ht="24" customHeight="1">
      <c r="A5" s="554"/>
      <c r="B5" s="556"/>
      <c r="C5" s="15"/>
      <c r="D5" s="775" t="s">
        <v>600</v>
      </c>
      <c r="E5" s="775" t="s">
        <v>614</v>
      </c>
      <c r="F5" s="775" t="s">
        <v>440</v>
      </c>
      <c r="G5" s="775" t="s">
        <v>439</v>
      </c>
      <c r="H5" s="576"/>
      <c r="I5" s="775" t="s">
        <v>600</v>
      </c>
      <c r="J5" s="775" t="s">
        <v>614</v>
      </c>
      <c r="K5" s="775" t="s">
        <v>440</v>
      </c>
      <c r="L5" s="775" t="s">
        <v>439</v>
      </c>
      <c r="M5" s="554"/>
    </row>
    <row r="6" spans="1:14" ht="32.25" customHeight="1">
      <c r="A6" s="554"/>
      <c r="B6" s="556"/>
      <c r="C6" s="15"/>
      <c r="D6" s="818" t="s">
        <v>437</v>
      </c>
      <c r="E6" s="818"/>
      <c r="F6" s="818"/>
      <c r="G6" s="818"/>
      <c r="H6" s="12"/>
      <c r="I6" s="818" t="s">
        <v>438</v>
      </c>
      <c r="J6" s="818"/>
      <c r="K6" s="818"/>
      <c r="L6" s="818"/>
      <c r="M6" s="554"/>
    </row>
    <row r="7" spans="1:14" ht="3" customHeight="1">
      <c r="A7" s="554"/>
      <c r="B7" s="561"/>
      <c r="C7" s="15"/>
      <c r="D7" s="556"/>
      <c r="E7" s="16"/>
      <c r="F7" s="16"/>
      <c r="G7" s="16"/>
      <c r="H7" s="12"/>
      <c r="I7" s="556"/>
      <c r="J7" s="16"/>
      <c r="K7" s="16"/>
      <c r="L7" s="16"/>
      <c r="M7" s="554"/>
    </row>
    <row r="8" spans="1:14" ht="16.5" customHeight="1">
      <c r="A8" s="554"/>
      <c r="B8" s="563" t="s">
        <v>692</v>
      </c>
      <c r="C8" s="558"/>
      <c r="D8" s="16"/>
      <c r="E8" s="16"/>
      <c r="F8" s="16"/>
      <c r="G8" s="16"/>
      <c r="H8" s="567"/>
      <c r="I8" s="16"/>
      <c r="J8" s="16"/>
      <c r="K8" s="16"/>
      <c r="L8" s="16"/>
      <c r="M8" s="554"/>
    </row>
    <row r="9" spans="1:14" ht="16.5" customHeight="1">
      <c r="A9" s="554"/>
      <c r="B9" s="564" t="s">
        <v>404</v>
      </c>
      <c r="C9" s="558"/>
      <c r="D9" s="562">
        <v>12</v>
      </c>
      <c r="E9" s="562">
        <v>12</v>
      </c>
      <c r="F9" s="562">
        <v>12</v>
      </c>
      <c r="G9" s="562">
        <v>12</v>
      </c>
      <c r="H9" s="567"/>
      <c r="I9" s="562">
        <v>12</v>
      </c>
      <c r="J9" s="562">
        <v>12</v>
      </c>
      <c r="K9" s="562">
        <v>12</v>
      </c>
      <c r="L9" s="562">
        <v>12</v>
      </c>
      <c r="M9" s="554"/>
    </row>
    <row r="10" spans="1:14" ht="16.5" customHeight="1">
      <c r="A10" s="554"/>
      <c r="B10" s="559" t="s">
        <v>405</v>
      </c>
      <c r="C10" s="558"/>
      <c r="D10" s="559"/>
      <c r="E10" s="16"/>
      <c r="F10" s="16"/>
      <c r="G10" s="16"/>
      <c r="H10" s="560"/>
      <c r="I10" s="559"/>
      <c r="J10" s="16"/>
      <c r="K10" s="16"/>
      <c r="L10" s="16"/>
      <c r="M10" s="554"/>
    </row>
    <row r="11" spans="1:14" ht="16.5" customHeight="1">
      <c r="A11" s="554"/>
      <c r="B11" s="568" t="s">
        <v>406</v>
      </c>
      <c r="C11" s="566"/>
      <c r="D11" s="776"/>
      <c r="E11" s="777"/>
      <c r="F11" s="777"/>
      <c r="G11" s="777"/>
      <c r="H11" s="108"/>
      <c r="I11" s="778">
        <v>9594</v>
      </c>
      <c r="J11" s="778">
        <v>9283</v>
      </c>
      <c r="K11" s="778">
        <v>9084</v>
      </c>
      <c r="L11" s="778">
        <v>8750</v>
      </c>
      <c r="M11" s="554"/>
    </row>
    <row r="12" spans="1:14" ht="16.5" customHeight="1">
      <c r="A12" s="554"/>
      <c r="B12" s="559" t="s">
        <v>407</v>
      </c>
      <c r="C12" s="558"/>
      <c r="D12" s="779"/>
      <c r="E12" s="780"/>
      <c r="F12" s="780"/>
      <c r="G12" s="780"/>
      <c r="H12" s="12"/>
      <c r="I12" s="781"/>
      <c r="J12" s="781"/>
      <c r="K12" s="781"/>
      <c r="L12" s="781"/>
      <c r="M12" s="554"/>
    </row>
    <row r="13" spans="1:14" ht="16.5" customHeight="1">
      <c r="A13" s="554"/>
      <c r="B13" s="565" t="s">
        <v>408</v>
      </c>
      <c r="C13" s="558"/>
      <c r="D13" s="782">
        <v>16800</v>
      </c>
      <c r="E13" s="782">
        <v>14705</v>
      </c>
      <c r="F13" s="782">
        <v>12431</v>
      </c>
      <c r="G13" s="782">
        <v>10256</v>
      </c>
      <c r="H13" s="12"/>
      <c r="I13" s="782">
        <v>975</v>
      </c>
      <c r="J13" s="782">
        <v>935</v>
      </c>
      <c r="K13" s="782">
        <v>892</v>
      </c>
      <c r="L13" s="782">
        <v>859</v>
      </c>
      <c r="M13" s="554"/>
    </row>
    <row r="14" spans="1:14" ht="16.5" customHeight="1">
      <c r="A14" s="554"/>
      <c r="B14" s="571" t="s">
        <v>409</v>
      </c>
      <c r="C14" s="558"/>
      <c r="D14" s="782">
        <v>7153</v>
      </c>
      <c r="E14" s="782">
        <v>6774</v>
      </c>
      <c r="F14" s="782">
        <v>6368</v>
      </c>
      <c r="G14" s="782">
        <v>6090</v>
      </c>
      <c r="H14" s="12"/>
      <c r="I14" s="782">
        <v>358</v>
      </c>
      <c r="J14" s="782">
        <v>339</v>
      </c>
      <c r="K14" s="782">
        <v>318</v>
      </c>
      <c r="L14" s="782">
        <v>305</v>
      </c>
      <c r="M14" s="554"/>
    </row>
    <row r="15" spans="1:14" ht="16.5" customHeight="1">
      <c r="A15" s="554"/>
      <c r="B15" s="571" t="s">
        <v>410</v>
      </c>
      <c r="C15" s="558"/>
      <c r="D15" s="782">
        <v>4657</v>
      </c>
      <c r="E15" s="782">
        <v>4496</v>
      </c>
      <c r="F15" s="782">
        <v>4313</v>
      </c>
      <c r="G15" s="782">
        <v>4165</v>
      </c>
      <c r="H15" s="12"/>
      <c r="I15" s="782">
        <v>617</v>
      </c>
      <c r="J15" s="782">
        <v>596</v>
      </c>
      <c r="K15" s="782">
        <v>573</v>
      </c>
      <c r="L15" s="782">
        <v>554</v>
      </c>
      <c r="M15" s="554"/>
    </row>
    <row r="16" spans="1:14" ht="16.5" customHeight="1">
      <c r="A16" s="554"/>
      <c r="B16" s="565" t="s">
        <v>411</v>
      </c>
      <c r="C16" s="558"/>
      <c r="D16" s="782">
        <v>11071</v>
      </c>
      <c r="E16" s="782">
        <v>11220</v>
      </c>
      <c r="F16" s="782">
        <v>11715</v>
      </c>
      <c r="G16" s="782">
        <v>11951</v>
      </c>
      <c r="H16" s="12"/>
      <c r="I16" s="782">
        <v>6064</v>
      </c>
      <c r="J16" s="782">
        <v>6066</v>
      </c>
      <c r="K16" s="782">
        <v>6207</v>
      </c>
      <c r="L16" s="782">
        <v>6288</v>
      </c>
      <c r="M16" s="554"/>
    </row>
    <row r="17" spans="1:13" ht="16.5" customHeight="1">
      <c r="A17" s="554"/>
      <c r="B17" s="571" t="s">
        <v>412</v>
      </c>
      <c r="C17" s="558"/>
      <c r="D17" s="782">
        <v>1498</v>
      </c>
      <c r="E17" s="782">
        <v>1570</v>
      </c>
      <c r="F17" s="782">
        <v>1626</v>
      </c>
      <c r="G17" s="782">
        <v>1700</v>
      </c>
      <c r="H17" s="12"/>
      <c r="I17" s="782">
        <v>370</v>
      </c>
      <c r="J17" s="782">
        <v>374</v>
      </c>
      <c r="K17" s="782">
        <v>374</v>
      </c>
      <c r="L17" s="782">
        <v>375</v>
      </c>
      <c r="M17" s="554"/>
    </row>
    <row r="18" spans="1:13" ht="16.5" customHeight="1">
      <c r="A18" s="554"/>
      <c r="B18" s="571" t="s">
        <v>413</v>
      </c>
      <c r="C18" s="558"/>
      <c r="D18" s="782">
        <v>9573</v>
      </c>
      <c r="E18" s="782">
        <v>9650</v>
      </c>
      <c r="F18" s="782">
        <v>10088</v>
      </c>
      <c r="G18" s="782">
        <v>10250</v>
      </c>
      <c r="H18" s="12"/>
      <c r="I18" s="782">
        <v>5694</v>
      </c>
      <c r="J18" s="782">
        <v>5692</v>
      </c>
      <c r="K18" s="782">
        <v>5833</v>
      </c>
      <c r="L18" s="782">
        <v>5914</v>
      </c>
      <c r="M18" s="554"/>
    </row>
    <row r="19" spans="1:13" ht="16.5" customHeight="1">
      <c r="A19" s="554"/>
      <c r="B19" s="571" t="s">
        <v>414</v>
      </c>
      <c r="C19" s="558"/>
      <c r="D19" s="782">
        <v>0</v>
      </c>
      <c r="E19" s="782">
        <v>0</v>
      </c>
      <c r="F19" s="782">
        <v>0</v>
      </c>
      <c r="G19" s="782">
        <v>0</v>
      </c>
      <c r="H19" s="12"/>
      <c r="I19" s="782">
        <v>0</v>
      </c>
      <c r="J19" s="782">
        <v>0</v>
      </c>
      <c r="K19" s="782">
        <v>0</v>
      </c>
      <c r="L19" s="782">
        <v>0</v>
      </c>
      <c r="M19" s="554"/>
    </row>
    <row r="20" spans="1:13" ht="16.5" customHeight="1">
      <c r="A20" s="554"/>
      <c r="B20" s="565" t="s">
        <v>415</v>
      </c>
      <c r="C20" s="558"/>
      <c r="D20" s="783"/>
      <c r="E20" s="783"/>
      <c r="F20" s="783"/>
      <c r="G20" s="783"/>
      <c r="H20" s="12"/>
      <c r="I20" s="782">
        <v>0</v>
      </c>
      <c r="J20" s="782">
        <v>0</v>
      </c>
      <c r="K20" s="782">
        <v>0</v>
      </c>
      <c r="L20" s="782">
        <v>25</v>
      </c>
      <c r="M20" s="554"/>
    </row>
    <row r="21" spans="1:13" ht="16.5" customHeight="1">
      <c r="A21" s="554"/>
      <c r="B21" s="565" t="s">
        <v>416</v>
      </c>
      <c r="C21" s="558"/>
      <c r="D21" s="782">
        <v>776</v>
      </c>
      <c r="E21" s="782">
        <v>678</v>
      </c>
      <c r="F21" s="782">
        <v>598</v>
      </c>
      <c r="G21" s="782">
        <v>497</v>
      </c>
      <c r="H21" s="12"/>
      <c r="I21" s="782">
        <v>345</v>
      </c>
      <c r="J21" s="782">
        <v>313</v>
      </c>
      <c r="K21" s="782">
        <v>274</v>
      </c>
      <c r="L21" s="782">
        <v>212</v>
      </c>
      <c r="M21" s="554"/>
    </row>
    <row r="22" spans="1:13" ht="16.5" customHeight="1">
      <c r="A22" s="554"/>
      <c r="B22" s="571" t="s">
        <v>417</v>
      </c>
      <c r="C22" s="558"/>
      <c r="D22" s="782">
        <v>158</v>
      </c>
      <c r="E22" s="782">
        <v>158</v>
      </c>
      <c r="F22" s="782">
        <v>151</v>
      </c>
      <c r="G22" s="782">
        <v>127</v>
      </c>
      <c r="H22" s="12"/>
      <c r="I22" s="782">
        <v>158</v>
      </c>
      <c r="J22" s="782">
        <v>158</v>
      </c>
      <c r="K22" s="782">
        <v>151</v>
      </c>
      <c r="L22" s="782">
        <v>127</v>
      </c>
      <c r="M22" s="554"/>
    </row>
    <row r="23" spans="1:13" ht="16.5" customHeight="1">
      <c r="A23" s="554"/>
      <c r="B23" s="571" t="s">
        <v>418</v>
      </c>
      <c r="C23" s="558"/>
      <c r="D23" s="782">
        <v>0</v>
      </c>
      <c r="E23" s="782">
        <v>0</v>
      </c>
      <c r="F23" s="782">
        <v>0</v>
      </c>
      <c r="G23" s="782">
        <v>0</v>
      </c>
      <c r="H23" s="12"/>
      <c r="I23" s="782">
        <v>0</v>
      </c>
      <c r="J23" s="782">
        <v>0</v>
      </c>
      <c r="K23" s="782">
        <v>0</v>
      </c>
      <c r="L23" s="782">
        <v>0</v>
      </c>
      <c r="M23" s="554"/>
    </row>
    <row r="24" spans="1:13" ht="16.5" customHeight="1">
      <c r="A24" s="554"/>
      <c r="B24" s="571" t="s">
        <v>419</v>
      </c>
      <c r="C24" s="558"/>
      <c r="D24" s="782">
        <v>619</v>
      </c>
      <c r="E24" s="782">
        <v>520</v>
      </c>
      <c r="F24" s="782">
        <v>447</v>
      </c>
      <c r="G24" s="782">
        <v>370</v>
      </c>
      <c r="H24" s="12"/>
      <c r="I24" s="782">
        <v>187</v>
      </c>
      <c r="J24" s="782">
        <v>156</v>
      </c>
      <c r="K24" s="782">
        <v>123</v>
      </c>
      <c r="L24" s="782">
        <v>85</v>
      </c>
      <c r="M24" s="554"/>
    </row>
    <row r="25" spans="1:13" ht="16.5" customHeight="1">
      <c r="A25" s="554"/>
      <c r="B25" s="565" t="s">
        <v>420</v>
      </c>
      <c r="C25" s="558"/>
      <c r="D25" s="782">
        <v>94</v>
      </c>
      <c r="E25" s="782">
        <v>92</v>
      </c>
      <c r="F25" s="782">
        <v>142</v>
      </c>
      <c r="G25" s="782">
        <v>116</v>
      </c>
      <c r="H25" s="12"/>
      <c r="I25" s="782">
        <v>94</v>
      </c>
      <c r="J25" s="782">
        <v>92</v>
      </c>
      <c r="K25" s="782">
        <v>142</v>
      </c>
      <c r="L25" s="782">
        <v>116</v>
      </c>
      <c r="M25" s="554"/>
    </row>
    <row r="26" spans="1:13" ht="16.5" customHeight="1">
      <c r="A26" s="554"/>
      <c r="B26" s="565" t="s">
        <v>421</v>
      </c>
      <c r="C26" s="558"/>
      <c r="D26" s="782">
        <v>10256</v>
      </c>
      <c r="E26" s="782">
        <v>10476</v>
      </c>
      <c r="F26" s="782">
        <v>10541</v>
      </c>
      <c r="G26" s="782">
        <v>10254</v>
      </c>
      <c r="H26" s="12"/>
      <c r="I26" s="782">
        <v>123</v>
      </c>
      <c r="J26" s="782">
        <v>126</v>
      </c>
      <c r="K26" s="782">
        <v>102</v>
      </c>
      <c r="L26" s="782">
        <v>79</v>
      </c>
      <c r="M26" s="554"/>
    </row>
    <row r="27" spans="1:13" ht="16.5" customHeight="1">
      <c r="A27" s="554"/>
      <c r="B27" s="568" t="s">
        <v>422</v>
      </c>
      <c r="C27" s="558"/>
      <c r="D27" s="776"/>
      <c r="E27" s="777"/>
      <c r="F27" s="777"/>
      <c r="G27" s="777"/>
      <c r="H27" s="12"/>
      <c r="I27" s="784">
        <v>7600</v>
      </c>
      <c r="J27" s="784">
        <v>7532</v>
      </c>
      <c r="K27" s="784">
        <v>7617</v>
      </c>
      <c r="L27" s="784">
        <v>7580</v>
      </c>
      <c r="M27" s="554"/>
    </row>
    <row r="28" spans="1:13" ht="16.5" customHeight="1">
      <c r="A28" s="554"/>
      <c r="B28" s="559" t="s">
        <v>423</v>
      </c>
      <c r="C28" s="558"/>
      <c r="D28" s="779"/>
      <c r="E28" s="780"/>
      <c r="F28" s="780"/>
      <c r="G28" s="780"/>
      <c r="H28" s="12"/>
      <c r="I28" s="781"/>
      <c r="J28" s="781"/>
      <c r="K28" s="781"/>
      <c r="L28" s="781"/>
      <c r="M28" s="554"/>
    </row>
    <row r="29" spans="1:13" ht="16.5" customHeight="1">
      <c r="A29" s="554"/>
      <c r="B29" s="565" t="s">
        <v>424</v>
      </c>
      <c r="C29" s="558"/>
      <c r="D29" s="782">
        <v>0</v>
      </c>
      <c r="E29" s="782">
        <v>0</v>
      </c>
      <c r="F29" s="782">
        <v>0</v>
      </c>
      <c r="G29" s="782">
        <v>0</v>
      </c>
      <c r="H29" s="12"/>
      <c r="I29" s="782">
        <v>0</v>
      </c>
      <c r="J29" s="782">
        <v>0</v>
      </c>
      <c r="K29" s="782">
        <v>0</v>
      </c>
      <c r="L29" s="782">
        <v>0</v>
      </c>
      <c r="M29" s="554"/>
    </row>
    <row r="30" spans="1:13" ht="16.5" customHeight="1">
      <c r="A30" s="554"/>
      <c r="B30" s="565" t="s">
        <v>425</v>
      </c>
      <c r="C30" s="558"/>
      <c r="D30" s="782">
        <v>789</v>
      </c>
      <c r="E30" s="782">
        <v>868</v>
      </c>
      <c r="F30" s="782">
        <v>963</v>
      </c>
      <c r="G30" s="782">
        <v>1096</v>
      </c>
      <c r="H30" s="12"/>
      <c r="I30" s="782">
        <v>588</v>
      </c>
      <c r="J30" s="782">
        <v>642</v>
      </c>
      <c r="K30" s="782">
        <v>702</v>
      </c>
      <c r="L30" s="782">
        <v>789</v>
      </c>
      <c r="M30" s="554"/>
    </row>
    <row r="31" spans="1:13" ht="16.5" customHeight="1">
      <c r="A31" s="554"/>
      <c r="B31" s="565" t="s">
        <v>426</v>
      </c>
      <c r="C31" s="558"/>
      <c r="D31" s="782">
        <v>431</v>
      </c>
      <c r="E31" s="782">
        <v>376</v>
      </c>
      <c r="F31" s="782">
        <v>307</v>
      </c>
      <c r="G31" s="782">
        <v>186</v>
      </c>
      <c r="H31" s="12"/>
      <c r="I31" s="782">
        <v>431</v>
      </c>
      <c r="J31" s="782">
        <v>376</v>
      </c>
      <c r="K31" s="782">
        <v>307</v>
      </c>
      <c r="L31" s="782">
        <v>186</v>
      </c>
      <c r="M31" s="554"/>
    </row>
    <row r="32" spans="1:13" ht="38.25" customHeight="1">
      <c r="A32" s="554"/>
      <c r="B32" s="572" t="s">
        <v>427</v>
      </c>
      <c r="C32" s="558"/>
      <c r="D32" s="783"/>
      <c r="E32" s="783"/>
      <c r="F32" s="783"/>
      <c r="G32" s="783"/>
      <c r="H32" s="12"/>
      <c r="I32" s="782">
        <v>0</v>
      </c>
      <c r="J32" s="782">
        <v>0</v>
      </c>
      <c r="K32" s="782">
        <v>0</v>
      </c>
      <c r="L32" s="782">
        <v>0</v>
      </c>
      <c r="M32" s="554"/>
    </row>
    <row r="33" spans="1:13" ht="16.5" customHeight="1">
      <c r="A33" s="554"/>
      <c r="B33" s="565" t="s">
        <v>428</v>
      </c>
      <c r="C33" s="558"/>
      <c r="D33" s="783"/>
      <c r="E33" s="783"/>
      <c r="F33" s="783"/>
      <c r="G33" s="783"/>
      <c r="H33" s="12"/>
      <c r="I33" s="782">
        <v>0</v>
      </c>
      <c r="J33" s="782">
        <v>0</v>
      </c>
      <c r="K33" s="782">
        <v>0</v>
      </c>
      <c r="L33" s="782">
        <v>0</v>
      </c>
      <c r="M33" s="554"/>
    </row>
    <row r="34" spans="1:13" ht="16.5" customHeight="1">
      <c r="A34" s="554"/>
      <c r="B34" s="568" t="s">
        <v>429</v>
      </c>
      <c r="C34" s="558"/>
      <c r="D34" s="784">
        <v>1220</v>
      </c>
      <c r="E34" s="784">
        <v>1244</v>
      </c>
      <c r="F34" s="784">
        <v>1270</v>
      </c>
      <c r="G34" s="784">
        <v>1282</v>
      </c>
      <c r="H34" s="12"/>
      <c r="I34" s="784">
        <v>1019</v>
      </c>
      <c r="J34" s="784">
        <v>1018</v>
      </c>
      <c r="K34" s="784">
        <v>1009</v>
      </c>
      <c r="L34" s="784">
        <v>975</v>
      </c>
      <c r="M34" s="554"/>
    </row>
    <row r="35" spans="1:13" ht="16.5" customHeight="1">
      <c r="A35" s="554"/>
      <c r="B35" s="573" t="s">
        <v>430</v>
      </c>
      <c r="C35" s="558"/>
      <c r="D35" s="785">
        <v>0</v>
      </c>
      <c r="E35" s="785">
        <v>0</v>
      </c>
      <c r="F35" s="785">
        <v>0</v>
      </c>
      <c r="G35" s="785">
        <v>0</v>
      </c>
      <c r="H35" s="108"/>
      <c r="I35" s="785">
        <v>0</v>
      </c>
      <c r="J35" s="785">
        <v>0</v>
      </c>
      <c r="K35" s="785">
        <v>0</v>
      </c>
      <c r="L35" s="785">
        <v>0</v>
      </c>
      <c r="M35" s="554"/>
    </row>
    <row r="36" spans="1:13" ht="16.5" customHeight="1">
      <c r="A36" s="554"/>
      <c r="B36" s="573" t="s">
        <v>431</v>
      </c>
      <c r="C36" s="558"/>
      <c r="D36" s="785">
        <v>0</v>
      </c>
      <c r="E36" s="785">
        <v>0</v>
      </c>
      <c r="F36" s="785">
        <v>0</v>
      </c>
      <c r="G36" s="785">
        <v>0</v>
      </c>
      <c r="H36" s="108"/>
      <c r="I36" s="785">
        <v>0</v>
      </c>
      <c r="J36" s="785">
        <v>0</v>
      </c>
      <c r="K36" s="785">
        <v>0</v>
      </c>
      <c r="L36" s="785">
        <v>0</v>
      </c>
      <c r="M36" s="554"/>
    </row>
    <row r="37" spans="1:13" ht="16.5" customHeight="1">
      <c r="A37" s="554"/>
      <c r="B37" s="574" t="s">
        <v>432</v>
      </c>
      <c r="C37" s="558"/>
      <c r="D37" s="784">
        <v>1220</v>
      </c>
      <c r="E37" s="784">
        <v>1244</v>
      </c>
      <c r="F37" s="784">
        <v>1270</v>
      </c>
      <c r="G37" s="784">
        <v>1282</v>
      </c>
      <c r="H37" s="108"/>
      <c r="I37" s="784">
        <v>1019</v>
      </c>
      <c r="J37" s="784">
        <v>1018</v>
      </c>
      <c r="K37" s="784">
        <v>1009</v>
      </c>
      <c r="L37" s="784">
        <v>975</v>
      </c>
      <c r="M37" s="554"/>
    </row>
    <row r="38" spans="1:13" ht="16.5" customHeight="1">
      <c r="A38" s="554"/>
      <c r="B38" s="569"/>
      <c r="C38" s="558"/>
      <c r="D38" s="569"/>
      <c r="E38" s="570"/>
      <c r="F38" s="570"/>
      <c r="G38" s="570"/>
      <c r="H38" s="560"/>
      <c r="I38" s="840" t="s">
        <v>433</v>
      </c>
      <c r="J38" s="840"/>
      <c r="K38" s="840"/>
      <c r="L38" s="840"/>
      <c r="M38" s="554"/>
    </row>
    <row r="39" spans="1:13" ht="16.5" customHeight="1">
      <c r="A39" s="554"/>
      <c r="B39" s="559" t="s">
        <v>434</v>
      </c>
      <c r="C39" s="558"/>
      <c r="D39" s="626"/>
      <c r="E39" s="627"/>
      <c r="F39" s="627"/>
      <c r="G39" s="627"/>
      <c r="H39" s="560"/>
      <c r="I39" s="785">
        <v>9594</v>
      </c>
      <c r="J39" s="785">
        <v>9283</v>
      </c>
      <c r="K39" s="785">
        <v>9084</v>
      </c>
      <c r="L39" s="785">
        <v>8750</v>
      </c>
      <c r="M39" s="554"/>
    </row>
    <row r="40" spans="1:13" ht="16.5" customHeight="1">
      <c r="A40" s="554"/>
      <c r="B40" s="559" t="s">
        <v>435</v>
      </c>
      <c r="C40" s="558"/>
      <c r="D40" s="626"/>
      <c r="E40" s="627"/>
      <c r="F40" s="627"/>
      <c r="G40" s="627"/>
      <c r="H40" s="560"/>
      <c r="I40" s="785">
        <v>6581</v>
      </c>
      <c r="J40" s="785">
        <v>6514</v>
      </c>
      <c r="K40" s="785">
        <v>6608</v>
      </c>
      <c r="L40" s="785">
        <v>6606</v>
      </c>
      <c r="M40" s="554"/>
    </row>
    <row r="41" spans="1:13" ht="16.5" customHeight="1" thickBot="1">
      <c r="A41" s="554"/>
      <c r="B41" s="557" t="s">
        <v>436</v>
      </c>
      <c r="C41" s="558"/>
      <c r="D41" s="628"/>
      <c r="E41" s="629"/>
      <c r="F41" s="629"/>
      <c r="G41" s="629"/>
      <c r="H41" s="560"/>
      <c r="I41" s="786">
        <v>1.4615</v>
      </c>
      <c r="J41" s="786">
        <v>1.4275</v>
      </c>
      <c r="K41" s="786">
        <v>1.3791</v>
      </c>
      <c r="L41" s="786">
        <v>1.3267</v>
      </c>
      <c r="M41" s="554"/>
    </row>
    <row r="42" spans="1:13" ht="16.5" customHeight="1">
      <c r="A42" s="554"/>
      <c r="B42" s="559"/>
      <c r="C42" s="558"/>
      <c r="D42" s="559"/>
      <c r="E42" s="16"/>
      <c r="F42" s="16"/>
      <c r="G42" s="16"/>
      <c r="H42" s="560"/>
      <c r="I42" s="559"/>
      <c r="J42" s="16"/>
      <c r="K42" s="16"/>
      <c r="L42" s="16"/>
      <c r="M42" s="554"/>
    </row>
    <row r="43" spans="1:13" ht="16.5" customHeight="1">
      <c r="A43" s="554"/>
      <c r="B43" s="559"/>
      <c r="C43" s="558"/>
      <c r="D43" s="559"/>
      <c r="E43" s="16"/>
      <c r="F43" s="16"/>
      <c r="G43" s="16"/>
      <c r="H43" s="560"/>
      <c r="I43" s="559"/>
      <c r="J43" s="16"/>
      <c r="K43" s="16"/>
      <c r="L43" s="16"/>
      <c r="M43" s="554"/>
    </row>
    <row r="44" spans="1:13" ht="16.5" customHeight="1">
      <c r="A44" s="554"/>
      <c r="B44" s="559"/>
      <c r="C44" s="558"/>
      <c r="D44" s="559"/>
      <c r="E44" s="16"/>
      <c r="F44" s="16"/>
      <c r="G44" s="16"/>
      <c r="H44" s="560"/>
      <c r="I44" s="559"/>
      <c r="J44" s="16"/>
      <c r="K44" s="16"/>
      <c r="L44" s="16"/>
      <c r="M44" s="554"/>
    </row>
    <row r="45" spans="1:13" ht="16.5" customHeight="1">
      <c r="A45" s="554"/>
      <c r="B45" s="559"/>
      <c r="C45" s="558"/>
      <c r="D45" s="559"/>
      <c r="E45" s="16"/>
      <c r="F45" s="16"/>
      <c r="G45" s="16"/>
      <c r="H45" s="560"/>
      <c r="I45" s="559"/>
      <c r="J45" s="16"/>
      <c r="K45" s="16"/>
      <c r="L45" s="16"/>
      <c r="M45" s="554"/>
    </row>
    <row r="46" spans="1:13" ht="16.5" customHeight="1">
      <c r="A46" s="554"/>
      <c r="B46" s="559"/>
      <c r="C46" s="558"/>
      <c r="D46" s="559"/>
      <c r="E46" s="16"/>
      <c r="F46" s="16"/>
      <c r="G46" s="16"/>
      <c r="H46" s="560"/>
      <c r="I46" s="559"/>
      <c r="J46" s="16"/>
      <c r="K46" s="16"/>
      <c r="L46" s="16"/>
      <c r="M46" s="554"/>
    </row>
    <row r="47" spans="1:13" ht="16.5" customHeight="1">
      <c r="A47" s="554"/>
      <c r="B47" s="559"/>
      <c r="C47" s="558"/>
      <c r="D47" s="559"/>
      <c r="E47" s="16"/>
      <c r="F47" s="16"/>
      <c r="G47" s="16"/>
      <c r="H47" s="560"/>
      <c r="I47" s="559"/>
      <c r="J47" s="16"/>
      <c r="K47" s="16"/>
      <c r="L47" s="16"/>
      <c r="M47" s="554"/>
    </row>
    <row r="48" spans="1:13" ht="16.5" customHeight="1">
      <c r="A48" s="554"/>
      <c r="B48" s="559"/>
      <c r="C48" s="558"/>
      <c r="D48" s="559"/>
      <c r="E48" s="16"/>
      <c r="F48" s="16"/>
      <c r="G48" s="16"/>
      <c r="H48" s="560"/>
      <c r="I48" s="559"/>
      <c r="J48" s="16"/>
      <c r="K48" s="16"/>
      <c r="L48" s="16"/>
      <c r="M48" s="554"/>
    </row>
    <row r="49" spans="1:13" ht="16.5" customHeight="1">
      <c r="A49" s="554"/>
      <c r="B49" s="559"/>
      <c r="C49" s="558"/>
      <c r="D49" s="559"/>
      <c r="E49" s="16"/>
      <c r="F49" s="16"/>
      <c r="G49" s="16"/>
      <c r="H49" s="560"/>
      <c r="I49" s="559"/>
      <c r="J49" s="16"/>
      <c r="K49" s="16"/>
      <c r="L49" s="16"/>
      <c r="M49" s="554"/>
    </row>
    <row r="50" spans="1:13" ht="16.5" customHeight="1">
      <c r="A50" s="554"/>
      <c r="B50" s="559"/>
      <c r="C50" s="558"/>
      <c r="D50" s="559"/>
      <c r="E50" s="16"/>
      <c r="F50" s="16"/>
      <c r="G50" s="16"/>
      <c r="H50" s="560"/>
      <c r="I50" s="559"/>
      <c r="J50" s="16"/>
      <c r="K50" s="16"/>
      <c r="L50" s="16"/>
      <c r="M50" s="554"/>
    </row>
    <row r="51" spans="1:13" ht="16.5" customHeight="1">
      <c r="A51" s="554"/>
      <c r="B51" s="559"/>
      <c r="C51" s="558"/>
      <c r="D51" s="559"/>
      <c r="E51" s="16"/>
      <c r="F51" s="16"/>
      <c r="G51" s="16"/>
      <c r="H51" s="560"/>
      <c r="I51" s="559"/>
      <c r="J51" s="16"/>
      <c r="K51" s="16"/>
      <c r="L51" s="16"/>
      <c r="M51" s="554"/>
    </row>
    <row r="52" spans="1:13" ht="16.5" customHeight="1">
      <c r="A52" s="554"/>
      <c r="B52" s="559"/>
      <c r="C52" s="558"/>
      <c r="D52" s="559"/>
      <c r="E52" s="16"/>
      <c r="F52" s="16"/>
      <c r="G52" s="16"/>
      <c r="H52" s="560"/>
      <c r="I52" s="559"/>
      <c r="J52" s="16"/>
      <c r="K52" s="16"/>
      <c r="L52" s="16"/>
      <c r="M52" s="554"/>
    </row>
    <row r="53" spans="1:13" ht="16.5" customHeight="1">
      <c r="A53" s="554"/>
      <c r="B53" s="559"/>
      <c r="C53" s="558"/>
      <c r="D53" s="559"/>
      <c r="E53" s="16"/>
      <c r="F53" s="16"/>
      <c r="G53" s="16"/>
      <c r="H53" s="560"/>
      <c r="I53" s="559"/>
      <c r="J53" s="16"/>
      <c r="K53" s="16"/>
      <c r="L53" s="16"/>
      <c r="M53" s="554"/>
    </row>
    <row r="54" spans="1:13" ht="16.5" customHeight="1">
      <c r="A54" s="554"/>
      <c r="B54" s="559"/>
      <c r="C54" s="558"/>
      <c r="D54" s="559"/>
      <c r="E54" s="16"/>
      <c r="F54" s="16"/>
      <c r="G54" s="16"/>
      <c r="H54" s="560"/>
      <c r="I54" s="559"/>
      <c r="J54" s="16"/>
      <c r="K54" s="16"/>
      <c r="L54" s="16"/>
      <c r="M54" s="554"/>
    </row>
    <row r="55" spans="1:13" ht="16.5" customHeight="1">
      <c r="A55" s="554"/>
      <c r="B55" s="559"/>
      <c r="C55" s="558"/>
      <c r="D55" s="559"/>
      <c r="E55" s="16"/>
      <c r="F55" s="16"/>
      <c r="G55" s="16"/>
      <c r="H55" s="560"/>
      <c r="I55" s="559"/>
      <c r="J55" s="16"/>
      <c r="K55" s="16"/>
      <c r="L55" s="16"/>
      <c r="M55" s="554"/>
    </row>
    <row r="56" spans="1:13" ht="16.5" customHeight="1">
      <c r="A56" s="554"/>
      <c r="B56" s="559"/>
      <c r="C56" s="558"/>
      <c r="D56" s="559"/>
      <c r="E56" s="16"/>
      <c r="F56" s="16"/>
      <c r="G56" s="16"/>
      <c r="H56" s="560"/>
      <c r="I56" s="559"/>
      <c r="J56" s="16"/>
      <c r="K56" s="16"/>
      <c r="L56" s="16"/>
      <c r="M56" s="554"/>
    </row>
    <row r="57" spans="1:13" ht="16.5" customHeight="1">
      <c r="A57" s="554"/>
      <c r="B57" s="559"/>
      <c r="C57" s="558"/>
      <c r="D57" s="559"/>
      <c r="E57" s="16"/>
      <c r="F57" s="16"/>
      <c r="G57" s="16"/>
      <c r="H57" s="560"/>
      <c r="I57" s="559"/>
      <c r="J57" s="16"/>
      <c r="K57" s="16"/>
      <c r="L57" s="16"/>
      <c r="M57" s="554"/>
    </row>
    <row r="58" spans="1:13">
      <c r="A58" s="554"/>
      <c r="B58" s="559"/>
      <c r="C58" s="558"/>
      <c r="D58" s="559"/>
      <c r="E58" s="16"/>
      <c r="F58" s="16"/>
      <c r="G58" s="16"/>
      <c r="H58" s="560"/>
      <c r="I58" s="559"/>
      <c r="J58" s="16"/>
      <c r="K58" s="16"/>
      <c r="L58" s="16"/>
      <c r="M58" s="554"/>
    </row>
  </sheetData>
  <mergeCells count="3">
    <mergeCell ref="D6:G6"/>
    <mergeCell ref="I6:L6"/>
    <mergeCell ref="I38:L38"/>
  </mergeCells>
  <hyperlinks>
    <hyperlink ref="N2" location="Índice!A1" display="Voltar ao Índice" xr:uid="{647DC675-A5ED-4148-91C7-8E1D6388FD5A}"/>
  </hyperlinks>
  <pageMargins left="0.7" right="0.7" top="0.75" bottom="0.75" header="0.3" footer="0.3"/>
  <pageSetup paperSize="9" scale="6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EAD9-E77B-4452-A5EC-C21CCFDC9FE5}">
  <sheetPr>
    <pageSetUpPr fitToPage="1"/>
  </sheetPr>
  <dimension ref="A1:R48"/>
  <sheetViews>
    <sheetView showGridLines="0" workbookViewId="0"/>
  </sheetViews>
  <sheetFormatPr defaultColWidth="9.140625" defaultRowHeight="12.75"/>
  <cols>
    <col min="1" max="1" width="8" style="504" customWidth="1"/>
    <col min="2" max="2" width="36.7109375" style="504" customWidth="1"/>
    <col min="3" max="3" width="0.85546875" style="504" customWidth="1"/>
    <col min="4" max="4" width="20.5703125" style="337" customWidth="1"/>
    <col min="5" max="5" width="0.85546875" style="504" customWidth="1"/>
    <col min="6" max="6" width="18.5703125" style="337" customWidth="1"/>
    <col min="7" max="7" width="1" style="337" customWidth="1"/>
    <col min="8" max="8" width="18.85546875" style="337" customWidth="1"/>
    <col min="9" max="9" width="0.85546875" style="504" customWidth="1"/>
    <col min="10" max="10" width="15.140625" style="337" customWidth="1"/>
    <col min="11" max="11" width="1" style="337" customWidth="1"/>
    <col min="12" max="12" width="18.5703125" style="593" customWidth="1"/>
    <col min="13" max="13" width="1" style="337" customWidth="1"/>
    <col min="14" max="14" width="17.42578125" style="504" customWidth="1"/>
    <col min="15" max="15" width="9.140625" style="504"/>
    <col min="16" max="16" width="9.140625" style="594"/>
    <col min="17" max="17" width="9.140625" style="504"/>
    <col min="18" max="18" width="11" style="504" customWidth="1"/>
    <col min="19" max="16384" width="9.140625" style="504"/>
  </cols>
  <sheetData>
    <row r="1" spans="1:18">
      <c r="A1" s="592"/>
      <c r="B1" s="592"/>
      <c r="C1" s="592"/>
      <c r="E1" s="592"/>
      <c r="I1" s="592"/>
    </row>
    <row r="2" spans="1:18" ht="29.25" customHeight="1">
      <c r="A2" s="592"/>
      <c r="B2" s="595" t="s">
        <v>446</v>
      </c>
      <c r="C2" s="596"/>
      <c r="D2" s="24"/>
      <c r="E2" s="596"/>
      <c r="F2" s="24"/>
      <c r="G2" s="24"/>
      <c r="H2" s="24"/>
      <c r="I2" s="596"/>
      <c r="J2" s="24"/>
      <c r="K2" s="24"/>
      <c r="L2" s="597"/>
      <c r="M2" s="24"/>
      <c r="N2" s="17"/>
      <c r="P2" s="598"/>
      <c r="R2" s="102" t="s">
        <v>93</v>
      </c>
    </row>
    <row r="3" spans="1:18">
      <c r="B3" s="17"/>
      <c r="C3" s="596"/>
      <c r="D3" s="20"/>
      <c r="E3" s="596"/>
      <c r="F3" s="20"/>
      <c r="G3" s="20"/>
      <c r="H3" s="20"/>
      <c r="I3" s="596"/>
      <c r="J3" s="20"/>
      <c r="K3" s="20"/>
      <c r="L3" s="599"/>
      <c r="M3" s="20"/>
      <c r="N3" s="17"/>
    </row>
    <row r="4" spans="1:18" ht="13.5" thickBot="1">
      <c r="B4" s="17"/>
      <c r="C4" s="596"/>
      <c r="D4" s="24"/>
      <c r="E4" s="596"/>
      <c r="F4" s="24"/>
      <c r="G4" s="24"/>
      <c r="H4" s="24"/>
      <c r="I4" s="596"/>
      <c r="J4" s="24"/>
      <c r="K4" s="24"/>
      <c r="L4" s="597"/>
      <c r="M4" s="24"/>
      <c r="N4" s="55" t="s">
        <v>0</v>
      </c>
    </row>
    <row r="5" spans="1:18">
      <c r="B5" s="17"/>
      <c r="C5" s="596"/>
      <c r="D5" s="803" t="s">
        <v>600</v>
      </c>
      <c r="E5" s="803"/>
      <c r="F5" s="803"/>
      <c r="G5" s="803"/>
      <c r="H5" s="803"/>
      <c r="I5" s="803"/>
      <c r="J5" s="803"/>
      <c r="K5" s="803"/>
      <c r="L5" s="803"/>
      <c r="M5" s="803"/>
      <c r="N5" s="803"/>
    </row>
    <row r="6" spans="1:18">
      <c r="B6" s="600"/>
      <c r="C6" s="596"/>
      <c r="D6" s="841" t="s">
        <v>447</v>
      </c>
      <c r="E6" s="596"/>
      <c r="F6" s="843" t="s">
        <v>448</v>
      </c>
      <c r="G6" s="601"/>
      <c r="H6" s="843" t="s">
        <v>449</v>
      </c>
      <c r="I6" s="596"/>
      <c r="J6" s="844" t="s">
        <v>450</v>
      </c>
      <c r="K6" s="602"/>
      <c r="L6" s="844" t="s">
        <v>451</v>
      </c>
      <c r="M6" s="602"/>
      <c r="N6" s="843" t="s">
        <v>452</v>
      </c>
    </row>
    <row r="7" spans="1:18" ht="60" customHeight="1" thickBot="1">
      <c r="B7" s="603"/>
      <c r="C7" s="596"/>
      <c r="D7" s="842"/>
      <c r="E7" s="596"/>
      <c r="F7" s="842"/>
      <c r="G7" s="602"/>
      <c r="H7" s="842"/>
      <c r="I7" s="596"/>
      <c r="J7" s="845"/>
      <c r="K7" s="602"/>
      <c r="L7" s="845"/>
      <c r="M7" s="602"/>
      <c r="N7" s="842"/>
    </row>
    <row r="8" spans="1:18">
      <c r="A8" s="344"/>
      <c r="B8" s="604" t="s">
        <v>235</v>
      </c>
      <c r="C8" s="596"/>
      <c r="D8" s="716">
        <v>0</v>
      </c>
      <c r="E8" s="596"/>
      <c r="F8" s="606">
        <v>25964</v>
      </c>
      <c r="G8" s="606"/>
      <c r="H8" s="606">
        <v>15932</v>
      </c>
      <c r="I8" s="596"/>
      <c r="J8" s="605">
        <v>0</v>
      </c>
      <c r="K8" s="606"/>
      <c r="L8" s="607"/>
      <c r="M8" s="606"/>
      <c r="N8" s="608"/>
    </row>
    <row r="9" spans="1:18">
      <c r="A9" s="344"/>
      <c r="B9" s="604" t="s">
        <v>236</v>
      </c>
      <c r="C9" s="596"/>
      <c r="D9" s="605">
        <v>0</v>
      </c>
      <c r="E9" s="596"/>
      <c r="F9" s="606">
        <v>2219</v>
      </c>
      <c r="G9" s="606"/>
      <c r="H9" s="606">
        <v>1935</v>
      </c>
      <c r="I9" s="596"/>
      <c r="J9" s="605">
        <v>0</v>
      </c>
      <c r="K9" s="606"/>
      <c r="L9" s="607"/>
      <c r="M9" s="606"/>
      <c r="N9" s="608"/>
    </row>
    <row r="10" spans="1:18">
      <c r="A10" s="344"/>
      <c r="B10" s="604" t="s">
        <v>453</v>
      </c>
      <c r="C10" s="596"/>
      <c r="D10" s="605">
        <v>0</v>
      </c>
      <c r="E10" s="596"/>
      <c r="F10" s="606">
        <v>459</v>
      </c>
      <c r="G10" s="606"/>
      <c r="H10" s="606">
        <v>81</v>
      </c>
      <c r="I10" s="596"/>
      <c r="J10" s="605">
        <v>0</v>
      </c>
      <c r="K10" s="606"/>
      <c r="L10" s="607"/>
      <c r="M10" s="606"/>
      <c r="N10" s="608"/>
    </row>
    <row r="11" spans="1:18">
      <c r="A11" s="344"/>
      <c r="B11" s="604" t="s">
        <v>238</v>
      </c>
      <c r="C11" s="596"/>
      <c r="D11" s="605">
        <v>2.5000000000000001E-3</v>
      </c>
      <c r="E11" s="596"/>
      <c r="F11" s="606">
        <v>263</v>
      </c>
      <c r="G11" s="606"/>
      <c r="H11" s="606">
        <v>325</v>
      </c>
      <c r="I11" s="596"/>
      <c r="J11" s="605">
        <v>0</v>
      </c>
      <c r="K11" s="606"/>
      <c r="L11" s="607"/>
      <c r="M11" s="606"/>
      <c r="N11" s="608"/>
    </row>
    <row r="12" spans="1:18">
      <c r="A12" s="344"/>
      <c r="B12" s="604" t="s">
        <v>455</v>
      </c>
      <c r="C12" s="596"/>
      <c r="D12" s="605">
        <v>0</v>
      </c>
      <c r="E12" s="596"/>
      <c r="F12" s="606">
        <v>561</v>
      </c>
      <c r="G12" s="606"/>
      <c r="H12" s="606">
        <v>295</v>
      </c>
      <c r="I12" s="596"/>
      <c r="J12" s="605">
        <v>0</v>
      </c>
      <c r="K12" s="606"/>
      <c r="L12" s="607"/>
      <c r="M12" s="606"/>
      <c r="N12" s="608"/>
    </row>
    <row r="13" spans="1:18">
      <c r="A13" s="344"/>
      <c r="B13" s="604" t="s">
        <v>456</v>
      </c>
      <c r="C13" s="596"/>
      <c r="D13" s="605">
        <v>0</v>
      </c>
      <c r="E13" s="596"/>
      <c r="F13" s="606">
        <v>309</v>
      </c>
      <c r="G13" s="606"/>
      <c r="H13" s="606">
        <v>299</v>
      </c>
      <c r="I13" s="596"/>
      <c r="J13" s="605">
        <v>0</v>
      </c>
      <c r="K13" s="606"/>
      <c r="L13" s="607"/>
      <c r="M13" s="606"/>
      <c r="N13" s="608"/>
    </row>
    <row r="14" spans="1:18">
      <c r="A14" s="344"/>
      <c r="B14" s="604" t="s">
        <v>237</v>
      </c>
      <c r="C14" s="596"/>
      <c r="D14" s="605">
        <v>0</v>
      </c>
      <c r="E14" s="596"/>
      <c r="F14" s="606">
        <v>1093</v>
      </c>
      <c r="G14" s="606"/>
      <c r="H14" s="606">
        <v>257</v>
      </c>
      <c r="I14" s="596"/>
      <c r="J14" s="605">
        <v>0</v>
      </c>
      <c r="K14" s="606"/>
      <c r="L14" s="607"/>
      <c r="M14" s="606"/>
      <c r="N14" s="608"/>
    </row>
    <row r="15" spans="1:18">
      <c r="A15" s="344"/>
      <c r="B15" s="609" t="s">
        <v>454</v>
      </c>
      <c r="C15" s="596"/>
      <c r="D15" s="605">
        <v>0</v>
      </c>
      <c r="E15" s="596"/>
      <c r="F15" s="606">
        <v>733</v>
      </c>
      <c r="G15" s="606"/>
      <c r="H15" s="606">
        <v>267</v>
      </c>
      <c r="I15" s="596"/>
      <c r="J15" s="605">
        <v>0</v>
      </c>
      <c r="K15" s="606"/>
      <c r="L15" s="607"/>
      <c r="M15" s="606"/>
      <c r="N15" s="608"/>
    </row>
    <row r="16" spans="1:18">
      <c r="A16" s="344"/>
      <c r="B16" s="604" t="s">
        <v>457</v>
      </c>
      <c r="C16" s="596"/>
      <c r="D16" s="605">
        <v>0</v>
      </c>
      <c r="E16" s="596"/>
      <c r="F16" s="606">
        <v>1406</v>
      </c>
      <c r="G16" s="606"/>
      <c r="H16" s="606">
        <v>187</v>
      </c>
      <c r="I16" s="596"/>
      <c r="J16" s="605">
        <v>0</v>
      </c>
      <c r="K16" s="606"/>
      <c r="L16" s="607"/>
      <c r="M16" s="606"/>
      <c r="N16" s="608"/>
    </row>
    <row r="17" spans="1:18">
      <c r="A17" s="344"/>
      <c r="B17" s="604" t="s">
        <v>458</v>
      </c>
      <c r="C17" s="596"/>
      <c r="D17" s="605">
        <v>0</v>
      </c>
      <c r="E17" s="596"/>
      <c r="F17" s="606">
        <v>348</v>
      </c>
      <c r="G17" s="606"/>
      <c r="H17" s="606">
        <v>105</v>
      </c>
      <c r="I17" s="596"/>
      <c r="J17" s="605">
        <v>0</v>
      </c>
      <c r="K17" s="606"/>
      <c r="L17" s="607"/>
      <c r="M17" s="606"/>
      <c r="N17" s="608"/>
    </row>
    <row r="18" spans="1:18">
      <c r="A18" s="344"/>
      <c r="B18" s="604" t="s">
        <v>460</v>
      </c>
      <c r="C18" s="596"/>
      <c r="D18" s="605">
        <v>0</v>
      </c>
      <c r="E18" s="596"/>
      <c r="F18" s="606">
        <v>83</v>
      </c>
      <c r="G18" s="606"/>
      <c r="H18" s="606">
        <v>83</v>
      </c>
      <c r="I18" s="596"/>
      <c r="J18" s="605">
        <v>0</v>
      </c>
      <c r="K18" s="606"/>
      <c r="L18" s="607"/>
      <c r="M18" s="606"/>
      <c r="N18" s="608"/>
    </row>
    <row r="19" spans="1:18">
      <c r="A19" s="344"/>
      <c r="B19" s="609" t="s">
        <v>465</v>
      </c>
      <c r="C19" s="596"/>
      <c r="D19" s="605">
        <v>0</v>
      </c>
      <c r="E19" s="596"/>
      <c r="F19" s="606">
        <v>336</v>
      </c>
      <c r="G19" s="606"/>
      <c r="H19" s="606">
        <v>47</v>
      </c>
      <c r="I19" s="596"/>
      <c r="J19" s="605">
        <v>0</v>
      </c>
      <c r="K19" s="606"/>
      <c r="L19" s="607"/>
      <c r="M19" s="606"/>
      <c r="N19" s="608"/>
    </row>
    <row r="20" spans="1:18">
      <c r="A20" s="344"/>
      <c r="B20" s="604" t="s">
        <v>461</v>
      </c>
      <c r="C20" s="596"/>
      <c r="D20" s="605">
        <v>0</v>
      </c>
      <c r="E20" s="596"/>
      <c r="F20" s="606">
        <v>78</v>
      </c>
      <c r="G20" s="606"/>
      <c r="H20" s="606">
        <v>52</v>
      </c>
      <c r="I20" s="596"/>
      <c r="J20" s="605">
        <v>0</v>
      </c>
      <c r="K20" s="606"/>
      <c r="L20" s="607"/>
      <c r="M20" s="606"/>
      <c r="N20" s="608"/>
    </row>
    <row r="21" spans="1:18">
      <c r="A21" s="344"/>
      <c r="B21" s="604" t="s">
        <v>463</v>
      </c>
      <c r="C21" s="596"/>
      <c r="D21" s="605">
        <v>0</v>
      </c>
      <c r="E21" s="596"/>
      <c r="F21" s="606">
        <v>43</v>
      </c>
      <c r="G21" s="606"/>
      <c r="H21" s="606">
        <v>42</v>
      </c>
      <c r="I21" s="596"/>
      <c r="J21" s="605">
        <v>0</v>
      </c>
      <c r="K21" s="606"/>
      <c r="L21" s="607"/>
      <c r="M21" s="606"/>
      <c r="N21" s="608"/>
    </row>
    <row r="22" spans="1:18">
      <c r="B22" s="604" t="s">
        <v>459</v>
      </c>
      <c r="C22" s="596"/>
      <c r="D22" s="605">
        <v>0</v>
      </c>
      <c r="E22" s="596"/>
      <c r="F22" s="606">
        <v>29</v>
      </c>
      <c r="G22" s="606"/>
      <c r="H22" s="606">
        <v>37</v>
      </c>
      <c r="I22" s="596"/>
      <c r="J22" s="605">
        <v>0</v>
      </c>
      <c r="K22" s="606"/>
      <c r="L22" s="607"/>
      <c r="M22" s="606"/>
      <c r="N22" s="608"/>
    </row>
    <row r="23" spans="1:18" s="370" customFormat="1">
      <c r="B23" s="604" t="s">
        <v>462</v>
      </c>
      <c r="C23" s="596"/>
      <c r="D23" s="605">
        <v>0</v>
      </c>
      <c r="E23" s="596"/>
      <c r="F23" s="606">
        <v>96</v>
      </c>
      <c r="G23" s="606"/>
      <c r="H23" s="606">
        <v>12</v>
      </c>
      <c r="I23" s="596"/>
      <c r="J23" s="605">
        <v>0</v>
      </c>
      <c r="K23" s="606"/>
      <c r="L23" s="607"/>
      <c r="M23" s="606"/>
      <c r="N23" s="608"/>
      <c r="O23" s="504"/>
      <c r="P23" s="594"/>
      <c r="Q23" s="504"/>
      <c r="R23" s="504"/>
    </row>
    <row r="24" spans="1:18" s="370" customFormat="1">
      <c r="B24" s="609" t="s">
        <v>466</v>
      </c>
      <c r="C24" s="596"/>
      <c r="D24" s="605">
        <v>0</v>
      </c>
      <c r="E24" s="596"/>
      <c r="F24" s="606">
        <v>40</v>
      </c>
      <c r="G24" s="606"/>
      <c r="H24" s="606">
        <v>14</v>
      </c>
      <c r="I24" s="596"/>
      <c r="J24" s="605">
        <v>0</v>
      </c>
      <c r="K24" s="606"/>
      <c r="L24" s="607"/>
      <c r="M24" s="606"/>
      <c r="N24" s="608"/>
      <c r="O24" s="504"/>
      <c r="P24" s="594"/>
      <c r="Q24" s="504"/>
      <c r="R24" s="504"/>
    </row>
    <row r="25" spans="1:18" s="376" customFormat="1">
      <c r="B25" s="609" t="s">
        <v>467</v>
      </c>
      <c r="C25" s="596"/>
      <c r="D25" s="605">
        <v>5.0000000000000001E-3</v>
      </c>
      <c r="E25" s="596"/>
      <c r="F25" s="606">
        <v>21</v>
      </c>
      <c r="G25" s="606"/>
      <c r="H25" s="606">
        <v>9</v>
      </c>
      <c r="I25" s="596"/>
      <c r="J25" s="605">
        <v>0</v>
      </c>
      <c r="K25" s="606"/>
      <c r="L25" s="607"/>
      <c r="M25" s="606"/>
      <c r="N25" s="608"/>
      <c r="O25" s="504"/>
      <c r="P25" s="594"/>
      <c r="Q25" s="504"/>
      <c r="R25" s="504"/>
    </row>
    <row r="26" spans="1:18" s="376" customFormat="1">
      <c r="B26" s="609" t="s">
        <v>468</v>
      </c>
      <c r="C26" s="596"/>
      <c r="D26" s="605">
        <v>0.01</v>
      </c>
      <c r="E26" s="596"/>
      <c r="F26" s="606">
        <v>19</v>
      </c>
      <c r="G26" s="606"/>
      <c r="H26" s="606">
        <v>8</v>
      </c>
      <c r="I26" s="596"/>
      <c r="J26" s="605">
        <v>0</v>
      </c>
      <c r="K26" s="606"/>
      <c r="L26" s="607"/>
      <c r="M26" s="606"/>
      <c r="N26" s="608"/>
      <c r="O26" s="504"/>
      <c r="P26" s="594"/>
      <c r="Q26" s="504"/>
      <c r="R26" s="504"/>
    </row>
    <row r="27" spans="1:18">
      <c r="B27" s="604" t="s">
        <v>464</v>
      </c>
      <c r="C27" s="596"/>
      <c r="D27" s="605">
        <v>0</v>
      </c>
      <c r="E27" s="596"/>
      <c r="F27" s="606">
        <v>5</v>
      </c>
      <c r="G27" s="606"/>
      <c r="H27" s="606">
        <v>5</v>
      </c>
      <c r="I27" s="596"/>
      <c r="J27" s="605">
        <v>0</v>
      </c>
      <c r="K27" s="606"/>
      <c r="L27" s="607"/>
      <c r="M27" s="606"/>
      <c r="N27" s="608"/>
    </row>
    <row r="28" spans="1:18">
      <c r="B28" s="609" t="s">
        <v>469</v>
      </c>
      <c r="C28" s="596"/>
      <c r="D28" s="605">
        <v>0.01</v>
      </c>
      <c r="E28" s="596"/>
      <c r="F28" s="606">
        <v>16</v>
      </c>
      <c r="G28" s="606"/>
      <c r="H28" s="606">
        <v>3</v>
      </c>
      <c r="I28" s="596"/>
      <c r="J28" s="605">
        <v>0</v>
      </c>
      <c r="K28" s="606"/>
      <c r="L28" s="607"/>
      <c r="M28" s="606"/>
      <c r="N28" s="608"/>
    </row>
    <row r="29" spans="1:18">
      <c r="B29" s="609" t="s">
        <v>470</v>
      </c>
      <c r="C29" s="596"/>
      <c r="D29" s="605">
        <v>0</v>
      </c>
      <c r="E29" s="596"/>
      <c r="F29" s="606">
        <v>30</v>
      </c>
      <c r="G29" s="606"/>
      <c r="H29" s="606">
        <v>10</v>
      </c>
      <c r="I29" s="596"/>
      <c r="J29" s="605">
        <v>0</v>
      </c>
      <c r="K29" s="606"/>
      <c r="L29" s="607"/>
      <c r="M29" s="606"/>
      <c r="N29" s="608"/>
    </row>
    <row r="30" spans="1:18">
      <c r="B30" s="609" t="s">
        <v>471</v>
      </c>
      <c r="C30" s="596"/>
      <c r="D30" s="605">
        <v>0.01</v>
      </c>
      <c r="E30" s="596"/>
      <c r="F30" s="606">
        <v>6</v>
      </c>
      <c r="G30" s="606"/>
      <c r="H30" s="606">
        <v>1</v>
      </c>
      <c r="I30" s="596"/>
      <c r="J30" s="605">
        <v>0</v>
      </c>
      <c r="K30" s="606"/>
      <c r="L30" s="607"/>
      <c r="M30" s="606"/>
      <c r="N30" s="608"/>
    </row>
    <row r="31" spans="1:18">
      <c r="B31" s="609" t="s">
        <v>472</v>
      </c>
      <c r="C31" s="596"/>
      <c r="D31" s="605">
        <v>0</v>
      </c>
      <c r="E31" s="596"/>
      <c r="F31" s="606">
        <v>0</v>
      </c>
      <c r="G31" s="606"/>
      <c r="H31" s="606">
        <v>0</v>
      </c>
      <c r="I31" s="596"/>
      <c r="J31" s="605">
        <v>0</v>
      </c>
      <c r="K31" s="606"/>
      <c r="L31" s="607"/>
      <c r="M31" s="606"/>
      <c r="N31" s="608"/>
    </row>
    <row r="32" spans="1:18">
      <c r="B32" s="609" t="s">
        <v>473</v>
      </c>
      <c r="C32" s="596"/>
      <c r="D32" s="605">
        <v>5.0000000000000001E-3</v>
      </c>
      <c r="E32" s="596"/>
      <c r="F32" s="606">
        <v>0</v>
      </c>
      <c r="G32" s="606"/>
      <c r="H32" s="606">
        <v>0</v>
      </c>
      <c r="I32" s="596"/>
      <c r="J32" s="605">
        <v>0</v>
      </c>
      <c r="K32" s="606"/>
      <c r="L32" s="607"/>
      <c r="M32" s="606"/>
      <c r="N32" s="608"/>
    </row>
    <row r="33" spans="1:18">
      <c r="B33" s="609" t="s">
        <v>474</v>
      </c>
      <c r="C33" s="596"/>
      <c r="D33" s="605">
        <v>0</v>
      </c>
      <c r="E33" s="596"/>
      <c r="F33" s="606">
        <v>1</v>
      </c>
      <c r="G33" s="606"/>
      <c r="H33" s="606">
        <v>0</v>
      </c>
      <c r="I33" s="596"/>
      <c r="J33" s="605">
        <v>0</v>
      </c>
      <c r="K33" s="606"/>
      <c r="L33" s="607"/>
      <c r="M33" s="606"/>
      <c r="N33" s="608"/>
    </row>
    <row r="34" spans="1:18" ht="13.5">
      <c r="B34" s="609" t="s">
        <v>475</v>
      </c>
      <c r="C34" s="596"/>
      <c r="D34" s="610"/>
      <c r="E34" s="596"/>
      <c r="F34" s="606">
        <v>385</v>
      </c>
      <c r="G34" s="606"/>
      <c r="H34" s="606">
        <v>131</v>
      </c>
      <c r="I34" s="596"/>
      <c r="J34" s="605">
        <v>1</v>
      </c>
      <c r="K34" s="606"/>
      <c r="L34" s="607"/>
      <c r="M34" s="606"/>
      <c r="N34" s="608"/>
    </row>
    <row r="35" spans="1:18" ht="13.5" thickBot="1">
      <c r="B35" s="128" t="s">
        <v>134</v>
      </c>
      <c r="C35" s="596"/>
      <c r="D35" s="611"/>
      <c r="E35" s="596"/>
      <c r="F35" s="202">
        <v>34543</v>
      </c>
      <c r="G35" s="612"/>
      <c r="H35" s="159">
        <v>20137</v>
      </c>
      <c r="I35" s="596"/>
      <c r="J35" s="611"/>
      <c r="K35" s="613"/>
      <c r="L35" s="614">
        <v>4.8894662192526958E-5</v>
      </c>
      <c r="M35" s="615"/>
      <c r="N35" s="237">
        <v>1</v>
      </c>
    </row>
    <row r="36" spans="1:18">
      <c r="B36" s="616"/>
      <c r="C36" s="69"/>
      <c r="D36" s="239"/>
      <c r="E36" s="69"/>
      <c r="F36" s="239"/>
      <c r="G36" s="239"/>
      <c r="H36" s="239"/>
      <c r="I36" s="69"/>
      <c r="J36" s="617"/>
      <c r="K36" s="239"/>
      <c r="L36" s="618"/>
      <c r="M36" s="239"/>
      <c r="N36" s="69"/>
      <c r="O36" s="370"/>
    </row>
    <row r="37" spans="1:18">
      <c r="B37" s="835" t="s">
        <v>476</v>
      </c>
      <c r="C37" s="835"/>
      <c r="D37" s="835"/>
      <c r="E37" s="835"/>
      <c r="F37" s="835"/>
      <c r="G37" s="835"/>
      <c r="H37" s="835"/>
      <c r="I37" s="835"/>
      <c r="J37" s="835"/>
      <c r="K37" s="835"/>
      <c r="L37" s="835"/>
      <c r="M37" s="835"/>
      <c r="N37" s="835"/>
      <c r="O37" s="376"/>
    </row>
    <row r="38" spans="1:18" ht="25.5" customHeight="1">
      <c r="B38" s="835"/>
      <c r="C38" s="835"/>
      <c r="D38" s="835"/>
      <c r="E38" s="835"/>
      <c r="F38" s="835"/>
      <c r="G38" s="835"/>
      <c r="H38" s="835"/>
      <c r="I38" s="835"/>
      <c r="J38" s="835"/>
      <c r="K38" s="835"/>
      <c r="L38" s="835"/>
      <c r="M38" s="835"/>
      <c r="N38" s="835"/>
      <c r="O38" s="376"/>
    </row>
    <row r="39" spans="1:18">
      <c r="B39" s="619"/>
      <c r="C39" s="619"/>
      <c r="D39" s="619"/>
      <c r="E39" s="619"/>
      <c r="F39" s="619"/>
      <c r="G39" s="619"/>
      <c r="H39" s="619"/>
      <c r="I39" s="619"/>
      <c r="J39" s="619"/>
      <c r="K39" s="619"/>
      <c r="L39" s="619"/>
      <c r="M39" s="619"/>
      <c r="N39" s="619"/>
      <c r="O39" s="376"/>
    </row>
    <row r="40" spans="1:18">
      <c r="B40" s="619"/>
      <c r="C40" s="619"/>
      <c r="D40" s="619"/>
      <c r="E40" s="619"/>
      <c r="F40" s="619"/>
      <c r="G40" s="619"/>
      <c r="H40" s="619"/>
      <c r="I40" s="619"/>
      <c r="J40" s="619"/>
      <c r="K40" s="619"/>
      <c r="L40" s="619"/>
      <c r="M40" s="619"/>
      <c r="N40" s="619"/>
    </row>
    <row r="41" spans="1:18">
      <c r="B41" s="619"/>
      <c r="C41" s="619"/>
      <c r="D41" s="619"/>
      <c r="E41" s="619"/>
      <c r="F41" s="619"/>
      <c r="G41" s="619"/>
      <c r="H41" s="619"/>
      <c r="I41" s="619"/>
      <c r="J41" s="619"/>
      <c r="K41" s="619"/>
      <c r="L41" s="619"/>
      <c r="M41" s="619"/>
      <c r="N41" s="619"/>
      <c r="O41" s="376"/>
    </row>
    <row r="42" spans="1:18" s="371" customFormat="1">
      <c r="A42" s="504"/>
      <c r="B42" s="619"/>
      <c r="C42" s="619"/>
      <c r="D42" s="619"/>
      <c r="E42" s="619"/>
      <c r="F42" s="619"/>
      <c r="G42" s="619"/>
      <c r="H42" s="619"/>
      <c r="I42" s="619"/>
      <c r="J42" s="619"/>
      <c r="K42" s="619"/>
      <c r="L42" s="619"/>
      <c r="M42" s="619"/>
      <c r="N42" s="619"/>
      <c r="O42" s="504"/>
      <c r="P42" s="594"/>
      <c r="Q42" s="504"/>
      <c r="R42" s="504"/>
    </row>
    <row r="43" spans="1:18" s="371" customFormat="1">
      <c r="A43" s="504"/>
      <c r="B43" s="619"/>
      <c r="C43" s="619"/>
      <c r="D43" s="619"/>
      <c r="E43" s="619"/>
      <c r="F43" s="619"/>
      <c r="G43" s="619"/>
      <c r="H43" s="619"/>
      <c r="I43" s="619"/>
      <c r="J43" s="619"/>
      <c r="K43" s="619"/>
      <c r="L43" s="619"/>
      <c r="M43" s="619"/>
      <c r="N43" s="619"/>
      <c r="O43" s="376"/>
      <c r="P43" s="594"/>
      <c r="Q43" s="504"/>
      <c r="R43" s="504"/>
    </row>
    <row r="44" spans="1:18" s="371" customFormat="1">
      <c r="A44" s="504"/>
      <c r="B44" s="619"/>
      <c r="C44" s="619"/>
      <c r="D44" s="619"/>
      <c r="E44" s="619"/>
      <c r="F44" s="619"/>
      <c r="G44" s="619"/>
      <c r="H44" s="619"/>
      <c r="I44" s="619"/>
      <c r="J44" s="619"/>
      <c r="K44" s="619"/>
      <c r="L44" s="619"/>
      <c r="M44" s="619"/>
      <c r="N44" s="619"/>
      <c r="O44" s="504"/>
      <c r="P44" s="594"/>
      <c r="Q44" s="504"/>
    </row>
    <row r="45" spans="1:18" s="371" customFormat="1">
      <c r="A45" s="504"/>
      <c r="B45" s="619"/>
      <c r="C45" s="619"/>
      <c r="D45" s="619"/>
      <c r="E45" s="619"/>
      <c r="F45" s="619"/>
      <c r="G45" s="619"/>
      <c r="H45" s="619"/>
      <c r="I45" s="619"/>
      <c r="J45" s="619"/>
      <c r="K45" s="619"/>
      <c r="L45" s="619"/>
      <c r="M45" s="619"/>
      <c r="N45" s="619"/>
      <c r="O45" s="376"/>
      <c r="P45" s="594"/>
      <c r="Q45" s="504"/>
    </row>
    <row r="46" spans="1:18" s="371" customFormat="1">
      <c r="A46" s="504"/>
      <c r="B46" s="619"/>
      <c r="C46" s="619"/>
      <c r="D46" s="619"/>
      <c r="E46" s="619"/>
      <c r="F46" s="619"/>
      <c r="G46" s="619"/>
      <c r="H46" s="619"/>
      <c r="I46" s="619"/>
      <c r="J46" s="619"/>
      <c r="K46" s="619"/>
      <c r="L46" s="619"/>
      <c r="M46" s="619"/>
      <c r="N46" s="619"/>
      <c r="O46" s="504"/>
      <c r="P46" s="594"/>
      <c r="Q46" s="504"/>
    </row>
    <row r="47" spans="1:18" s="371" customFormat="1">
      <c r="A47" s="504"/>
      <c r="B47" s="619"/>
      <c r="C47" s="619"/>
      <c r="D47" s="619"/>
      <c r="E47" s="619"/>
      <c r="F47" s="619"/>
      <c r="G47" s="619"/>
      <c r="H47" s="619"/>
      <c r="I47" s="619"/>
      <c r="J47" s="619"/>
      <c r="K47" s="619"/>
      <c r="L47" s="619"/>
      <c r="M47" s="619"/>
      <c r="N47" s="619"/>
      <c r="O47" s="376"/>
      <c r="P47" s="594"/>
      <c r="Q47" s="504"/>
    </row>
    <row r="48" spans="1:18" s="371" customFormat="1">
      <c r="A48" s="504"/>
      <c r="B48" s="619"/>
      <c r="C48" s="619"/>
      <c r="D48" s="619"/>
      <c r="E48" s="619"/>
      <c r="F48" s="619"/>
      <c r="G48" s="619"/>
      <c r="H48" s="619"/>
      <c r="I48" s="619"/>
      <c r="J48" s="619"/>
      <c r="K48" s="619"/>
      <c r="L48" s="619"/>
      <c r="M48" s="619"/>
      <c r="N48" s="619"/>
      <c r="O48" s="504"/>
      <c r="P48" s="594"/>
      <c r="Q48" s="504"/>
    </row>
  </sheetData>
  <sortState xmlns:xlrd2="http://schemas.microsoft.com/office/spreadsheetml/2017/richdata2" ref="B8:P33">
    <sortCondition descending="1" ref="H8:H33"/>
  </sortState>
  <mergeCells count="8">
    <mergeCell ref="B37:N38"/>
    <mergeCell ref="D5:N5"/>
    <mergeCell ref="D6:D7"/>
    <mergeCell ref="F6:F7"/>
    <mergeCell ref="H6:H7"/>
    <mergeCell ref="J6:J7"/>
    <mergeCell ref="L6:L7"/>
    <mergeCell ref="N6:N7"/>
  </mergeCells>
  <hyperlinks>
    <hyperlink ref="R2" location="Índice!A1" display="Voltar ao Índice" xr:uid="{128618FC-5BA1-47A3-86F7-E25C69A89A00}"/>
  </hyperlinks>
  <pageMargins left="0.7" right="0.7" top="0.75" bottom="0.75" header="0.3" footer="0.3"/>
  <pageSetup paperSize="9" scale="8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B089D-B225-474B-AF4D-AAEDC6CC37F6}">
  <sheetPr>
    <pageSetUpPr fitToPage="1"/>
  </sheetPr>
  <dimension ref="A1:X37"/>
  <sheetViews>
    <sheetView showGridLines="0" zoomScale="90" zoomScaleNormal="90" workbookViewId="0"/>
  </sheetViews>
  <sheetFormatPr defaultRowHeight="15"/>
  <cols>
    <col min="2" max="2" width="40.5703125" customWidth="1"/>
    <col min="3" max="3" width="0.5703125" customWidth="1"/>
    <col min="4" max="4" width="15.85546875" customWidth="1"/>
    <col min="5" max="5" width="0.5703125" customWidth="1"/>
    <col min="6" max="6" width="10.140625" customWidth="1"/>
    <col min="7" max="7" width="0.5703125" customWidth="1"/>
    <col min="8" max="8" width="15.140625" customWidth="1"/>
    <col min="9" max="9" width="0.5703125" customWidth="1"/>
    <col min="10" max="10" width="14.42578125" customWidth="1"/>
    <col min="11" max="11" width="0.5703125" customWidth="1"/>
    <col min="12" max="12" width="16.85546875" customWidth="1"/>
    <col min="13" max="13" width="0.5703125" customWidth="1"/>
    <col min="14" max="14" width="16.85546875" customWidth="1"/>
    <col min="15" max="15" width="0.5703125" customWidth="1"/>
    <col min="16" max="16" width="13.5703125" customWidth="1"/>
    <col min="17" max="17" width="0.5703125" customWidth="1"/>
    <col min="18" max="18" width="15.85546875" customWidth="1"/>
  </cols>
  <sheetData>
    <row r="1" spans="1:24" s="504" customFormat="1" ht="12.75">
      <c r="A1" s="592"/>
      <c r="B1" s="592"/>
      <c r="C1" s="592"/>
      <c r="D1" s="337"/>
      <c r="E1" s="337"/>
      <c r="F1" s="337"/>
      <c r="G1" s="337"/>
      <c r="H1" s="337"/>
      <c r="I1" s="593"/>
      <c r="J1" s="337"/>
      <c r="K1" s="592"/>
      <c r="L1" s="337"/>
      <c r="M1" s="593"/>
      <c r="N1" s="337"/>
      <c r="P1" s="594"/>
    </row>
    <row r="2" spans="1:24" s="504" customFormat="1" ht="29.25" customHeight="1">
      <c r="A2" s="592"/>
      <c r="B2" s="595" t="s">
        <v>490</v>
      </c>
      <c r="C2" s="596"/>
      <c r="D2" s="24"/>
      <c r="E2" s="24"/>
      <c r="F2" s="24"/>
      <c r="G2" s="24"/>
      <c r="H2" s="24"/>
      <c r="I2" s="597"/>
      <c r="J2" s="24"/>
      <c r="K2" s="596"/>
      <c r="L2" s="24"/>
      <c r="M2" s="597"/>
      <c r="N2" s="24"/>
      <c r="P2" s="598"/>
      <c r="T2" s="102" t="s">
        <v>93</v>
      </c>
    </row>
    <row r="3" spans="1:24" s="504" customFormat="1" ht="12.75">
      <c r="B3" s="17"/>
      <c r="C3" s="596"/>
      <c r="D3" s="20"/>
      <c r="E3" s="20"/>
      <c r="F3" s="20"/>
      <c r="G3" s="20"/>
      <c r="H3" s="20"/>
      <c r="I3" s="599"/>
      <c r="J3" s="20"/>
      <c r="K3" s="596"/>
      <c r="L3" s="20"/>
      <c r="M3" s="599"/>
      <c r="N3" s="20"/>
      <c r="P3" s="594"/>
    </row>
    <row r="4" spans="1:24" s="504" customFormat="1" ht="13.5" thickBot="1">
      <c r="B4" s="17"/>
      <c r="C4" s="11"/>
      <c r="D4" s="24"/>
      <c r="E4" s="21"/>
      <c r="F4" s="24"/>
      <c r="G4" s="21"/>
      <c r="H4" s="24"/>
      <c r="I4" s="21"/>
      <c r="J4" s="24"/>
      <c r="K4" s="21"/>
      <c r="L4" s="24"/>
      <c r="M4" s="21"/>
      <c r="N4" s="24"/>
      <c r="O4" s="21"/>
      <c r="P4" s="24"/>
      <c r="Q4" s="21"/>
      <c r="R4" s="23" t="s">
        <v>0</v>
      </c>
      <c r="S4" s="17"/>
      <c r="T4" s="189"/>
      <c r="U4" s="189"/>
      <c r="V4" s="189"/>
      <c r="W4" s="17"/>
      <c r="X4" s="17"/>
    </row>
    <row r="5" spans="1:24" s="504" customFormat="1" ht="23.25" customHeight="1">
      <c r="B5" s="17"/>
      <c r="C5" s="11"/>
      <c r="D5" s="803" t="s">
        <v>441</v>
      </c>
      <c r="E5" s="803"/>
      <c r="F5" s="803"/>
      <c r="G5" s="803"/>
      <c r="H5" s="803"/>
      <c r="I5" s="803"/>
      <c r="J5" s="803"/>
      <c r="K5" s="850"/>
      <c r="L5" s="803"/>
      <c r="M5" s="803"/>
      <c r="N5" s="803"/>
      <c r="O5" s="850"/>
      <c r="P5" s="803"/>
      <c r="Q5" s="803"/>
      <c r="R5" s="803"/>
      <c r="S5" s="17"/>
      <c r="T5" s="189"/>
      <c r="U5" s="189"/>
      <c r="V5" s="189"/>
      <c r="W5" s="17"/>
      <c r="X5" s="17"/>
    </row>
    <row r="6" spans="1:24" s="504" customFormat="1" ht="58.5" customHeight="1">
      <c r="B6" s="624"/>
      <c r="C6" s="11"/>
      <c r="D6" s="811" t="s">
        <v>499</v>
      </c>
      <c r="E6" s="846"/>
      <c r="F6" s="811"/>
      <c r="G6" s="811"/>
      <c r="H6" s="811"/>
      <c r="I6" s="811"/>
      <c r="J6" s="811"/>
      <c r="K6" s="631"/>
      <c r="L6" s="811" t="s">
        <v>504</v>
      </c>
      <c r="M6" s="846"/>
      <c r="N6" s="811"/>
      <c r="O6" s="631"/>
      <c r="P6" s="811" t="s">
        <v>507</v>
      </c>
      <c r="Q6" s="811"/>
      <c r="R6" s="811"/>
      <c r="S6" s="17"/>
      <c r="T6" s="189"/>
      <c r="U6" s="189"/>
      <c r="V6" s="189"/>
      <c r="W6" s="17"/>
      <c r="X6" s="17"/>
    </row>
    <row r="7" spans="1:24" s="504" customFormat="1" ht="39.75" customHeight="1">
      <c r="B7" s="624"/>
      <c r="C7" s="11"/>
      <c r="D7" s="847" t="s">
        <v>500</v>
      </c>
      <c r="E7" s="625"/>
      <c r="F7" s="847" t="s">
        <v>501</v>
      </c>
      <c r="G7" s="847"/>
      <c r="H7" s="818"/>
      <c r="I7" s="847"/>
      <c r="J7" s="818"/>
      <c r="K7" s="625"/>
      <c r="L7" s="847" t="s">
        <v>505</v>
      </c>
      <c r="M7" s="625"/>
      <c r="N7" s="847" t="s">
        <v>506</v>
      </c>
      <c r="O7" s="625"/>
      <c r="P7" s="661"/>
      <c r="Q7" s="659"/>
      <c r="R7" s="848" t="s">
        <v>508</v>
      </c>
      <c r="S7" s="17"/>
      <c r="T7" s="189"/>
      <c r="U7" s="189"/>
      <c r="V7" s="189"/>
      <c r="W7" s="17"/>
      <c r="X7" s="17"/>
    </row>
    <row r="8" spans="1:24" s="504" customFormat="1" ht="67.5" customHeight="1">
      <c r="B8" s="250"/>
      <c r="C8" s="11"/>
      <c r="D8" s="846"/>
      <c r="E8" s="625"/>
      <c r="F8" s="670"/>
      <c r="G8" s="659"/>
      <c r="H8" s="636" t="s">
        <v>502</v>
      </c>
      <c r="I8" s="631"/>
      <c r="J8" s="636" t="s">
        <v>503</v>
      </c>
      <c r="K8" s="625"/>
      <c r="L8" s="846"/>
      <c r="M8" s="625"/>
      <c r="N8" s="846"/>
      <c r="O8" s="625"/>
      <c r="P8" s="249"/>
      <c r="Q8" s="625"/>
      <c r="R8" s="849"/>
      <c r="S8" s="17"/>
      <c r="T8" s="505"/>
      <c r="U8" s="189"/>
      <c r="V8" s="189"/>
      <c r="W8" s="17"/>
      <c r="X8" s="17"/>
    </row>
    <row r="9" spans="1:24" s="504" customFormat="1" ht="16.5" customHeight="1">
      <c r="A9" s="344"/>
      <c r="B9" s="116" t="s">
        <v>491</v>
      </c>
      <c r="C9" s="11"/>
      <c r="D9" s="29">
        <v>892</v>
      </c>
      <c r="E9" s="29"/>
      <c r="F9" s="29">
        <v>1853</v>
      </c>
      <c r="G9" s="29"/>
      <c r="H9" s="29">
        <v>1809</v>
      </c>
      <c r="I9" s="29"/>
      <c r="J9" s="29">
        <v>1809</v>
      </c>
      <c r="K9" s="29"/>
      <c r="L9" s="29">
        <v>-44</v>
      </c>
      <c r="M9" s="29"/>
      <c r="N9" s="29">
        <v>-1062</v>
      </c>
      <c r="O9" s="136"/>
      <c r="P9" s="29">
        <v>1054</v>
      </c>
      <c r="Q9" s="29"/>
      <c r="R9" s="29">
        <v>516</v>
      </c>
      <c r="S9" s="17"/>
      <c r="T9" s="505"/>
      <c r="U9" s="189"/>
      <c r="V9" s="189"/>
      <c r="W9" s="29"/>
      <c r="X9" s="17"/>
    </row>
    <row r="10" spans="1:24" s="504" customFormat="1" ht="16.5" customHeight="1">
      <c r="A10" s="344"/>
      <c r="B10" s="637" t="s">
        <v>492</v>
      </c>
      <c r="C10" s="11"/>
      <c r="D10" s="29" t="s">
        <v>11</v>
      </c>
      <c r="E10" s="29"/>
      <c r="F10" s="29" t="s">
        <v>11</v>
      </c>
      <c r="G10" s="29"/>
      <c r="H10" s="29" t="s">
        <v>11</v>
      </c>
      <c r="I10" s="29"/>
      <c r="J10" s="29" t="s">
        <v>11</v>
      </c>
      <c r="K10" s="29"/>
      <c r="L10" s="29" t="s">
        <v>11</v>
      </c>
      <c r="M10" s="29"/>
      <c r="N10" s="29" t="s">
        <v>11</v>
      </c>
      <c r="O10" s="136"/>
      <c r="P10" s="29" t="s">
        <v>11</v>
      </c>
      <c r="Q10" s="136"/>
      <c r="R10" s="29" t="s">
        <v>11</v>
      </c>
      <c r="S10" s="17"/>
      <c r="T10" s="505"/>
      <c r="U10" s="189"/>
      <c r="V10" s="189"/>
      <c r="W10" s="29"/>
      <c r="X10" s="17"/>
    </row>
    <row r="11" spans="1:24" s="504" customFormat="1" ht="16.5" customHeight="1">
      <c r="A11" s="344"/>
      <c r="B11" s="637" t="s">
        <v>493</v>
      </c>
      <c r="C11" s="11"/>
      <c r="D11" s="68">
        <v>6</v>
      </c>
      <c r="E11" s="29"/>
      <c r="F11" s="68">
        <v>0</v>
      </c>
      <c r="G11" s="29"/>
      <c r="H11" s="68">
        <v>0</v>
      </c>
      <c r="I11" s="29"/>
      <c r="J11" s="68">
        <v>0</v>
      </c>
      <c r="K11" s="29"/>
      <c r="L11" s="68">
        <v>0</v>
      </c>
      <c r="M11" s="29"/>
      <c r="N11" s="68">
        <v>0</v>
      </c>
      <c r="O11" s="136"/>
      <c r="P11" s="68">
        <v>5</v>
      </c>
      <c r="Q11" s="136"/>
      <c r="R11" s="68" t="s">
        <v>11</v>
      </c>
      <c r="S11" s="17"/>
      <c r="T11" s="505"/>
      <c r="U11" s="189"/>
      <c r="V11" s="189"/>
      <c r="W11" s="29"/>
      <c r="X11" s="17"/>
    </row>
    <row r="12" spans="1:24" s="504" customFormat="1" ht="16.5" customHeight="1">
      <c r="A12" s="344"/>
      <c r="B12" s="637" t="s">
        <v>494</v>
      </c>
      <c r="C12" s="11"/>
      <c r="D12" s="29" t="s">
        <v>11</v>
      </c>
      <c r="E12" s="29"/>
      <c r="F12" s="29" t="s">
        <v>11</v>
      </c>
      <c r="G12" s="29"/>
      <c r="H12" s="29" t="s">
        <v>11</v>
      </c>
      <c r="I12" s="29"/>
      <c r="J12" s="29" t="s">
        <v>11</v>
      </c>
      <c r="K12" s="29"/>
      <c r="L12" s="29" t="s">
        <v>11</v>
      </c>
      <c r="M12" s="29"/>
      <c r="N12" s="29" t="s">
        <v>11</v>
      </c>
      <c r="O12" s="136"/>
      <c r="P12" s="29" t="s">
        <v>11</v>
      </c>
      <c r="Q12" s="136"/>
      <c r="R12" s="29" t="s">
        <v>11</v>
      </c>
      <c r="S12" s="17"/>
      <c r="T12" s="505"/>
      <c r="U12" s="189"/>
      <c r="V12" s="189"/>
      <c r="W12" s="29"/>
      <c r="X12" s="17"/>
    </row>
    <row r="13" spans="1:24" s="504" customFormat="1" ht="16.5" customHeight="1">
      <c r="A13" s="344"/>
      <c r="B13" s="637" t="s">
        <v>495</v>
      </c>
      <c r="C13" s="11"/>
      <c r="D13" s="68">
        <v>6</v>
      </c>
      <c r="E13" s="29"/>
      <c r="F13" s="68">
        <v>114</v>
      </c>
      <c r="G13" s="29"/>
      <c r="H13" s="68">
        <v>114</v>
      </c>
      <c r="I13" s="29"/>
      <c r="J13" s="68">
        <v>114</v>
      </c>
      <c r="K13" s="29"/>
      <c r="L13" s="68">
        <v>0</v>
      </c>
      <c r="M13" s="29"/>
      <c r="N13" s="68">
        <v>-50</v>
      </c>
      <c r="O13" s="136"/>
      <c r="P13" s="29">
        <v>62</v>
      </c>
      <c r="Q13" s="136"/>
      <c r="R13" s="29">
        <v>58</v>
      </c>
      <c r="S13" s="17"/>
      <c r="T13" s="505"/>
      <c r="U13" s="189"/>
      <c r="V13" s="189"/>
      <c r="W13" s="29"/>
      <c r="X13" s="17"/>
    </row>
    <row r="14" spans="1:24" s="504" customFormat="1" ht="16.5" customHeight="1">
      <c r="A14" s="344"/>
      <c r="B14" s="637" t="s">
        <v>496</v>
      </c>
      <c r="C14" s="11"/>
      <c r="D14" s="29">
        <v>751</v>
      </c>
      <c r="E14" s="29"/>
      <c r="F14" s="29">
        <v>1527</v>
      </c>
      <c r="G14" s="29"/>
      <c r="H14" s="29">
        <v>1502</v>
      </c>
      <c r="I14" s="29"/>
      <c r="J14" s="29">
        <v>1502</v>
      </c>
      <c r="K14" s="29"/>
      <c r="L14" s="29">
        <v>-43</v>
      </c>
      <c r="M14" s="29"/>
      <c r="N14" s="29">
        <v>-910</v>
      </c>
      <c r="O14" s="136"/>
      <c r="P14" s="29">
        <v>817</v>
      </c>
      <c r="Q14" s="136"/>
      <c r="R14" s="29">
        <v>407</v>
      </c>
      <c r="S14" s="17"/>
      <c r="T14" s="505"/>
      <c r="U14" s="189"/>
      <c r="V14" s="189"/>
      <c r="W14" s="29"/>
      <c r="X14" s="17"/>
    </row>
    <row r="15" spans="1:24" s="504" customFormat="1" ht="16.5" customHeight="1">
      <c r="A15" s="344"/>
      <c r="B15" s="637" t="s">
        <v>497</v>
      </c>
      <c r="C15" s="11"/>
      <c r="D15" s="29">
        <v>130</v>
      </c>
      <c r="E15" s="29"/>
      <c r="F15" s="29">
        <v>212</v>
      </c>
      <c r="G15" s="29"/>
      <c r="H15" s="29">
        <v>192</v>
      </c>
      <c r="I15" s="29"/>
      <c r="J15" s="29">
        <v>192</v>
      </c>
      <c r="K15" s="29"/>
      <c r="L15" s="29">
        <v>-1</v>
      </c>
      <c r="M15" s="29"/>
      <c r="N15" s="29">
        <v>-102</v>
      </c>
      <c r="O15" s="136"/>
      <c r="P15" s="29">
        <v>170</v>
      </c>
      <c r="Q15" s="136"/>
      <c r="R15" s="29">
        <v>51</v>
      </c>
      <c r="S15" s="17"/>
      <c r="T15" s="505"/>
      <c r="U15" s="189"/>
      <c r="V15" s="189"/>
      <c r="W15" s="29"/>
      <c r="X15" s="17"/>
    </row>
    <row r="16" spans="1:24" s="504" customFormat="1" ht="16.5" customHeight="1">
      <c r="A16" s="344"/>
      <c r="B16" s="116" t="s">
        <v>252</v>
      </c>
      <c r="C16" s="11"/>
      <c r="D16" s="29" t="s">
        <v>11</v>
      </c>
      <c r="E16" s="29"/>
      <c r="F16" s="29" t="s">
        <v>11</v>
      </c>
      <c r="G16" s="29"/>
      <c r="H16" s="29" t="s">
        <v>11</v>
      </c>
      <c r="I16" s="29"/>
      <c r="J16" s="29" t="s">
        <v>11</v>
      </c>
      <c r="K16" s="29"/>
      <c r="L16" s="29" t="s">
        <v>11</v>
      </c>
      <c r="M16" s="29"/>
      <c r="N16" s="29" t="s">
        <v>11</v>
      </c>
      <c r="O16" s="136"/>
      <c r="P16" s="29" t="s">
        <v>11</v>
      </c>
      <c r="Q16" s="136"/>
      <c r="R16" s="29" t="s">
        <v>11</v>
      </c>
      <c r="S16" s="17"/>
      <c r="T16" s="505"/>
      <c r="U16" s="189"/>
      <c r="V16" s="189"/>
      <c r="W16" s="29"/>
      <c r="X16" s="17"/>
    </row>
    <row r="17" spans="1:24" s="504" customFormat="1" ht="16.5" customHeight="1">
      <c r="A17" s="344"/>
      <c r="B17" s="116" t="s">
        <v>498</v>
      </c>
      <c r="C17" s="11"/>
      <c r="D17" s="68">
        <v>24</v>
      </c>
      <c r="E17" s="29"/>
      <c r="F17" s="68">
        <v>10</v>
      </c>
      <c r="G17" s="29"/>
      <c r="H17" s="68">
        <v>10</v>
      </c>
      <c r="I17" s="29"/>
      <c r="J17" s="68">
        <v>10</v>
      </c>
      <c r="K17" s="29"/>
      <c r="L17" s="68" t="s">
        <v>11</v>
      </c>
      <c r="M17" s="29"/>
      <c r="N17" s="68" t="s">
        <v>11</v>
      </c>
      <c r="O17" s="136"/>
      <c r="P17" s="29" t="s">
        <v>11</v>
      </c>
      <c r="Q17" s="136"/>
      <c r="R17" s="29" t="s">
        <v>11</v>
      </c>
      <c r="S17" s="17"/>
      <c r="T17" s="505"/>
      <c r="U17" s="189"/>
      <c r="V17" s="189"/>
      <c r="W17" s="178"/>
      <c r="X17" s="17"/>
    </row>
    <row r="18" spans="1:24" s="504" customFormat="1" ht="16.5" customHeight="1" thickBot="1">
      <c r="B18" s="128" t="s">
        <v>134</v>
      </c>
      <c r="C18" s="11"/>
      <c r="D18" s="202">
        <v>917</v>
      </c>
      <c r="E18" s="140"/>
      <c r="F18" s="202">
        <v>1863</v>
      </c>
      <c r="G18" s="140"/>
      <c r="H18" s="202">
        <v>1819</v>
      </c>
      <c r="I18" s="140"/>
      <c r="J18" s="202">
        <v>1819</v>
      </c>
      <c r="K18" s="140"/>
      <c r="L18" s="202">
        <v>-44</v>
      </c>
      <c r="M18" s="140"/>
      <c r="N18" s="202">
        <v>-1062</v>
      </c>
      <c r="O18" s="140"/>
      <c r="P18" s="202">
        <v>1054</v>
      </c>
      <c r="Q18" s="123"/>
      <c r="R18" s="202">
        <v>516</v>
      </c>
      <c r="S18" s="17"/>
      <c r="T18" s="505"/>
      <c r="U18" s="189"/>
      <c r="V18" s="189"/>
      <c r="W18" s="17"/>
      <c r="X18" s="17"/>
    </row>
    <row r="20" spans="1:24" s="658" customFormat="1" ht="12"/>
    <row r="21" spans="1:24" s="658" customFormat="1" ht="12"/>
    <row r="22" spans="1:24" s="658" customFormat="1" ht="12"/>
    <row r="23" spans="1:24" s="504" customFormat="1" ht="13.5" thickBot="1">
      <c r="B23" s="17"/>
      <c r="C23" s="11"/>
      <c r="D23" s="24"/>
      <c r="E23" s="21"/>
      <c r="F23" s="24"/>
      <c r="G23" s="21"/>
      <c r="H23" s="24"/>
      <c r="I23" s="21"/>
      <c r="J23" s="24"/>
      <c r="K23" s="21"/>
      <c r="L23" s="24"/>
      <c r="M23" s="21"/>
      <c r="N23" s="24"/>
      <c r="O23" s="21"/>
      <c r="P23" s="24"/>
      <c r="Q23" s="21"/>
      <c r="R23" s="23" t="s">
        <v>0</v>
      </c>
      <c r="S23" s="17"/>
      <c r="T23" s="189"/>
      <c r="U23" s="189"/>
      <c r="V23" s="189"/>
      <c r="W23" s="17"/>
      <c r="X23" s="17"/>
    </row>
    <row r="24" spans="1:24" s="504" customFormat="1" ht="23.25" customHeight="1">
      <c r="B24" s="17"/>
      <c r="C24" s="11"/>
      <c r="D24" s="803" t="s">
        <v>600</v>
      </c>
      <c r="E24" s="803"/>
      <c r="F24" s="803"/>
      <c r="G24" s="803"/>
      <c r="H24" s="803"/>
      <c r="I24" s="803"/>
      <c r="J24" s="803"/>
      <c r="K24" s="803"/>
      <c r="L24" s="803"/>
      <c r="M24" s="803"/>
      <c r="N24" s="803"/>
      <c r="O24" s="803"/>
      <c r="P24" s="803"/>
      <c r="Q24" s="803"/>
      <c r="R24" s="803"/>
      <c r="S24" s="17"/>
      <c r="T24" s="189"/>
      <c r="U24" s="189"/>
      <c r="V24" s="189"/>
      <c r="W24" s="17"/>
      <c r="X24" s="17"/>
    </row>
    <row r="25" spans="1:24" s="504" customFormat="1" ht="58.5" customHeight="1">
      <c r="B25" s="624"/>
      <c r="C25" s="11"/>
      <c r="D25" s="811" t="s">
        <v>499</v>
      </c>
      <c r="E25" s="846"/>
      <c r="F25" s="811"/>
      <c r="G25" s="811"/>
      <c r="H25" s="811"/>
      <c r="I25" s="811"/>
      <c r="J25" s="811"/>
      <c r="K25" s="625"/>
      <c r="L25" s="811" t="s">
        <v>504</v>
      </c>
      <c r="M25" s="846"/>
      <c r="N25" s="811"/>
      <c r="O25" s="625"/>
      <c r="P25" s="811" t="s">
        <v>507</v>
      </c>
      <c r="Q25" s="811"/>
      <c r="R25" s="811"/>
      <c r="S25" s="17"/>
      <c r="T25" s="189"/>
      <c r="U25" s="189"/>
      <c r="V25" s="189"/>
      <c r="W25" s="17"/>
      <c r="X25" s="17"/>
    </row>
    <row r="26" spans="1:24" s="504" customFormat="1" ht="39.75" customHeight="1">
      <c r="B26" s="624"/>
      <c r="C26" s="11"/>
      <c r="D26" s="847" t="s">
        <v>500</v>
      </c>
      <c r="E26" s="625"/>
      <c r="F26" s="847" t="s">
        <v>501</v>
      </c>
      <c r="G26" s="847"/>
      <c r="H26" s="818"/>
      <c r="I26" s="847"/>
      <c r="J26" s="818"/>
      <c r="K26" s="625"/>
      <c r="L26" s="847" t="s">
        <v>505</v>
      </c>
      <c r="M26" s="625"/>
      <c r="N26" s="847" t="s">
        <v>506</v>
      </c>
      <c r="O26" s="625"/>
      <c r="P26" s="661"/>
      <c r="Q26" s="659"/>
      <c r="R26" s="848" t="s">
        <v>508</v>
      </c>
      <c r="S26" s="17"/>
      <c r="T26" s="189"/>
      <c r="U26" s="189"/>
      <c r="V26" s="189"/>
      <c r="W26" s="17"/>
      <c r="X26" s="17"/>
    </row>
    <row r="27" spans="1:24" s="504" customFormat="1" ht="67.5" customHeight="1">
      <c r="B27" s="250"/>
      <c r="C27" s="11"/>
      <c r="D27" s="846"/>
      <c r="E27" s="625"/>
      <c r="F27" s="670"/>
      <c r="G27" s="659"/>
      <c r="H27" s="636" t="s">
        <v>502</v>
      </c>
      <c r="I27" s="631"/>
      <c r="J27" s="636" t="s">
        <v>503</v>
      </c>
      <c r="K27" s="625"/>
      <c r="L27" s="846"/>
      <c r="M27" s="625"/>
      <c r="N27" s="846"/>
      <c r="O27" s="625"/>
      <c r="P27" s="249"/>
      <c r="Q27" s="625"/>
      <c r="R27" s="849"/>
      <c r="S27" s="17"/>
      <c r="T27" s="505"/>
      <c r="U27" s="189"/>
      <c r="V27" s="189"/>
      <c r="W27" s="17"/>
      <c r="X27" s="17"/>
    </row>
    <row r="28" spans="1:24" s="504" customFormat="1" ht="16.5" customHeight="1">
      <c r="A28" s="344"/>
      <c r="B28" s="61" t="s">
        <v>491</v>
      </c>
      <c r="C28" s="11"/>
      <c r="D28" s="730">
        <v>781</v>
      </c>
      <c r="E28" s="436"/>
      <c r="F28" s="730">
        <v>1319</v>
      </c>
      <c r="G28" s="436"/>
      <c r="H28" s="436">
        <v>1319</v>
      </c>
      <c r="I28" s="436"/>
      <c r="J28" s="436">
        <v>1319</v>
      </c>
      <c r="K28" s="436"/>
      <c r="L28" s="436">
        <v>-101</v>
      </c>
      <c r="M28" s="436"/>
      <c r="N28" s="436">
        <v>-793</v>
      </c>
      <c r="O28" s="731"/>
      <c r="P28" s="436">
        <v>824</v>
      </c>
      <c r="Q28" s="436"/>
      <c r="R28" s="436">
        <v>396</v>
      </c>
      <c r="S28" s="17"/>
      <c r="T28" s="505"/>
      <c r="U28" s="189"/>
      <c r="V28" s="189"/>
      <c r="W28" s="29"/>
      <c r="X28" s="17"/>
    </row>
    <row r="29" spans="1:24" s="504" customFormat="1" ht="16.5" customHeight="1">
      <c r="A29" s="344"/>
      <c r="B29" s="634" t="s">
        <v>492</v>
      </c>
      <c r="C29" s="11"/>
      <c r="D29" s="436" t="s">
        <v>11</v>
      </c>
      <c r="E29" s="436"/>
      <c r="F29" s="436" t="s">
        <v>11</v>
      </c>
      <c r="G29" s="436"/>
      <c r="H29" s="436" t="s">
        <v>11</v>
      </c>
      <c r="I29" s="436"/>
      <c r="J29" s="436" t="s">
        <v>11</v>
      </c>
      <c r="K29" s="436"/>
      <c r="L29" s="436" t="s">
        <v>11</v>
      </c>
      <c r="M29" s="436"/>
      <c r="N29" s="436" t="s">
        <v>11</v>
      </c>
      <c r="O29" s="731"/>
      <c r="P29" s="436" t="s">
        <v>11</v>
      </c>
      <c r="Q29" s="731"/>
      <c r="R29" s="436" t="s">
        <v>11</v>
      </c>
      <c r="S29" s="17"/>
      <c r="T29" s="505"/>
      <c r="U29" s="189"/>
      <c r="V29" s="189"/>
      <c r="W29" s="29"/>
      <c r="X29" s="17"/>
    </row>
    <row r="30" spans="1:24" s="504" customFormat="1" ht="16.5" customHeight="1">
      <c r="A30" s="344"/>
      <c r="B30" s="634" t="s">
        <v>493</v>
      </c>
      <c r="C30" s="11"/>
      <c r="D30" s="732">
        <v>6</v>
      </c>
      <c r="E30" s="436"/>
      <c r="F30" s="732">
        <v>0</v>
      </c>
      <c r="G30" s="436"/>
      <c r="H30" s="732">
        <v>0</v>
      </c>
      <c r="I30" s="436"/>
      <c r="J30" s="732">
        <v>0</v>
      </c>
      <c r="K30" s="436"/>
      <c r="L30" s="732">
        <v>-1</v>
      </c>
      <c r="M30" s="436"/>
      <c r="N30" s="732">
        <v>0</v>
      </c>
      <c r="O30" s="731"/>
      <c r="P30" s="732">
        <v>5</v>
      </c>
      <c r="Q30" s="731"/>
      <c r="R30" s="732" t="s">
        <v>11</v>
      </c>
      <c r="S30" s="17"/>
      <c r="T30" s="505"/>
      <c r="U30" s="189"/>
      <c r="V30" s="189"/>
      <c r="W30" s="29"/>
      <c r="X30" s="17"/>
    </row>
    <row r="31" spans="1:24" s="504" customFormat="1" ht="16.5" customHeight="1">
      <c r="A31" s="344"/>
      <c r="B31" s="634" t="s">
        <v>494</v>
      </c>
      <c r="C31" s="11"/>
      <c r="D31" s="436" t="s">
        <v>11</v>
      </c>
      <c r="E31" s="436"/>
      <c r="F31" s="436" t="s">
        <v>11</v>
      </c>
      <c r="G31" s="436"/>
      <c r="H31" s="436" t="s">
        <v>11</v>
      </c>
      <c r="I31" s="436"/>
      <c r="J31" s="436" t="s">
        <v>11</v>
      </c>
      <c r="K31" s="436"/>
      <c r="L31" s="436" t="s">
        <v>11</v>
      </c>
      <c r="M31" s="436"/>
      <c r="N31" s="436" t="s">
        <v>11</v>
      </c>
      <c r="O31" s="731"/>
      <c r="P31" s="436" t="s">
        <v>11</v>
      </c>
      <c r="Q31" s="731"/>
      <c r="R31" s="436" t="s">
        <v>11</v>
      </c>
      <c r="S31" s="17"/>
      <c r="T31" s="505"/>
      <c r="U31" s="189"/>
      <c r="V31" s="189"/>
      <c r="W31" s="29"/>
      <c r="X31" s="17"/>
    </row>
    <row r="32" spans="1:24" s="504" customFormat="1" ht="16.5" customHeight="1">
      <c r="A32" s="344"/>
      <c r="B32" s="634" t="s">
        <v>495</v>
      </c>
      <c r="C32" s="11"/>
      <c r="D32" s="732">
        <v>5</v>
      </c>
      <c r="E32" s="436"/>
      <c r="F32" s="732">
        <v>137</v>
      </c>
      <c r="G32" s="436"/>
      <c r="H32" s="732">
        <v>137</v>
      </c>
      <c r="I32" s="436"/>
      <c r="J32" s="732">
        <v>137</v>
      </c>
      <c r="K32" s="436"/>
      <c r="L32" s="732">
        <v>0</v>
      </c>
      <c r="M32" s="436"/>
      <c r="N32" s="732">
        <v>-53</v>
      </c>
      <c r="O32" s="731"/>
      <c r="P32" s="436">
        <v>80</v>
      </c>
      <c r="Q32" s="731"/>
      <c r="R32" s="436">
        <v>76</v>
      </c>
      <c r="S32" s="17"/>
      <c r="T32" s="505"/>
      <c r="U32" s="189"/>
      <c r="V32" s="189"/>
      <c r="W32" s="29"/>
      <c r="X32" s="17"/>
    </row>
    <row r="33" spans="1:24" s="504" customFormat="1" ht="16.5" customHeight="1">
      <c r="A33" s="344"/>
      <c r="B33" s="634" t="s">
        <v>496</v>
      </c>
      <c r="C33" s="11"/>
      <c r="D33" s="436">
        <v>633</v>
      </c>
      <c r="E33" s="436"/>
      <c r="F33" s="436">
        <v>1017</v>
      </c>
      <c r="G33" s="436"/>
      <c r="H33" s="436">
        <v>1017</v>
      </c>
      <c r="I33" s="436"/>
      <c r="J33" s="436">
        <v>1017</v>
      </c>
      <c r="K33" s="436"/>
      <c r="L33" s="436">
        <v>-98</v>
      </c>
      <c r="M33" s="436"/>
      <c r="N33" s="436">
        <v>-610</v>
      </c>
      <c r="O33" s="731"/>
      <c r="P33" s="436">
        <v>588</v>
      </c>
      <c r="Q33" s="731"/>
      <c r="R33" s="436">
        <v>296</v>
      </c>
      <c r="S33" s="17"/>
      <c r="T33" s="505"/>
      <c r="U33" s="189"/>
      <c r="V33" s="189"/>
      <c r="W33" s="29"/>
      <c r="X33" s="17"/>
    </row>
    <row r="34" spans="1:24" s="504" customFormat="1" ht="16.5" customHeight="1">
      <c r="A34" s="344"/>
      <c r="B34" s="634" t="s">
        <v>497</v>
      </c>
      <c r="C34" s="11"/>
      <c r="D34" s="436">
        <v>137</v>
      </c>
      <c r="E34" s="436"/>
      <c r="F34" s="436">
        <v>165</v>
      </c>
      <c r="G34" s="436"/>
      <c r="H34" s="436">
        <v>165</v>
      </c>
      <c r="I34" s="436"/>
      <c r="J34" s="436">
        <v>165</v>
      </c>
      <c r="K34" s="436"/>
      <c r="L34" s="436">
        <v>-2</v>
      </c>
      <c r="M34" s="436"/>
      <c r="N34" s="436">
        <v>-130</v>
      </c>
      <c r="O34" s="731"/>
      <c r="P34" s="436">
        <v>151</v>
      </c>
      <c r="Q34" s="731"/>
      <c r="R34" s="436">
        <v>24</v>
      </c>
      <c r="S34" s="17"/>
      <c r="T34" s="505"/>
      <c r="U34" s="189"/>
      <c r="V34" s="189"/>
      <c r="W34" s="29"/>
      <c r="X34" s="17"/>
    </row>
    <row r="35" spans="1:24" s="504" customFormat="1" ht="16.5" customHeight="1">
      <c r="A35" s="344"/>
      <c r="B35" s="61" t="s">
        <v>252</v>
      </c>
      <c r="C35" s="11"/>
      <c r="D35" s="436" t="s">
        <v>11</v>
      </c>
      <c r="E35" s="436"/>
      <c r="F35" s="436" t="s">
        <v>11</v>
      </c>
      <c r="G35" s="436"/>
      <c r="H35" s="436" t="s">
        <v>11</v>
      </c>
      <c r="I35" s="436"/>
      <c r="J35" s="436" t="s">
        <v>11</v>
      </c>
      <c r="K35" s="436"/>
      <c r="L35" s="436" t="s">
        <v>11</v>
      </c>
      <c r="M35" s="436"/>
      <c r="N35" s="436" t="s">
        <v>11</v>
      </c>
      <c r="O35" s="731"/>
      <c r="P35" s="436" t="s">
        <v>11</v>
      </c>
      <c r="Q35" s="731"/>
      <c r="R35" s="436" t="s">
        <v>11</v>
      </c>
      <c r="S35" s="17"/>
      <c r="T35" s="505"/>
      <c r="U35" s="189"/>
      <c r="V35" s="189"/>
      <c r="W35" s="29"/>
      <c r="X35" s="17"/>
    </row>
    <row r="36" spans="1:24" s="504" customFormat="1" ht="16.5" customHeight="1">
      <c r="A36" s="344"/>
      <c r="B36" s="61" t="s">
        <v>498</v>
      </c>
      <c r="C36" s="11"/>
      <c r="D36" s="732">
        <v>10</v>
      </c>
      <c r="E36" s="436"/>
      <c r="F36" s="732">
        <v>1</v>
      </c>
      <c r="G36" s="436"/>
      <c r="H36" s="732">
        <v>1</v>
      </c>
      <c r="I36" s="436"/>
      <c r="J36" s="732">
        <v>1</v>
      </c>
      <c r="K36" s="436"/>
      <c r="L36" s="732" t="s">
        <v>11</v>
      </c>
      <c r="M36" s="436"/>
      <c r="N36" s="732" t="s">
        <v>11</v>
      </c>
      <c r="O36" s="731"/>
      <c r="P36" s="436" t="s">
        <v>11</v>
      </c>
      <c r="Q36" s="731"/>
      <c r="R36" s="436" t="s">
        <v>11</v>
      </c>
      <c r="S36" s="17"/>
      <c r="T36" s="505"/>
      <c r="U36" s="189"/>
      <c r="V36" s="189"/>
      <c r="W36" s="178"/>
      <c r="X36" s="17"/>
    </row>
    <row r="37" spans="1:24" s="504" customFormat="1" ht="16.5" customHeight="1" thickBot="1">
      <c r="B37" s="128" t="s">
        <v>134</v>
      </c>
      <c r="C37" s="11"/>
      <c r="D37" s="202">
        <v>790</v>
      </c>
      <c r="E37" s="612"/>
      <c r="F37" s="202">
        <v>1320</v>
      </c>
      <c r="G37" s="612"/>
      <c r="H37" s="202">
        <v>1320</v>
      </c>
      <c r="I37" s="612"/>
      <c r="J37" s="202">
        <v>1320</v>
      </c>
      <c r="K37" s="612"/>
      <c r="L37" s="202">
        <v>-101</v>
      </c>
      <c r="M37" s="612"/>
      <c r="N37" s="202">
        <v>-793</v>
      </c>
      <c r="O37" s="612"/>
      <c r="P37" s="202">
        <v>824</v>
      </c>
      <c r="Q37" s="615"/>
      <c r="R37" s="202">
        <v>396</v>
      </c>
      <c r="S37" s="17"/>
      <c r="T37" s="505"/>
      <c r="U37" s="189"/>
      <c r="V37" s="189"/>
      <c r="W37" s="17"/>
      <c r="X37" s="17"/>
    </row>
  </sheetData>
  <mergeCells count="18">
    <mergeCell ref="D24:R24"/>
    <mergeCell ref="D6:J6"/>
    <mergeCell ref="L6:N6"/>
    <mergeCell ref="P6:R6"/>
    <mergeCell ref="F7:J7"/>
    <mergeCell ref="D5:R5"/>
    <mergeCell ref="D7:D8"/>
    <mergeCell ref="L7:L8"/>
    <mergeCell ref="N7:N8"/>
    <mergeCell ref="R7:R8"/>
    <mergeCell ref="D25:J25"/>
    <mergeCell ref="L25:N25"/>
    <mergeCell ref="P25:R25"/>
    <mergeCell ref="D26:D27"/>
    <mergeCell ref="F26:J26"/>
    <mergeCell ref="L26:L27"/>
    <mergeCell ref="N26:N27"/>
    <mergeCell ref="R26:R27"/>
  </mergeCells>
  <hyperlinks>
    <hyperlink ref="T2" location="Índice!A1" display="Voltar ao Índice" xr:uid="{E1166BB2-8167-4A10-9171-379769973FD4}"/>
  </hyperlinks>
  <pageMargins left="0.7" right="0.7" top="0.75" bottom="0.75" header="0.3" footer="0.3"/>
  <pageSetup paperSize="9" scale="6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026D-8CA8-49A7-9979-6271ABF3F048}">
  <sheetPr>
    <pageSetUpPr fitToPage="1"/>
  </sheetPr>
  <dimension ref="A1:AF62"/>
  <sheetViews>
    <sheetView showGridLines="0" zoomScale="90" zoomScaleNormal="90" workbookViewId="0"/>
  </sheetViews>
  <sheetFormatPr defaultRowHeight="15"/>
  <cols>
    <col min="2" max="2" width="40.5703125" customWidth="1"/>
    <col min="3" max="3" width="0.5703125" customWidth="1"/>
    <col min="4" max="4" width="10.140625" customWidth="1"/>
    <col min="5" max="5" width="0.5703125" customWidth="1"/>
    <col min="6" max="6" width="10.7109375" customWidth="1"/>
    <col min="7" max="7" width="0.5703125" customWidth="1"/>
    <col min="8" max="8" width="10.7109375" customWidth="1"/>
    <col min="9" max="9" width="0.5703125" customWidth="1"/>
    <col min="10" max="10" width="10.140625" customWidth="1"/>
    <col min="11" max="11" width="1.140625" customWidth="1"/>
    <col min="12" max="12" width="15.85546875" customWidth="1"/>
    <col min="13" max="13" width="0.5703125" customWidth="1"/>
    <col min="14" max="14" width="12" customWidth="1"/>
    <col min="15" max="15" width="0.5703125" customWidth="1"/>
    <col min="16" max="16" width="12" customWidth="1"/>
    <col min="17" max="17" width="0.5703125" customWidth="1"/>
    <col min="18" max="18" width="12" customWidth="1"/>
    <col min="19" max="19" width="0.5703125" customWidth="1"/>
    <col min="20" max="20" width="12" customWidth="1"/>
    <col min="21" max="21" width="0.5703125" customWidth="1"/>
    <col min="22" max="22" width="12" customWidth="1"/>
    <col min="23" max="23" width="0.5703125" customWidth="1"/>
    <col min="24" max="24" width="12" customWidth="1"/>
    <col min="25" max="25" width="0.5703125" customWidth="1"/>
    <col min="26" max="26" width="14.42578125" customWidth="1"/>
  </cols>
  <sheetData>
    <row r="1" spans="1:32" s="504" customFormat="1" ht="12.75">
      <c r="A1" s="592"/>
      <c r="B1" s="592"/>
      <c r="C1" s="592"/>
      <c r="D1" s="337"/>
      <c r="E1" s="337"/>
      <c r="F1" s="337"/>
      <c r="G1" s="337"/>
      <c r="H1" s="337"/>
      <c r="I1" s="592"/>
      <c r="J1" s="337"/>
      <c r="K1" s="337"/>
      <c r="L1" s="337"/>
      <c r="M1" s="337"/>
      <c r="N1" s="337"/>
      <c r="O1" s="337"/>
      <c r="P1" s="337"/>
      <c r="Q1" s="337"/>
      <c r="R1" s="337"/>
      <c r="S1" s="337"/>
      <c r="T1" s="337"/>
      <c r="U1" s="337"/>
      <c r="V1" s="337"/>
      <c r="W1" s="337"/>
      <c r="X1" s="337"/>
      <c r="Y1" s="337"/>
      <c r="Z1" s="337"/>
    </row>
    <row r="2" spans="1:32" s="504" customFormat="1" ht="29.25" customHeight="1">
      <c r="A2" s="592"/>
      <c r="B2" s="595" t="s">
        <v>581</v>
      </c>
      <c r="C2" s="596"/>
      <c r="D2" s="24"/>
      <c r="E2" s="24"/>
      <c r="F2" s="24"/>
      <c r="G2" s="24"/>
      <c r="H2" s="24"/>
      <c r="I2" s="596"/>
      <c r="J2" s="24"/>
      <c r="K2" s="24"/>
      <c r="L2" s="24"/>
      <c r="M2" s="24"/>
      <c r="N2" s="24"/>
      <c r="O2" s="24"/>
      <c r="P2" s="24"/>
      <c r="Q2" s="24"/>
      <c r="R2" s="24"/>
      <c r="S2" s="24"/>
      <c r="T2" s="24"/>
      <c r="U2" s="24"/>
      <c r="V2" s="24"/>
      <c r="W2" s="24"/>
      <c r="X2" s="24"/>
      <c r="Y2" s="24"/>
      <c r="Z2" s="24"/>
      <c r="AB2" s="102" t="s">
        <v>93</v>
      </c>
    </row>
    <row r="3" spans="1:32" s="504" customFormat="1" ht="12.75">
      <c r="B3" s="17"/>
      <c r="C3" s="596"/>
      <c r="D3" s="20"/>
      <c r="E3" s="20"/>
      <c r="F3" s="20"/>
      <c r="G3" s="20"/>
      <c r="H3" s="20"/>
      <c r="I3" s="596"/>
      <c r="J3" s="20"/>
      <c r="K3" s="20"/>
      <c r="L3" s="20"/>
      <c r="M3" s="20"/>
      <c r="N3" s="20"/>
      <c r="O3" s="20"/>
      <c r="P3" s="20"/>
      <c r="Q3" s="20"/>
      <c r="R3" s="20"/>
      <c r="S3" s="20"/>
      <c r="T3" s="20"/>
      <c r="U3" s="20"/>
      <c r="V3" s="20"/>
      <c r="W3" s="20"/>
      <c r="X3" s="20"/>
      <c r="Y3" s="20"/>
      <c r="Z3" s="20"/>
    </row>
    <row r="4" spans="1:32" s="504" customFormat="1" ht="13.5" thickBot="1">
      <c r="B4" s="17"/>
      <c r="C4" s="11"/>
      <c r="D4" s="24"/>
      <c r="E4" s="21"/>
      <c r="F4" s="24"/>
      <c r="G4" s="24"/>
      <c r="H4" s="24"/>
      <c r="I4" s="21"/>
      <c r="J4" s="24"/>
      <c r="K4" s="21"/>
      <c r="L4" s="24"/>
      <c r="M4" s="24"/>
      <c r="N4" s="24"/>
      <c r="O4" s="24"/>
      <c r="P4" s="24"/>
      <c r="Q4" s="24"/>
      <c r="R4" s="24"/>
      <c r="S4" s="24"/>
      <c r="T4" s="24"/>
      <c r="U4" s="24"/>
      <c r="V4" s="24"/>
      <c r="W4" s="24"/>
      <c r="X4" s="24"/>
      <c r="Y4" s="24"/>
      <c r="Z4" s="23" t="s">
        <v>0</v>
      </c>
      <c r="AA4" s="17"/>
      <c r="AB4" s="189"/>
      <c r="AC4" s="189"/>
      <c r="AD4" s="189"/>
      <c r="AE4" s="17"/>
      <c r="AF4" s="17"/>
    </row>
    <row r="5" spans="1:32" s="504" customFormat="1" ht="23.25" customHeight="1">
      <c r="B5" s="17"/>
      <c r="C5" s="11"/>
      <c r="D5" s="803" t="s">
        <v>441</v>
      </c>
      <c r="E5" s="803"/>
      <c r="F5" s="803"/>
      <c r="G5" s="803"/>
      <c r="H5" s="803"/>
      <c r="I5" s="803"/>
      <c r="J5" s="803"/>
      <c r="K5" s="803"/>
      <c r="L5" s="803"/>
      <c r="M5" s="803"/>
      <c r="N5" s="803"/>
      <c r="O5" s="803"/>
      <c r="P5" s="803"/>
      <c r="Q5" s="803"/>
      <c r="R5" s="803"/>
      <c r="S5" s="803"/>
      <c r="T5" s="803"/>
      <c r="U5" s="803"/>
      <c r="V5" s="803"/>
      <c r="W5" s="803"/>
      <c r="X5" s="803"/>
      <c r="Y5" s="803"/>
      <c r="Z5" s="803"/>
      <c r="AA5" s="17"/>
      <c r="AB5" s="189"/>
      <c r="AC5" s="189"/>
      <c r="AD5" s="189"/>
      <c r="AE5" s="17"/>
      <c r="AF5" s="17"/>
    </row>
    <row r="6" spans="1:32" s="504" customFormat="1" ht="27" customHeight="1">
      <c r="B6" s="624"/>
      <c r="C6" s="11"/>
      <c r="D6" s="847" t="s">
        <v>509</v>
      </c>
      <c r="E6" s="847"/>
      <c r="F6" s="847"/>
      <c r="G6" s="847"/>
      <c r="H6" s="847"/>
      <c r="I6" s="847"/>
      <c r="J6" s="847"/>
      <c r="K6" s="847"/>
      <c r="L6" s="847"/>
      <c r="M6" s="847"/>
      <c r="N6" s="847"/>
      <c r="O6" s="847"/>
      <c r="P6" s="847"/>
      <c r="Q6" s="847"/>
      <c r="R6" s="847"/>
      <c r="S6" s="847"/>
      <c r="T6" s="847"/>
      <c r="U6" s="847"/>
      <c r="V6" s="847"/>
      <c r="W6" s="847"/>
      <c r="X6" s="847"/>
      <c r="Y6" s="847"/>
      <c r="Z6" s="847"/>
      <c r="AA6" s="17"/>
      <c r="AB6" s="189"/>
      <c r="AC6" s="189"/>
      <c r="AD6" s="189"/>
      <c r="AE6" s="17"/>
      <c r="AF6" s="17"/>
    </row>
    <row r="7" spans="1:32" s="504" customFormat="1" ht="24.75" customHeight="1">
      <c r="B7" s="624"/>
      <c r="C7" s="11"/>
      <c r="D7" s="818" t="s">
        <v>510</v>
      </c>
      <c r="E7" s="818"/>
      <c r="F7" s="818"/>
      <c r="G7" s="818"/>
      <c r="H7" s="818"/>
      <c r="I7" s="652"/>
      <c r="J7" s="847" t="s">
        <v>513</v>
      </c>
      <c r="K7" s="847"/>
      <c r="L7" s="818"/>
      <c r="M7" s="847"/>
      <c r="N7" s="818"/>
      <c r="O7" s="847"/>
      <c r="P7" s="818"/>
      <c r="Q7" s="847"/>
      <c r="R7" s="818"/>
      <c r="S7" s="847"/>
      <c r="T7" s="818"/>
      <c r="U7" s="847"/>
      <c r="V7" s="818"/>
      <c r="W7" s="847"/>
      <c r="X7" s="818"/>
      <c r="Y7" s="847"/>
      <c r="Z7" s="818"/>
      <c r="AA7" s="17"/>
      <c r="AB7" s="189"/>
      <c r="AC7" s="189"/>
      <c r="AD7" s="189"/>
      <c r="AE7" s="17"/>
      <c r="AF7" s="17"/>
    </row>
    <row r="8" spans="1:32" s="504" customFormat="1" ht="92.25" customHeight="1">
      <c r="B8" s="250"/>
      <c r="C8" s="11"/>
      <c r="D8" s="249"/>
      <c r="E8" s="625"/>
      <c r="F8" s="636" t="s">
        <v>511</v>
      </c>
      <c r="G8" s="638"/>
      <c r="H8" s="636" t="s">
        <v>512</v>
      </c>
      <c r="I8" s="625"/>
      <c r="J8" s="670"/>
      <c r="K8" s="659"/>
      <c r="L8" s="636" t="s">
        <v>514</v>
      </c>
      <c r="M8" s="638"/>
      <c r="N8" s="636" t="s">
        <v>515</v>
      </c>
      <c r="O8" s="638"/>
      <c r="P8" s="636" t="s">
        <v>517</v>
      </c>
      <c r="Q8" s="638"/>
      <c r="R8" s="636" t="s">
        <v>518</v>
      </c>
      <c r="S8" s="638"/>
      <c r="T8" s="636" t="s">
        <v>519</v>
      </c>
      <c r="U8" s="638"/>
      <c r="V8" s="636" t="s">
        <v>520</v>
      </c>
      <c r="W8" s="638"/>
      <c r="X8" s="636" t="s">
        <v>516</v>
      </c>
      <c r="Y8" s="638"/>
      <c r="Z8" s="636" t="s">
        <v>502</v>
      </c>
      <c r="AA8" s="17"/>
      <c r="AB8" s="505"/>
      <c r="AC8" s="189"/>
      <c r="AD8" s="189"/>
      <c r="AE8" s="17"/>
      <c r="AF8" s="17"/>
    </row>
    <row r="9" spans="1:32" s="340" customFormat="1" ht="16.5" customHeight="1">
      <c r="A9" s="654"/>
      <c r="B9" s="59" t="s">
        <v>491</v>
      </c>
      <c r="C9" s="11"/>
      <c r="D9" s="60">
        <v>25675</v>
      </c>
      <c r="E9" s="60"/>
      <c r="F9" s="60">
        <v>25567</v>
      </c>
      <c r="G9" s="60"/>
      <c r="H9" s="60">
        <v>108</v>
      </c>
      <c r="I9" s="60"/>
      <c r="J9" s="60">
        <v>3446</v>
      </c>
      <c r="K9" s="60"/>
      <c r="L9" s="60">
        <v>1774</v>
      </c>
      <c r="M9" s="60"/>
      <c r="N9" s="60">
        <v>138</v>
      </c>
      <c r="O9" s="60"/>
      <c r="P9" s="60">
        <v>192</v>
      </c>
      <c r="Q9" s="60"/>
      <c r="R9" s="60">
        <v>355</v>
      </c>
      <c r="S9" s="60"/>
      <c r="T9" s="60">
        <v>619</v>
      </c>
      <c r="U9" s="60"/>
      <c r="V9" s="60">
        <v>343</v>
      </c>
      <c r="W9" s="60"/>
      <c r="X9" s="60">
        <v>25</v>
      </c>
      <c r="Y9" s="60"/>
      <c r="Z9" s="60">
        <v>2974</v>
      </c>
      <c r="AA9" s="20"/>
      <c r="AB9" s="655"/>
      <c r="AC9" s="656"/>
      <c r="AD9" s="656"/>
      <c r="AE9" s="60"/>
      <c r="AF9" s="20"/>
    </row>
    <row r="10" spans="1:32" s="504" customFormat="1" ht="16.5" customHeight="1">
      <c r="A10" s="344"/>
      <c r="B10" s="637" t="s">
        <v>492</v>
      </c>
      <c r="C10" s="11"/>
      <c r="D10" s="60">
        <v>1409</v>
      </c>
      <c r="E10" s="29"/>
      <c r="F10" s="29">
        <v>1409</v>
      </c>
      <c r="G10" s="29"/>
      <c r="H10" s="29" t="s">
        <v>11</v>
      </c>
      <c r="I10" s="29"/>
      <c r="J10" s="60" t="s">
        <v>11</v>
      </c>
      <c r="K10" s="29"/>
      <c r="L10" s="29" t="s">
        <v>11</v>
      </c>
      <c r="M10" s="29"/>
      <c r="N10" s="29" t="s">
        <v>11</v>
      </c>
      <c r="O10" s="29"/>
      <c r="P10" s="29" t="s">
        <v>11</v>
      </c>
      <c r="Q10" s="29"/>
      <c r="R10" s="29" t="s">
        <v>11</v>
      </c>
      <c r="S10" s="29"/>
      <c r="T10" s="29" t="s">
        <v>11</v>
      </c>
      <c r="U10" s="29"/>
      <c r="V10" s="29" t="s">
        <v>11</v>
      </c>
      <c r="W10" s="29"/>
      <c r="X10" s="29" t="s">
        <v>11</v>
      </c>
      <c r="Y10" s="29"/>
      <c r="Z10" s="29" t="s">
        <v>11</v>
      </c>
      <c r="AA10" s="17"/>
      <c r="AB10" s="505"/>
      <c r="AC10" s="189"/>
      <c r="AD10" s="189"/>
      <c r="AE10" s="29"/>
      <c r="AF10" s="17"/>
    </row>
    <row r="11" spans="1:32" s="504" customFormat="1" ht="16.5" customHeight="1">
      <c r="A11" s="344"/>
      <c r="B11" s="637" t="s">
        <v>521</v>
      </c>
      <c r="C11" s="11"/>
      <c r="D11" s="132">
        <v>476</v>
      </c>
      <c r="E11" s="29"/>
      <c r="F11" s="68">
        <v>476</v>
      </c>
      <c r="G11" s="68"/>
      <c r="H11" s="68">
        <v>0</v>
      </c>
      <c r="I11" s="29"/>
      <c r="J11" s="132">
        <v>1</v>
      </c>
      <c r="K11" s="29"/>
      <c r="L11" s="68">
        <v>0</v>
      </c>
      <c r="M11" s="68"/>
      <c r="N11" s="68" t="s">
        <v>11</v>
      </c>
      <c r="O11" s="68"/>
      <c r="P11" s="68" t="s">
        <v>11</v>
      </c>
      <c r="Q11" s="68"/>
      <c r="R11" s="68">
        <v>0</v>
      </c>
      <c r="S11" s="68"/>
      <c r="T11" s="68">
        <v>0</v>
      </c>
      <c r="U11" s="68"/>
      <c r="V11" s="68" t="s">
        <v>11</v>
      </c>
      <c r="W11" s="68"/>
      <c r="X11" s="68" t="s">
        <v>11</v>
      </c>
      <c r="Y11" s="68"/>
      <c r="Z11" s="68">
        <v>0</v>
      </c>
      <c r="AA11" s="17"/>
      <c r="AB11" s="505"/>
      <c r="AC11" s="189"/>
      <c r="AD11" s="189"/>
      <c r="AE11" s="29"/>
      <c r="AF11" s="17"/>
    </row>
    <row r="12" spans="1:32" s="504" customFormat="1" ht="16.5" customHeight="1">
      <c r="A12" s="344"/>
      <c r="B12" s="637" t="s">
        <v>494</v>
      </c>
      <c r="C12" s="11"/>
      <c r="D12" s="60">
        <v>319</v>
      </c>
      <c r="E12" s="29"/>
      <c r="F12" s="29">
        <v>319</v>
      </c>
      <c r="G12" s="29"/>
      <c r="H12" s="29" t="s">
        <v>11</v>
      </c>
      <c r="I12" s="29"/>
      <c r="J12" s="60">
        <v>382</v>
      </c>
      <c r="K12" s="29"/>
      <c r="L12" s="29">
        <v>382</v>
      </c>
      <c r="M12" s="29"/>
      <c r="N12" s="29" t="s">
        <v>11</v>
      </c>
      <c r="O12" s="29"/>
      <c r="P12" s="29" t="s">
        <v>11</v>
      </c>
      <c r="Q12" s="29"/>
      <c r="R12" s="29" t="s">
        <v>11</v>
      </c>
      <c r="S12" s="29"/>
      <c r="T12" s="29" t="s">
        <v>11</v>
      </c>
      <c r="U12" s="29"/>
      <c r="V12" s="29" t="s">
        <v>11</v>
      </c>
      <c r="W12" s="29"/>
      <c r="X12" s="29" t="s">
        <v>11</v>
      </c>
      <c r="Y12" s="29"/>
      <c r="Z12" s="29" t="s">
        <v>11</v>
      </c>
      <c r="AA12" s="17"/>
      <c r="AB12" s="505"/>
      <c r="AC12" s="189"/>
      <c r="AD12" s="189"/>
      <c r="AE12" s="29"/>
      <c r="AF12" s="17"/>
    </row>
    <row r="13" spans="1:32" s="504" customFormat="1" ht="16.5" customHeight="1">
      <c r="A13" s="344"/>
      <c r="B13" s="637" t="s">
        <v>495</v>
      </c>
      <c r="C13" s="11"/>
      <c r="D13" s="132">
        <v>294</v>
      </c>
      <c r="E13" s="29"/>
      <c r="F13" s="68">
        <v>294</v>
      </c>
      <c r="G13" s="68"/>
      <c r="H13" s="68">
        <v>0</v>
      </c>
      <c r="I13" s="29"/>
      <c r="J13" s="132">
        <v>176</v>
      </c>
      <c r="K13" s="29"/>
      <c r="L13" s="68">
        <v>83</v>
      </c>
      <c r="M13" s="68"/>
      <c r="N13" s="68">
        <v>0</v>
      </c>
      <c r="O13" s="68"/>
      <c r="P13" s="68">
        <v>0</v>
      </c>
      <c r="Q13" s="68"/>
      <c r="R13" s="68">
        <v>0</v>
      </c>
      <c r="S13" s="68"/>
      <c r="T13" s="68">
        <v>76</v>
      </c>
      <c r="U13" s="68"/>
      <c r="V13" s="68">
        <v>7</v>
      </c>
      <c r="W13" s="68"/>
      <c r="X13" s="68">
        <v>10</v>
      </c>
      <c r="Y13" s="68"/>
      <c r="Z13" s="68">
        <v>176</v>
      </c>
      <c r="AA13" s="17"/>
      <c r="AB13" s="505"/>
      <c r="AC13" s="189"/>
      <c r="AD13" s="189"/>
      <c r="AE13" s="29"/>
      <c r="AF13" s="17"/>
    </row>
    <row r="14" spans="1:32" s="504" customFormat="1" ht="16.5" customHeight="1">
      <c r="A14" s="344"/>
      <c r="B14" s="637" t="s">
        <v>496</v>
      </c>
      <c r="C14" s="11"/>
      <c r="D14" s="60">
        <v>11853</v>
      </c>
      <c r="E14" s="29"/>
      <c r="F14" s="29">
        <v>11792</v>
      </c>
      <c r="G14" s="29"/>
      <c r="H14" s="29">
        <v>61</v>
      </c>
      <c r="I14" s="29"/>
      <c r="J14" s="60">
        <v>2427</v>
      </c>
      <c r="K14" s="29"/>
      <c r="L14" s="29">
        <v>1089</v>
      </c>
      <c r="M14" s="29"/>
      <c r="N14" s="29">
        <v>104</v>
      </c>
      <c r="O14" s="29"/>
      <c r="P14" s="29">
        <v>154</v>
      </c>
      <c r="Q14" s="29"/>
      <c r="R14" s="29">
        <v>312</v>
      </c>
      <c r="S14" s="29"/>
      <c r="T14" s="29">
        <v>467</v>
      </c>
      <c r="U14" s="29"/>
      <c r="V14" s="29">
        <v>291</v>
      </c>
      <c r="W14" s="29"/>
      <c r="X14" s="29">
        <v>10</v>
      </c>
      <c r="Y14" s="29"/>
      <c r="Z14" s="29">
        <v>2392</v>
      </c>
      <c r="AA14" s="17"/>
      <c r="AB14" s="505"/>
      <c r="AC14" s="189"/>
      <c r="AD14" s="189"/>
      <c r="AE14" s="29"/>
      <c r="AF14" s="17"/>
    </row>
    <row r="15" spans="1:32" s="504" customFormat="1" ht="16.5" customHeight="1">
      <c r="A15" s="344"/>
      <c r="B15" s="639" t="s">
        <v>522</v>
      </c>
      <c r="C15" s="11"/>
      <c r="D15" s="60">
        <v>6459</v>
      </c>
      <c r="E15" s="29"/>
      <c r="F15" s="29">
        <v>6403</v>
      </c>
      <c r="G15" s="29"/>
      <c r="H15" s="29">
        <v>56</v>
      </c>
      <c r="I15" s="29"/>
      <c r="J15" s="60">
        <v>1297</v>
      </c>
      <c r="K15" s="29"/>
      <c r="L15" s="29">
        <v>645</v>
      </c>
      <c r="M15" s="29"/>
      <c r="N15" s="29">
        <v>60</v>
      </c>
      <c r="O15" s="29"/>
      <c r="P15" s="29">
        <v>92</v>
      </c>
      <c r="Q15" s="29"/>
      <c r="R15" s="29">
        <v>171</v>
      </c>
      <c r="S15" s="29"/>
      <c r="T15" s="29">
        <v>152</v>
      </c>
      <c r="U15" s="29"/>
      <c r="V15" s="29">
        <v>168</v>
      </c>
      <c r="W15" s="29"/>
      <c r="X15" s="29">
        <v>10</v>
      </c>
      <c r="Y15" s="29"/>
      <c r="Z15" s="29">
        <v>1266</v>
      </c>
      <c r="AA15" s="17"/>
      <c r="AB15" s="505"/>
      <c r="AC15" s="189"/>
      <c r="AD15" s="189"/>
      <c r="AE15" s="29"/>
      <c r="AF15" s="17"/>
    </row>
    <row r="16" spans="1:32" s="504" customFormat="1" ht="16.5" customHeight="1">
      <c r="A16" s="344"/>
      <c r="B16" s="637" t="s">
        <v>497</v>
      </c>
      <c r="C16" s="11"/>
      <c r="D16" s="60">
        <v>11324</v>
      </c>
      <c r="E16" s="29"/>
      <c r="F16" s="29">
        <v>11278</v>
      </c>
      <c r="G16" s="29"/>
      <c r="H16" s="29">
        <v>47</v>
      </c>
      <c r="I16" s="29"/>
      <c r="J16" s="60">
        <v>460</v>
      </c>
      <c r="K16" s="29"/>
      <c r="L16" s="29">
        <v>220</v>
      </c>
      <c r="M16" s="29"/>
      <c r="N16" s="29">
        <v>34</v>
      </c>
      <c r="O16" s="29"/>
      <c r="P16" s="29">
        <v>38</v>
      </c>
      <c r="Q16" s="29"/>
      <c r="R16" s="29">
        <v>43</v>
      </c>
      <c r="S16" s="29"/>
      <c r="T16" s="29">
        <v>76</v>
      </c>
      <c r="U16" s="29"/>
      <c r="V16" s="29">
        <v>45</v>
      </c>
      <c r="W16" s="29"/>
      <c r="X16" s="29">
        <v>5</v>
      </c>
      <c r="Y16" s="29"/>
      <c r="Z16" s="29">
        <v>405</v>
      </c>
      <c r="AA16" s="17"/>
      <c r="AB16" s="505"/>
      <c r="AC16" s="189"/>
      <c r="AD16" s="189"/>
      <c r="AE16" s="29"/>
      <c r="AF16" s="17"/>
    </row>
    <row r="17" spans="1:32" s="340" customFormat="1" ht="16.5" customHeight="1">
      <c r="A17" s="654"/>
      <c r="B17" s="59" t="s">
        <v>252</v>
      </c>
      <c r="C17" s="11"/>
      <c r="D17" s="60">
        <v>10464</v>
      </c>
      <c r="E17" s="60"/>
      <c r="F17" s="60">
        <v>10464</v>
      </c>
      <c r="G17" s="60"/>
      <c r="H17" s="60" t="s">
        <v>11</v>
      </c>
      <c r="I17" s="60"/>
      <c r="J17" s="60">
        <v>150</v>
      </c>
      <c r="K17" s="60"/>
      <c r="L17" s="60" t="s">
        <v>11</v>
      </c>
      <c r="M17" s="60"/>
      <c r="N17" s="60" t="s">
        <v>11</v>
      </c>
      <c r="O17" s="60"/>
      <c r="P17" s="60">
        <v>7</v>
      </c>
      <c r="Q17" s="60"/>
      <c r="R17" s="60">
        <v>11</v>
      </c>
      <c r="S17" s="60"/>
      <c r="T17" s="60">
        <v>132</v>
      </c>
      <c r="U17" s="60"/>
      <c r="V17" s="60" t="s">
        <v>11</v>
      </c>
      <c r="W17" s="60"/>
      <c r="X17" s="60" t="s">
        <v>11</v>
      </c>
      <c r="Y17" s="60"/>
      <c r="Z17" s="60">
        <v>104</v>
      </c>
      <c r="AA17" s="20"/>
      <c r="AB17" s="655"/>
      <c r="AC17" s="656"/>
      <c r="AD17" s="656"/>
      <c r="AE17" s="60"/>
      <c r="AF17" s="20"/>
    </row>
    <row r="18" spans="1:32" s="504" customFormat="1" ht="16.5" customHeight="1">
      <c r="A18" s="344"/>
      <c r="B18" s="637" t="s">
        <v>492</v>
      </c>
      <c r="C18" s="11"/>
      <c r="D18" s="60" t="s">
        <v>11</v>
      </c>
      <c r="E18" s="29"/>
      <c r="F18" s="29" t="s">
        <v>11</v>
      </c>
      <c r="G18" s="29"/>
      <c r="H18" s="29" t="s">
        <v>11</v>
      </c>
      <c r="I18" s="29"/>
      <c r="J18" s="60" t="s">
        <v>11</v>
      </c>
      <c r="K18" s="29"/>
      <c r="L18" s="29" t="s">
        <v>11</v>
      </c>
      <c r="M18" s="29"/>
      <c r="N18" s="29" t="s">
        <v>11</v>
      </c>
      <c r="O18" s="29"/>
      <c r="P18" s="29" t="s">
        <v>11</v>
      </c>
      <c r="Q18" s="29"/>
      <c r="R18" s="29" t="s">
        <v>11</v>
      </c>
      <c r="S18" s="29"/>
      <c r="T18" s="29" t="s">
        <v>11</v>
      </c>
      <c r="U18" s="29"/>
      <c r="V18" s="29" t="s">
        <v>11</v>
      </c>
      <c r="W18" s="29"/>
      <c r="X18" s="29" t="s">
        <v>11</v>
      </c>
      <c r="Y18" s="29"/>
      <c r="Z18" s="29" t="s">
        <v>11</v>
      </c>
      <c r="AA18" s="17"/>
      <c r="AB18" s="505"/>
      <c r="AC18" s="189"/>
      <c r="AD18" s="189"/>
      <c r="AE18" s="29"/>
      <c r="AF18" s="17"/>
    </row>
    <row r="19" spans="1:32" s="504" customFormat="1" ht="16.5" customHeight="1">
      <c r="A19" s="344"/>
      <c r="B19" s="637" t="s">
        <v>521</v>
      </c>
      <c r="C19" s="11"/>
      <c r="D19" s="132">
        <v>7572</v>
      </c>
      <c r="E19" s="29"/>
      <c r="F19" s="68">
        <v>7572</v>
      </c>
      <c r="G19" s="68"/>
      <c r="H19" s="68" t="s">
        <v>11</v>
      </c>
      <c r="I19" s="29"/>
      <c r="J19" s="132" t="s">
        <v>11</v>
      </c>
      <c r="K19" s="29"/>
      <c r="L19" s="68" t="s">
        <v>11</v>
      </c>
      <c r="M19" s="68"/>
      <c r="N19" s="68" t="s">
        <v>11</v>
      </c>
      <c r="O19" s="68"/>
      <c r="P19" s="68" t="s">
        <v>11</v>
      </c>
      <c r="Q19" s="68"/>
      <c r="R19" s="68" t="s">
        <v>11</v>
      </c>
      <c r="S19" s="68"/>
      <c r="T19" s="68" t="s">
        <v>11</v>
      </c>
      <c r="U19" s="68"/>
      <c r="V19" s="68" t="s">
        <v>11</v>
      </c>
      <c r="W19" s="68"/>
      <c r="X19" s="68" t="s">
        <v>11</v>
      </c>
      <c r="Y19" s="68"/>
      <c r="Z19" s="68" t="s">
        <v>11</v>
      </c>
      <c r="AA19" s="17"/>
      <c r="AB19" s="505"/>
      <c r="AC19" s="189"/>
      <c r="AD19" s="189"/>
      <c r="AE19" s="29"/>
      <c r="AF19" s="17"/>
    </row>
    <row r="20" spans="1:32" s="504" customFormat="1" ht="16.5" customHeight="1">
      <c r="A20" s="344"/>
      <c r="B20" s="637" t="s">
        <v>494</v>
      </c>
      <c r="C20" s="11"/>
      <c r="D20" s="60">
        <v>672</v>
      </c>
      <c r="E20" s="29"/>
      <c r="F20" s="29">
        <v>672</v>
      </c>
      <c r="G20" s="29"/>
      <c r="H20" s="29" t="s">
        <v>11</v>
      </c>
      <c r="I20" s="29"/>
      <c r="J20" s="60">
        <v>46</v>
      </c>
      <c r="K20" s="29"/>
      <c r="L20" s="29" t="s">
        <v>11</v>
      </c>
      <c r="M20" s="29"/>
      <c r="N20" s="29" t="s">
        <v>11</v>
      </c>
      <c r="O20" s="29"/>
      <c r="P20" s="29">
        <v>4</v>
      </c>
      <c r="Q20" s="29"/>
      <c r="R20" s="29">
        <v>11</v>
      </c>
      <c r="S20" s="29"/>
      <c r="T20" s="29">
        <v>31</v>
      </c>
      <c r="U20" s="29"/>
      <c r="V20" s="29" t="s">
        <v>11</v>
      </c>
      <c r="W20" s="29"/>
      <c r="X20" s="29" t="s">
        <v>11</v>
      </c>
      <c r="Y20" s="29"/>
      <c r="Z20" s="29">
        <v>46</v>
      </c>
      <c r="AA20" s="17"/>
      <c r="AB20" s="505"/>
      <c r="AC20" s="189"/>
      <c r="AD20" s="189"/>
      <c r="AE20" s="29"/>
      <c r="AF20" s="17"/>
    </row>
    <row r="21" spans="1:32" s="504" customFormat="1" ht="16.5" customHeight="1">
      <c r="A21" s="344"/>
      <c r="B21" s="637" t="s">
        <v>495</v>
      </c>
      <c r="C21" s="11"/>
      <c r="D21" s="132">
        <v>97</v>
      </c>
      <c r="E21" s="29"/>
      <c r="F21" s="68">
        <v>97</v>
      </c>
      <c r="G21" s="68"/>
      <c r="H21" s="68" t="s">
        <v>11</v>
      </c>
      <c r="I21" s="29"/>
      <c r="J21" s="132" t="s">
        <v>11</v>
      </c>
      <c r="K21" s="29"/>
      <c r="L21" s="68" t="s">
        <v>11</v>
      </c>
      <c r="M21" s="68"/>
      <c r="N21" s="68" t="s">
        <v>11</v>
      </c>
      <c r="O21" s="68"/>
      <c r="P21" s="68" t="s">
        <v>11</v>
      </c>
      <c r="Q21" s="68"/>
      <c r="R21" s="68" t="s">
        <v>11</v>
      </c>
      <c r="S21" s="68"/>
      <c r="T21" s="68" t="s">
        <v>11</v>
      </c>
      <c r="U21" s="68"/>
      <c r="V21" s="68" t="s">
        <v>11</v>
      </c>
      <c r="W21" s="68"/>
      <c r="X21" s="68" t="s">
        <v>11</v>
      </c>
      <c r="Y21" s="68"/>
      <c r="Z21" s="68" t="s">
        <v>11</v>
      </c>
      <c r="AA21" s="17"/>
      <c r="AB21" s="505"/>
      <c r="AC21" s="189"/>
      <c r="AD21" s="189"/>
      <c r="AE21" s="29"/>
      <c r="AF21" s="17"/>
    </row>
    <row r="22" spans="1:32" s="504" customFormat="1" ht="16.5" customHeight="1">
      <c r="A22" s="344"/>
      <c r="B22" s="637" t="s">
        <v>496</v>
      </c>
      <c r="C22" s="11"/>
      <c r="D22" s="60">
        <v>2123</v>
      </c>
      <c r="E22" s="29"/>
      <c r="F22" s="29">
        <v>2123</v>
      </c>
      <c r="G22" s="29"/>
      <c r="H22" s="29" t="s">
        <v>11</v>
      </c>
      <c r="I22" s="29"/>
      <c r="J22" s="60">
        <v>104</v>
      </c>
      <c r="K22" s="29"/>
      <c r="L22" s="29" t="s">
        <v>11</v>
      </c>
      <c r="M22" s="29"/>
      <c r="N22" s="29" t="s">
        <v>11</v>
      </c>
      <c r="O22" s="29"/>
      <c r="P22" s="29">
        <v>3</v>
      </c>
      <c r="Q22" s="29"/>
      <c r="R22" s="29" t="s">
        <v>11</v>
      </c>
      <c r="S22" s="29"/>
      <c r="T22" s="29">
        <v>102</v>
      </c>
      <c r="U22" s="29"/>
      <c r="V22" s="29" t="s">
        <v>11</v>
      </c>
      <c r="W22" s="29"/>
      <c r="X22" s="29" t="s">
        <v>11</v>
      </c>
      <c r="Y22" s="29"/>
      <c r="Z22" s="29">
        <v>104</v>
      </c>
      <c r="AA22" s="17"/>
      <c r="AB22" s="505"/>
      <c r="AC22" s="189"/>
      <c r="AD22" s="189"/>
      <c r="AE22" s="29"/>
      <c r="AF22" s="17"/>
    </row>
    <row r="23" spans="1:32" s="340" customFormat="1" ht="16.5" customHeight="1">
      <c r="A23" s="654"/>
      <c r="B23" s="59" t="s">
        <v>523</v>
      </c>
      <c r="C23" s="11"/>
      <c r="D23" s="60">
        <v>10209</v>
      </c>
      <c r="E23" s="60"/>
      <c r="F23" s="117"/>
      <c r="G23" s="60"/>
      <c r="H23" s="117"/>
      <c r="I23" s="60"/>
      <c r="J23" s="60">
        <v>559</v>
      </c>
      <c r="K23" s="60"/>
      <c r="L23" s="117"/>
      <c r="M23" s="60"/>
      <c r="N23" s="117"/>
      <c r="O23" s="60"/>
      <c r="P23" s="117"/>
      <c r="Q23" s="60"/>
      <c r="R23" s="117"/>
      <c r="S23" s="60"/>
      <c r="T23" s="117"/>
      <c r="U23" s="60"/>
      <c r="V23" s="117"/>
      <c r="W23" s="60"/>
      <c r="X23" s="117"/>
      <c r="Y23" s="60"/>
      <c r="Z23" s="60">
        <v>516</v>
      </c>
      <c r="AA23" s="20"/>
      <c r="AB23" s="655"/>
      <c r="AC23" s="656"/>
      <c r="AD23" s="656"/>
      <c r="AE23" s="60"/>
      <c r="AF23" s="20"/>
    </row>
    <row r="24" spans="1:32" s="504" customFormat="1" ht="16.5" customHeight="1">
      <c r="A24" s="344"/>
      <c r="B24" s="637" t="s">
        <v>492</v>
      </c>
      <c r="C24" s="11"/>
      <c r="D24" s="60" t="s">
        <v>11</v>
      </c>
      <c r="E24" s="29"/>
      <c r="F24" s="640"/>
      <c r="G24" s="29"/>
      <c r="H24" s="640"/>
      <c r="I24" s="29"/>
      <c r="J24" s="60" t="s">
        <v>11</v>
      </c>
      <c r="K24" s="29"/>
      <c r="L24" s="640"/>
      <c r="M24" s="29"/>
      <c r="N24" s="640"/>
      <c r="O24" s="29"/>
      <c r="P24" s="640"/>
      <c r="Q24" s="29"/>
      <c r="R24" s="640"/>
      <c r="S24" s="29"/>
      <c r="T24" s="640"/>
      <c r="U24" s="29"/>
      <c r="V24" s="640"/>
      <c r="W24" s="29"/>
      <c r="X24" s="640"/>
      <c r="Y24" s="29"/>
      <c r="Z24" s="29" t="s">
        <v>11</v>
      </c>
      <c r="AA24" s="17"/>
      <c r="AB24" s="505"/>
      <c r="AC24" s="189"/>
      <c r="AD24" s="189"/>
      <c r="AE24" s="29"/>
      <c r="AF24" s="17"/>
    </row>
    <row r="25" spans="1:32" s="504" customFormat="1" ht="16.5" customHeight="1">
      <c r="A25" s="344"/>
      <c r="B25" s="637" t="s">
        <v>521</v>
      </c>
      <c r="C25" s="11"/>
      <c r="D25" s="60">
        <v>105</v>
      </c>
      <c r="E25" s="29"/>
      <c r="F25" s="640"/>
      <c r="G25" s="29"/>
      <c r="H25" s="640"/>
      <c r="I25" s="29"/>
      <c r="J25" s="60">
        <v>0</v>
      </c>
      <c r="K25" s="29"/>
      <c r="L25" s="640"/>
      <c r="M25" s="29"/>
      <c r="N25" s="640"/>
      <c r="O25" s="29"/>
      <c r="P25" s="640"/>
      <c r="Q25" s="29"/>
      <c r="R25" s="640"/>
      <c r="S25" s="29"/>
      <c r="T25" s="640"/>
      <c r="U25" s="29"/>
      <c r="V25" s="640"/>
      <c r="W25" s="29"/>
      <c r="X25" s="640"/>
      <c r="Y25" s="29"/>
      <c r="Z25" s="29">
        <v>0</v>
      </c>
      <c r="AA25" s="17"/>
      <c r="AB25" s="505"/>
      <c r="AC25" s="189"/>
      <c r="AD25" s="189"/>
      <c r="AE25" s="29"/>
      <c r="AF25" s="17"/>
    </row>
    <row r="26" spans="1:32" s="504" customFormat="1" ht="16.5" customHeight="1">
      <c r="A26" s="344"/>
      <c r="B26" s="637" t="s">
        <v>494</v>
      </c>
      <c r="C26" s="11"/>
      <c r="D26" s="60">
        <v>587</v>
      </c>
      <c r="E26" s="29"/>
      <c r="F26" s="640"/>
      <c r="G26" s="29"/>
      <c r="H26" s="640"/>
      <c r="I26" s="29"/>
      <c r="J26" s="60">
        <v>19</v>
      </c>
      <c r="K26" s="29"/>
      <c r="L26" s="640"/>
      <c r="M26" s="29"/>
      <c r="N26" s="640"/>
      <c r="O26" s="29"/>
      <c r="P26" s="640"/>
      <c r="Q26" s="29"/>
      <c r="R26" s="640"/>
      <c r="S26" s="29"/>
      <c r="T26" s="640"/>
      <c r="U26" s="29"/>
      <c r="V26" s="640"/>
      <c r="W26" s="29"/>
      <c r="X26" s="640"/>
      <c r="Y26" s="29"/>
      <c r="Z26" s="29" t="s">
        <v>11</v>
      </c>
      <c r="AA26" s="17"/>
      <c r="AB26" s="505"/>
      <c r="AC26" s="189"/>
      <c r="AD26" s="189"/>
      <c r="AE26" s="29"/>
      <c r="AF26" s="17"/>
    </row>
    <row r="27" spans="1:32" s="504" customFormat="1" ht="16.5" customHeight="1">
      <c r="A27" s="344"/>
      <c r="B27" s="637" t="s">
        <v>495</v>
      </c>
      <c r="C27" s="11"/>
      <c r="D27" s="60">
        <v>74</v>
      </c>
      <c r="E27" s="29"/>
      <c r="F27" s="640"/>
      <c r="G27" s="29"/>
      <c r="H27" s="640"/>
      <c r="I27" s="29"/>
      <c r="J27" s="60">
        <v>8</v>
      </c>
      <c r="K27" s="29"/>
      <c r="L27" s="640"/>
      <c r="M27" s="29"/>
      <c r="N27" s="640"/>
      <c r="O27" s="29"/>
      <c r="P27" s="640"/>
      <c r="Q27" s="29"/>
      <c r="R27" s="640"/>
      <c r="S27" s="29"/>
      <c r="T27" s="640"/>
      <c r="U27" s="29"/>
      <c r="V27" s="640"/>
      <c r="W27" s="29"/>
      <c r="X27" s="640"/>
      <c r="Y27" s="29"/>
      <c r="Z27" s="29">
        <v>8</v>
      </c>
      <c r="AA27" s="17"/>
      <c r="AB27" s="505"/>
      <c r="AC27" s="189"/>
      <c r="AD27" s="189"/>
      <c r="AE27" s="29"/>
      <c r="AF27" s="17"/>
    </row>
    <row r="28" spans="1:32" s="504" customFormat="1" ht="16.5" customHeight="1">
      <c r="A28" s="344"/>
      <c r="B28" s="637" t="s">
        <v>496</v>
      </c>
      <c r="C28" s="11"/>
      <c r="D28" s="60">
        <v>8426</v>
      </c>
      <c r="E28" s="29"/>
      <c r="F28" s="640"/>
      <c r="G28" s="29"/>
      <c r="H28" s="640"/>
      <c r="I28" s="29"/>
      <c r="J28" s="60">
        <v>523</v>
      </c>
      <c r="K28" s="29"/>
      <c r="L28" s="640"/>
      <c r="M28" s="29"/>
      <c r="N28" s="640"/>
      <c r="O28" s="29"/>
      <c r="P28" s="640"/>
      <c r="Q28" s="29"/>
      <c r="R28" s="640"/>
      <c r="S28" s="29"/>
      <c r="T28" s="640"/>
      <c r="U28" s="29"/>
      <c r="V28" s="640"/>
      <c r="W28" s="29"/>
      <c r="X28" s="640"/>
      <c r="Y28" s="29"/>
      <c r="Z28" s="29">
        <v>501</v>
      </c>
      <c r="AA28" s="17"/>
      <c r="AB28" s="505"/>
      <c r="AC28" s="189"/>
      <c r="AD28" s="189"/>
      <c r="AE28" s="29"/>
      <c r="AF28" s="17"/>
    </row>
    <row r="29" spans="1:32" s="504" customFormat="1" ht="16.5" customHeight="1">
      <c r="A29" s="344"/>
      <c r="B29" s="637" t="s">
        <v>497</v>
      </c>
      <c r="C29" s="11"/>
      <c r="D29" s="132">
        <v>1017</v>
      </c>
      <c r="E29" s="29"/>
      <c r="F29" s="641"/>
      <c r="G29" s="68"/>
      <c r="H29" s="641"/>
      <c r="I29" s="29"/>
      <c r="J29" s="132">
        <v>9</v>
      </c>
      <c r="K29" s="29"/>
      <c r="L29" s="641"/>
      <c r="M29" s="68"/>
      <c r="N29" s="641"/>
      <c r="O29" s="68"/>
      <c r="P29" s="641"/>
      <c r="Q29" s="68"/>
      <c r="R29" s="641"/>
      <c r="S29" s="68"/>
      <c r="T29" s="641"/>
      <c r="U29" s="68"/>
      <c r="V29" s="641"/>
      <c r="W29" s="68"/>
      <c r="X29" s="641"/>
      <c r="Y29" s="68"/>
      <c r="Z29" s="68">
        <v>7</v>
      </c>
      <c r="AA29" s="17"/>
      <c r="AB29" s="505"/>
      <c r="AC29" s="189"/>
      <c r="AD29" s="189"/>
      <c r="AE29" s="178"/>
      <c r="AF29" s="17"/>
    </row>
    <row r="30" spans="1:32" s="504" customFormat="1" ht="16.5" customHeight="1" thickBot="1">
      <c r="B30" s="128" t="s">
        <v>134</v>
      </c>
      <c r="C30" s="11"/>
      <c r="D30" s="202">
        <v>46348</v>
      </c>
      <c r="E30" s="140"/>
      <c r="F30" s="202">
        <v>36031</v>
      </c>
      <c r="G30" s="202"/>
      <c r="H30" s="202">
        <v>108</v>
      </c>
      <c r="I30" s="140"/>
      <c r="J30" s="202">
        <v>4154</v>
      </c>
      <c r="K30" s="140"/>
      <c r="L30" s="202">
        <v>1774</v>
      </c>
      <c r="M30" s="202"/>
      <c r="N30" s="202">
        <v>138</v>
      </c>
      <c r="O30" s="202"/>
      <c r="P30" s="202">
        <v>199</v>
      </c>
      <c r="Q30" s="202"/>
      <c r="R30" s="202">
        <v>366</v>
      </c>
      <c r="S30" s="202"/>
      <c r="T30" s="202">
        <v>752</v>
      </c>
      <c r="U30" s="202"/>
      <c r="V30" s="202">
        <v>343</v>
      </c>
      <c r="W30" s="202"/>
      <c r="X30" s="202">
        <v>25</v>
      </c>
      <c r="Y30" s="202"/>
      <c r="Z30" s="202">
        <v>3595</v>
      </c>
      <c r="AA30" s="17"/>
      <c r="AB30" s="505"/>
      <c r="AC30" s="189"/>
      <c r="AD30" s="189"/>
      <c r="AE30" s="17"/>
      <c r="AF30" s="17"/>
    </row>
    <row r="32" spans="1:32" s="657" customFormat="1" ht="12.75"/>
    <row r="33" spans="1:32" s="657" customFormat="1" ht="12.75"/>
    <row r="34" spans="1:32" s="657" customFormat="1" ht="12.75"/>
    <row r="35" spans="1:32" s="504" customFormat="1" ht="13.5" thickBot="1">
      <c r="B35" s="17"/>
      <c r="C35" s="11"/>
      <c r="D35" s="24"/>
      <c r="E35" s="21"/>
      <c r="F35" s="24"/>
      <c r="G35" s="24"/>
      <c r="H35" s="24"/>
      <c r="I35" s="21"/>
      <c r="J35" s="24"/>
      <c r="K35" s="21"/>
      <c r="L35" s="24"/>
      <c r="M35" s="24"/>
      <c r="N35" s="24"/>
      <c r="O35" s="24"/>
      <c r="P35" s="24"/>
      <c r="Q35" s="24"/>
      <c r="R35" s="24"/>
      <c r="S35" s="24"/>
      <c r="T35" s="24"/>
      <c r="U35" s="24"/>
      <c r="V35" s="24"/>
      <c r="W35" s="24"/>
      <c r="X35" s="24"/>
      <c r="Y35" s="24"/>
      <c r="Z35" s="23" t="s">
        <v>0</v>
      </c>
      <c r="AA35" s="17"/>
      <c r="AB35" s="189"/>
      <c r="AC35" s="189"/>
      <c r="AD35" s="189"/>
      <c r="AE35" s="17"/>
      <c r="AF35" s="17"/>
    </row>
    <row r="36" spans="1:32" s="504" customFormat="1" ht="23.25" customHeight="1">
      <c r="B36" s="17"/>
      <c r="C36" s="11"/>
      <c r="D36" s="803" t="s">
        <v>600</v>
      </c>
      <c r="E36" s="803"/>
      <c r="F36" s="803"/>
      <c r="G36" s="803"/>
      <c r="H36" s="803"/>
      <c r="I36" s="803"/>
      <c r="J36" s="803"/>
      <c r="K36" s="803"/>
      <c r="L36" s="803"/>
      <c r="M36" s="803"/>
      <c r="N36" s="803"/>
      <c r="O36" s="803"/>
      <c r="P36" s="803"/>
      <c r="Q36" s="803"/>
      <c r="R36" s="803"/>
      <c r="S36" s="803"/>
      <c r="T36" s="803"/>
      <c r="U36" s="803"/>
      <c r="V36" s="803"/>
      <c r="W36" s="803"/>
      <c r="X36" s="803"/>
      <c r="Y36" s="803"/>
      <c r="Z36" s="803"/>
      <c r="AA36" s="17"/>
      <c r="AB36" s="189"/>
      <c r="AC36" s="189"/>
      <c r="AD36" s="189"/>
      <c r="AE36" s="17"/>
      <c r="AF36" s="17"/>
    </row>
    <row r="37" spans="1:32" s="504" customFormat="1" ht="27" customHeight="1">
      <c r="B37" s="624"/>
      <c r="C37" s="11"/>
      <c r="D37" s="847" t="s">
        <v>509</v>
      </c>
      <c r="E37" s="847"/>
      <c r="F37" s="847"/>
      <c r="G37" s="847"/>
      <c r="H37" s="847"/>
      <c r="I37" s="847"/>
      <c r="J37" s="847"/>
      <c r="K37" s="847"/>
      <c r="L37" s="847"/>
      <c r="M37" s="847"/>
      <c r="N37" s="847"/>
      <c r="O37" s="847"/>
      <c r="P37" s="847"/>
      <c r="Q37" s="847"/>
      <c r="R37" s="847"/>
      <c r="S37" s="847"/>
      <c r="T37" s="847"/>
      <c r="U37" s="847"/>
      <c r="V37" s="847"/>
      <c r="W37" s="847"/>
      <c r="X37" s="847"/>
      <c r="Y37" s="847"/>
      <c r="Z37" s="847"/>
      <c r="AA37" s="17"/>
      <c r="AB37" s="189"/>
      <c r="AC37" s="189"/>
      <c r="AD37" s="189"/>
      <c r="AE37" s="17"/>
      <c r="AF37" s="17"/>
    </row>
    <row r="38" spans="1:32" s="504" customFormat="1" ht="24.75" customHeight="1">
      <c r="B38" s="624"/>
      <c r="C38" s="11"/>
      <c r="D38" s="818" t="s">
        <v>510</v>
      </c>
      <c r="E38" s="818"/>
      <c r="F38" s="818"/>
      <c r="G38" s="818"/>
      <c r="H38" s="818"/>
      <c r="I38" s="652"/>
      <c r="J38" s="847" t="s">
        <v>513</v>
      </c>
      <c r="K38" s="847"/>
      <c r="L38" s="818"/>
      <c r="M38" s="847"/>
      <c r="N38" s="818"/>
      <c r="O38" s="847"/>
      <c r="P38" s="818"/>
      <c r="Q38" s="847"/>
      <c r="R38" s="818"/>
      <c r="S38" s="847"/>
      <c r="T38" s="818"/>
      <c r="U38" s="847"/>
      <c r="V38" s="818"/>
      <c r="W38" s="847"/>
      <c r="X38" s="818"/>
      <c r="Y38" s="847"/>
      <c r="Z38" s="818"/>
      <c r="AA38" s="17"/>
      <c r="AB38" s="189"/>
      <c r="AC38" s="189"/>
      <c r="AD38" s="189"/>
      <c r="AE38" s="17"/>
      <c r="AF38" s="17"/>
    </row>
    <row r="39" spans="1:32" s="504" customFormat="1" ht="92.25" customHeight="1">
      <c r="B39" s="250"/>
      <c r="C39" s="11"/>
      <c r="D39" s="249"/>
      <c r="E39" s="625"/>
      <c r="F39" s="636" t="s">
        <v>511</v>
      </c>
      <c r="G39" s="638"/>
      <c r="H39" s="636" t="s">
        <v>512</v>
      </c>
      <c r="I39" s="625"/>
      <c r="J39" s="670"/>
      <c r="K39" s="659"/>
      <c r="L39" s="636" t="s">
        <v>514</v>
      </c>
      <c r="M39" s="638"/>
      <c r="N39" s="636" t="s">
        <v>515</v>
      </c>
      <c r="O39" s="638"/>
      <c r="P39" s="636" t="s">
        <v>517</v>
      </c>
      <c r="Q39" s="638"/>
      <c r="R39" s="636" t="s">
        <v>518</v>
      </c>
      <c r="S39" s="638"/>
      <c r="T39" s="636" t="s">
        <v>519</v>
      </c>
      <c r="U39" s="638"/>
      <c r="V39" s="636" t="s">
        <v>520</v>
      </c>
      <c r="W39" s="638"/>
      <c r="X39" s="636" t="s">
        <v>516</v>
      </c>
      <c r="Y39" s="638"/>
      <c r="Z39" s="636" t="s">
        <v>502</v>
      </c>
      <c r="AA39" s="17"/>
      <c r="AB39" s="505"/>
      <c r="AC39" s="189"/>
      <c r="AD39" s="189"/>
      <c r="AE39" s="17"/>
      <c r="AF39" s="17"/>
    </row>
    <row r="40" spans="1:32" s="340" customFormat="1" ht="16.5" customHeight="1">
      <c r="A40" s="654"/>
      <c r="B40" s="733" t="s">
        <v>690</v>
      </c>
      <c r="C40" s="39"/>
      <c r="D40" s="734">
        <v>2541</v>
      </c>
      <c r="E40" s="735"/>
      <c r="F40" s="734">
        <v>2541</v>
      </c>
      <c r="G40" s="734"/>
      <c r="H40" s="734" t="s">
        <v>11</v>
      </c>
      <c r="I40" s="734"/>
      <c r="J40" s="734" t="s">
        <v>11</v>
      </c>
      <c r="K40" s="734"/>
      <c r="L40" s="734" t="s">
        <v>11</v>
      </c>
      <c r="M40" s="734"/>
      <c r="N40" s="734" t="s">
        <v>11</v>
      </c>
      <c r="O40" s="734"/>
      <c r="P40" s="734" t="s">
        <v>11</v>
      </c>
      <c r="Q40" s="734"/>
      <c r="R40" s="734" t="s">
        <v>11</v>
      </c>
      <c r="S40" s="734"/>
      <c r="T40" s="734" t="s">
        <v>11</v>
      </c>
      <c r="U40" s="734"/>
      <c r="V40" s="734" t="s">
        <v>11</v>
      </c>
      <c r="W40" s="734"/>
      <c r="X40" s="734" t="s">
        <v>11</v>
      </c>
      <c r="Y40" s="734"/>
      <c r="Z40" s="734" t="s">
        <v>11</v>
      </c>
      <c r="AA40" s="20"/>
      <c r="AB40" s="655"/>
      <c r="AC40" s="656"/>
      <c r="AD40" s="656"/>
      <c r="AE40" s="60"/>
      <c r="AF40" s="20"/>
    </row>
    <row r="41" spans="1:32" s="340" customFormat="1" ht="16.5" customHeight="1">
      <c r="A41" s="654"/>
      <c r="B41" s="733" t="s">
        <v>491</v>
      </c>
      <c r="C41" s="39"/>
      <c r="D41" s="734">
        <v>23012</v>
      </c>
      <c r="E41" s="735"/>
      <c r="F41" s="734">
        <v>22928</v>
      </c>
      <c r="G41" s="734"/>
      <c r="H41" s="734">
        <v>84</v>
      </c>
      <c r="I41" s="734"/>
      <c r="J41" s="734">
        <v>2513</v>
      </c>
      <c r="K41" s="734"/>
      <c r="L41" s="734">
        <v>1528</v>
      </c>
      <c r="M41" s="734"/>
      <c r="N41" s="734">
        <v>63</v>
      </c>
      <c r="O41" s="734"/>
      <c r="P41" s="734">
        <v>200</v>
      </c>
      <c r="Q41" s="734"/>
      <c r="R41" s="734">
        <v>133</v>
      </c>
      <c r="S41" s="734"/>
      <c r="T41" s="734">
        <v>335</v>
      </c>
      <c r="U41" s="734"/>
      <c r="V41" s="734">
        <v>184</v>
      </c>
      <c r="W41" s="734"/>
      <c r="X41" s="734">
        <v>71</v>
      </c>
      <c r="Y41" s="734"/>
      <c r="Z41" s="734">
        <v>2513</v>
      </c>
      <c r="AA41" s="20"/>
      <c r="AB41" s="655"/>
      <c r="AC41" s="656"/>
      <c r="AD41" s="656"/>
      <c r="AE41" s="60"/>
      <c r="AF41" s="20"/>
    </row>
    <row r="42" spans="1:32" s="504" customFormat="1" ht="16.5" customHeight="1">
      <c r="A42" s="344"/>
      <c r="B42" s="736" t="s">
        <v>492</v>
      </c>
      <c r="C42" s="39"/>
      <c r="D42" s="734" t="s">
        <v>11</v>
      </c>
      <c r="E42" s="112"/>
      <c r="F42" s="730" t="s">
        <v>11</v>
      </c>
      <c r="G42" s="730"/>
      <c r="H42" s="730" t="s">
        <v>11</v>
      </c>
      <c r="I42" s="730"/>
      <c r="J42" s="734" t="s">
        <v>11</v>
      </c>
      <c r="K42" s="730"/>
      <c r="L42" s="730" t="s">
        <v>11</v>
      </c>
      <c r="M42" s="730"/>
      <c r="N42" s="730" t="s">
        <v>11</v>
      </c>
      <c r="O42" s="730"/>
      <c r="P42" s="730" t="s">
        <v>11</v>
      </c>
      <c r="Q42" s="730"/>
      <c r="R42" s="730" t="s">
        <v>11</v>
      </c>
      <c r="S42" s="730"/>
      <c r="T42" s="730" t="s">
        <v>11</v>
      </c>
      <c r="U42" s="730"/>
      <c r="V42" s="730" t="s">
        <v>11</v>
      </c>
      <c r="W42" s="730"/>
      <c r="X42" s="730" t="s">
        <v>11</v>
      </c>
      <c r="Y42" s="730"/>
      <c r="Z42" s="730" t="s">
        <v>11</v>
      </c>
      <c r="AA42" s="17"/>
      <c r="AB42" s="505"/>
      <c r="AC42" s="189"/>
      <c r="AD42" s="189"/>
      <c r="AE42" s="29"/>
      <c r="AF42" s="17"/>
    </row>
    <row r="43" spans="1:32" s="504" customFormat="1" ht="16.5" customHeight="1">
      <c r="A43" s="344"/>
      <c r="B43" s="736" t="s">
        <v>521</v>
      </c>
      <c r="C43" s="39"/>
      <c r="D43" s="737">
        <v>404</v>
      </c>
      <c r="E43" s="112"/>
      <c r="F43" s="738">
        <v>404</v>
      </c>
      <c r="G43" s="738"/>
      <c r="H43" s="738" t="s">
        <v>11</v>
      </c>
      <c r="I43" s="730"/>
      <c r="J43" s="737">
        <v>1</v>
      </c>
      <c r="K43" s="730"/>
      <c r="L43" s="738">
        <v>0</v>
      </c>
      <c r="M43" s="738"/>
      <c r="N43" s="738" t="s">
        <v>11</v>
      </c>
      <c r="O43" s="738"/>
      <c r="P43" s="738">
        <v>0</v>
      </c>
      <c r="Q43" s="738"/>
      <c r="R43" s="738" t="s">
        <v>11</v>
      </c>
      <c r="S43" s="738"/>
      <c r="T43" s="738">
        <v>0</v>
      </c>
      <c r="U43" s="738"/>
      <c r="V43" s="738" t="s">
        <v>11</v>
      </c>
      <c r="W43" s="738"/>
      <c r="X43" s="738" t="s">
        <v>11</v>
      </c>
      <c r="Y43" s="738"/>
      <c r="Z43" s="738">
        <v>1</v>
      </c>
      <c r="AA43" s="17"/>
      <c r="AB43" s="505"/>
      <c r="AC43" s="189"/>
      <c r="AD43" s="189"/>
      <c r="AE43" s="29"/>
      <c r="AF43" s="17"/>
    </row>
    <row r="44" spans="1:32" s="504" customFormat="1" ht="16.5" customHeight="1">
      <c r="A44" s="344"/>
      <c r="B44" s="736" t="s">
        <v>494</v>
      </c>
      <c r="C44" s="39"/>
      <c r="D44" s="734">
        <v>45</v>
      </c>
      <c r="E44" s="112"/>
      <c r="F44" s="730">
        <v>45</v>
      </c>
      <c r="G44" s="730"/>
      <c r="H44" s="730" t="s">
        <v>11</v>
      </c>
      <c r="I44" s="730"/>
      <c r="J44" s="734">
        <v>314</v>
      </c>
      <c r="K44" s="730"/>
      <c r="L44" s="730">
        <v>314</v>
      </c>
      <c r="M44" s="730"/>
      <c r="N44" s="730" t="s">
        <v>11</v>
      </c>
      <c r="O44" s="730"/>
      <c r="P44" s="730" t="s">
        <v>11</v>
      </c>
      <c r="Q44" s="730"/>
      <c r="R44" s="730" t="s">
        <v>11</v>
      </c>
      <c r="S44" s="730"/>
      <c r="T44" s="730" t="s">
        <v>11</v>
      </c>
      <c r="U44" s="730"/>
      <c r="V44" s="730" t="s">
        <v>11</v>
      </c>
      <c r="W44" s="730"/>
      <c r="X44" s="730" t="s">
        <v>11</v>
      </c>
      <c r="Y44" s="730"/>
      <c r="Z44" s="730">
        <v>314</v>
      </c>
      <c r="AA44" s="17"/>
      <c r="AB44" s="505"/>
      <c r="AC44" s="189"/>
      <c r="AD44" s="189"/>
      <c r="AE44" s="29"/>
      <c r="AF44" s="17"/>
    </row>
    <row r="45" spans="1:32" s="504" customFormat="1" ht="16.5" customHeight="1">
      <c r="A45" s="344"/>
      <c r="B45" s="736" t="s">
        <v>495</v>
      </c>
      <c r="C45" s="39"/>
      <c r="D45" s="737">
        <v>278</v>
      </c>
      <c r="E45" s="112"/>
      <c r="F45" s="738">
        <v>278</v>
      </c>
      <c r="G45" s="738"/>
      <c r="H45" s="738">
        <v>0</v>
      </c>
      <c r="I45" s="730"/>
      <c r="J45" s="737">
        <v>149</v>
      </c>
      <c r="K45" s="730"/>
      <c r="L45" s="738">
        <v>81</v>
      </c>
      <c r="M45" s="738"/>
      <c r="N45" s="738">
        <v>0</v>
      </c>
      <c r="O45" s="738"/>
      <c r="P45" s="738">
        <v>0</v>
      </c>
      <c r="Q45" s="738"/>
      <c r="R45" s="738">
        <v>0</v>
      </c>
      <c r="S45" s="738"/>
      <c r="T45" s="738">
        <v>55</v>
      </c>
      <c r="U45" s="738"/>
      <c r="V45" s="738">
        <v>1</v>
      </c>
      <c r="W45" s="738"/>
      <c r="X45" s="738">
        <v>11</v>
      </c>
      <c r="Y45" s="738"/>
      <c r="Z45" s="738">
        <v>149</v>
      </c>
      <c r="AA45" s="17"/>
      <c r="AB45" s="505"/>
      <c r="AC45" s="189"/>
      <c r="AD45" s="189"/>
      <c r="AE45" s="29"/>
      <c r="AF45" s="17"/>
    </row>
    <row r="46" spans="1:32" s="504" customFormat="1" ht="16.5" customHeight="1">
      <c r="A46" s="344"/>
      <c r="B46" s="736" t="s">
        <v>496</v>
      </c>
      <c r="C46" s="39"/>
      <c r="D46" s="734">
        <v>11424</v>
      </c>
      <c r="E46" s="112"/>
      <c r="F46" s="730">
        <v>11417</v>
      </c>
      <c r="G46" s="730"/>
      <c r="H46" s="730">
        <v>7</v>
      </c>
      <c r="I46" s="730"/>
      <c r="J46" s="734">
        <v>1623</v>
      </c>
      <c r="K46" s="730"/>
      <c r="L46" s="730">
        <v>874</v>
      </c>
      <c r="M46" s="730"/>
      <c r="N46" s="730">
        <v>48</v>
      </c>
      <c r="O46" s="730"/>
      <c r="P46" s="730">
        <v>146</v>
      </c>
      <c r="Q46" s="730"/>
      <c r="R46" s="730">
        <v>102</v>
      </c>
      <c r="S46" s="730"/>
      <c r="T46" s="730">
        <v>246</v>
      </c>
      <c r="U46" s="730"/>
      <c r="V46" s="730">
        <v>167</v>
      </c>
      <c r="W46" s="730"/>
      <c r="X46" s="730">
        <v>40</v>
      </c>
      <c r="Y46" s="730"/>
      <c r="Z46" s="730">
        <v>1623</v>
      </c>
      <c r="AA46" s="17"/>
      <c r="AB46" s="505"/>
      <c r="AC46" s="189"/>
      <c r="AD46" s="189"/>
      <c r="AE46" s="29"/>
      <c r="AF46" s="17"/>
    </row>
    <row r="47" spans="1:32" s="504" customFormat="1" ht="16.5" customHeight="1">
      <c r="A47" s="344"/>
      <c r="B47" s="739" t="s">
        <v>522</v>
      </c>
      <c r="C47" s="39"/>
      <c r="D47" s="734">
        <v>6562</v>
      </c>
      <c r="E47" s="112"/>
      <c r="F47" s="730">
        <v>6557</v>
      </c>
      <c r="G47" s="730"/>
      <c r="H47" s="730">
        <v>5</v>
      </c>
      <c r="I47" s="730"/>
      <c r="J47" s="734">
        <v>1037</v>
      </c>
      <c r="K47" s="730"/>
      <c r="L47" s="730">
        <v>630</v>
      </c>
      <c r="M47" s="730"/>
      <c r="N47" s="730">
        <v>13</v>
      </c>
      <c r="O47" s="730"/>
      <c r="P47" s="730">
        <v>38</v>
      </c>
      <c r="Q47" s="730"/>
      <c r="R47" s="730">
        <v>97</v>
      </c>
      <c r="S47" s="730"/>
      <c r="T47" s="730">
        <v>87</v>
      </c>
      <c r="U47" s="730"/>
      <c r="V47" s="730">
        <v>136</v>
      </c>
      <c r="W47" s="730"/>
      <c r="X47" s="730">
        <v>36</v>
      </c>
      <c r="Y47" s="730"/>
      <c r="Z47" s="730">
        <v>1037</v>
      </c>
      <c r="AA47" s="17"/>
      <c r="AB47" s="505"/>
      <c r="AC47" s="189"/>
      <c r="AD47" s="189"/>
      <c r="AE47" s="29"/>
      <c r="AF47" s="17"/>
    </row>
    <row r="48" spans="1:32" s="504" customFormat="1" ht="16.5" customHeight="1">
      <c r="A48" s="344"/>
      <c r="B48" s="736" t="s">
        <v>497</v>
      </c>
      <c r="C48" s="39"/>
      <c r="D48" s="734">
        <v>10861</v>
      </c>
      <c r="E48" s="112"/>
      <c r="F48" s="730">
        <v>10784</v>
      </c>
      <c r="G48" s="730"/>
      <c r="H48" s="730">
        <v>77</v>
      </c>
      <c r="I48" s="730"/>
      <c r="J48" s="734">
        <v>427</v>
      </c>
      <c r="K48" s="730"/>
      <c r="L48" s="730">
        <v>258</v>
      </c>
      <c r="M48" s="730"/>
      <c r="N48" s="730">
        <v>14</v>
      </c>
      <c r="O48" s="730"/>
      <c r="P48" s="730">
        <v>54</v>
      </c>
      <c r="Q48" s="730"/>
      <c r="R48" s="730">
        <v>32</v>
      </c>
      <c r="S48" s="730"/>
      <c r="T48" s="730">
        <v>33</v>
      </c>
      <c r="U48" s="730"/>
      <c r="V48" s="730">
        <v>16</v>
      </c>
      <c r="W48" s="730"/>
      <c r="X48" s="730">
        <v>20</v>
      </c>
      <c r="Y48" s="730"/>
      <c r="Z48" s="730">
        <v>427</v>
      </c>
      <c r="AA48" s="17"/>
      <c r="AB48" s="505"/>
      <c r="AC48" s="189"/>
      <c r="AD48" s="189"/>
      <c r="AE48" s="29"/>
      <c r="AF48" s="17"/>
    </row>
    <row r="49" spans="1:32" s="340" customFormat="1" ht="16.5" customHeight="1">
      <c r="A49" s="654"/>
      <c r="B49" s="733" t="s">
        <v>252</v>
      </c>
      <c r="C49" s="39"/>
      <c r="D49" s="734">
        <v>10218</v>
      </c>
      <c r="E49" s="735"/>
      <c r="F49" s="734">
        <v>10218</v>
      </c>
      <c r="G49" s="734"/>
      <c r="H49" s="734" t="s">
        <v>11</v>
      </c>
      <c r="I49" s="734"/>
      <c r="J49" s="734">
        <v>220</v>
      </c>
      <c r="K49" s="734"/>
      <c r="L49" s="734">
        <v>78</v>
      </c>
      <c r="M49" s="734"/>
      <c r="N49" s="734">
        <v>15</v>
      </c>
      <c r="O49" s="734"/>
      <c r="P49" s="734" t="s">
        <v>11</v>
      </c>
      <c r="Q49" s="734"/>
      <c r="R49" s="734">
        <v>5</v>
      </c>
      <c r="S49" s="734"/>
      <c r="T49" s="734">
        <v>40</v>
      </c>
      <c r="U49" s="734"/>
      <c r="V49" s="734">
        <v>82</v>
      </c>
      <c r="W49" s="734"/>
      <c r="X49" s="734" t="s">
        <v>11</v>
      </c>
      <c r="Y49" s="734"/>
      <c r="Z49" s="734">
        <v>220</v>
      </c>
      <c r="AA49" s="20"/>
      <c r="AB49" s="655"/>
      <c r="AC49" s="656"/>
      <c r="AD49" s="656"/>
      <c r="AE49" s="60"/>
      <c r="AF49" s="20"/>
    </row>
    <row r="50" spans="1:32" s="504" customFormat="1" ht="16.5" customHeight="1">
      <c r="A50" s="344"/>
      <c r="B50" s="736" t="s">
        <v>492</v>
      </c>
      <c r="C50" s="39"/>
      <c r="D50" s="734" t="s">
        <v>11</v>
      </c>
      <c r="E50" s="112"/>
      <c r="F50" s="730" t="s">
        <v>11</v>
      </c>
      <c r="G50" s="730"/>
      <c r="H50" s="730" t="s">
        <v>11</v>
      </c>
      <c r="I50" s="730"/>
      <c r="J50" s="734" t="s">
        <v>11</v>
      </c>
      <c r="K50" s="730"/>
      <c r="L50" s="730" t="s">
        <v>11</v>
      </c>
      <c r="M50" s="730"/>
      <c r="N50" s="730" t="s">
        <v>11</v>
      </c>
      <c r="O50" s="730"/>
      <c r="P50" s="730" t="s">
        <v>11</v>
      </c>
      <c r="Q50" s="730"/>
      <c r="R50" s="730" t="s">
        <v>11</v>
      </c>
      <c r="S50" s="730"/>
      <c r="T50" s="730" t="s">
        <v>11</v>
      </c>
      <c r="U50" s="730"/>
      <c r="V50" s="730" t="s">
        <v>11</v>
      </c>
      <c r="W50" s="730"/>
      <c r="X50" s="730" t="s">
        <v>11</v>
      </c>
      <c r="Y50" s="730"/>
      <c r="Z50" s="730" t="s">
        <v>11</v>
      </c>
      <c r="AA50" s="17"/>
      <c r="AB50" s="505"/>
      <c r="AC50" s="189"/>
      <c r="AD50" s="189"/>
      <c r="AE50" s="29"/>
      <c r="AF50" s="17"/>
    </row>
    <row r="51" spans="1:32" s="504" customFormat="1" ht="16.5" customHeight="1">
      <c r="A51" s="344"/>
      <c r="B51" s="736" t="s">
        <v>521</v>
      </c>
      <c r="C51" s="39"/>
      <c r="D51" s="737">
        <v>6914</v>
      </c>
      <c r="E51" s="112"/>
      <c r="F51" s="738">
        <v>6914</v>
      </c>
      <c r="G51" s="738"/>
      <c r="H51" s="738" t="s">
        <v>11</v>
      </c>
      <c r="I51" s="730"/>
      <c r="J51" s="737" t="s">
        <v>11</v>
      </c>
      <c r="K51" s="730"/>
      <c r="L51" s="738" t="s">
        <v>11</v>
      </c>
      <c r="M51" s="738"/>
      <c r="N51" s="738" t="s">
        <v>11</v>
      </c>
      <c r="O51" s="738"/>
      <c r="P51" s="738" t="s">
        <v>11</v>
      </c>
      <c r="Q51" s="738"/>
      <c r="R51" s="738" t="s">
        <v>11</v>
      </c>
      <c r="S51" s="738"/>
      <c r="T51" s="738" t="s">
        <v>11</v>
      </c>
      <c r="U51" s="738"/>
      <c r="V51" s="738" t="s">
        <v>11</v>
      </c>
      <c r="W51" s="738"/>
      <c r="X51" s="738" t="s">
        <v>11</v>
      </c>
      <c r="Y51" s="738"/>
      <c r="Z51" s="738" t="s">
        <v>11</v>
      </c>
      <c r="AA51" s="17"/>
      <c r="AB51" s="505"/>
      <c r="AC51" s="189"/>
      <c r="AD51" s="189"/>
      <c r="AE51" s="29"/>
      <c r="AF51" s="17"/>
    </row>
    <row r="52" spans="1:32" s="504" customFormat="1" ht="16.5" customHeight="1">
      <c r="A52" s="344"/>
      <c r="B52" s="736" t="s">
        <v>494</v>
      </c>
      <c r="C52" s="39"/>
      <c r="D52" s="734">
        <v>702</v>
      </c>
      <c r="E52" s="112"/>
      <c r="F52" s="730">
        <v>702</v>
      </c>
      <c r="G52" s="730"/>
      <c r="H52" s="730" t="s">
        <v>11</v>
      </c>
      <c r="I52" s="730"/>
      <c r="J52" s="734" t="s">
        <v>11</v>
      </c>
      <c r="K52" s="730"/>
      <c r="L52" s="730" t="s">
        <v>11</v>
      </c>
      <c r="M52" s="730"/>
      <c r="N52" s="730" t="s">
        <v>11</v>
      </c>
      <c r="O52" s="730"/>
      <c r="P52" s="730" t="s">
        <v>11</v>
      </c>
      <c r="Q52" s="730"/>
      <c r="R52" s="730" t="s">
        <v>11</v>
      </c>
      <c r="S52" s="730"/>
      <c r="T52" s="730" t="s">
        <v>11</v>
      </c>
      <c r="U52" s="730"/>
      <c r="V52" s="730" t="s">
        <v>11</v>
      </c>
      <c r="W52" s="730"/>
      <c r="X52" s="730" t="s">
        <v>11</v>
      </c>
      <c r="Y52" s="730"/>
      <c r="Z52" s="730" t="s">
        <v>11</v>
      </c>
      <c r="AA52" s="17"/>
      <c r="AB52" s="505"/>
      <c r="AC52" s="189"/>
      <c r="AD52" s="189"/>
      <c r="AE52" s="29"/>
      <c r="AF52" s="17"/>
    </row>
    <row r="53" spans="1:32" s="504" customFormat="1" ht="16.5" customHeight="1">
      <c r="A53" s="344"/>
      <c r="B53" s="736" t="s">
        <v>495</v>
      </c>
      <c r="C53" s="39"/>
      <c r="D53" s="737">
        <v>459</v>
      </c>
      <c r="E53" s="112"/>
      <c r="F53" s="738">
        <v>459</v>
      </c>
      <c r="G53" s="738"/>
      <c r="H53" s="738" t="s">
        <v>11</v>
      </c>
      <c r="I53" s="730"/>
      <c r="J53" s="737">
        <v>23</v>
      </c>
      <c r="K53" s="730"/>
      <c r="L53" s="738" t="s">
        <v>11</v>
      </c>
      <c r="M53" s="738"/>
      <c r="N53" s="738" t="s">
        <v>11</v>
      </c>
      <c r="O53" s="738"/>
      <c r="P53" s="738" t="s">
        <v>11</v>
      </c>
      <c r="Q53" s="738"/>
      <c r="R53" s="738">
        <v>2</v>
      </c>
      <c r="S53" s="738"/>
      <c r="T53" s="738">
        <v>21</v>
      </c>
      <c r="U53" s="738"/>
      <c r="V53" s="738" t="s">
        <v>11</v>
      </c>
      <c r="W53" s="738"/>
      <c r="X53" s="738" t="s">
        <v>11</v>
      </c>
      <c r="Y53" s="738"/>
      <c r="Z53" s="738">
        <v>23</v>
      </c>
      <c r="AA53" s="17"/>
      <c r="AB53" s="505"/>
      <c r="AC53" s="189"/>
      <c r="AD53" s="189"/>
      <c r="AE53" s="29"/>
      <c r="AF53" s="17"/>
    </row>
    <row r="54" spans="1:32" s="504" customFormat="1" ht="16.5" customHeight="1">
      <c r="A54" s="344"/>
      <c r="B54" s="736" t="s">
        <v>496</v>
      </c>
      <c r="C54" s="39"/>
      <c r="D54" s="734">
        <v>2143</v>
      </c>
      <c r="E54" s="112"/>
      <c r="F54" s="730">
        <v>2143</v>
      </c>
      <c r="G54" s="730"/>
      <c r="H54" s="730" t="s">
        <v>11</v>
      </c>
      <c r="I54" s="730"/>
      <c r="J54" s="734">
        <v>198</v>
      </c>
      <c r="K54" s="730"/>
      <c r="L54" s="730">
        <v>78</v>
      </c>
      <c r="M54" s="730"/>
      <c r="N54" s="730">
        <v>15</v>
      </c>
      <c r="O54" s="730"/>
      <c r="P54" s="730" t="s">
        <v>11</v>
      </c>
      <c r="Q54" s="730"/>
      <c r="R54" s="730">
        <v>3</v>
      </c>
      <c r="S54" s="730"/>
      <c r="T54" s="730">
        <v>19</v>
      </c>
      <c r="U54" s="730"/>
      <c r="V54" s="730">
        <v>82</v>
      </c>
      <c r="W54" s="730"/>
      <c r="X54" s="730" t="s">
        <v>11</v>
      </c>
      <c r="Y54" s="730"/>
      <c r="Z54" s="730">
        <v>198</v>
      </c>
      <c r="AA54" s="17"/>
      <c r="AB54" s="505"/>
      <c r="AC54" s="189"/>
      <c r="AD54" s="189"/>
      <c r="AE54" s="29"/>
      <c r="AF54" s="17"/>
    </row>
    <row r="55" spans="1:32" s="340" customFormat="1" ht="16.5" customHeight="1">
      <c r="A55" s="654"/>
      <c r="B55" s="733" t="s">
        <v>523</v>
      </c>
      <c r="C55" s="39"/>
      <c r="D55" s="734">
        <v>9871</v>
      </c>
      <c r="E55" s="735"/>
      <c r="F55" s="740"/>
      <c r="G55" s="735"/>
      <c r="H55" s="740"/>
      <c r="I55" s="735"/>
      <c r="J55" s="734">
        <v>386</v>
      </c>
      <c r="K55" s="735"/>
      <c r="L55" s="740"/>
      <c r="M55" s="735"/>
      <c r="N55" s="740"/>
      <c r="O55" s="735"/>
      <c r="P55" s="740"/>
      <c r="Q55" s="735"/>
      <c r="R55" s="740"/>
      <c r="S55" s="735"/>
      <c r="T55" s="740"/>
      <c r="U55" s="735"/>
      <c r="V55" s="740"/>
      <c r="W55" s="735"/>
      <c r="X55" s="740"/>
      <c r="Y55" s="735"/>
      <c r="Z55" s="734">
        <v>386</v>
      </c>
      <c r="AA55" s="20"/>
      <c r="AB55" s="655"/>
      <c r="AC55" s="656"/>
      <c r="AD55" s="656"/>
      <c r="AE55" s="60"/>
      <c r="AF55" s="20"/>
    </row>
    <row r="56" spans="1:32" s="504" customFormat="1" ht="16.5" customHeight="1">
      <c r="A56" s="344"/>
      <c r="B56" s="736" t="s">
        <v>492</v>
      </c>
      <c r="C56" s="39"/>
      <c r="D56" s="734" t="s">
        <v>11</v>
      </c>
      <c r="E56" s="112"/>
      <c r="F56" s="741"/>
      <c r="G56" s="112"/>
      <c r="H56" s="741"/>
      <c r="I56" s="112"/>
      <c r="J56" s="734" t="s">
        <v>11</v>
      </c>
      <c r="K56" s="112"/>
      <c r="L56" s="741"/>
      <c r="M56" s="112"/>
      <c r="N56" s="741"/>
      <c r="O56" s="112"/>
      <c r="P56" s="741"/>
      <c r="Q56" s="112"/>
      <c r="R56" s="741"/>
      <c r="S56" s="112"/>
      <c r="T56" s="741"/>
      <c r="U56" s="112"/>
      <c r="V56" s="741"/>
      <c r="W56" s="112"/>
      <c r="X56" s="741"/>
      <c r="Y56" s="112"/>
      <c r="Z56" s="730" t="s">
        <v>11</v>
      </c>
      <c r="AA56" s="17"/>
      <c r="AB56" s="505"/>
      <c r="AC56" s="189"/>
      <c r="AD56" s="189"/>
      <c r="AE56" s="29"/>
      <c r="AF56" s="17"/>
    </row>
    <row r="57" spans="1:32" s="504" customFormat="1" ht="16.5" customHeight="1">
      <c r="A57" s="344"/>
      <c r="B57" s="736" t="s">
        <v>521</v>
      </c>
      <c r="C57" s="39"/>
      <c r="D57" s="734">
        <v>35</v>
      </c>
      <c r="E57" s="112"/>
      <c r="F57" s="741"/>
      <c r="G57" s="112"/>
      <c r="H57" s="741"/>
      <c r="I57" s="112"/>
      <c r="J57" s="734">
        <v>0</v>
      </c>
      <c r="K57" s="112"/>
      <c r="L57" s="741"/>
      <c r="M57" s="112"/>
      <c r="N57" s="741"/>
      <c r="O57" s="112"/>
      <c r="P57" s="741"/>
      <c r="Q57" s="112"/>
      <c r="R57" s="741"/>
      <c r="S57" s="112"/>
      <c r="T57" s="741"/>
      <c r="U57" s="112"/>
      <c r="V57" s="741"/>
      <c r="W57" s="112"/>
      <c r="X57" s="741"/>
      <c r="Y57" s="112"/>
      <c r="Z57" s="730">
        <v>0</v>
      </c>
      <c r="AA57" s="17"/>
      <c r="AB57" s="505"/>
      <c r="AC57" s="189"/>
      <c r="AD57" s="189"/>
      <c r="AE57" s="29"/>
      <c r="AF57" s="17"/>
    </row>
    <row r="58" spans="1:32" s="504" customFormat="1" ht="16.5" customHeight="1">
      <c r="A58" s="344"/>
      <c r="B58" s="736" t="s">
        <v>494</v>
      </c>
      <c r="C58" s="39"/>
      <c r="D58" s="734">
        <v>555</v>
      </c>
      <c r="E58" s="112"/>
      <c r="F58" s="741"/>
      <c r="G58" s="112"/>
      <c r="H58" s="741"/>
      <c r="I58" s="112"/>
      <c r="J58" s="734">
        <v>9</v>
      </c>
      <c r="K58" s="112"/>
      <c r="L58" s="741"/>
      <c r="M58" s="112"/>
      <c r="N58" s="741"/>
      <c r="O58" s="112"/>
      <c r="P58" s="741"/>
      <c r="Q58" s="112"/>
      <c r="R58" s="741"/>
      <c r="S58" s="112"/>
      <c r="T58" s="741"/>
      <c r="U58" s="112"/>
      <c r="V58" s="741"/>
      <c r="W58" s="112"/>
      <c r="X58" s="741"/>
      <c r="Y58" s="112"/>
      <c r="Z58" s="730">
        <v>9</v>
      </c>
      <c r="AA58" s="17"/>
      <c r="AB58" s="505"/>
      <c r="AC58" s="189"/>
      <c r="AD58" s="189"/>
      <c r="AE58" s="29"/>
      <c r="AF58" s="17"/>
    </row>
    <row r="59" spans="1:32" s="504" customFormat="1" ht="16.5" customHeight="1">
      <c r="A59" s="344"/>
      <c r="B59" s="736" t="s">
        <v>495</v>
      </c>
      <c r="C59" s="39"/>
      <c r="D59" s="734">
        <v>59</v>
      </c>
      <c r="E59" s="112"/>
      <c r="F59" s="741"/>
      <c r="G59" s="112"/>
      <c r="H59" s="741"/>
      <c r="I59" s="112"/>
      <c r="J59" s="734">
        <v>8</v>
      </c>
      <c r="K59" s="112"/>
      <c r="L59" s="741"/>
      <c r="M59" s="112"/>
      <c r="N59" s="741"/>
      <c r="O59" s="112"/>
      <c r="P59" s="741"/>
      <c r="Q59" s="112"/>
      <c r="R59" s="741"/>
      <c r="S59" s="112"/>
      <c r="T59" s="741"/>
      <c r="U59" s="112"/>
      <c r="V59" s="741"/>
      <c r="W59" s="112"/>
      <c r="X59" s="741"/>
      <c r="Y59" s="112"/>
      <c r="Z59" s="730">
        <v>8</v>
      </c>
      <c r="AA59" s="17"/>
      <c r="AB59" s="505"/>
      <c r="AC59" s="189"/>
      <c r="AD59" s="189"/>
      <c r="AE59" s="29"/>
      <c r="AF59" s="17"/>
    </row>
    <row r="60" spans="1:32" s="504" customFormat="1" ht="16.5" customHeight="1">
      <c r="A60" s="344"/>
      <c r="B60" s="736" t="s">
        <v>496</v>
      </c>
      <c r="C60" s="39"/>
      <c r="D60" s="734">
        <v>8209</v>
      </c>
      <c r="E60" s="112"/>
      <c r="F60" s="741"/>
      <c r="G60" s="112"/>
      <c r="H60" s="741"/>
      <c r="I60" s="112"/>
      <c r="J60" s="734">
        <v>367</v>
      </c>
      <c r="K60" s="112"/>
      <c r="L60" s="741"/>
      <c r="M60" s="112"/>
      <c r="N60" s="741"/>
      <c r="O60" s="112"/>
      <c r="P60" s="741"/>
      <c r="Q60" s="112"/>
      <c r="R60" s="741"/>
      <c r="S60" s="112"/>
      <c r="T60" s="741"/>
      <c r="U60" s="112"/>
      <c r="V60" s="741"/>
      <c r="W60" s="112"/>
      <c r="X60" s="741"/>
      <c r="Y60" s="112"/>
      <c r="Z60" s="730">
        <v>367</v>
      </c>
      <c r="AA60" s="17"/>
      <c r="AB60" s="505"/>
      <c r="AC60" s="189"/>
      <c r="AD60" s="189"/>
      <c r="AE60" s="29"/>
      <c r="AF60" s="17"/>
    </row>
    <row r="61" spans="1:32" s="504" customFormat="1" ht="16.5" customHeight="1">
      <c r="A61" s="344"/>
      <c r="B61" s="736" t="s">
        <v>497</v>
      </c>
      <c r="C61" s="39"/>
      <c r="D61" s="737">
        <v>1013</v>
      </c>
      <c r="E61" s="112"/>
      <c r="F61" s="742"/>
      <c r="G61" s="743"/>
      <c r="H61" s="742"/>
      <c r="I61" s="112"/>
      <c r="J61" s="737">
        <v>3</v>
      </c>
      <c r="K61" s="112"/>
      <c r="L61" s="742"/>
      <c r="M61" s="743"/>
      <c r="N61" s="742"/>
      <c r="O61" s="743"/>
      <c r="P61" s="742"/>
      <c r="Q61" s="743"/>
      <c r="R61" s="742"/>
      <c r="S61" s="743"/>
      <c r="T61" s="742"/>
      <c r="U61" s="743"/>
      <c r="V61" s="742"/>
      <c r="W61" s="743"/>
      <c r="X61" s="742"/>
      <c r="Y61" s="743"/>
      <c r="Z61" s="738">
        <v>3</v>
      </c>
      <c r="AA61" s="17"/>
      <c r="AB61" s="505"/>
      <c r="AC61" s="189"/>
      <c r="AD61" s="189"/>
      <c r="AE61" s="178"/>
      <c r="AF61" s="17"/>
    </row>
    <row r="62" spans="1:32" s="504" customFormat="1" ht="16.5" customHeight="1" thickBot="1">
      <c r="B62" s="128" t="s">
        <v>134</v>
      </c>
      <c r="C62" s="39"/>
      <c r="D62" s="744">
        <v>45643</v>
      </c>
      <c r="E62" s="745"/>
      <c r="F62" s="746">
        <v>35687</v>
      </c>
      <c r="G62" s="746"/>
      <c r="H62" s="746">
        <v>84</v>
      </c>
      <c r="I62" s="745"/>
      <c r="J62" s="744">
        <v>3119</v>
      </c>
      <c r="K62" s="745"/>
      <c r="L62" s="746">
        <v>1606</v>
      </c>
      <c r="M62" s="746"/>
      <c r="N62" s="746">
        <v>78</v>
      </c>
      <c r="O62" s="746"/>
      <c r="P62" s="746">
        <v>200</v>
      </c>
      <c r="Q62" s="746"/>
      <c r="R62" s="746">
        <v>138</v>
      </c>
      <c r="S62" s="746"/>
      <c r="T62" s="746">
        <v>375</v>
      </c>
      <c r="U62" s="746"/>
      <c r="V62" s="746">
        <v>266</v>
      </c>
      <c r="W62" s="746"/>
      <c r="X62" s="746">
        <v>71</v>
      </c>
      <c r="Y62" s="744"/>
      <c r="Z62" s="744">
        <v>3119</v>
      </c>
      <c r="AA62" s="17"/>
      <c r="AB62" s="505"/>
      <c r="AC62" s="189"/>
      <c r="AD62" s="189"/>
      <c r="AE62" s="17"/>
      <c r="AF62" s="17"/>
    </row>
  </sheetData>
  <mergeCells count="8">
    <mergeCell ref="D37:Z37"/>
    <mergeCell ref="D38:H38"/>
    <mergeCell ref="J38:Z38"/>
    <mergeCell ref="D5:Z5"/>
    <mergeCell ref="D7:H7"/>
    <mergeCell ref="D6:Z6"/>
    <mergeCell ref="J7:Z7"/>
    <mergeCell ref="D36:Z36"/>
  </mergeCells>
  <hyperlinks>
    <hyperlink ref="AB2" location="Índice!A1" display="Voltar ao Índice" xr:uid="{DE2972CE-80A7-40F4-B432-CDD750034770}"/>
  </hyperlinks>
  <pageMargins left="0.7" right="0.7" top="0.75" bottom="0.75" header="0.3" footer="0.3"/>
  <pageSetup paperSize="9" scale="4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904F-996A-4298-BEDD-011FAAA97AE2}">
  <sheetPr>
    <pageSetUpPr fitToPage="1"/>
  </sheetPr>
  <dimension ref="A1:AL72"/>
  <sheetViews>
    <sheetView showGridLines="0" zoomScale="90" zoomScaleNormal="90" workbookViewId="0"/>
  </sheetViews>
  <sheetFormatPr defaultRowHeight="15"/>
  <cols>
    <col min="2" max="2" width="40.5703125" customWidth="1"/>
    <col min="3" max="3" width="0.5703125" customWidth="1"/>
    <col min="4" max="4" width="10.140625" customWidth="1"/>
    <col min="5" max="5" width="0.5703125" customWidth="1"/>
    <col min="6" max="6" width="10.85546875" customWidth="1"/>
    <col min="7" max="7" width="0.5703125" customWidth="1"/>
    <col min="8" max="8" width="10.7109375" customWidth="1"/>
    <col min="9" max="9" width="0.5703125" customWidth="1"/>
    <col min="10" max="10" width="10.140625" customWidth="1"/>
    <col min="11" max="11" width="0.5703125" customWidth="1"/>
    <col min="12" max="12" width="10.85546875" customWidth="1"/>
    <col min="13" max="13" width="0.5703125" customWidth="1"/>
    <col min="14" max="14" width="10.85546875" customWidth="1"/>
    <col min="15" max="15" width="0.5703125" customWidth="1"/>
    <col min="16" max="16" width="10.140625" customWidth="1"/>
    <col min="17" max="17" width="0.5703125" customWidth="1"/>
    <col min="18" max="18" width="10.85546875" customWidth="1"/>
    <col min="19" max="19" width="0.5703125" customWidth="1"/>
    <col min="20" max="20" width="10.7109375" customWidth="1"/>
    <col min="21" max="21" width="0.5703125" customWidth="1"/>
    <col min="22" max="22" width="10.140625" customWidth="1"/>
    <col min="23" max="23" width="0.5703125" customWidth="1"/>
    <col min="24" max="24" width="10.85546875" customWidth="1"/>
    <col min="25" max="25" width="0.5703125" customWidth="1"/>
    <col min="26" max="26" width="10.85546875" customWidth="1"/>
    <col min="27" max="27" width="1.42578125" customWidth="1"/>
    <col min="28" max="28" width="14.5703125" customWidth="1"/>
    <col min="29" max="29" width="1.5703125" customWidth="1"/>
    <col min="30" max="30" width="12.28515625" customWidth="1"/>
    <col min="31" max="31" width="0.5703125" customWidth="1"/>
    <col min="32" max="32" width="12.28515625" customWidth="1"/>
  </cols>
  <sheetData>
    <row r="1" spans="1:38" s="504" customFormat="1" ht="12.75">
      <c r="A1" s="592"/>
      <c r="B1" s="592"/>
      <c r="C1" s="592"/>
      <c r="D1" s="337"/>
      <c r="E1" s="337"/>
      <c r="F1" s="337"/>
      <c r="G1" s="337"/>
      <c r="H1" s="337"/>
      <c r="I1" s="592"/>
      <c r="J1" s="337"/>
      <c r="K1" s="337"/>
      <c r="L1" s="337"/>
      <c r="M1" s="337"/>
      <c r="N1" s="337"/>
      <c r="O1" s="337"/>
      <c r="P1" s="337"/>
      <c r="Q1" s="337"/>
      <c r="R1" s="337"/>
      <c r="S1" s="337"/>
      <c r="T1" s="337"/>
      <c r="U1" s="592"/>
      <c r="V1" s="337"/>
      <c r="W1" s="337"/>
      <c r="X1" s="337"/>
      <c r="Y1" s="337"/>
      <c r="Z1" s="337"/>
      <c r="AA1" s="337"/>
      <c r="AB1" s="337"/>
      <c r="AC1" s="337"/>
      <c r="AD1" s="337"/>
      <c r="AE1" s="337"/>
      <c r="AF1" s="337"/>
    </row>
    <row r="2" spans="1:38" s="504" customFormat="1" ht="29.25" customHeight="1">
      <c r="A2" s="592"/>
      <c r="B2" s="595" t="s">
        <v>582</v>
      </c>
      <c r="C2" s="596"/>
      <c r="D2" s="24"/>
      <c r="E2" s="24"/>
      <c r="F2" s="24"/>
      <c r="G2" s="24"/>
      <c r="H2" s="24"/>
      <c r="I2" s="596"/>
      <c r="J2" s="24"/>
      <c r="K2" s="24"/>
      <c r="L2" s="24"/>
      <c r="M2" s="24"/>
      <c r="N2" s="24"/>
      <c r="O2" s="24"/>
      <c r="P2" s="24"/>
      <c r="Q2" s="24"/>
      <c r="R2" s="24"/>
      <c r="S2" s="24"/>
      <c r="T2" s="24"/>
      <c r="U2" s="596"/>
      <c r="V2" s="24"/>
      <c r="W2" s="24"/>
      <c r="X2" s="24"/>
      <c r="Y2" s="24"/>
      <c r="Z2" s="24"/>
      <c r="AA2" s="24"/>
      <c r="AB2" s="24"/>
      <c r="AC2" s="24"/>
      <c r="AD2" s="24"/>
      <c r="AE2" s="24"/>
      <c r="AF2" s="24"/>
      <c r="AH2" s="102" t="s">
        <v>93</v>
      </c>
    </row>
    <row r="3" spans="1:38" s="504" customFormat="1" ht="12.75">
      <c r="B3" s="17"/>
      <c r="C3" s="596"/>
      <c r="D3" s="20"/>
      <c r="E3" s="20"/>
      <c r="F3" s="20"/>
      <c r="G3" s="20"/>
      <c r="H3" s="20"/>
      <c r="I3" s="596"/>
      <c r="J3" s="20"/>
      <c r="K3" s="20"/>
      <c r="L3" s="20"/>
      <c r="M3" s="20"/>
      <c r="N3" s="20"/>
      <c r="O3" s="20"/>
      <c r="P3" s="20"/>
      <c r="Q3" s="20"/>
      <c r="R3" s="20"/>
      <c r="S3" s="20"/>
      <c r="T3" s="20"/>
      <c r="U3" s="596"/>
      <c r="V3" s="20"/>
      <c r="W3" s="20"/>
      <c r="X3" s="20"/>
      <c r="Y3" s="20"/>
      <c r="Z3" s="20"/>
      <c r="AA3" s="20"/>
      <c r="AB3" s="20"/>
      <c r="AC3" s="20"/>
      <c r="AD3" s="20"/>
      <c r="AE3" s="20"/>
      <c r="AF3" s="20"/>
    </row>
    <row r="4" spans="1:38" s="504" customFormat="1" ht="13.5" thickBot="1">
      <c r="B4" s="17"/>
      <c r="C4" s="11"/>
      <c r="D4" s="24"/>
      <c r="E4" s="21"/>
      <c r="F4" s="24"/>
      <c r="G4" s="24"/>
      <c r="H4" s="24"/>
      <c r="I4" s="21"/>
      <c r="J4" s="24"/>
      <c r="K4" s="21"/>
      <c r="L4" s="24"/>
      <c r="M4" s="24"/>
      <c r="N4" s="24"/>
      <c r="O4" s="21"/>
      <c r="P4" s="24"/>
      <c r="Q4" s="21"/>
      <c r="R4" s="24"/>
      <c r="S4" s="24"/>
      <c r="T4" s="24"/>
      <c r="U4" s="21"/>
      <c r="V4" s="24"/>
      <c r="W4" s="21"/>
      <c r="X4" s="24"/>
      <c r="Y4" s="24"/>
      <c r="Z4" s="24"/>
      <c r="AA4" s="21"/>
      <c r="AB4" s="24"/>
      <c r="AC4" s="24"/>
      <c r="AD4" s="24"/>
      <c r="AE4" s="24"/>
      <c r="AF4" s="23" t="s">
        <v>0</v>
      </c>
      <c r="AG4" s="17"/>
      <c r="AH4" s="189"/>
      <c r="AI4" s="189"/>
      <c r="AJ4" s="189"/>
      <c r="AK4" s="17"/>
      <c r="AL4" s="17"/>
    </row>
    <row r="5" spans="1:38" s="504" customFormat="1" ht="23.25" customHeight="1">
      <c r="B5" s="17"/>
      <c r="C5" s="11"/>
      <c r="D5" s="803" t="s">
        <v>441</v>
      </c>
      <c r="E5" s="803"/>
      <c r="F5" s="803"/>
      <c r="G5" s="803"/>
      <c r="H5" s="803"/>
      <c r="I5" s="803"/>
      <c r="J5" s="803"/>
      <c r="K5" s="803"/>
      <c r="L5" s="803"/>
      <c r="M5" s="803"/>
      <c r="N5" s="803"/>
      <c r="O5" s="850"/>
      <c r="P5" s="803"/>
      <c r="Q5" s="803"/>
      <c r="R5" s="803"/>
      <c r="S5" s="803"/>
      <c r="T5" s="803"/>
      <c r="U5" s="803"/>
      <c r="V5" s="803"/>
      <c r="W5" s="803"/>
      <c r="X5" s="803"/>
      <c r="Y5" s="803"/>
      <c r="Z5" s="803"/>
      <c r="AA5" s="850"/>
      <c r="AB5" s="803"/>
      <c r="AC5" s="850"/>
      <c r="AD5" s="803"/>
      <c r="AE5" s="803"/>
      <c r="AF5" s="803"/>
      <c r="AG5" s="17"/>
      <c r="AH5" s="189"/>
      <c r="AI5" s="189"/>
      <c r="AJ5" s="189"/>
      <c r="AK5" s="17"/>
      <c r="AL5" s="17"/>
    </row>
    <row r="6" spans="1:38" s="504" customFormat="1" ht="39.75" customHeight="1">
      <c r="B6" s="630"/>
      <c r="C6" s="11"/>
      <c r="D6" s="847" t="s">
        <v>509</v>
      </c>
      <c r="E6" s="847"/>
      <c r="F6" s="847"/>
      <c r="G6" s="847"/>
      <c r="H6" s="847"/>
      <c r="I6" s="847"/>
      <c r="J6" s="847"/>
      <c r="K6" s="847"/>
      <c r="L6" s="847"/>
      <c r="M6" s="847"/>
      <c r="N6" s="847"/>
      <c r="O6" s="114"/>
      <c r="P6" s="847" t="s">
        <v>504</v>
      </c>
      <c r="Q6" s="847"/>
      <c r="R6" s="847"/>
      <c r="S6" s="847"/>
      <c r="T6" s="847"/>
      <c r="U6" s="847"/>
      <c r="V6" s="847"/>
      <c r="W6" s="847"/>
      <c r="X6" s="847"/>
      <c r="Y6" s="847"/>
      <c r="Z6" s="847"/>
      <c r="AA6" s="114"/>
      <c r="AB6" s="847" t="s">
        <v>526</v>
      </c>
      <c r="AC6" s="114"/>
      <c r="AD6" s="805" t="s">
        <v>527</v>
      </c>
      <c r="AE6" s="847"/>
      <c r="AF6" s="805"/>
      <c r="AG6" s="17"/>
      <c r="AH6" s="189"/>
      <c r="AI6" s="189"/>
      <c r="AJ6" s="189"/>
      <c r="AK6" s="17"/>
      <c r="AL6" s="17"/>
    </row>
    <row r="7" spans="1:38" s="504" customFormat="1" ht="84.75" customHeight="1">
      <c r="B7" s="630"/>
      <c r="C7" s="11"/>
      <c r="D7" s="818" t="s">
        <v>510</v>
      </c>
      <c r="E7" s="818"/>
      <c r="F7" s="818"/>
      <c r="G7" s="818"/>
      <c r="H7" s="818"/>
      <c r="I7" s="631"/>
      <c r="J7" s="818" t="s">
        <v>513</v>
      </c>
      <c r="K7" s="818"/>
      <c r="L7" s="818"/>
      <c r="M7" s="818"/>
      <c r="N7" s="818"/>
      <c r="O7" s="114"/>
      <c r="P7" s="818" t="s">
        <v>524</v>
      </c>
      <c r="Q7" s="818"/>
      <c r="R7" s="818"/>
      <c r="S7" s="818"/>
      <c r="T7" s="818"/>
      <c r="U7" s="631"/>
      <c r="V7" s="818" t="s">
        <v>525</v>
      </c>
      <c r="W7" s="818"/>
      <c r="X7" s="818"/>
      <c r="Y7" s="818"/>
      <c r="Z7" s="818"/>
      <c r="AA7" s="114"/>
      <c r="AB7" s="811"/>
      <c r="AC7" s="114"/>
      <c r="AD7" s="847" t="s">
        <v>528</v>
      </c>
      <c r="AE7" s="114"/>
      <c r="AF7" s="847" t="s">
        <v>529</v>
      </c>
      <c r="AG7" s="17"/>
      <c r="AH7" s="189"/>
      <c r="AI7" s="189"/>
      <c r="AJ7" s="189"/>
      <c r="AK7" s="17"/>
      <c r="AL7" s="17"/>
    </row>
    <row r="8" spans="1:38" s="504" customFormat="1" ht="28.5" customHeight="1">
      <c r="B8" s="250"/>
      <c r="C8" s="11"/>
      <c r="D8" s="635"/>
      <c r="E8" s="631"/>
      <c r="F8" s="636" t="s">
        <v>576</v>
      </c>
      <c r="G8" s="638"/>
      <c r="H8" s="636" t="s">
        <v>577</v>
      </c>
      <c r="I8" s="631"/>
      <c r="J8" s="635"/>
      <c r="K8" s="631"/>
      <c r="L8" s="653" t="s">
        <v>576</v>
      </c>
      <c r="M8" s="638"/>
      <c r="N8" s="653" t="s">
        <v>577</v>
      </c>
      <c r="O8" s="631"/>
      <c r="P8" s="635"/>
      <c r="Q8" s="631"/>
      <c r="R8" s="653" t="s">
        <v>576</v>
      </c>
      <c r="S8" s="638"/>
      <c r="T8" s="653" t="s">
        <v>577</v>
      </c>
      <c r="U8" s="631"/>
      <c r="V8" s="635"/>
      <c r="W8" s="631"/>
      <c r="X8" s="653" t="s">
        <v>576</v>
      </c>
      <c r="Y8" s="638"/>
      <c r="Z8" s="653" t="s">
        <v>577</v>
      </c>
      <c r="AA8" s="631"/>
      <c r="AB8" s="846"/>
      <c r="AC8" s="638"/>
      <c r="AD8" s="846"/>
      <c r="AE8" s="638"/>
      <c r="AF8" s="846"/>
      <c r="AG8" s="17"/>
      <c r="AH8" s="505"/>
      <c r="AI8" s="189"/>
      <c r="AJ8" s="189"/>
      <c r="AK8" s="17"/>
      <c r="AL8" s="17"/>
    </row>
    <row r="9" spans="1:38" s="340" customFormat="1" ht="16.5" customHeight="1">
      <c r="A9" s="654"/>
      <c r="B9" s="59" t="s">
        <v>491</v>
      </c>
      <c r="C9" s="11"/>
      <c r="D9" s="60">
        <v>25675</v>
      </c>
      <c r="E9" s="60"/>
      <c r="F9" s="60">
        <v>20115</v>
      </c>
      <c r="G9" s="60"/>
      <c r="H9" s="60">
        <v>3888</v>
      </c>
      <c r="I9" s="60"/>
      <c r="J9" s="60">
        <v>3446</v>
      </c>
      <c r="K9" s="60"/>
      <c r="L9" s="60">
        <v>471</v>
      </c>
      <c r="M9" s="60"/>
      <c r="N9" s="60">
        <v>2974</v>
      </c>
      <c r="O9" s="60"/>
      <c r="P9" s="60">
        <v>-179</v>
      </c>
      <c r="Q9" s="60"/>
      <c r="R9" s="60">
        <v>-69</v>
      </c>
      <c r="S9" s="60"/>
      <c r="T9" s="60">
        <v>-110</v>
      </c>
      <c r="U9" s="60"/>
      <c r="V9" s="60">
        <v>-1764</v>
      </c>
      <c r="W9" s="60"/>
      <c r="X9" s="60">
        <v>-81</v>
      </c>
      <c r="Y9" s="60"/>
      <c r="Z9" s="60">
        <v>-1683</v>
      </c>
      <c r="AA9" s="60"/>
      <c r="AB9" s="60">
        <v>-531</v>
      </c>
      <c r="AC9" s="60"/>
      <c r="AD9" s="60">
        <v>14686</v>
      </c>
      <c r="AE9" s="60"/>
      <c r="AF9" s="60">
        <v>926</v>
      </c>
      <c r="AG9" s="20"/>
      <c r="AH9" s="655"/>
      <c r="AI9" s="656"/>
      <c r="AJ9" s="656"/>
      <c r="AK9" s="60"/>
      <c r="AL9" s="20"/>
    </row>
    <row r="10" spans="1:38" s="504" customFormat="1" ht="16.5" customHeight="1">
      <c r="A10" s="344"/>
      <c r="B10" s="637" t="s">
        <v>492</v>
      </c>
      <c r="C10" s="11"/>
      <c r="D10" s="29">
        <v>1409</v>
      </c>
      <c r="E10" s="29"/>
      <c r="F10" s="29" t="s">
        <v>11</v>
      </c>
      <c r="G10" s="29"/>
      <c r="H10" s="29" t="s">
        <v>11</v>
      </c>
      <c r="I10" s="29"/>
      <c r="J10" s="29" t="s">
        <v>11</v>
      </c>
      <c r="K10" s="29"/>
      <c r="L10" s="29" t="s">
        <v>11</v>
      </c>
      <c r="M10" s="29"/>
      <c r="N10" s="29" t="s">
        <v>11</v>
      </c>
      <c r="O10" s="29"/>
      <c r="P10" s="29" t="s">
        <v>11</v>
      </c>
      <c r="Q10" s="29"/>
      <c r="R10" s="29" t="s">
        <v>11</v>
      </c>
      <c r="S10" s="29"/>
      <c r="T10" s="29" t="s">
        <v>11</v>
      </c>
      <c r="U10" s="29"/>
      <c r="V10" s="29" t="s">
        <v>11</v>
      </c>
      <c r="W10" s="29"/>
      <c r="X10" s="29" t="s">
        <v>11</v>
      </c>
      <c r="Y10" s="29"/>
      <c r="Z10" s="29" t="s">
        <v>11</v>
      </c>
      <c r="AA10" s="29"/>
      <c r="AB10" s="29" t="s">
        <v>11</v>
      </c>
      <c r="AC10" s="29"/>
      <c r="AD10" s="29" t="s">
        <v>11</v>
      </c>
      <c r="AE10" s="29"/>
      <c r="AF10" s="29" t="s">
        <v>11</v>
      </c>
      <c r="AG10" s="17"/>
      <c r="AH10" s="505"/>
      <c r="AI10" s="189"/>
      <c r="AJ10" s="189"/>
      <c r="AK10" s="29"/>
      <c r="AL10" s="17"/>
    </row>
    <row r="11" spans="1:38" s="504" customFormat="1" ht="16.5" customHeight="1">
      <c r="A11" s="344"/>
      <c r="B11" s="637" t="s">
        <v>493</v>
      </c>
      <c r="C11" s="11"/>
      <c r="D11" s="68">
        <v>476</v>
      </c>
      <c r="E11" s="29"/>
      <c r="F11" s="68">
        <v>342</v>
      </c>
      <c r="G11" s="68"/>
      <c r="H11" s="68">
        <v>134</v>
      </c>
      <c r="I11" s="29"/>
      <c r="J11" s="68">
        <v>1</v>
      </c>
      <c r="K11" s="29"/>
      <c r="L11" s="68">
        <v>0</v>
      </c>
      <c r="M11" s="68"/>
      <c r="N11" s="68">
        <v>0</v>
      </c>
      <c r="O11" s="29"/>
      <c r="P11" s="68">
        <v>-2</v>
      </c>
      <c r="Q11" s="29"/>
      <c r="R11" s="68">
        <v>0</v>
      </c>
      <c r="S11" s="68"/>
      <c r="T11" s="68">
        <v>-1</v>
      </c>
      <c r="U11" s="29"/>
      <c r="V11" s="68">
        <v>0</v>
      </c>
      <c r="W11" s="29"/>
      <c r="X11" s="68" t="s">
        <v>11</v>
      </c>
      <c r="Y11" s="68"/>
      <c r="Z11" s="68">
        <v>0</v>
      </c>
      <c r="AA11" s="29"/>
      <c r="AB11" s="68" t="s">
        <v>11</v>
      </c>
      <c r="AC11" s="68"/>
      <c r="AD11" s="68">
        <v>35</v>
      </c>
      <c r="AE11" s="68"/>
      <c r="AF11" s="68">
        <v>0</v>
      </c>
      <c r="AG11" s="17"/>
      <c r="AH11" s="505"/>
      <c r="AI11" s="189"/>
      <c r="AJ11" s="189"/>
      <c r="AK11" s="29"/>
      <c r="AL11" s="17"/>
    </row>
    <row r="12" spans="1:38" s="504" customFormat="1" ht="16.5" customHeight="1">
      <c r="A12" s="344"/>
      <c r="B12" s="637" t="s">
        <v>494</v>
      </c>
      <c r="C12" s="11"/>
      <c r="D12" s="29">
        <v>319</v>
      </c>
      <c r="E12" s="29"/>
      <c r="F12" s="29">
        <v>49</v>
      </c>
      <c r="G12" s="29"/>
      <c r="H12" s="29">
        <v>7</v>
      </c>
      <c r="I12" s="29"/>
      <c r="J12" s="29">
        <v>382</v>
      </c>
      <c r="K12" s="29"/>
      <c r="L12" s="29">
        <v>382</v>
      </c>
      <c r="M12" s="29"/>
      <c r="N12" s="29" t="s">
        <v>11</v>
      </c>
      <c r="O12" s="29"/>
      <c r="P12" s="29">
        <v>-1</v>
      </c>
      <c r="Q12" s="29"/>
      <c r="R12" s="29">
        <v>-1</v>
      </c>
      <c r="S12" s="29"/>
      <c r="T12" s="29" t="s">
        <v>11</v>
      </c>
      <c r="U12" s="29"/>
      <c r="V12" s="29">
        <v>-76</v>
      </c>
      <c r="W12" s="29"/>
      <c r="X12" s="29">
        <v>-76</v>
      </c>
      <c r="Y12" s="29"/>
      <c r="Z12" s="29" t="s">
        <v>11</v>
      </c>
      <c r="AA12" s="29"/>
      <c r="AB12" s="29" t="s">
        <v>11</v>
      </c>
      <c r="AC12" s="29"/>
      <c r="AD12" s="29">
        <v>2</v>
      </c>
      <c r="AE12" s="29"/>
      <c r="AF12" s="29" t="s">
        <v>11</v>
      </c>
      <c r="AG12" s="17"/>
      <c r="AH12" s="505"/>
      <c r="AI12" s="189"/>
      <c r="AJ12" s="189"/>
      <c r="AK12" s="29"/>
      <c r="AL12" s="17"/>
    </row>
    <row r="13" spans="1:38" s="504" customFormat="1" ht="16.5" customHeight="1">
      <c r="A13" s="344"/>
      <c r="B13" s="637" t="s">
        <v>495</v>
      </c>
      <c r="C13" s="11"/>
      <c r="D13" s="68">
        <v>294</v>
      </c>
      <c r="E13" s="29"/>
      <c r="F13" s="68">
        <v>223</v>
      </c>
      <c r="G13" s="68"/>
      <c r="H13" s="68">
        <v>72</v>
      </c>
      <c r="I13" s="29"/>
      <c r="J13" s="68">
        <v>176</v>
      </c>
      <c r="K13" s="29"/>
      <c r="L13" s="68">
        <v>0</v>
      </c>
      <c r="M13" s="68"/>
      <c r="N13" s="68">
        <v>176</v>
      </c>
      <c r="O13" s="29"/>
      <c r="P13" s="68">
        <v>-3</v>
      </c>
      <c r="Q13" s="29"/>
      <c r="R13" s="68">
        <v>-1</v>
      </c>
      <c r="S13" s="68"/>
      <c r="T13" s="68">
        <v>-2</v>
      </c>
      <c r="U13" s="29"/>
      <c r="V13" s="68">
        <v>-74</v>
      </c>
      <c r="W13" s="29"/>
      <c r="X13" s="68">
        <v>0</v>
      </c>
      <c r="Y13" s="68"/>
      <c r="Z13" s="68">
        <v>-74</v>
      </c>
      <c r="AA13" s="29"/>
      <c r="AB13" s="68">
        <v>-146</v>
      </c>
      <c r="AC13" s="68"/>
      <c r="AD13" s="68">
        <v>196</v>
      </c>
      <c r="AE13" s="68"/>
      <c r="AF13" s="68">
        <v>88</v>
      </c>
      <c r="AG13" s="17"/>
      <c r="AH13" s="505"/>
      <c r="AI13" s="189"/>
      <c r="AJ13" s="189"/>
      <c r="AK13" s="29"/>
      <c r="AL13" s="17"/>
    </row>
    <row r="14" spans="1:38" s="504" customFormat="1" ht="16.5" customHeight="1">
      <c r="A14" s="344"/>
      <c r="B14" s="637" t="s">
        <v>496</v>
      </c>
      <c r="C14" s="11"/>
      <c r="D14" s="29">
        <v>11853</v>
      </c>
      <c r="E14" s="29"/>
      <c r="F14" s="29">
        <v>9252</v>
      </c>
      <c r="G14" s="29"/>
      <c r="H14" s="29">
        <v>2601</v>
      </c>
      <c r="I14" s="29"/>
      <c r="J14" s="29">
        <v>2427</v>
      </c>
      <c r="K14" s="29"/>
      <c r="L14" s="29">
        <v>34</v>
      </c>
      <c r="M14" s="29"/>
      <c r="N14" s="29">
        <v>2392</v>
      </c>
      <c r="O14" s="29"/>
      <c r="P14" s="29">
        <v>-154</v>
      </c>
      <c r="Q14" s="29"/>
      <c r="R14" s="29">
        <v>-63</v>
      </c>
      <c r="S14" s="29"/>
      <c r="T14" s="29">
        <v>-91</v>
      </c>
      <c r="U14" s="29"/>
      <c r="V14" s="29">
        <v>-1427</v>
      </c>
      <c r="W14" s="29"/>
      <c r="X14" s="29">
        <v>-2</v>
      </c>
      <c r="Y14" s="29"/>
      <c r="Z14" s="29">
        <v>-1425</v>
      </c>
      <c r="AA14" s="29"/>
      <c r="AB14" s="29">
        <v>-383</v>
      </c>
      <c r="AC14" s="29"/>
      <c r="AD14" s="29">
        <v>4129</v>
      </c>
      <c r="AE14" s="29"/>
      <c r="AF14" s="29">
        <v>631</v>
      </c>
      <c r="AG14" s="17"/>
      <c r="AH14" s="505"/>
      <c r="AI14" s="189"/>
      <c r="AJ14" s="189"/>
      <c r="AK14" s="29"/>
      <c r="AL14" s="17"/>
    </row>
    <row r="15" spans="1:38" s="504" customFormat="1" ht="16.5" customHeight="1">
      <c r="A15" s="344"/>
      <c r="B15" s="639" t="s">
        <v>522</v>
      </c>
      <c r="C15" s="11"/>
      <c r="D15" s="29">
        <v>6459</v>
      </c>
      <c r="E15" s="29"/>
      <c r="F15" s="29">
        <v>4864</v>
      </c>
      <c r="G15" s="29"/>
      <c r="H15" s="29">
        <v>1595</v>
      </c>
      <c r="I15" s="29"/>
      <c r="J15" s="29">
        <v>1297</v>
      </c>
      <c r="K15" s="29"/>
      <c r="L15" s="29">
        <v>31</v>
      </c>
      <c r="M15" s="29"/>
      <c r="N15" s="29">
        <v>1266</v>
      </c>
      <c r="O15" s="29"/>
      <c r="P15" s="29">
        <v>-64</v>
      </c>
      <c r="Q15" s="29"/>
      <c r="R15" s="29">
        <v>-14</v>
      </c>
      <c r="S15" s="29"/>
      <c r="T15" s="29">
        <v>-50</v>
      </c>
      <c r="U15" s="29"/>
      <c r="V15" s="29">
        <v>-657</v>
      </c>
      <c r="W15" s="29"/>
      <c r="X15" s="29">
        <v>-2</v>
      </c>
      <c r="Y15" s="29"/>
      <c r="Z15" s="29">
        <v>-654</v>
      </c>
      <c r="AA15" s="29"/>
      <c r="AB15" s="29">
        <v>-87</v>
      </c>
      <c r="AC15" s="29"/>
      <c r="AD15" s="29">
        <v>2983</v>
      </c>
      <c r="AE15" s="29"/>
      <c r="AF15" s="29">
        <v>432</v>
      </c>
      <c r="AG15" s="17"/>
      <c r="AH15" s="505"/>
      <c r="AI15" s="189"/>
      <c r="AJ15" s="189"/>
      <c r="AK15" s="29"/>
      <c r="AL15" s="17"/>
    </row>
    <row r="16" spans="1:38" s="504" customFormat="1" ht="16.5" customHeight="1">
      <c r="A16" s="344"/>
      <c r="B16" s="637" t="s">
        <v>497</v>
      </c>
      <c r="C16" s="11"/>
      <c r="D16" s="29">
        <v>11324</v>
      </c>
      <c r="E16" s="29"/>
      <c r="F16" s="29">
        <v>10249</v>
      </c>
      <c r="G16" s="29"/>
      <c r="H16" s="29">
        <v>1075</v>
      </c>
      <c r="I16" s="29"/>
      <c r="J16" s="29">
        <v>460</v>
      </c>
      <c r="K16" s="29"/>
      <c r="L16" s="29">
        <v>55</v>
      </c>
      <c r="M16" s="29"/>
      <c r="N16" s="29">
        <v>405</v>
      </c>
      <c r="O16" s="29"/>
      <c r="P16" s="29">
        <v>-20</v>
      </c>
      <c r="Q16" s="29"/>
      <c r="R16" s="29">
        <v>-5</v>
      </c>
      <c r="S16" s="29"/>
      <c r="T16" s="29">
        <v>-15</v>
      </c>
      <c r="U16" s="29"/>
      <c r="V16" s="29">
        <v>-186</v>
      </c>
      <c r="W16" s="29"/>
      <c r="X16" s="29">
        <v>-2</v>
      </c>
      <c r="Y16" s="29"/>
      <c r="Z16" s="29">
        <v>-184</v>
      </c>
      <c r="AA16" s="29"/>
      <c r="AB16" s="29">
        <v>-2</v>
      </c>
      <c r="AC16" s="29"/>
      <c r="AD16" s="29">
        <v>10325</v>
      </c>
      <c r="AE16" s="29"/>
      <c r="AF16" s="29">
        <v>207</v>
      </c>
      <c r="AG16" s="17"/>
      <c r="AH16" s="505"/>
      <c r="AI16" s="189"/>
      <c r="AJ16" s="189"/>
      <c r="AK16" s="29"/>
      <c r="AL16" s="17"/>
    </row>
    <row r="17" spans="1:38" s="340" customFormat="1" ht="16.5" customHeight="1">
      <c r="A17" s="654"/>
      <c r="B17" s="59" t="s">
        <v>252</v>
      </c>
      <c r="C17" s="11"/>
      <c r="D17" s="60">
        <v>10464</v>
      </c>
      <c r="E17" s="60"/>
      <c r="F17" s="60">
        <v>10069</v>
      </c>
      <c r="G17" s="60"/>
      <c r="H17" s="60">
        <v>338</v>
      </c>
      <c r="I17" s="60"/>
      <c r="J17" s="60">
        <v>150</v>
      </c>
      <c r="K17" s="60"/>
      <c r="L17" s="60" t="s">
        <v>11</v>
      </c>
      <c r="M17" s="60"/>
      <c r="N17" s="60">
        <v>150</v>
      </c>
      <c r="O17" s="60"/>
      <c r="P17" s="60">
        <v>-62</v>
      </c>
      <c r="Q17" s="60"/>
      <c r="R17" s="60">
        <v>-8</v>
      </c>
      <c r="S17" s="60"/>
      <c r="T17" s="60">
        <v>-54</v>
      </c>
      <c r="U17" s="60"/>
      <c r="V17" s="60">
        <v>-102</v>
      </c>
      <c r="W17" s="60"/>
      <c r="X17" s="60" t="s">
        <v>11</v>
      </c>
      <c r="Y17" s="60"/>
      <c r="Z17" s="60">
        <v>-102</v>
      </c>
      <c r="AA17" s="60"/>
      <c r="AB17" s="60" t="s">
        <v>11</v>
      </c>
      <c r="AC17" s="60"/>
      <c r="AD17" s="60" t="s">
        <v>11</v>
      </c>
      <c r="AE17" s="60"/>
      <c r="AF17" s="60" t="s">
        <v>11</v>
      </c>
      <c r="AG17" s="20"/>
      <c r="AH17" s="655"/>
      <c r="AI17" s="656"/>
      <c r="AJ17" s="656"/>
      <c r="AK17" s="60"/>
      <c r="AL17" s="20"/>
    </row>
    <row r="18" spans="1:38" s="504" customFormat="1" ht="16.5" customHeight="1">
      <c r="A18" s="344"/>
      <c r="B18" s="637" t="s">
        <v>492</v>
      </c>
      <c r="C18" s="11"/>
      <c r="D18" s="29" t="s">
        <v>11</v>
      </c>
      <c r="E18" s="29"/>
      <c r="F18" s="29" t="s">
        <v>11</v>
      </c>
      <c r="G18" s="29"/>
      <c r="H18" s="29" t="s">
        <v>11</v>
      </c>
      <c r="I18" s="29"/>
      <c r="J18" s="29" t="s">
        <v>11</v>
      </c>
      <c r="K18" s="29"/>
      <c r="L18" s="29" t="s">
        <v>11</v>
      </c>
      <c r="M18" s="29"/>
      <c r="N18" s="29" t="s">
        <v>11</v>
      </c>
      <c r="O18" s="29"/>
      <c r="P18" s="29" t="s">
        <v>11</v>
      </c>
      <c r="Q18" s="29"/>
      <c r="R18" s="29" t="s">
        <v>11</v>
      </c>
      <c r="S18" s="29"/>
      <c r="T18" s="29" t="s">
        <v>11</v>
      </c>
      <c r="U18" s="29"/>
      <c r="V18" s="29" t="s">
        <v>11</v>
      </c>
      <c r="W18" s="29"/>
      <c r="X18" s="29" t="s">
        <v>11</v>
      </c>
      <c r="Y18" s="29"/>
      <c r="Z18" s="29" t="s">
        <v>11</v>
      </c>
      <c r="AA18" s="29"/>
      <c r="AB18" s="29" t="s">
        <v>11</v>
      </c>
      <c r="AC18" s="29"/>
      <c r="AD18" s="29" t="s">
        <v>11</v>
      </c>
      <c r="AE18" s="29"/>
      <c r="AF18" s="29" t="s">
        <v>11</v>
      </c>
      <c r="AG18" s="17"/>
      <c r="AH18" s="505"/>
      <c r="AI18" s="189"/>
      <c r="AJ18" s="189"/>
      <c r="AK18" s="29"/>
      <c r="AL18" s="17"/>
    </row>
    <row r="19" spans="1:38" s="504" customFormat="1" ht="16.5" customHeight="1">
      <c r="A19" s="344"/>
      <c r="B19" s="637" t="s">
        <v>493</v>
      </c>
      <c r="C19" s="11"/>
      <c r="D19" s="68">
        <v>7572</v>
      </c>
      <c r="E19" s="29"/>
      <c r="F19" s="68">
        <v>7572</v>
      </c>
      <c r="G19" s="68"/>
      <c r="H19" s="68" t="s">
        <v>11</v>
      </c>
      <c r="I19" s="29"/>
      <c r="J19" s="68" t="s">
        <v>11</v>
      </c>
      <c r="K19" s="29"/>
      <c r="L19" s="68" t="s">
        <v>11</v>
      </c>
      <c r="M19" s="68"/>
      <c r="N19" s="68" t="s">
        <v>11</v>
      </c>
      <c r="O19" s="29"/>
      <c r="P19" s="68">
        <v>-5</v>
      </c>
      <c r="Q19" s="29"/>
      <c r="R19" s="68">
        <v>-5</v>
      </c>
      <c r="S19" s="68"/>
      <c r="T19" s="68" t="s">
        <v>11</v>
      </c>
      <c r="U19" s="29"/>
      <c r="V19" s="68" t="s">
        <v>11</v>
      </c>
      <c r="W19" s="29"/>
      <c r="X19" s="68" t="s">
        <v>11</v>
      </c>
      <c r="Y19" s="68"/>
      <c r="Z19" s="68" t="s">
        <v>11</v>
      </c>
      <c r="AA19" s="29"/>
      <c r="AB19" s="68" t="s">
        <v>11</v>
      </c>
      <c r="AC19" s="68"/>
      <c r="AD19" s="68" t="s">
        <v>11</v>
      </c>
      <c r="AE19" s="68"/>
      <c r="AF19" s="68" t="s">
        <v>11</v>
      </c>
      <c r="AG19" s="17"/>
      <c r="AH19" s="505"/>
      <c r="AI19" s="189"/>
      <c r="AJ19" s="189"/>
      <c r="AK19" s="29"/>
      <c r="AL19" s="17"/>
    </row>
    <row r="20" spans="1:38" s="504" customFormat="1" ht="16.5" customHeight="1">
      <c r="A20" s="344"/>
      <c r="B20" s="637" t="s">
        <v>494</v>
      </c>
      <c r="C20" s="11"/>
      <c r="D20" s="29">
        <v>672</v>
      </c>
      <c r="E20" s="29"/>
      <c r="F20" s="29">
        <v>625</v>
      </c>
      <c r="G20" s="29"/>
      <c r="H20" s="29" t="s">
        <v>11</v>
      </c>
      <c r="I20" s="29"/>
      <c r="J20" s="29">
        <v>46</v>
      </c>
      <c r="K20" s="29"/>
      <c r="L20" s="29" t="s">
        <v>11</v>
      </c>
      <c r="M20" s="29"/>
      <c r="N20" s="29">
        <v>46</v>
      </c>
      <c r="O20" s="29"/>
      <c r="P20" s="29">
        <v>0</v>
      </c>
      <c r="Q20" s="29"/>
      <c r="R20" s="29">
        <v>0</v>
      </c>
      <c r="S20" s="29"/>
      <c r="T20" s="29" t="s">
        <v>11</v>
      </c>
      <c r="U20" s="29"/>
      <c r="V20" s="29" t="s">
        <v>11</v>
      </c>
      <c r="W20" s="29"/>
      <c r="X20" s="29" t="s">
        <v>11</v>
      </c>
      <c r="Y20" s="29"/>
      <c r="Z20" s="29" t="s">
        <v>11</v>
      </c>
      <c r="AA20" s="29"/>
      <c r="AB20" s="29" t="s">
        <v>11</v>
      </c>
      <c r="AC20" s="29"/>
      <c r="AD20" s="29" t="s">
        <v>11</v>
      </c>
      <c r="AE20" s="29"/>
      <c r="AF20" s="29" t="s">
        <v>11</v>
      </c>
      <c r="AG20" s="17"/>
      <c r="AH20" s="505"/>
      <c r="AI20" s="189"/>
      <c r="AJ20" s="189"/>
      <c r="AK20" s="29"/>
      <c r="AL20" s="17"/>
    </row>
    <row r="21" spans="1:38" s="504" customFormat="1" ht="16.5" customHeight="1">
      <c r="A21" s="344"/>
      <c r="B21" s="637" t="s">
        <v>495</v>
      </c>
      <c r="C21" s="11"/>
      <c r="D21" s="68">
        <v>97</v>
      </c>
      <c r="E21" s="29"/>
      <c r="F21" s="68">
        <v>84</v>
      </c>
      <c r="G21" s="68"/>
      <c r="H21" s="68">
        <v>3</v>
      </c>
      <c r="I21" s="29"/>
      <c r="J21" s="68" t="s">
        <v>11</v>
      </c>
      <c r="K21" s="29"/>
      <c r="L21" s="68" t="s">
        <v>11</v>
      </c>
      <c r="M21" s="68"/>
      <c r="N21" s="68" t="s">
        <v>11</v>
      </c>
      <c r="O21" s="29"/>
      <c r="P21" s="68">
        <v>0</v>
      </c>
      <c r="Q21" s="29"/>
      <c r="R21" s="68">
        <v>0</v>
      </c>
      <c r="S21" s="68"/>
      <c r="T21" s="68">
        <v>0</v>
      </c>
      <c r="U21" s="29"/>
      <c r="V21" s="68" t="s">
        <v>11</v>
      </c>
      <c r="W21" s="29"/>
      <c r="X21" s="68" t="s">
        <v>11</v>
      </c>
      <c r="Y21" s="68"/>
      <c r="Z21" s="68" t="s">
        <v>11</v>
      </c>
      <c r="AA21" s="29"/>
      <c r="AB21" s="68" t="s">
        <v>11</v>
      </c>
      <c r="AC21" s="68"/>
      <c r="AD21" s="68" t="s">
        <v>11</v>
      </c>
      <c r="AE21" s="68"/>
      <c r="AF21" s="68" t="s">
        <v>11</v>
      </c>
      <c r="AG21" s="17"/>
      <c r="AH21" s="505"/>
      <c r="AI21" s="189"/>
      <c r="AJ21" s="189"/>
      <c r="AK21" s="29"/>
      <c r="AL21" s="17"/>
    </row>
    <row r="22" spans="1:38" s="504" customFormat="1" ht="16.5" customHeight="1">
      <c r="A22" s="344"/>
      <c r="B22" s="637" t="s">
        <v>496</v>
      </c>
      <c r="C22" s="11"/>
      <c r="D22" s="29">
        <v>2123</v>
      </c>
      <c r="E22" s="29"/>
      <c r="F22" s="29">
        <v>1788</v>
      </c>
      <c r="G22" s="29"/>
      <c r="H22" s="29">
        <v>335</v>
      </c>
      <c r="I22" s="29"/>
      <c r="J22" s="29">
        <v>104</v>
      </c>
      <c r="K22" s="29"/>
      <c r="L22" s="29" t="s">
        <v>11</v>
      </c>
      <c r="M22" s="29"/>
      <c r="N22" s="29">
        <v>104</v>
      </c>
      <c r="O22" s="29"/>
      <c r="P22" s="29">
        <v>-56</v>
      </c>
      <c r="Q22" s="29"/>
      <c r="R22" s="29">
        <v>-2</v>
      </c>
      <c r="S22" s="29"/>
      <c r="T22" s="29">
        <v>-54</v>
      </c>
      <c r="U22" s="29"/>
      <c r="V22" s="29">
        <v>-102</v>
      </c>
      <c r="W22" s="29"/>
      <c r="X22" s="29" t="s">
        <v>11</v>
      </c>
      <c r="Y22" s="29"/>
      <c r="Z22" s="29">
        <v>-102</v>
      </c>
      <c r="AA22" s="29"/>
      <c r="AB22" s="29" t="s">
        <v>11</v>
      </c>
      <c r="AC22" s="29"/>
      <c r="AD22" s="29" t="s">
        <v>11</v>
      </c>
      <c r="AE22" s="29"/>
      <c r="AF22" s="29" t="s">
        <v>11</v>
      </c>
      <c r="AG22" s="17"/>
      <c r="AH22" s="505"/>
      <c r="AI22" s="189"/>
      <c r="AJ22" s="189"/>
      <c r="AK22" s="29"/>
      <c r="AL22" s="17"/>
    </row>
    <row r="23" spans="1:38" s="340" customFormat="1" ht="16.5" customHeight="1">
      <c r="A23" s="654"/>
      <c r="B23" s="59" t="s">
        <v>523</v>
      </c>
      <c r="C23" s="11"/>
      <c r="D23" s="60">
        <v>10209</v>
      </c>
      <c r="E23" s="60"/>
      <c r="F23" s="60">
        <v>7930</v>
      </c>
      <c r="G23" s="60"/>
      <c r="H23" s="60">
        <v>2279</v>
      </c>
      <c r="I23" s="60"/>
      <c r="J23" s="60">
        <v>559</v>
      </c>
      <c r="K23" s="60"/>
      <c r="L23" s="60">
        <v>43</v>
      </c>
      <c r="M23" s="60"/>
      <c r="N23" s="60">
        <v>516</v>
      </c>
      <c r="O23" s="60"/>
      <c r="P23" s="60">
        <v>19</v>
      </c>
      <c r="Q23" s="60"/>
      <c r="R23" s="60">
        <v>14</v>
      </c>
      <c r="S23" s="60"/>
      <c r="T23" s="60">
        <v>5</v>
      </c>
      <c r="U23" s="60"/>
      <c r="V23" s="60">
        <v>78</v>
      </c>
      <c r="W23" s="60"/>
      <c r="X23" s="60">
        <v>1</v>
      </c>
      <c r="Y23" s="60"/>
      <c r="Z23" s="60">
        <v>77</v>
      </c>
      <c r="AA23" s="60"/>
      <c r="AB23" s="117"/>
      <c r="AC23" s="60"/>
      <c r="AD23" s="60" t="s">
        <v>11</v>
      </c>
      <c r="AE23" s="60"/>
      <c r="AF23" s="60" t="s">
        <v>11</v>
      </c>
      <c r="AG23" s="20"/>
      <c r="AH23" s="655"/>
      <c r="AI23" s="656"/>
      <c r="AJ23" s="656"/>
      <c r="AK23" s="60"/>
      <c r="AL23" s="20"/>
    </row>
    <row r="24" spans="1:38" s="504" customFormat="1" ht="16.5" customHeight="1">
      <c r="A24" s="344"/>
      <c r="B24" s="637" t="s">
        <v>492</v>
      </c>
      <c r="C24" s="11"/>
      <c r="D24" s="29" t="s">
        <v>11</v>
      </c>
      <c r="E24" s="29"/>
      <c r="F24" s="29" t="s">
        <v>11</v>
      </c>
      <c r="G24" s="29"/>
      <c r="H24" s="29" t="s">
        <v>11</v>
      </c>
      <c r="I24" s="29"/>
      <c r="J24" s="29" t="s">
        <v>11</v>
      </c>
      <c r="K24" s="29"/>
      <c r="L24" s="29" t="s">
        <v>11</v>
      </c>
      <c r="M24" s="29"/>
      <c r="N24" s="29" t="s">
        <v>11</v>
      </c>
      <c r="O24" s="29"/>
      <c r="P24" s="29" t="s">
        <v>11</v>
      </c>
      <c r="Q24" s="29"/>
      <c r="R24" s="29" t="s">
        <v>11</v>
      </c>
      <c r="S24" s="29"/>
      <c r="T24" s="29" t="s">
        <v>11</v>
      </c>
      <c r="U24" s="29"/>
      <c r="V24" s="29" t="s">
        <v>11</v>
      </c>
      <c r="W24" s="29"/>
      <c r="X24" s="29" t="s">
        <v>11</v>
      </c>
      <c r="Y24" s="29"/>
      <c r="Z24" s="29" t="s">
        <v>11</v>
      </c>
      <c r="AA24" s="29"/>
      <c r="AB24" s="640"/>
      <c r="AC24" s="29"/>
      <c r="AD24" s="29" t="s">
        <v>11</v>
      </c>
      <c r="AE24" s="29"/>
      <c r="AF24" s="29" t="s">
        <v>11</v>
      </c>
      <c r="AG24" s="17"/>
      <c r="AH24" s="505"/>
      <c r="AI24" s="189"/>
      <c r="AJ24" s="189"/>
      <c r="AK24" s="29"/>
      <c r="AL24" s="17"/>
    </row>
    <row r="25" spans="1:38" s="504" customFormat="1" ht="16.5" customHeight="1">
      <c r="A25" s="344"/>
      <c r="B25" s="637" t="s">
        <v>493</v>
      </c>
      <c r="C25" s="11"/>
      <c r="D25" s="29">
        <v>105</v>
      </c>
      <c r="E25" s="29"/>
      <c r="F25" s="29">
        <v>32</v>
      </c>
      <c r="G25" s="29"/>
      <c r="H25" s="29">
        <v>73</v>
      </c>
      <c r="I25" s="29"/>
      <c r="J25" s="29">
        <v>0</v>
      </c>
      <c r="K25" s="29"/>
      <c r="L25" s="29" t="s">
        <v>11</v>
      </c>
      <c r="M25" s="29"/>
      <c r="N25" s="29">
        <v>0</v>
      </c>
      <c r="O25" s="29"/>
      <c r="P25" s="29">
        <v>0</v>
      </c>
      <c r="Q25" s="29"/>
      <c r="R25" s="29">
        <v>0</v>
      </c>
      <c r="S25" s="29"/>
      <c r="T25" s="29">
        <v>0</v>
      </c>
      <c r="U25" s="29"/>
      <c r="V25" s="29" t="s">
        <v>11</v>
      </c>
      <c r="W25" s="29"/>
      <c r="X25" s="29" t="s">
        <v>11</v>
      </c>
      <c r="Y25" s="29"/>
      <c r="Z25" s="29" t="s">
        <v>11</v>
      </c>
      <c r="AA25" s="29"/>
      <c r="AB25" s="640"/>
      <c r="AC25" s="29"/>
      <c r="AD25" s="29" t="s">
        <v>11</v>
      </c>
      <c r="AE25" s="29"/>
      <c r="AF25" s="29" t="s">
        <v>11</v>
      </c>
      <c r="AG25" s="17"/>
      <c r="AH25" s="505"/>
      <c r="AI25" s="189"/>
      <c r="AJ25" s="189"/>
      <c r="AK25" s="29"/>
      <c r="AL25" s="17"/>
    </row>
    <row r="26" spans="1:38" s="504" customFormat="1" ht="16.5" customHeight="1">
      <c r="A26" s="344"/>
      <c r="B26" s="637" t="s">
        <v>494</v>
      </c>
      <c r="C26" s="11"/>
      <c r="D26" s="29">
        <v>587</v>
      </c>
      <c r="E26" s="29"/>
      <c r="F26" s="29">
        <v>547</v>
      </c>
      <c r="G26" s="29"/>
      <c r="H26" s="29">
        <v>39</v>
      </c>
      <c r="I26" s="29"/>
      <c r="J26" s="29">
        <v>19</v>
      </c>
      <c r="K26" s="29"/>
      <c r="L26" s="29">
        <v>19</v>
      </c>
      <c r="M26" s="29"/>
      <c r="N26" s="29" t="s">
        <v>11</v>
      </c>
      <c r="O26" s="29"/>
      <c r="P26" s="29">
        <v>0</v>
      </c>
      <c r="Q26" s="29"/>
      <c r="R26" s="29">
        <v>0</v>
      </c>
      <c r="S26" s="29"/>
      <c r="T26" s="29">
        <v>0</v>
      </c>
      <c r="U26" s="29"/>
      <c r="V26" s="29">
        <v>0</v>
      </c>
      <c r="W26" s="29"/>
      <c r="X26" s="29">
        <v>0</v>
      </c>
      <c r="Y26" s="29"/>
      <c r="Z26" s="29" t="s">
        <v>11</v>
      </c>
      <c r="AA26" s="29"/>
      <c r="AB26" s="640"/>
      <c r="AC26" s="29"/>
      <c r="AD26" s="29" t="s">
        <v>11</v>
      </c>
      <c r="AE26" s="29"/>
      <c r="AF26" s="29" t="s">
        <v>11</v>
      </c>
      <c r="AG26" s="17"/>
      <c r="AH26" s="505"/>
      <c r="AI26" s="189"/>
      <c r="AJ26" s="189"/>
      <c r="AK26" s="29"/>
      <c r="AL26" s="17"/>
    </row>
    <row r="27" spans="1:38" s="504" customFormat="1" ht="16.5" customHeight="1">
      <c r="A27" s="344"/>
      <c r="B27" s="637" t="s">
        <v>495</v>
      </c>
      <c r="C27" s="11"/>
      <c r="D27" s="29">
        <v>74</v>
      </c>
      <c r="E27" s="29"/>
      <c r="F27" s="29">
        <v>64</v>
      </c>
      <c r="G27" s="29"/>
      <c r="H27" s="29">
        <v>10</v>
      </c>
      <c r="I27" s="29"/>
      <c r="J27" s="29">
        <v>8</v>
      </c>
      <c r="K27" s="29"/>
      <c r="L27" s="29" t="s">
        <v>11</v>
      </c>
      <c r="M27" s="29"/>
      <c r="N27" s="29">
        <v>8</v>
      </c>
      <c r="O27" s="29"/>
      <c r="P27" s="29">
        <v>0</v>
      </c>
      <c r="Q27" s="29"/>
      <c r="R27" s="29">
        <v>0</v>
      </c>
      <c r="S27" s="29"/>
      <c r="T27" s="29">
        <v>0</v>
      </c>
      <c r="U27" s="29"/>
      <c r="V27" s="29">
        <v>1</v>
      </c>
      <c r="W27" s="29"/>
      <c r="X27" s="29" t="s">
        <v>11</v>
      </c>
      <c r="Y27" s="29"/>
      <c r="Z27" s="29">
        <v>1</v>
      </c>
      <c r="AA27" s="29"/>
      <c r="AB27" s="640"/>
      <c r="AC27" s="29"/>
      <c r="AD27" s="29" t="s">
        <v>11</v>
      </c>
      <c r="AE27" s="29"/>
      <c r="AF27" s="29" t="s">
        <v>11</v>
      </c>
      <c r="AG27" s="17"/>
      <c r="AH27" s="505"/>
      <c r="AI27" s="189"/>
      <c r="AJ27" s="189"/>
      <c r="AK27" s="29"/>
      <c r="AL27" s="17"/>
    </row>
    <row r="28" spans="1:38" s="504" customFormat="1" ht="16.5" customHeight="1">
      <c r="A28" s="344"/>
      <c r="B28" s="637" t="s">
        <v>496</v>
      </c>
      <c r="C28" s="11"/>
      <c r="D28" s="29">
        <v>8426</v>
      </c>
      <c r="E28" s="29"/>
      <c r="F28" s="29">
        <v>6325</v>
      </c>
      <c r="G28" s="29"/>
      <c r="H28" s="29">
        <v>2102</v>
      </c>
      <c r="I28" s="29"/>
      <c r="J28" s="29">
        <v>523</v>
      </c>
      <c r="K28" s="29"/>
      <c r="L28" s="29">
        <v>22</v>
      </c>
      <c r="M28" s="29"/>
      <c r="N28" s="29">
        <v>501</v>
      </c>
      <c r="O28" s="29"/>
      <c r="P28" s="29">
        <v>17</v>
      </c>
      <c r="Q28" s="29"/>
      <c r="R28" s="29">
        <v>12</v>
      </c>
      <c r="S28" s="29"/>
      <c r="T28" s="29">
        <v>5</v>
      </c>
      <c r="U28" s="29"/>
      <c r="V28" s="29">
        <v>77</v>
      </c>
      <c r="W28" s="29"/>
      <c r="X28" s="29">
        <v>1</v>
      </c>
      <c r="Y28" s="29"/>
      <c r="Z28" s="29">
        <v>76</v>
      </c>
      <c r="AA28" s="29"/>
      <c r="AB28" s="640"/>
      <c r="AC28" s="29"/>
      <c r="AD28" s="29" t="s">
        <v>11</v>
      </c>
      <c r="AE28" s="29"/>
      <c r="AF28" s="29" t="s">
        <v>11</v>
      </c>
      <c r="AG28" s="17"/>
      <c r="AH28" s="505"/>
      <c r="AI28" s="189"/>
      <c r="AJ28" s="189"/>
      <c r="AK28" s="29"/>
      <c r="AL28" s="17"/>
    </row>
    <row r="29" spans="1:38" s="504" customFormat="1" ht="16.5" customHeight="1">
      <c r="A29" s="344"/>
      <c r="B29" s="637" t="s">
        <v>497</v>
      </c>
      <c r="C29" s="11"/>
      <c r="D29" s="68">
        <v>1017</v>
      </c>
      <c r="E29" s="29"/>
      <c r="F29" s="68">
        <v>962</v>
      </c>
      <c r="G29" s="68"/>
      <c r="H29" s="68">
        <v>55</v>
      </c>
      <c r="I29" s="29"/>
      <c r="J29" s="68">
        <v>9</v>
      </c>
      <c r="K29" s="29"/>
      <c r="L29" s="68">
        <v>2</v>
      </c>
      <c r="M29" s="68"/>
      <c r="N29" s="68">
        <v>7</v>
      </c>
      <c r="O29" s="29"/>
      <c r="P29" s="68">
        <v>1</v>
      </c>
      <c r="Q29" s="29"/>
      <c r="R29" s="68">
        <v>1</v>
      </c>
      <c r="S29" s="68"/>
      <c r="T29" s="68">
        <v>0</v>
      </c>
      <c r="U29" s="29"/>
      <c r="V29" s="68">
        <v>1</v>
      </c>
      <c r="W29" s="29"/>
      <c r="X29" s="68">
        <v>0</v>
      </c>
      <c r="Y29" s="68"/>
      <c r="Z29" s="68">
        <v>0</v>
      </c>
      <c r="AA29" s="29"/>
      <c r="AB29" s="641"/>
      <c r="AC29" s="68"/>
      <c r="AD29" s="68" t="s">
        <v>11</v>
      </c>
      <c r="AE29" s="68"/>
      <c r="AF29" s="68" t="s">
        <v>11</v>
      </c>
      <c r="AG29" s="17"/>
      <c r="AH29" s="505"/>
      <c r="AI29" s="189"/>
      <c r="AJ29" s="189"/>
      <c r="AK29" s="178"/>
      <c r="AL29" s="17"/>
    </row>
    <row r="30" spans="1:38" s="504" customFormat="1" ht="16.5" customHeight="1" thickBot="1">
      <c r="B30" s="128" t="s">
        <v>134</v>
      </c>
      <c r="C30" s="11"/>
      <c r="D30" s="202">
        <v>46348</v>
      </c>
      <c r="E30" s="140"/>
      <c r="F30" s="202">
        <v>38114</v>
      </c>
      <c r="G30" s="202"/>
      <c r="H30" s="202">
        <v>6505</v>
      </c>
      <c r="I30" s="140"/>
      <c r="J30" s="202">
        <v>4154</v>
      </c>
      <c r="K30" s="140"/>
      <c r="L30" s="202">
        <v>514</v>
      </c>
      <c r="M30" s="202"/>
      <c r="N30" s="202">
        <v>3640</v>
      </c>
      <c r="O30" s="140"/>
      <c r="P30" s="202">
        <v>-222</v>
      </c>
      <c r="Q30" s="140"/>
      <c r="R30" s="202">
        <v>-63</v>
      </c>
      <c r="S30" s="202"/>
      <c r="T30" s="202">
        <v>-159</v>
      </c>
      <c r="U30" s="140"/>
      <c r="V30" s="202">
        <v>-1788</v>
      </c>
      <c r="W30" s="140"/>
      <c r="X30" s="202">
        <v>-79</v>
      </c>
      <c r="Y30" s="202"/>
      <c r="Z30" s="202">
        <v>-1709</v>
      </c>
      <c r="AA30" s="140"/>
      <c r="AB30" s="202">
        <v>-531</v>
      </c>
      <c r="AC30" s="202"/>
      <c r="AD30" s="202">
        <v>14686</v>
      </c>
      <c r="AE30" s="202"/>
      <c r="AF30" s="202">
        <v>926</v>
      </c>
      <c r="AG30" s="17"/>
      <c r="AH30" s="505"/>
      <c r="AI30" s="189"/>
      <c r="AJ30" s="189"/>
      <c r="AK30" s="17"/>
      <c r="AL30" s="17"/>
    </row>
    <row r="35" spans="1:38" s="504" customFormat="1" ht="13.5" thickBot="1">
      <c r="B35" s="17"/>
      <c r="C35" s="11"/>
      <c r="D35" s="24"/>
      <c r="E35" s="21"/>
      <c r="F35" s="24"/>
      <c r="G35" s="24"/>
      <c r="H35" s="24"/>
      <c r="I35" s="21"/>
      <c r="J35" s="24"/>
      <c r="K35" s="21"/>
      <c r="L35" s="24"/>
      <c r="M35" s="24"/>
      <c r="N35" s="24"/>
      <c r="O35" s="21"/>
      <c r="P35" s="24"/>
      <c r="Q35" s="21"/>
      <c r="R35" s="24"/>
      <c r="S35" s="24"/>
      <c r="T35" s="24"/>
      <c r="U35" s="21"/>
      <c r="V35" s="24"/>
      <c r="W35" s="21"/>
      <c r="X35" s="24"/>
      <c r="Y35" s="24"/>
      <c r="Z35" s="24"/>
      <c r="AA35" s="21"/>
      <c r="AB35" s="24"/>
      <c r="AC35" s="24"/>
      <c r="AD35" s="24"/>
      <c r="AE35" s="24"/>
      <c r="AF35" s="23" t="s">
        <v>0</v>
      </c>
      <c r="AG35" s="17"/>
      <c r="AH35" s="189"/>
      <c r="AI35" s="189"/>
      <c r="AJ35" s="189"/>
      <c r="AK35" s="17"/>
      <c r="AL35" s="17"/>
    </row>
    <row r="36" spans="1:38" s="504" customFormat="1" ht="23.25" customHeight="1">
      <c r="B36" s="17"/>
      <c r="C36" s="11"/>
      <c r="D36" s="803" t="s">
        <v>600</v>
      </c>
      <c r="E36" s="803"/>
      <c r="F36" s="803"/>
      <c r="G36" s="803"/>
      <c r="H36" s="803"/>
      <c r="I36" s="803"/>
      <c r="J36" s="803"/>
      <c r="K36" s="803"/>
      <c r="L36" s="803"/>
      <c r="M36" s="803"/>
      <c r="N36" s="803"/>
      <c r="O36" s="850"/>
      <c r="P36" s="803"/>
      <c r="Q36" s="803"/>
      <c r="R36" s="803"/>
      <c r="S36" s="803"/>
      <c r="T36" s="803"/>
      <c r="U36" s="803"/>
      <c r="V36" s="803"/>
      <c r="W36" s="803"/>
      <c r="X36" s="803"/>
      <c r="Y36" s="803"/>
      <c r="Z36" s="803"/>
      <c r="AA36" s="850"/>
      <c r="AB36" s="803"/>
      <c r="AC36" s="850"/>
      <c r="AD36" s="803"/>
      <c r="AE36" s="803"/>
      <c r="AF36" s="803"/>
      <c r="AG36" s="17"/>
      <c r="AH36" s="189"/>
      <c r="AI36" s="189"/>
      <c r="AJ36" s="189"/>
      <c r="AK36" s="17"/>
      <c r="AL36" s="17"/>
    </row>
    <row r="37" spans="1:38" s="504" customFormat="1" ht="39.75" customHeight="1">
      <c r="B37" s="630"/>
      <c r="C37" s="11"/>
      <c r="D37" s="847" t="s">
        <v>509</v>
      </c>
      <c r="E37" s="847"/>
      <c r="F37" s="847"/>
      <c r="G37" s="847"/>
      <c r="H37" s="847"/>
      <c r="I37" s="847"/>
      <c r="J37" s="847"/>
      <c r="K37" s="847"/>
      <c r="L37" s="847"/>
      <c r="M37" s="847"/>
      <c r="N37" s="847"/>
      <c r="O37" s="114"/>
      <c r="P37" s="847" t="s">
        <v>504</v>
      </c>
      <c r="Q37" s="847"/>
      <c r="R37" s="847"/>
      <c r="S37" s="847"/>
      <c r="T37" s="847"/>
      <c r="U37" s="847"/>
      <c r="V37" s="847"/>
      <c r="W37" s="847"/>
      <c r="X37" s="847"/>
      <c r="Y37" s="847"/>
      <c r="Z37" s="847"/>
      <c r="AA37" s="114"/>
      <c r="AB37" s="847" t="s">
        <v>526</v>
      </c>
      <c r="AC37" s="114"/>
      <c r="AD37" s="805" t="s">
        <v>527</v>
      </c>
      <c r="AE37" s="847"/>
      <c r="AF37" s="805"/>
      <c r="AG37" s="17"/>
      <c r="AH37" s="189"/>
      <c r="AI37" s="189"/>
      <c r="AJ37" s="189"/>
      <c r="AK37" s="17"/>
      <c r="AL37" s="17"/>
    </row>
    <row r="38" spans="1:38" s="504" customFormat="1" ht="84.75" customHeight="1">
      <c r="B38" s="630"/>
      <c r="C38" s="11"/>
      <c r="D38" s="818" t="s">
        <v>510</v>
      </c>
      <c r="E38" s="818"/>
      <c r="F38" s="818"/>
      <c r="G38" s="818"/>
      <c r="H38" s="818"/>
      <c r="I38" s="631"/>
      <c r="J38" s="818" t="s">
        <v>513</v>
      </c>
      <c r="K38" s="818"/>
      <c r="L38" s="818"/>
      <c r="M38" s="818"/>
      <c r="N38" s="818"/>
      <c r="O38" s="114"/>
      <c r="P38" s="818" t="s">
        <v>524</v>
      </c>
      <c r="Q38" s="818"/>
      <c r="R38" s="818"/>
      <c r="S38" s="818"/>
      <c r="T38" s="818"/>
      <c r="U38" s="631"/>
      <c r="V38" s="818" t="s">
        <v>525</v>
      </c>
      <c r="W38" s="818"/>
      <c r="X38" s="818"/>
      <c r="Y38" s="818"/>
      <c r="Z38" s="818"/>
      <c r="AA38" s="114"/>
      <c r="AB38" s="811"/>
      <c r="AC38" s="114"/>
      <c r="AD38" s="847" t="s">
        <v>528</v>
      </c>
      <c r="AE38" s="114"/>
      <c r="AF38" s="847" t="s">
        <v>529</v>
      </c>
      <c r="AG38" s="17"/>
      <c r="AH38" s="189"/>
      <c r="AI38" s="189"/>
      <c r="AJ38" s="189"/>
      <c r="AK38" s="17"/>
      <c r="AL38" s="17"/>
    </row>
    <row r="39" spans="1:38" s="504" customFormat="1" ht="28.5" customHeight="1">
      <c r="B39" s="250"/>
      <c r="C39" s="11"/>
      <c r="D39" s="635"/>
      <c r="E39" s="631"/>
      <c r="F39" s="653" t="s">
        <v>576</v>
      </c>
      <c r="G39" s="638"/>
      <c r="H39" s="653" t="s">
        <v>577</v>
      </c>
      <c r="I39" s="631"/>
      <c r="J39" s="635"/>
      <c r="K39" s="631"/>
      <c r="L39" s="653" t="s">
        <v>576</v>
      </c>
      <c r="M39" s="638"/>
      <c r="N39" s="653" t="s">
        <v>577</v>
      </c>
      <c r="O39" s="631"/>
      <c r="P39" s="635"/>
      <c r="Q39" s="631"/>
      <c r="R39" s="653" t="s">
        <v>576</v>
      </c>
      <c r="S39" s="638"/>
      <c r="T39" s="653" t="s">
        <v>577</v>
      </c>
      <c r="U39" s="631"/>
      <c r="V39" s="635"/>
      <c r="W39" s="631"/>
      <c r="X39" s="653" t="s">
        <v>576</v>
      </c>
      <c r="Y39" s="638"/>
      <c r="Z39" s="653" t="s">
        <v>577</v>
      </c>
      <c r="AA39" s="631"/>
      <c r="AB39" s="846"/>
      <c r="AC39" s="638"/>
      <c r="AD39" s="846"/>
      <c r="AE39" s="638"/>
      <c r="AF39" s="846"/>
      <c r="AG39" s="17"/>
      <c r="AH39" s="505"/>
      <c r="AI39" s="189"/>
      <c r="AJ39" s="189"/>
      <c r="AK39" s="17"/>
      <c r="AL39" s="17"/>
    </row>
    <row r="40" spans="1:38" s="340" customFormat="1" ht="16.5" customHeight="1">
      <c r="A40" s="654"/>
      <c r="B40" s="733" t="s">
        <v>690</v>
      </c>
      <c r="C40" s="39"/>
      <c r="D40" s="734">
        <v>2541</v>
      </c>
      <c r="E40" s="734"/>
      <c r="F40" s="734">
        <v>2541</v>
      </c>
      <c r="G40" s="734"/>
      <c r="H40" s="734" t="s">
        <v>11</v>
      </c>
      <c r="I40" s="734"/>
      <c r="J40" s="734" t="s">
        <v>11</v>
      </c>
      <c r="K40" s="734"/>
      <c r="L40" s="734" t="s">
        <v>11</v>
      </c>
      <c r="M40" s="734"/>
      <c r="N40" s="734" t="s">
        <v>11</v>
      </c>
      <c r="O40" s="734"/>
      <c r="P40" s="734" t="s">
        <v>11</v>
      </c>
      <c r="Q40" s="734"/>
      <c r="R40" s="734" t="s">
        <v>11</v>
      </c>
      <c r="S40" s="734"/>
      <c r="T40" s="734" t="s">
        <v>11</v>
      </c>
      <c r="U40" s="734"/>
      <c r="V40" s="734" t="s">
        <v>11</v>
      </c>
      <c r="W40" s="734"/>
      <c r="X40" s="734" t="s">
        <v>11</v>
      </c>
      <c r="Y40" s="734"/>
      <c r="Z40" s="734" t="s">
        <v>11</v>
      </c>
      <c r="AA40" s="734"/>
      <c r="AB40" s="734" t="s">
        <v>11</v>
      </c>
      <c r="AC40" s="734"/>
      <c r="AD40" s="734" t="s">
        <v>11</v>
      </c>
      <c r="AE40" s="734"/>
      <c r="AF40" s="734" t="s">
        <v>11</v>
      </c>
      <c r="AG40" s="20"/>
      <c r="AH40" s="655"/>
      <c r="AI40" s="656"/>
      <c r="AJ40" s="656"/>
      <c r="AK40" s="60"/>
      <c r="AL40" s="20"/>
    </row>
    <row r="41" spans="1:38" s="340" customFormat="1" ht="16.5" customHeight="1">
      <c r="A41" s="654"/>
      <c r="B41" s="733" t="s">
        <v>491</v>
      </c>
      <c r="C41" s="39"/>
      <c r="D41" s="734">
        <v>23012</v>
      </c>
      <c r="E41" s="734"/>
      <c r="F41" s="734">
        <v>18982</v>
      </c>
      <c r="G41" s="734"/>
      <c r="H41" s="734">
        <v>4031</v>
      </c>
      <c r="I41" s="734"/>
      <c r="J41" s="734">
        <v>2513</v>
      </c>
      <c r="K41" s="734"/>
      <c r="L41" s="734" t="s">
        <v>11</v>
      </c>
      <c r="M41" s="734"/>
      <c r="N41" s="734">
        <v>2513</v>
      </c>
      <c r="O41" s="734"/>
      <c r="P41" s="734">
        <v>-373</v>
      </c>
      <c r="Q41" s="734"/>
      <c r="R41" s="734">
        <v>-63</v>
      </c>
      <c r="S41" s="734"/>
      <c r="T41" s="734">
        <v>-310</v>
      </c>
      <c r="U41" s="734"/>
      <c r="V41" s="734">
        <v>-1492</v>
      </c>
      <c r="W41" s="734"/>
      <c r="X41" s="734" t="s">
        <v>11</v>
      </c>
      <c r="Y41" s="734"/>
      <c r="Z41" s="734">
        <v>-1492</v>
      </c>
      <c r="AA41" s="734"/>
      <c r="AB41" s="734">
        <v>-565</v>
      </c>
      <c r="AC41" s="734"/>
      <c r="AD41" s="734">
        <v>13316</v>
      </c>
      <c r="AE41" s="734"/>
      <c r="AF41" s="734">
        <v>695</v>
      </c>
      <c r="AG41" s="20"/>
      <c r="AH41" s="655"/>
      <c r="AI41" s="656"/>
      <c r="AJ41" s="656"/>
      <c r="AK41" s="60"/>
      <c r="AL41" s="20"/>
    </row>
    <row r="42" spans="1:38" s="504" customFormat="1" ht="16.5" customHeight="1">
      <c r="A42" s="344"/>
      <c r="B42" s="736" t="s">
        <v>492</v>
      </c>
      <c r="C42" s="39"/>
      <c r="D42" s="730" t="s">
        <v>11</v>
      </c>
      <c r="E42" s="730"/>
      <c r="F42" s="730" t="s">
        <v>11</v>
      </c>
      <c r="G42" s="730"/>
      <c r="H42" s="730" t="s">
        <v>11</v>
      </c>
      <c r="I42" s="730"/>
      <c r="J42" s="730" t="s">
        <v>11</v>
      </c>
      <c r="K42" s="730"/>
      <c r="L42" s="730" t="s">
        <v>11</v>
      </c>
      <c r="M42" s="730"/>
      <c r="N42" s="730" t="s">
        <v>11</v>
      </c>
      <c r="O42" s="730"/>
      <c r="P42" s="730" t="s">
        <v>11</v>
      </c>
      <c r="Q42" s="730"/>
      <c r="R42" s="730" t="s">
        <v>11</v>
      </c>
      <c r="S42" s="730"/>
      <c r="T42" s="730" t="s">
        <v>11</v>
      </c>
      <c r="U42" s="730"/>
      <c r="V42" s="730" t="s">
        <v>11</v>
      </c>
      <c r="W42" s="730"/>
      <c r="X42" s="730" t="s">
        <v>11</v>
      </c>
      <c r="Y42" s="730"/>
      <c r="Z42" s="730" t="s">
        <v>11</v>
      </c>
      <c r="AA42" s="730"/>
      <c r="AB42" s="730" t="s">
        <v>11</v>
      </c>
      <c r="AC42" s="730"/>
      <c r="AD42" s="730" t="s">
        <v>11</v>
      </c>
      <c r="AE42" s="730"/>
      <c r="AF42" s="730" t="s">
        <v>11</v>
      </c>
      <c r="AG42" s="17"/>
      <c r="AH42" s="505"/>
      <c r="AI42" s="189"/>
      <c r="AJ42" s="189"/>
      <c r="AK42" s="29"/>
      <c r="AL42" s="17"/>
    </row>
    <row r="43" spans="1:38" s="504" customFormat="1" ht="16.5" customHeight="1">
      <c r="A43" s="344"/>
      <c r="B43" s="736" t="s">
        <v>493</v>
      </c>
      <c r="C43" s="39"/>
      <c r="D43" s="738">
        <v>404</v>
      </c>
      <c r="E43" s="730"/>
      <c r="F43" s="738">
        <v>380</v>
      </c>
      <c r="G43" s="738"/>
      <c r="H43" s="738">
        <v>24</v>
      </c>
      <c r="I43" s="730"/>
      <c r="J43" s="738">
        <v>1</v>
      </c>
      <c r="K43" s="730"/>
      <c r="L43" s="738" t="s">
        <v>11</v>
      </c>
      <c r="M43" s="738"/>
      <c r="N43" s="738">
        <v>1</v>
      </c>
      <c r="O43" s="730"/>
      <c r="P43" s="738">
        <v>-1</v>
      </c>
      <c r="Q43" s="730"/>
      <c r="R43" s="738">
        <v>-1</v>
      </c>
      <c r="S43" s="738"/>
      <c r="T43" s="738">
        <v>-1</v>
      </c>
      <c r="U43" s="730"/>
      <c r="V43" s="738">
        <v>0</v>
      </c>
      <c r="W43" s="730"/>
      <c r="X43" s="738" t="s">
        <v>11</v>
      </c>
      <c r="Y43" s="738"/>
      <c r="Z43" s="738">
        <v>0</v>
      </c>
      <c r="AA43" s="730"/>
      <c r="AB43" s="738" t="s">
        <v>11</v>
      </c>
      <c r="AC43" s="738"/>
      <c r="AD43" s="738">
        <v>38</v>
      </c>
      <c r="AE43" s="738"/>
      <c r="AF43" s="738">
        <v>0</v>
      </c>
      <c r="AG43" s="17"/>
      <c r="AH43" s="505"/>
      <c r="AI43" s="189"/>
      <c r="AJ43" s="189"/>
      <c r="AK43" s="29"/>
      <c r="AL43" s="17"/>
    </row>
    <row r="44" spans="1:38" s="504" customFormat="1" ht="16.5" customHeight="1">
      <c r="A44" s="344"/>
      <c r="B44" s="736" t="s">
        <v>494</v>
      </c>
      <c r="C44" s="39"/>
      <c r="D44" s="730">
        <v>45</v>
      </c>
      <c r="E44" s="730"/>
      <c r="F44" s="730">
        <v>45</v>
      </c>
      <c r="G44" s="730"/>
      <c r="H44" s="730">
        <v>0</v>
      </c>
      <c r="I44" s="730"/>
      <c r="J44" s="730">
        <v>314</v>
      </c>
      <c r="K44" s="730"/>
      <c r="L44" s="730" t="s">
        <v>11</v>
      </c>
      <c r="M44" s="730"/>
      <c r="N44" s="730">
        <v>314</v>
      </c>
      <c r="O44" s="730"/>
      <c r="P44" s="730">
        <v>-1</v>
      </c>
      <c r="Q44" s="730"/>
      <c r="R44" s="730">
        <v>-1</v>
      </c>
      <c r="S44" s="730"/>
      <c r="T44" s="730" t="s">
        <v>11</v>
      </c>
      <c r="U44" s="730"/>
      <c r="V44" s="730">
        <v>-249</v>
      </c>
      <c r="W44" s="730"/>
      <c r="X44" s="730" t="s">
        <v>11</v>
      </c>
      <c r="Y44" s="730"/>
      <c r="Z44" s="730">
        <v>-249</v>
      </c>
      <c r="AA44" s="730"/>
      <c r="AB44" s="730" t="s">
        <v>11</v>
      </c>
      <c r="AC44" s="730"/>
      <c r="AD44" s="730" t="s">
        <v>11</v>
      </c>
      <c r="AE44" s="730"/>
      <c r="AF44" s="730" t="s">
        <v>11</v>
      </c>
      <c r="AG44" s="17"/>
      <c r="AH44" s="505"/>
      <c r="AI44" s="189"/>
      <c r="AJ44" s="189"/>
      <c r="AK44" s="29"/>
      <c r="AL44" s="17"/>
    </row>
    <row r="45" spans="1:38" s="504" customFormat="1" ht="16.5" customHeight="1">
      <c r="A45" s="344"/>
      <c r="B45" s="736" t="s">
        <v>495</v>
      </c>
      <c r="C45" s="39"/>
      <c r="D45" s="738">
        <v>278</v>
      </c>
      <c r="E45" s="730"/>
      <c r="F45" s="738">
        <v>257</v>
      </c>
      <c r="G45" s="738"/>
      <c r="H45" s="738">
        <v>21</v>
      </c>
      <c r="I45" s="730"/>
      <c r="J45" s="738">
        <v>149</v>
      </c>
      <c r="K45" s="730"/>
      <c r="L45" s="738" t="s">
        <v>11</v>
      </c>
      <c r="M45" s="738"/>
      <c r="N45" s="738">
        <v>149</v>
      </c>
      <c r="O45" s="730"/>
      <c r="P45" s="738">
        <v>-3</v>
      </c>
      <c r="Q45" s="730"/>
      <c r="R45" s="738">
        <v>-1</v>
      </c>
      <c r="S45" s="738"/>
      <c r="T45" s="738">
        <v>-1</v>
      </c>
      <c r="U45" s="730"/>
      <c r="V45" s="738">
        <v>-59</v>
      </c>
      <c r="W45" s="730"/>
      <c r="X45" s="738" t="s">
        <v>11</v>
      </c>
      <c r="Y45" s="738"/>
      <c r="Z45" s="738">
        <v>-59</v>
      </c>
      <c r="AA45" s="730"/>
      <c r="AB45" s="738">
        <v>-165</v>
      </c>
      <c r="AC45" s="738"/>
      <c r="AD45" s="738">
        <v>151</v>
      </c>
      <c r="AE45" s="738"/>
      <c r="AF45" s="738">
        <v>79</v>
      </c>
      <c r="AG45" s="17"/>
      <c r="AH45" s="505"/>
      <c r="AI45" s="189"/>
      <c r="AJ45" s="189"/>
      <c r="AK45" s="29"/>
      <c r="AL45" s="17"/>
    </row>
    <row r="46" spans="1:38" s="504" customFormat="1" ht="16.5" customHeight="1">
      <c r="A46" s="344"/>
      <c r="B46" s="736" t="s">
        <v>496</v>
      </c>
      <c r="C46" s="39"/>
      <c r="D46" s="730">
        <v>11424</v>
      </c>
      <c r="E46" s="730"/>
      <c r="F46" s="730">
        <v>8461</v>
      </c>
      <c r="G46" s="730"/>
      <c r="H46" s="730">
        <v>2963</v>
      </c>
      <c r="I46" s="730"/>
      <c r="J46" s="730">
        <v>1623</v>
      </c>
      <c r="K46" s="730"/>
      <c r="L46" s="730" t="s">
        <v>11</v>
      </c>
      <c r="M46" s="730"/>
      <c r="N46" s="730">
        <v>1623</v>
      </c>
      <c r="O46" s="730"/>
      <c r="P46" s="730">
        <v>-325</v>
      </c>
      <c r="Q46" s="730"/>
      <c r="R46" s="730">
        <v>-48</v>
      </c>
      <c r="S46" s="730"/>
      <c r="T46" s="730">
        <v>-277</v>
      </c>
      <c r="U46" s="730"/>
      <c r="V46" s="730">
        <v>-971</v>
      </c>
      <c r="W46" s="730"/>
      <c r="X46" s="730" t="s">
        <v>11</v>
      </c>
      <c r="Y46" s="730"/>
      <c r="Z46" s="730">
        <v>-971</v>
      </c>
      <c r="AA46" s="730"/>
      <c r="AB46" s="730">
        <v>-399</v>
      </c>
      <c r="AC46" s="730"/>
      <c r="AD46" s="730">
        <v>3127</v>
      </c>
      <c r="AE46" s="730"/>
      <c r="AF46" s="730">
        <v>431</v>
      </c>
      <c r="AG46" s="17"/>
      <c r="AH46" s="505"/>
      <c r="AI46" s="189"/>
      <c r="AJ46" s="189"/>
      <c r="AK46" s="29"/>
      <c r="AL46" s="17"/>
    </row>
    <row r="47" spans="1:38" s="504" customFormat="1" ht="16.5" customHeight="1">
      <c r="A47" s="344"/>
      <c r="B47" s="739" t="s">
        <v>522</v>
      </c>
      <c r="C47" s="39"/>
      <c r="D47" s="730">
        <v>6562</v>
      </c>
      <c r="E47" s="730"/>
      <c r="F47" s="730">
        <v>4866</v>
      </c>
      <c r="G47" s="730"/>
      <c r="H47" s="730">
        <v>1695</v>
      </c>
      <c r="I47" s="730"/>
      <c r="J47" s="730">
        <v>1037</v>
      </c>
      <c r="K47" s="730"/>
      <c r="L47" s="730" t="s">
        <v>11</v>
      </c>
      <c r="M47" s="730"/>
      <c r="N47" s="730">
        <v>1037</v>
      </c>
      <c r="O47" s="730"/>
      <c r="P47" s="730">
        <v>-144</v>
      </c>
      <c r="Q47" s="730"/>
      <c r="R47" s="730">
        <v>-32</v>
      </c>
      <c r="S47" s="730"/>
      <c r="T47" s="730">
        <v>-112</v>
      </c>
      <c r="U47" s="730"/>
      <c r="V47" s="730">
        <v>-552</v>
      </c>
      <c r="W47" s="730"/>
      <c r="X47" s="730" t="s">
        <v>11</v>
      </c>
      <c r="Y47" s="730"/>
      <c r="Z47" s="730">
        <v>-552</v>
      </c>
      <c r="AA47" s="730"/>
      <c r="AB47" s="730">
        <v>-46</v>
      </c>
      <c r="AC47" s="730"/>
      <c r="AD47" s="730">
        <v>2302</v>
      </c>
      <c r="AE47" s="730"/>
      <c r="AF47" s="730">
        <v>312</v>
      </c>
      <c r="AG47" s="17"/>
      <c r="AH47" s="505"/>
      <c r="AI47" s="189"/>
      <c r="AJ47" s="189"/>
      <c r="AK47" s="29"/>
      <c r="AL47" s="17"/>
    </row>
    <row r="48" spans="1:38" s="504" customFormat="1" ht="16.5" customHeight="1">
      <c r="A48" s="344"/>
      <c r="B48" s="736" t="s">
        <v>497</v>
      </c>
      <c r="C48" s="39"/>
      <c r="D48" s="730">
        <v>10861</v>
      </c>
      <c r="E48" s="730"/>
      <c r="F48" s="730">
        <v>9838</v>
      </c>
      <c r="G48" s="730"/>
      <c r="H48" s="730">
        <v>1023</v>
      </c>
      <c r="I48" s="730"/>
      <c r="J48" s="730">
        <v>427</v>
      </c>
      <c r="K48" s="730"/>
      <c r="L48" s="730" t="s">
        <v>11</v>
      </c>
      <c r="M48" s="730"/>
      <c r="N48" s="730">
        <v>427</v>
      </c>
      <c r="O48" s="730"/>
      <c r="P48" s="730">
        <v>-43</v>
      </c>
      <c r="Q48" s="730"/>
      <c r="R48" s="730">
        <v>-12</v>
      </c>
      <c r="S48" s="730"/>
      <c r="T48" s="730">
        <v>-31</v>
      </c>
      <c r="U48" s="730"/>
      <c r="V48" s="730">
        <v>-212</v>
      </c>
      <c r="W48" s="730"/>
      <c r="X48" s="730" t="s">
        <v>11</v>
      </c>
      <c r="Y48" s="730"/>
      <c r="Z48" s="730">
        <v>-212</v>
      </c>
      <c r="AA48" s="730"/>
      <c r="AB48" s="730">
        <v>-1</v>
      </c>
      <c r="AC48" s="730"/>
      <c r="AD48" s="730">
        <v>9999</v>
      </c>
      <c r="AE48" s="730"/>
      <c r="AF48" s="730">
        <v>185</v>
      </c>
      <c r="AG48" s="17"/>
      <c r="AH48" s="505"/>
      <c r="AI48" s="189"/>
      <c r="AJ48" s="189"/>
      <c r="AK48" s="29"/>
      <c r="AL48" s="17"/>
    </row>
    <row r="49" spans="1:38" s="340" customFormat="1" ht="16.5" customHeight="1">
      <c r="A49" s="654"/>
      <c r="B49" s="733" t="s">
        <v>252</v>
      </c>
      <c r="C49" s="39"/>
      <c r="D49" s="734">
        <v>10218</v>
      </c>
      <c r="E49" s="734"/>
      <c r="F49" s="734">
        <v>9907</v>
      </c>
      <c r="G49" s="734"/>
      <c r="H49" s="734">
        <v>311</v>
      </c>
      <c r="I49" s="734"/>
      <c r="J49" s="734">
        <v>220</v>
      </c>
      <c r="K49" s="734"/>
      <c r="L49" s="734">
        <v>78</v>
      </c>
      <c r="M49" s="734"/>
      <c r="N49" s="734">
        <v>142</v>
      </c>
      <c r="O49" s="734"/>
      <c r="P49" s="734">
        <v>-95</v>
      </c>
      <c r="Q49" s="734"/>
      <c r="R49" s="734">
        <v>-8</v>
      </c>
      <c r="S49" s="734"/>
      <c r="T49" s="734">
        <v>-88</v>
      </c>
      <c r="U49" s="734"/>
      <c r="V49" s="734">
        <v>-110</v>
      </c>
      <c r="W49" s="734"/>
      <c r="X49" s="734" t="s">
        <v>11</v>
      </c>
      <c r="Y49" s="734"/>
      <c r="Z49" s="734">
        <v>-110</v>
      </c>
      <c r="AA49" s="734"/>
      <c r="AB49" s="734" t="s">
        <v>11</v>
      </c>
      <c r="AC49" s="734"/>
      <c r="AD49" s="734" t="s">
        <v>11</v>
      </c>
      <c r="AE49" s="734"/>
      <c r="AF49" s="734" t="s">
        <v>11</v>
      </c>
      <c r="AG49" s="20"/>
      <c r="AH49" s="655"/>
      <c r="AI49" s="656"/>
      <c r="AJ49" s="656"/>
      <c r="AK49" s="60"/>
      <c r="AL49" s="20"/>
    </row>
    <row r="50" spans="1:38" s="504" customFormat="1" ht="16.5" customHeight="1">
      <c r="A50" s="344"/>
      <c r="B50" s="736" t="s">
        <v>492</v>
      </c>
      <c r="C50" s="39"/>
      <c r="D50" s="730" t="s">
        <v>11</v>
      </c>
      <c r="E50" s="730"/>
      <c r="F50" s="730" t="s">
        <v>11</v>
      </c>
      <c r="G50" s="730"/>
      <c r="H50" s="730" t="s">
        <v>11</v>
      </c>
      <c r="I50" s="730"/>
      <c r="J50" s="730" t="s">
        <v>11</v>
      </c>
      <c r="K50" s="730"/>
      <c r="L50" s="730" t="s">
        <v>11</v>
      </c>
      <c r="M50" s="730"/>
      <c r="N50" s="730" t="s">
        <v>11</v>
      </c>
      <c r="O50" s="730"/>
      <c r="P50" s="730" t="s">
        <v>11</v>
      </c>
      <c r="Q50" s="730"/>
      <c r="R50" s="730" t="s">
        <v>11</v>
      </c>
      <c r="S50" s="730"/>
      <c r="T50" s="730" t="s">
        <v>11</v>
      </c>
      <c r="U50" s="730"/>
      <c r="V50" s="730" t="s">
        <v>11</v>
      </c>
      <c r="W50" s="730"/>
      <c r="X50" s="730" t="s">
        <v>11</v>
      </c>
      <c r="Y50" s="730"/>
      <c r="Z50" s="730" t="s">
        <v>11</v>
      </c>
      <c r="AA50" s="730"/>
      <c r="AB50" s="730" t="s">
        <v>11</v>
      </c>
      <c r="AC50" s="730"/>
      <c r="AD50" s="730" t="s">
        <v>11</v>
      </c>
      <c r="AE50" s="730"/>
      <c r="AF50" s="730" t="s">
        <v>11</v>
      </c>
      <c r="AG50" s="17"/>
      <c r="AH50" s="505"/>
      <c r="AI50" s="189"/>
      <c r="AJ50" s="189"/>
      <c r="AK50" s="29"/>
      <c r="AL50" s="17"/>
    </row>
    <row r="51" spans="1:38" s="504" customFormat="1" ht="16.5" customHeight="1">
      <c r="A51" s="344"/>
      <c r="B51" s="736" t="s">
        <v>493</v>
      </c>
      <c r="C51" s="39"/>
      <c r="D51" s="738">
        <v>6914</v>
      </c>
      <c r="E51" s="730"/>
      <c r="F51" s="738">
        <v>6914</v>
      </c>
      <c r="G51" s="738"/>
      <c r="H51" s="738" t="s">
        <v>11</v>
      </c>
      <c r="I51" s="730"/>
      <c r="J51" s="738" t="s">
        <v>11</v>
      </c>
      <c r="K51" s="730"/>
      <c r="L51" s="738" t="s">
        <v>11</v>
      </c>
      <c r="M51" s="738"/>
      <c r="N51" s="738" t="s">
        <v>11</v>
      </c>
      <c r="O51" s="730"/>
      <c r="P51" s="738">
        <v>-4</v>
      </c>
      <c r="Q51" s="730"/>
      <c r="R51" s="738">
        <v>-4</v>
      </c>
      <c r="S51" s="738"/>
      <c r="T51" s="738" t="s">
        <v>11</v>
      </c>
      <c r="U51" s="730"/>
      <c r="V51" s="738" t="s">
        <v>11</v>
      </c>
      <c r="W51" s="730"/>
      <c r="X51" s="738" t="s">
        <v>11</v>
      </c>
      <c r="Y51" s="738"/>
      <c r="Z51" s="738" t="s">
        <v>11</v>
      </c>
      <c r="AA51" s="730"/>
      <c r="AB51" s="738" t="s">
        <v>11</v>
      </c>
      <c r="AC51" s="738"/>
      <c r="AD51" s="738" t="s">
        <v>11</v>
      </c>
      <c r="AE51" s="738"/>
      <c r="AF51" s="738" t="s">
        <v>11</v>
      </c>
      <c r="AG51" s="17"/>
      <c r="AH51" s="505"/>
      <c r="AI51" s="189"/>
      <c r="AJ51" s="189"/>
      <c r="AK51" s="29"/>
      <c r="AL51" s="17"/>
    </row>
    <row r="52" spans="1:38" s="504" customFormat="1" ht="16.5" customHeight="1">
      <c r="A52" s="344"/>
      <c r="B52" s="736" t="s">
        <v>494</v>
      </c>
      <c r="C52" s="39"/>
      <c r="D52" s="730">
        <v>702</v>
      </c>
      <c r="E52" s="730"/>
      <c r="F52" s="730">
        <v>702</v>
      </c>
      <c r="G52" s="730"/>
      <c r="H52" s="730" t="s">
        <v>11</v>
      </c>
      <c r="I52" s="730"/>
      <c r="J52" s="730" t="s">
        <v>11</v>
      </c>
      <c r="K52" s="730"/>
      <c r="L52" s="730" t="s">
        <v>11</v>
      </c>
      <c r="M52" s="730"/>
      <c r="N52" s="730" t="s">
        <v>11</v>
      </c>
      <c r="O52" s="730"/>
      <c r="P52" s="730">
        <v>0</v>
      </c>
      <c r="Q52" s="730"/>
      <c r="R52" s="730">
        <v>0</v>
      </c>
      <c r="S52" s="730"/>
      <c r="T52" s="730" t="s">
        <v>11</v>
      </c>
      <c r="U52" s="730"/>
      <c r="V52" s="730" t="s">
        <v>11</v>
      </c>
      <c r="W52" s="730"/>
      <c r="X52" s="730" t="s">
        <v>11</v>
      </c>
      <c r="Y52" s="730"/>
      <c r="Z52" s="730" t="s">
        <v>11</v>
      </c>
      <c r="AA52" s="730"/>
      <c r="AB52" s="730" t="s">
        <v>11</v>
      </c>
      <c r="AC52" s="730"/>
      <c r="AD52" s="730" t="s">
        <v>11</v>
      </c>
      <c r="AE52" s="730"/>
      <c r="AF52" s="730" t="s">
        <v>11</v>
      </c>
      <c r="AG52" s="17"/>
      <c r="AH52" s="505"/>
      <c r="AI52" s="189"/>
      <c r="AJ52" s="189"/>
      <c r="AK52" s="29"/>
      <c r="AL52" s="17"/>
    </row>
    <row r="53" spans="1:38" s="504" customFormat="1" ht="16.5" customHeight="1">
      <c r="A53" s="344"/>
      <c r="B53" s="736" t="s">
        <v>495</v>
      </c>
      <c r="C53" s="39"/>
      <c r="D53" s="738">
        <v>459</v>
      </c>
      <c r="E53" s="730"/>
      <c r="F53" s="738">
        <v>456</v>
      </c>
      <c r="G53" s="738"/>
      <c r="H53" s="738">
        <v>3</v>
      </c>
      <c r="I53" s="730"/>
      <c r="J53" s="738">
        <v>23</v>
      </c>
      <c r="K53" s="730"/>
      <c r="L53" s="738" t="s">
        <v>11</v>
      </c>
      <c r="M53" s="738"/>
      <c r="N53" s="738">
        <v>23</v>
      </c>
      <c r="O53" s="730"/>
      <c r="P53" s="738">
        <v>-1</v>
      </c>
      <c r="Q53" s="730"/>
      <c r="R53" s="738">
        <v>0</v>
      </c>
      <c r="S53" s="738"/>
      <c r="T53" s="738">
        <v>0</v>
      </c>
      <c r="U53" s="730"/>
      <c r="V53" s="738" t="s">
        <v>11</v>
      </c>
      <c r="W53" s="730"/>
      <c r="X53" s="738" t="s">
        <v>11</v>
      </c>
      <c r="Y53" s="738"/>
      <c r="Z53" s="738" t="s">
        <v>11</v>
      </c>
      <c r="AA53" s="730"/>
      <c r="AB53" s="738" t="s">
        <v>11</v>
      </c>
      <c r="AC53" s="738"/>
      <c r="AD53" s="738" t="s">
        <v>11</v>
      </c>
      <c r="AE53" s="738"/>
      <c r="AF53" s="738" t="s">
        <v>11</v>
      </c>
      <c r="AG53" s="17"/>
      <c r="AH53" s="505"/>
      <c r="AI53" s="189"/>
      <c r="AJ53" s="189"/>
      <c r="AK53" s="29"/>
      <c r="AL53" s="17"/>
    </row>
    <row r="54" spans="1:38" s="504" customFormat="1" ht="16.5" customHeight="1">
      <c r="A54" s="344"/>
      <c r="B54" s="736" t="s">
        <v>496</v>
      </c>
      <c r="C54" s="39"/>
      <c r="D54" s="730">
        <v>2143</v>
      </c>
      <c r="E54" s="730"/>
      <c r="F54" s="730">
        <v>1835</v>
      </c>
      <c r="G54" s="730"/>
      <c r="H54" s="730">
        <v>308</v>
      </c>
      <c r="I54" s="730"/>
      <c r="J54" s="730">
        <v>198</v>
      </c>
      <c r="K54" s="730"/>
      <c r="L54" s="730">
        <v>78</v>
      </c>
      <c r="M54" s="730"/>
      <c r="N54" s="730">
        <v>120</v>
      </c>
      <c r="O54" s="730"/>
      <c r="P54" s="730">
        <v>-90</v>
      </c>
      <c r="Q54" s="730"/>
      <c r="R54" s="730">
        <v>-3</v>
      </c>
      <c r="S54" s="730"/>
      <c r="T54" s="730">
        <v>-87</v>
      </c>
      <c r="U54" s="730"/>
      <c r="V54" s="730">
        <v>-110</v>
      </c>
      <c r="W54" s="730"/>
      <c r="X54" s="730" t="s">
        <v>11</v>
      </c>
      <c r="Y54" s="730"/>
      <c r="Z54" s="730">
        <v>-110</v>
      </c>
      <c r="AA54" s="730"/>
      <c r="AB54" s="730" t="s">
        <v>11</v>
      </c>
      <c r="AC54" s="730"/>
      <c r="AD54" s="730" t="s">
        <v>11</v>
      </c>
      <c r="AE54" s="730"/>
      <c r="AF54" s="730" t="s">
        <v>11</v>
      </c>
      <c r="AG54" s="17"/>
      <c r="AH54" s="505"/>
      <c r="AI54" s="189"/>
      <c r="AJ54" s="189"/>
      <c r="AK54" s="29"/>
      <c r="AL54" s="17"/>
    </row>
    <row r="55" spans="1:38" s="340" customFormat="1" ht="16.5" customHeight="1">
      <c r="A55" s="654"/>
      <c r="B55" s="733" t="s">
        <v>523</v>
      </c>
      <c r="C55" s="39"/>
      <c r="D55" s="734">
        <v>9871</v>
      </c>
      <c r="E55" s="734"/>
      <c r="F55" s="734">
        <v>8485</v>
      </c>
      <c r="G55" s="734"/>
      <c r="H55" s="734">
        <v>1387</v>
      </c>
      <c r="I55" s="734"/>
      <c r="J55" s="734">
        <v>386</v>
      </c>
      <c r="K55" s="734"/>
      <c r="L55" s="734" t="s">
        <v>11</v>
      </c>
      <c r="M55" s="734"/>
      <c r="N55" s="734">
        <v>386</v>
      </c>
      <c r="O55" s="734"/>
      <c r="P55" s="734">
        <v>35</v>
      </c>
      <c r="Q55" s="734"/>
      <c r="R55" s="734">
        <v>7</v>
      </c>
      <c r="S55" s="734"/>
      <c r="T55" s="734">
        <v>28</v>
      </c>
      <c r="U55" s="734"/>
      <c r="V55" s="734">
        <v>67</v>
      </c>
      <c r="W55" s="734"/>
      <c r="X55" s="734" t="s">
        <v>11</v>
      </c>
      <c r="Y55" s="734"/>
      <c r="Z55" s="734">
        <v>67</v>
      </c>
      <c r="AA55" s="734"/>
      <c r="AB55" s="747"/>
      <c r="AC55" s="734"/>
      <c r="AD55" s="734">
        <v>163</v>
      </c>
      <c r="AE55" s="734"/>
      <c r="AF55" s="734">
        <v>15</v>
      </c>
      <c r="AG55" s="20"/>
      <c r="AH55" s="655"/>
      <c r="AI55" s="656"/>
      <c r="AJ55" s="656"/>
      <c r="AK55" s="60"/>
      <c r="AL55" s="20"/>
    </row>
    <row r="56" spans="1:38" s="504" customFormat="1" ht="16.5" customHeight="1">
      <c r="A56" s="344"/>
      <c r="B56" s="736" t="s">
        <v>492</v>
      </c>
      <c r="C56" s="39"/>
      <c r="D56" s="730" t="s">
        <v>11</v>
      </c>
      <c r="E56" s="730"/>
      <c r="F56" s="730" t="s">
        <v>11</v>
      </c>
      <c r="G56" s="730"/>
      <c r="H56" s="730" t="s">
        <v>11</v>
      </c>
      <c r="I56" s="730"/>
      <c r="J56" s="730" t="s">
        <v>11</v>
      </c>
      <c r="K56" s="730"/>
      <c r="L56" s="730" t="s">
        <v>11</v>
      </c>
      <c r="M56" s="730"/>
      <c r="N56" s="730" t="s">
        <v>11</v>
      </c>
      <c r="O56" s="730"/>
      <c r="P56" s="730" t="s">
        <v>11</v>
      </c>
      <c r="Q56" s="730"/>
      <c r="R56" s="730" t="s">
        <v>11</v>
      </c>
      <c r="S56" s="730"/>
      <c r="T56" s="730" t="s">
        <v>11</v>
      </c>
      <c r="U56" s="730"/>
      <c r="V56" s="730" t="s">
        <v>11</v>
      </c>
      <c r="W56" s="730"/>
      <c r="X56" s="730" t="s">
        <v>11</v>
      </c>
      <c r="Y56" s="730"/>
      <c r="Z56" s="730" t="s">
        <v>11</v>
      </c>
      <c r="AA56" s="730"/>
      <c r="AB56" s="748"/>
      <c r="AC56" s="730"/>
      <c r="AD56" s="730" t="s">
        <v>11</v>
      </c>
      <c r="AE56" s="730"/>
      <c r="AF56" s="730" t="s">
        <v>11</v>
      </c>
      <c r="AG56" s="17"/>
      <c r="AH56" s="505"/>
      <c r="AI56" s="189"/>
      <c r="AJ56" s="189"/>
      <c r="AK56" s="29"/>
      <c r="AL56" s="17"/>
    </row>
    <row r="57" spans="1:38" s="504" customFormat="1" ht="16.5" customHeight="1">
      <c r="A57" s="344"/>
      <c r="B57" s="736" t="s">
        <v>493</v>
      </c>
      <c r="C57" s="39"/>
      <c r="D57" s="730">
        <v>35</v>
      </c>
      <c r="E57" s="730"/>
      <c r="F57" s="730">
        <v>25</v>
      </c>
      <c r="G57" s="730"/>
      <c r="H57" s="730">
        <v>9</v>
      </c>
      <c r="I57" s="730"/>
      <c r="J57" s="730">
        <v>0</v>
      </c>
      <c r="K57" s="730"/>
      <c r="L57" s="730" t="s">
        <v>11</v>
      </c>
      <c r="M57" s="730"/>
      <c r="N57" s="730">
        <v>0</v>
      </c>
      <c r="O57" s="730"/>
      <c r="P57" s="730">
        <v>0</v>
      </c>
      <c r="Q57" s="730"/>
      <c r="R57" s="730">
        <v>0</v>
      </c>
      <c r="S57" s="730"/>
      <c r="T57" s="730" t="s">
        <v>11</v>
      </c>
      <c r="U57" s="730"/>
      <c r="V57" s="730" t="s">
        <v>11</v>
      </c>
      <c r="W57" s="730"/>
      <c r="X57" s="730" t="s">
        <v>11</v>
      </c>
      <c r="Y57" s="730"/>
      <c r="Z57" s="730" t="s">
        <v>11</v>
      </c>
      <c r="AA57" s="730"/>
      <c r="AB57" s="748"/>
      <c r="AC57" s="730"/>
      <c r="AD57" s="730">
        <v>5</v>
      </c>
      <c r="AE57" s="730"/>
      <c r="AF57" s="730" t="s">
        <v>11</v>
      </c>
      <c r="AG57" s="17"/>
      <c r="AH57" s="505"/>
      <c r="AI57" s="189"/>
      <c r="AJ57" s="189"/>
      <c r="AK57" s="29"/>
      <c r="AL57" s="17"/>
    </row>
    <row r="58" spans="1:38" s="504" customFormat="1" ht="16.5" customHeight="1">
      <c r="A58" s="344"/>
      <c r="B58" s="736" t="s">
        <v>494</v>
      </c>
      <c r="C58" s="39"/>
      <c r="D58" s="730">
        <v>555</v>
      </c>
      <c r="E58" s="730"/>
      <c r="F58" s="730">
        <v>545</v>
      </c>
      <c r="G58" s="730"/>
      <c r="H58" s="730">
        <v>11</v>
      </c>
      <c r="I58" s="730"/>
      <c r="J58" s="730">
        <v>9</v>
      </c>
      <c r="K58" s="730"/>
      <c r="L58" s="730" t="s">
        <v>11</v>
      </c>
      <c r="M58" s="730"/>
      <c r="N58" s="730">
        <v>9</v>
      </c>
      <c r="O58" s="730"/>
      <c r="P58" s="730">
        <v>0</v>
      </c>
      <c r="Q58" s="730"/>
      <c r="R58" s="730">
        <v>0</v>
      </c>
      <c r="S58" s="730"/>
      <c r="T58" s="730">
        <v>0</v>
      </c>
      <c r="U58" s="730"/>
      <c r="V58" s="730">
        <v>0</v>
      </c>
      <c r="W58" s="730"/>
      <c r="X58" s="730" t="s">
        <v>11</v>
      </c>
      <c r="Y58" s="730"/>
      <c r="Z58" s="730">
        <v>0</v>
      </c>
      <c r="AA58" s="730"/>
      <c r="AB58" s="748"/>
      <c r="AC58" s="730"/>
      <c r="AD58" s="730">
        <v>2</v>
      </c>
      <c r="AE58" s="730"/>
      <c r="AF58" s="730">
        <v>0</v>
      </c>
      <c r="AG58" s="17"/>
      <c r="AH58" s="505"/>
      <c r="AI58" s="189"/>
      <c r="AJ58" s="189"/>
      <c r="AK58" s="29"/>
      <c r="AL58" s="17"/>
    </row>
    <row r="59" spans="1:38" s="504" customFormat="1" ht="16.5" customHeight="1">
      <c r="A59" s="344"/>
      <c r="B59" s="736" t="s">
        <v>495</v>
      </c>
      <c r="C59" s="39"/>
      <c r="D59" s="730">
        <v>59</v>
      </c>
      <c r="E59" s="730"/>
      <c r="F59" s="730">
        <v>55</v>
      </c>
      <c r="G59" s="730"/>
      <c r="H59" s="730">
        <v>4</v>
      </c>
      <c r="I59" s="730"/>
      <c r="J59" s="730">
        <v>8</v>
      </c>
      <c r="K59" s="730"/>
      <c r="L59" s="730" t="s">
        <v>11</v>
      </c>
      <c r="M59" s="730"/>
      <c r="N59" s="730">
        <v>8</v>
      </c>
      <c r="O59" s="730"/>
      <c r="P59" s="730">
        <v>0</v>
      </c>
      <c r="Q59" s="730"/>
      <c r="R59" s="730">
        <v>0</v>
      </c>
      <c r="S59" s="730"/>
      <c r="T59" s="730">
        <v>0</v>
      </c>
      <c r="U59" s="730"/>
      <c r="V59" s="730">
        <v>1</v>
      </c>
      <c r="W59" s="730"/>
      <c r="X59" s="730" t="s">
        <v>11</v>
      </c>
      <c r="Y59" s="730"/>
      <c r="Z59" s="730">
        <v>1</v>
      </c>
      <c r="AA59" s="730"/>
      <c r="AB59" s="748"/>
      <c r="AC59" s="730"/>
      <c r="AD59" s="730">
        <v>9</v>
      </c>
      <c r="AE59" s="730"/>
      <c r="AF59" s="730" t="s">
        <v>11</v>
      </c>
      <c r="AG59" s="17"/>
      <c r="AH59" s="505"/>
      <c r="AI59" s="189"/>
      <c r="AJ59" s="189"/>
      <c r="AK59" s="29"/>
      <c r="AL59" s="17"/>
    </row>
    <row r="60" spans="1:38" s="504" customFormat="1" ht="16.5" customHeight="1">
      <c r="A60" s="344"/>
      <c r="B60" s="736" t="s">
        <v>496</v>
      </c>
      <c r="C60" s="39"/>
      <c r="D60" s="730">
        <v>8209</v>
      </c>
      <c r="E60" s="730"/>
      <c r="F60" s="730">
        <v>6867</v>
      </c>
      <c r="G60" s="730"/>
      <c r="H60" s="730">
        <v>1341</v>
      </c>
      <c r="I60" s="730"/>
      <c r="J60" s="730">
        <v>367</v>
      </c>
      <c r="K60" s="730"/>
      <c r="L60" s="730" t="s">
        <v>11</v>
      </c>
      <c r="M60" s="730"/>
      <c r="N60" s="730">
        <v>367</v>
      </c>
      <c r="O60" s="730"/>
      <c r="P60" s="730">
        <v>31</v>
      </c>
      <c r="Q60" s="730"/>
      <c r="R60" s="730">
        <v>4</v>
      </c>
      <c r="S60" s="730"/>
      <c r="T60" s="730">
        <v>28</v>
      </c>
      <c r="U60" s="730"/>
      <c r="V60" s="730">
        <v>66</v>
      </c>
      <c r="W60" s="730"/>
      <c r="X60" s="730" t="s">
        <v>11</v>
      </c>
      <c r="Y60" s="730"/>
      <c r="Z60" s="730">
        <v>66</v>
      </c>
      <c r="AA60" s="730"/>
      <c r="AB60" s="748"/>
      <c r="AC60" s="730"/>
      <c r="AD60" s="730">
        <v>135</v>
      </c>
      <c r="AE60" s="730"/>
      <c r="AF60" s="730">
        <v>15</v>
      </c>
      <c r="AG60" s="17"/>
      <c r="AH60" s="505"/>
      <c r="AI60" s="189"/>
      <c r="AJ60" s="189"/>
      <c r="AK60" s="29"/>
      <c r="AL60" s="17"/>
    </row>
    <row r="61" spans="1:38" s="504" customFormat="1" ht="16.5" customHeight="1">
      <c r="A61" s="344"/>
      <c r="B61" s="736" t="s">
        <v>497</v>
      </c>
      <c r="C61" s="39"/>
      <c r="D61" s="738">
        <v>1013</v>
      </c>
      <c r="E61" s="730"/>
      <c r="F61" s="738">
        <v>992</v>
      </c>
      <c r="G61" s="738"/>
      <c r="H61" s="738">
        <v>21</v>
      </c>
      <c r="I61" s="730"/>
      <c r="J61" s="738">
        <v>3</v>
      </c>
      <c r="K61" s="730"/>
      <c r="L61" s="738" t="s">
        <v>11</v>
      </c>
      <c r="M61" s="738"/>
      <c r="N61" s="738">
        <v>3</v>
      </c>
      <c r="O61" s="730"/>
      <c r="P61" s="738">
        <v>3</v>
      </c>
      <c r="Q61" s="730"/>
      <c r="R61" s="738">
        <v>3</v>
      </c>
      <c r="S61" s="738"/>
      <c r="T61" s="738">
        <v>0</v>
      </c>
      <c r="U61" s="730"/>
      <c r="V61" s="738">
        <v>0</v>
      </c>
      <c r="W61" s="730"/>
      <c r="X61" s="738" t="s">
        <v>11</v>
      </c>
      <c r="Y61" s="738"/>
      <c r="Z61" s="738">
        <v>0</v>
      </c>
      <c r="AA61" s="730"/>
      <c r="AB61" s="749"/>
      <c r="AC61" s="738"/>
      <c r="AD61" s="738">
        <v>12</v>
      </c>
      <c r="AE61" s="738"/>
      <c r="AF61" s="738">
        <v>0</v>
      </c>
      <c r="AG61" s="17"/>
      <c r="AH61" s="505"/>
      <c r="AI61" s="189"/>
      <c r="AJ61" s="189"/>
      <c r="AK61" s="178"/>
      <c r="AL61" s="17"/>
    </row>
    <row r="62" spans="1:38" s="504" customFormat="1" ht="16.5" customHeight="1" thickBot="1">
      <c r="B62" s="128" t="s">
        <v>134</v>
      </c>
      <c r="C62" s="39"/>
      <c r="D62" s="744">
        <v>45643</v>
      </c>
      <c r="E62" s="745"/>
      <c r="F62" s="744">
        <v>39914</v>
      </c>
      <c r="G62" s="744"/>
      <c r="H62" s="744">
        <v>5728</v>
      </c>
      <c r="I62" s="745"/>
      <c r="J62" s="744">
        <v>3119</v>
      </c>
      <c r="K62" s="745"/>
      <c r="L62" s="744">
        <v>78</v>
      </c>
      <c r="M62" s="744"/>
      <c r="N62" s="744">
        <v>3041</v>
      </c>
      <c r="O62" s="745"/>
      <c r="P62" s="744">
        <v>-433</v>
      </c>
      <c r="Q62" s="745"/>
      <c r="R62" s="744">
        <v>-63</v>
      </c>
      <c r="S62" s="744"/>
      <c r="T62" s="744">
        <v>-370</v>
      </c>
      <c r="U62" s="745"/>
      <c r="V62" s="744">
        <v>-1534</v>
      </c>
      <c r="W62" s="745"/>
      <c r="X62" s="744" t="s">
        <v>11</v>
      </c>
      <c r="Y62" s="744"/>
      <c r="Z62" s="744">
        <v>-1534</v>
      </c>
      <c r="AA62" s="745"/>
      <c r="AB62" s="744">
        <v>-565</v>
      </c>
      <c r="AC62" s="744"/>
      <c r="AD62" s="744">
        <v>13478</v>
      </c>
      <c r="AE62" s="744"/>
      <c r="AF62" s="744">
        <v>710</v>
      </c>
      <c r="AG62" s="17"/>
      <c r="AH62" s="505"/>
      <c r="AI62" s="189"/>
      <c r="AJ62" s="189"/>
      <c r="AK62" s="17"/>
      <c r="AL62" s="17"/>
    </row>
    <row r="64" spans="1:38" s="657" customFormat="1" ht="12.75"/>
    <row r="65" s="657" customFormat="1" ht="12.75"/>
    <row r="66" s="657" customFormat="1" ht="12.75"/>
    <row r="67" s="657" customFormat="1" ht="12.75"/>
    <row r="68" s="657" customFormat="1" ht="12.75"/>
    <row r="69" s="657" customFormat="1" ht="12.75"/>
    <row r="70" s="657" customFormat="1" ht="12.75"/>
    <row r="71" s="657" customFormat="1" ht="12.75"/>
    <row r="72" s="657" customFormat="1" ht="12.75"/>
  </sheetData>
  <mergeCells count="22">
    <mergeCell ref="J38:N38"/>
    <mergeCell ref="D6:N6"/>
    <mergeCell ref="P6:Z6"/>
    <mergeCell ref="P7:T7"/>
    <mergeCell ref="V7:Z7"/>
    <mergeCell ref="D36:AF36"/>
    <mergeCell ref="D37:N37"/>
    <mergeCell ref="P37:Z37"/>
    <mergeCell ref="AB37:AB39"/>
    <mergeCell ref="AD37:AF37"/>
    <mergeCell ref="P38:T38"/>
    <mergeCell ref="V38:Z38"/>
    <mergeCell ref="AD38:AD39"/>
    <mergeCell ref="AF38:AF39"/>
    <mergeCell ref="D38:H38"/>
    <mergeCell ref="AB6:AB8"/>
    <mergeCell ref="AD6:AF6"/>
    <mergeCell ref="D5:AF5"/>
    <mergeCell ref="D7:H7"/>
    <mergeCell ref="AD7:AD8"/>
    <mergeCell ref="AF7:AF8"/>
    <mergeCell ref="J7:N7"/>
  </mergeCells>
  <hyperlinks>
    <hyperlink ref="AH2" location="Índice!A1" display="Voltar ao Índice" xr:uid="{BA95DDD4-CF7D-405E-A9AF-F89CFE9CF5C7}"/>
  </hyperlinks>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2"/>
  <sheetViews>
    <sheetView showGridLines="0" zoomScale="90" zoomScaleNormal="90" workbookViewId="0"/>
  </sheetViews>
  <sheetFormatPr defaultColWidth="9.140625" defaultRowHeight="14.25"/>
  <cols>
    <col min="1" max="1" width="9.140625" style="421" customWidth="1"/>
    <col min="2" max="2" width="57.85546875" style="12" customWidth="1"/>
    <col min="3" max="3" width="13.28515625" style="12" bestFit="1" customWidth="1"/>
    <col min="4" max="4" width="14.85546875" style="12" bestFit="1" customWidth="1"/>
    <col min="5" max="5" width="10.42578125" style="12" customWidth="1"/>
    <col min="6" max="6" width="11" style="421" customWidth="1"/>
    <col min="7" max="16384" width="9.140625" style="421"/>
  </cols>
  <sheetData>
    <row r="2" spans="2:10" ht="24">
      <c r="B2" s="108" t="s">
        <v>613</v>
      </c>
      <c r="F2" s="102" t="s">
        <v>93</v>
      </c>
    </row>
    <row r="3" spans="2:10" ht="15" thickBot="1">
      <c r="C3" s="20"/>
      <c r="D3" s="55" t="s">
        <v>0</v>
      </c>
    </row>
    <row r="4" spans="2:10" ht="23.25" customHeight="1" thickBot="1">
      <c r="B4" s="86"/>
      <c r="C4" s="85" t="s">
        <v>441</v>
      </c>
      <c r="D4" s="577" t="s">
        <v>600</v>
      </c>
      <c r="F4" s="12"/>
      <c r="G4" s="12"/>
      <c r="H4" s="12"/>
      <c r="I4" s="12"/>
      <c r="J4" s="12"/>
    </row>
    <row r="5" spans="2:10" ht="22.5" customHeight="1">
      <c r="B5" s="56" t="s">
        <v>57</v>
      </c>
      <c r="C5" s="57">
        <v>3998</v>
      </c>
      <c r="D5" s="714">
        <v>3030</v>
      </c>
      <c r="F5" s="12"/>
      <c r="G5" s="12"/>
      <c r="H5" s="12"/>
      <c r="I5" s="12"/>
      <c r="J5" s="12"/>
    </row>
    <row r="6" spans="2:10" ht="22.5" customHeight="1">
      <c r="B6" s="95" t="s">
        <v>58</v>
      </c>
      <c r="C6" s="96">
        <v>47580</v>
      </c>
      <c r="D6" s="96">
        <v>46615</v>
      </c>
      <c r="F6" s="12"/>
      <c r="G6" s="12"/>
      <c r="H6" s="12"/>
      <c r="I6" s="12"/>
      <c r="J6" s="12"/>
    </row>
    <row r="7" spans="2:10" ht="22.5" customHeight="1" thickBot="1">
      <c r="B7" s="87" t="s">
        <v>56</v>
      </c>
      <c r="C7" s="88">
        <v>8.4000000000000005E-2</v>
      </c>
      <c r="D7" s="88">
        <v>6.5000000000000002E-2</v>
      </c>
      <c r="F7" s="12"/>
      <c r="G7" s="12"/>
      <c r="H7" s="12"/>
      <c r="I7" s="12"/>
      <c r="J7" s="12"/>
    </row>
    <row r="8" spans="2:10">
      <c r="F8" s="12"/>
      <c r="G8" s="12"/>
      <c r="H8" s="12"/>
      <c r="I8" s="12"/>
      <c r="J8" s="12"/>
    </row>
    <row r="9" spans="2:10">
      <c r="B9" s="798" t="s">
        <v>115</v>
      </c>
      <c r="C9" s="798"/>
      <c r="D9" s="798"/>
      <c r="F9" s="12"/>
      <c r="G9" s="12"/>
      <c r="H9" s="12"/>
      <c r="I9" s="12"/>
      <c r="J9" s="12"/>
    </row>
    <row r="10" spans="2:10">
      <c r="F10" s="12"/>
      <c r="G10" s="12"/>
      <c r="H10" s="12"/>
      <c r="I10" s="12"/>
      <c r="J10" s="12"/>
    </row>
    <row r="11" spans="2:10">
      <c r="F11" s="12"/>
      <c r="G11" s="12"/>
      <c r="H11" s="12"/>
      <c r="I11" s="12"/>
      <c r="J11" s="12"/>
    </row>
    <row r="12" spans="2:10">
      <c r="F12" s="12"/>
      <c r="G12" s="12"/>
      <c r="H12" s="12"/>
      <c r="I12" s="12"/>
      <c r="J12" s="12"/>
    </row>
  </sheetData>
  <mergeCells count="1">
    <mergeCell ref="B9:D9"/>
  </mergeCells>
  <hyperlinks>
    <hyperlink ref="F2" location="Índice!A1" display="Voltar ao Índice" xr:uid="{00000000-0004-0000-0300-000000000000}"/>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9ABCC-2560-4F3E-B6F0-2F43BFA66F4F}">
  <sheetPr>
    <pageSetUpPr fitToPage="1"/>
  </sheetPr>
  <dimension ref="A1:N24"/>
  <sheetViews>
    <sheetView showGridLines="0" zoomScale="90" zoomScaleNormal="90" workbookViewId="0"/>
  </sheetViews>
  <sheetFormatPr defaultColWidth="9.140625" defaultRowHeight="12.75"/>
  <cols>
    <col min="1" max="1" width="8" style="504" customWidth="1"/>
    <col min="2" max="2" width="52.85546875" style="504" customWidth="1"/>
    <col min="3" max="3" width="0.5703125" style="504" customWidth="1"/>
    <col min="4" max="5" width="12.42578125" style="337" customWidth="1"/>
    <col min="6" max="6" width="1" style="361" customWidth="1"/>
    <col min="7" max="8" width="12.42578125" style="504" customWidth="1"/>
    <col min="9" max="9" width="9.140625" style="504"/>
    <col min="10" max="11" width="10" style="410" bestFit="1" customWidth="1"/>
    <col min="12" max="12" width="9.140625" style="410"/>
    <col min="13" max="16384" width="9.140625" style="504"/>
  </cols>
  <sheetData>
    <row r="1" spans="1:14">
      <c r="A1" s="335"/>
      <c r="B1" s="335"/>
      <c r="C1" s="335"/>
    </row>
    <row r="2" spans="1:14" ht="24">
      <c r="A2" s="335"/>
      <c r="B2" s="11" t="s">
        <v>583</v>
      </c>
      <c r="C2" s="11"/>
      <c r="D2" s="24"/>
      <c r="E2" s="24"/>
      <c r="F2" s="21"/>
      <c r="G2" s="17"/>
      <c r="H2" s="17"/>
      <c r="I2" s="17"/>
      <c r="J2" s="102" t="s">
        <v>93</v>
      </c>
      <c r="K2" s="189"/>
      <c r="L2" s="189"/>
      <c r="M2" s="17"/>
      <c r="N2" s="17"/>
    </row>
    <row r="3" spans="1:14">
      <c r="B3" s="17"/>
      <c r="C3" s="11"/>
      <c r="D3" s="20"/>
      <c r="E3" s="20"/>
      <c r="F3" s="19"/>
      <c r="G3" s="17"/>
      <c r="H3" s="17"/>
      <c r="I3" s="17"/>
      <c r="J3" s="189"/>
      <c r="K3" s="189"/>
      <c r="L3" s="189"/>
      <c r="M3" s="17"/>
      <c r="N3" s="17"/>
    </row>
    <row r="4" spans="1:14" ht="13.5" thickBot="1">
      <c r="B4" s="17"/>
      <c r="C4" s="11"/>
      <c r="D4" s="24"/>
      <c r="E4" s="24"/>
      <c r="F4" s="21"/>
      <c r="G4" s="23"/>
      <c r="H4" s="23" t="s">
        <v>0</v>
      </c>
      <c r="I4" s="17"/>
      <c r="J4" s="189"/>
      <c r="K4" s="189"/>
      <c r="L4" s="189"/>
      <c r="M4" s="17"/>
      <c r="N4" s="17"/>
    </row>
    <row r="5" spans="1:14" ht="27" customHeight="1">
      <c r="B5" s="630"/>
      <c r="C5" s="11"/>
      <c r="D5" s="830" t="s">
        <v>530</v>
      </c>
      <c r="E5" s="830"/>
      <c r="F5" s="830"/>
      <c r="G5" s="830"/>
      <c r="H5" s="830"/>
      <c r="I5" s="17"/>
      <c r="J5" s="189"/>
      <c r="K5" s="189"/>
      <c r="L5" s="189"/>
      <c r="M5" s="17"/>
      <c r="N5" s="17"/>
    </row>
    <row r="6" spans="1:14" ht="39.75" customHeight="1">
      <c r="B6" s="630"/>
      <c r="C6" s="11"/>
      <c r="D6" s="818" t="s">
        <v>531</v>
      </c>
      <c r="E6" s="818"/>
      <c r="F6" s="631"/>
      <c r="G6" s="818" t="s">
        <v>532</v>
      </c>
      <c r="H6" s="818"/>
      <c r="I6" s="17"/>
      <c r="J6" s="189"/>
      <c r="K6" s="189"/>
      <c r="L6" s="189"/>
      <c r="M6" s="17"/>
      <c r="N6" s="17"/>
    </row>
    <row r="7" spans="1:14" ht="23.25" customHeight="1">
      <c r="B7" s="250"/>
      <c r="C7" s="11"/>
      <c r="D7" s="635" t="s">
        <v>441</v>
      </c>
      <c r="E7" s="635" t="s">
        <v>600</v>
      </c>
      <c r="F7" s="631"/>
      <c r="G7" s="635" t="s">
        <v>441</v>
      </c>
      <c r="H7" s="635" t="s">
        <v>600</v>
      </c>
      <c r="I7" s="17"/>
      <c r="J7" s="505"/>
      <c r="K7" s="189"/>
      <c r="L7" s="189"/>
      <c r="M7" s="17"/>
      <c r="N7" s="17"/>
    </row>
    <row r="8" spans="1:14" ht="16.5" customHeight="1">
      <c r="A8" s="344"/>
      <c r="B8" s="61" t="s">
        <v>533</v>
      </c>
      <c r="C8" s="11"/>
      <c r="D8" s="750" t="s">
        <v>11</v>
      </c>
      <c r="E8" s="750" t="s">
        <v>11</v>
      </c>
      <c r="F8" s="750"/>
      <c r="G8" s="750" t="s">
        <v>11</v>
      </c>
      <c r="H8" s="750" t="s">
        <v>11</v>
      </c>
      <c r="I8" s="17"/>
      <c r="J8" s="505"/>
      <c r="K8" s="189"/>
      <c r="L8" s="189"/>
      <c r="M8" s="29"/>
      <c r="N8" s="17"/>
    </row>
    <row r="9" spans="1:14" ht="16.5" customHeight="1">
      <c r="A9" s="344"/>
      <c r="B9" s="61" t="s">
        <v>534</v>
      </c>
      <c r="C9" s="11"/>
      <c r="D9" s="734">
        <v>586</v>
      </c>
      <c r="E9" s="734">
        <v>590</v>
      </c>
      <c r="F9" s="751"/>
      <c r="G9" s="734">
        <v>-270</v>
      </c>
      <c r="H9" s="734">
        <v>-277</v>
      </c>
      <c r="I9" s="17"/>
      <c r="J9" s="505"/>
      <c r="K9" s="189"/>
      <c r="L9" s="189"/>
      <c r="M9" s="29"/>
      <c r="N9" s="17"/>
    </row>
    <row r="10" spans="1:14" ht="16.5" customHeight="1">
      <c r="A10" s="344"/>
      <c r="B10" s="642" t="s">
        <v>535</v>
      </c>
      <c r="C10" s="11"/>
      <c r="D10" s="738">
        <v>168</v>
      </c>
      <c r="E10" s="730">
        <v>141</v>
      </c>
      <c r="F10" s="752"/>
      <c r="G10" s="730">
        <v>-40</v>
      </c>
      <c r="H10" s="730">
        <v>-38</v>
      </c>
      <c r="I10" s="17"/>
      <c r="J10" s="505"/>
      <c r="K10" s="189"/>
      <c r="L10" s="189"/>
      <c r="M10" s="29"/>
      <c r="N10" s="17"/>
    </row>
    <row r="11" spans="1:14" ht="16.5" customHeight="1">
      <c r="A11" s="344"/>
      <c r="B11" s="642" t="s">
        <v>536</v>
      </c>
      <c r="C11" s="11"/>
      <c r="D11" s="730">
        <v>396</v>
      </c>
      <c r="E11" s="730">
        <v>350</v>
      </c>
      <c r="F11" s="753"/>
      <c r="G11" s="730">
        <v>-224</v>
      </c>
      <c r="H11" s="730">
        <v>-216</v>
      </c>
      <c r="I11" s="17"/>
      <c r="J11" s="505"/>
      <c r="K11" s="189"/>
      <c r="L11" s="189"/>
      <c r="M11" s="29"/>
      <c r="N11" s="17"/>
    </row>
    <row r="12" spans="1:14" ht="16.5" customHeight="1">
      <c r="A12" s="344"/>
      <c r="B12" s="642" t="s">
        <v>537</v>
      </c>
      <c r="C12" s="11"/>
      <c r="D12" s="730">
        <v>3</v>
      </c>
      <c r="E12" s="730">
        <v>3</v>
      </c>
      <c r="F12" s="753"/>
      <c r="G12" s="730">
        <v>-2</v>
      </c>
      <c r="H12" s="730">
        <v>-2</v>
      </c>
      <c r="I12" s="17"/>
      <c r="J12" s="505"/>
      <c r="K12" s="189"/>
      <c r="L12" s="189"/>
      <c r="M12" s="29"/>
      <c r="N12" s="17"/>
    </row>
    <row r="13" spans="1:14" ht="16.5" customHeight="1">
      <c r="A13" s="344"/>
      <c r="B13" s="642" t="s">
        <v>538</v>
      </c>
      <c r="C13" s="11"/>
      <c r="D13" s="730">
        <v>15</v>
      </c>
      <c r="E13" s="730">
        <v>68</v>
      </c>
      <c r="F13" s="752"/>
      <c r="G13" s="730" t="s">
        <v>11</v>
      </c>
      <c r="H13" s="730">
        <v>-9</v>
      </c>
      <c r="I13" s="17"/>
      <c r="J13" s="505"/>
      <c r="K13" s="189"/>
      <c r="L13" s="189"/>
      <c r="M13" s="29"/>
      <c r="N13" s="17"/>
    </row>
    <row r="14" spans="1:14" ht="16.5" customHeight="1">
      <c r="A14" s="344"/>
      <c r="B14" s="642" t="s">
        <v>539</v>
      </c>
      <c r="C14" s="11"/>
      <c r="D14" s="730">
        <v>5</v>
      </c>
      <c r="E14" s="730">
        <v>27</v>
      </c>
      <c r="F14" s="752"/>
      <c r="G14" s="730">
        <v>-4</v>
      </c>
      <c r="H14" s="730">
        <v>-11</v>
      </c>
      <c r="I14" s="17"/>
      <c r="J14" s="505"/>
      <c r="K14" s="189"/>
      <c r="L14" s="189"/>
      <c r="M14" s="178"/>
      <c r="N14" s="17"/>
    </row>
    <row r="15" spans="1:14" ht="16.5" customHeight="1" thickBot="1">
      <c r="B15" s="128" t="s">
        <v>134</v>
      </c>
      <c r="C15" s="11"/>
      <c r="D15" s="744">
        <v>586</v>
      </c>
      <c r="E15" s="744">
        <v>590</v>
      </c>
      <c r="F15" s="754"/>
      <c r="G15" s="744">
        <v>-270</v>
      </c>
      <c r="H15" s="744">
        <v>-277</v>
      </c>
      <c r="I15" s="17"/>
      <c r="J15" s="505"/>
      <c r="K15" s="189"/>
      <c r="L15" s="189"/>
      <c r="M15" s="17"/>
      <c r="N15" s="17"/>
    </row>
    <row r="16" spans="1:14" ht="12.6" customHeight="1">
      <c r="B16" s="142"/>
      <c r="C16" s="11"/>
      <c r="D16" s="297"/>
      <c r="E16" s="143"/>
      <c r="F16" s="143"/>
      <c r="G16" s="143"/>
      <c r="H16" s="143"/>
      <c r="I16" s="66"/>
      <c r="J16" s="505"/>
      <c r="K16" s="189"/>
      <c r="L16" s="293"/>
      <c r="M16" s="17"/>
      <c r="N16" s="17"/>
    </row>
    <row r="17" spans="2:11">
      <c r="D17" s="504"/>
      <c r="E17" s="504"/>
      <c r="F17" s="504"/>
      <c r="J17" s="504"/>
      <c r="K17" s="504"/>
    </row>
    <row r="18" spans="2:11">
      <c r="D18" s="504"/>
      <c r="E18" s="504"/>
      <c r="F18" s="504"/>
      <c r="J18" s="504"/>
      <c r="K18" s="504"/>
    </row>
    <row r="19" spans="2:11">
      <c r="D19" s="504"/>
      <c r="E19" s="504"/>
      <c r="F19" s="504"/>
      <c r="J19" s="504"/>
      <c r="K19" s="504"/>
    </row>
    <row r="20" spans="2:11">
      <c r="D20" s="504"/>
      <c r="E20" s="504"/>
      <c r="F20" s="504"/>
      <c r="J20" s="504"/>
      <c r="K20" s="504"/>
    </row>
    <row r="21" spans="2:11">
      <c r="B21" s="371"/>
      <c r="C21" s="371"/>
      <c r="D21" s="373"/>
      <c r="E21" s="373"/>
      <c r="F21" s="386"/>
      <c r="G21" s="371"/>
      <c r="H21" s="371"/>
      <c r="I21" s="371"/>
    </row>
    <row r="22" spans="2:11">
      <c r="B22" s="371"/>
      <c r="C22" s="371"/>
      <c r="D22" s="373"/>
      <c r="E22" s="373"/>
      <c r="F22" s="386"/>
      <c r="G22" s="371"/>
      <c r="H22" s="371"/>
      <c r="I22" s="371"/>
    </row>
    <row r="23" spans="2:11">
      <c r="B23" s="371"/>
      <c r="C23" s="371"/>
      <c r="D23" s="373"/>
      <c r="E23" s="373"/>
      <c r="F23" s="386"/>
      <c r="G23" s="371"/>
      <c r="H23" s="371"/>
      <c r="I23" s="371"/>
    </row>
    <row r="24" spans="2:11">
      <c r="B24" s="371"/>
      <c r="C24" s="371"/>
      <c r="D24" s="373"/>
      <c r="E24" s="373"/>
      <c r="F24" s="386"/>
      <c r="G24" s="371"/>
      <c r="H24" s="371"/>
      <c r="I24" s="371"/>
    </row>
  </sheetData>
  <mergeCells count="3">
    <mergeCell ref="D5:H5"/>
    <mergeCell ref="D6:E6"/>
    <mergeCell ref="G6:H6"/>
  </mergeCells>
  <hyperlinks>
    <hyperlink ref="J2" location="Índice!A1" display="Voltar ao Índice" xr:uid="{6508E90D-9BC3-4942-8D35-A0AE46407915}"/>
  </hyperlinks>
  <pageMargins left="0.7" right="0.7" top="0.75" bottom="0.75" header="0.3" footer="0.3"/>
  <pageSetup paperSize="9" scale="83"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BFBA6-DC34-4CFC-88F1-DF36838149E4}">
  <sheetPr>
    <pageSetUpPr fitToPage="1"/>
  </sheetPr>
  <dimension ref="A1:BF20"/>
  <sheetViews>
    <sheetView showGridLines="0" zoomScale="80" zoomScaleNormal="80" workbookViewId="0"/>
  </sheetViews>
  <sheetFormatPr defaultRowHeight="15"/>
  <cols>
    <col min="2" max="2" width="52.28515625" customWidth="1"/>
    <col min="3" max="3" width="0.5703125" customWidth="1"/>
    <col min="4" max="4" width="11.7109375" customWidth="1"/>
    <col min="5" max="5" width="0.5703125" customWidth="1"/>
    <col min="6" max="6" width="11.7109375" customWidth="1"/>
    <col min="7" max="7" width="0.5703125" customWidth="1"/>
    <col min="8" max="8" width="11.7109375" customWidth="1"/>
    <col min="9" max="9" width="0.5703125" customWidth="1"/>
    <col min="10" max="10" width="11.7109375" customWidth="1"/>
    <col min="11" max="11" width="0.5703125" customWidth="1"/>
    <col min="12" max="12" width="18.7109375" customWidth="1"/>
    <col min="13" max="13" width="1.28515625" customWidth="1"/>
    <col min="14" max="14" width="11.7109375" customWidth="1"/>
    <col min="15" max="15" width="0.5703125" customWidth="1"/>
    <col min="16" max="16" width="11.7109375" customWidth="1"/>
    <col min="17" max="17" width="0.5703125" customWidth="1"/>
    <col min="18" max="18" width="11.7109375" customWidth="1"/>
    <col min="19" max="19" width="0.5703125" customWidth="1"/>
    <col min="20" max="20" width="18.5703125" customWidth="1"/>
    <col min="21" max="21" width="2" customWidth="1"/>
    <col min="22" max="22" width="11.7109375" customWidth="1"/>
    <col min="23" max="23" width="0.5703125" customWidth="1"/>
    <col min="24" max="24" width="11.7109375" customWidth="1"/>
    <col min="25" max="25" width="0.5703125" customWidth="1"/>
    <col min="26" max="26" width="11.7109375" customWidth="1"/>
    <col min="27" max="27" width="0.5703125" customWidth="1"/>
    <col min="28" max="28" width="11.7109375" customWidth="1"/>
    <col min="29" max="29" width="0.5703125" customWidth="1"/>
    <col min="30" max="30" width="16.85546875" customWidth="1"/>
    <col min="31" max="31" width="1.28515625" customWidth="1"/>
    <col min="32" max="32" width="11.7109375" customWidth="1"/>
    <col min="33" max="33" width="0.5703125" customWidth="1"/>
    <col min="34" max="34" width="11.7109375" customWidth="1"/>
    <col min="35" max="35" width="0.5703125" customWidth="1"/>
    <col min="36" max="36" width="11.7109375" customWidth="1"/>
    <col min="37" max="37" width="0.5703125" customWidth="1"/>
    <col min="38" max="38" width="16.85546875" customWidth="1"/>
    <col min="39" max="39" width="0.5703125" customWidth="1"/>
    <col min="40" max="40" width="14.42578125" customWidth="1"/>
    <col min="41" max="41" width="0.5703125" customWidth="1"/>
    <col min="43" max="43" width="11.42578125" customWidth="1"/>
  </cols>
  <sheetData>
    <row r="1" spans="1:58" s="504" customFormat="1" ht="12.75">
      <c r="A1" s="592"/>
      <c r="B1" s="592"/>
      <c r="C1" s="592"/>
      <c r="D1" s="337"/>
      <c r="E1" s="337"/>
      <c r="F1" s="337"/>
      <c r="G1" s="337"/>
      <c r="H1" s="337"/>
      <c r="I1" s="593"/>
      <c r="J1" s="337"/>
      <c r="K1" s="593"/>
      <c r="L1" s="337"/>
      <c r="M1" s="592"/>
      <c r="N1" s="337"/>
      <c r="O1" s="337"/>
      <c r="P1" s="337"/>
      <c r="Q1" s="593"/>
      <c r="R1" s="337"/>
      <c r="S1" s="593"/>
      <c r="T1" s="337"/>
      <c r="U1" s="592"/>
      <c r="V1" s="337"/>
      <c r="W1" s="337"/>
      <c r="X1" s="337"/>
      <c r="Y1" s="337"/>
      <c r="Z1" s="337"/>
      <c r="AA1" s="593"/>
      <c r="AB1" s="337"/>
      <c r="AC1" s="593"/>
      <c r="AD1" s="337"/>
      <c r="AE1" s="592"/>
      <c r="AF1" s="337"/>
      <c r="AG1" s="337"/>
      <c r="AH1" s="337"/>
      <c r="AI1" s="593"/>
      <c r="AJ1" s="337"/>
      <c r="AK1" s="593"/>
      <c r="AL1" s="337"/>
      <c r="AM1" s="592"/>
    </row>
    <row r="2" spans="1:58" s="504" customFormat="1" ht="29.25" customHeight="1">
      <c r="A2" s="592"/>
      <c r="B2" s="595" t="s">
        <v>540</v>
      </c>
      <c r="C2" s="596"/>
      <c r="D2" s="24"/>
      <c r="E2" s="24"/>
      <c r="F2" s="24"/>
      <c r="G2" s="24"/>
      <c r="H2" s="24"/>
      <c r="I2" s="597"/>
      <c r="J2" s="24"/>
      <c r="K2" s="597"/>
      <c r="L2" s="24"/>
      <c r="M2" s="596"/>
      <c r="N2" s="24"/>
      <c r="O2" s="24"/>
      <c r="P2" s="24"/>
      <c r="Q2" s="597"/>
      <c r="R2" s="24"/>
      <c r="S2" s="597"/>
      <c r="T2" s="24"/>
      <c r="U2" s="596"/>
      <c r="V2" s="24"/>
      <c r="W2" s="24"/>
      <c r="X2" s="24"/>
      <c r="Y2" s="24"/>
      <c r="Z2" s="24"/>
      <c r="AA2" s="597"/>
      <c r="AB2" s="24"/>
      <c r="AC2" s="597"/>
      <c r="AD2" s="24"/>
      <c r="AE2" s="596"/>
      <c r="AF2" s="24"/>
      <c r="AG2" s="24"/>
      <c r="AH2" s="24"/>
      <c r="AI2" s="597"/>
      <c r="AJ2" s="24"/>
      <c r="AK2" s="597"/>
      <c r="AL2" s="24"/>
      <c r="AM2" s="596"/>
      <c r="AQ2" s="102" t="s">
        <v>93</v>
      </c>
    </row>
    <row r="3" spans="1:58" s="504" customFormat="1" ht="12.75">
      <c r="B3" s="17"/>
      <c r="C3" s="596"/>
      <c r="D3" s="20"/>
      <c r="E3" s="20"/>
      <c r="F3" s="20"/>
      <c r="G3" s="20"/>
      <c r="H3" s="20"/>
      <c r="I3" s="599"/>
      <c r="J3" s="20"/>
      <c r="K3" s="599"/>
      <c r="L3" s="20"/>
      <c r="M3" s="596"/>
      <c r="N3" s="20"/>
      <c r="O3" s="20"/>
      <c r="P3" s="20"/>
      <c r="Q3" s="599"/>
      <c r="R3" s="20"/>
      <c r="S3" s="599"/>
      <c r="T3" s="20"/>
      <c r="U3" s="596"/>
      <c r="V3" s="20"/>
      <c r="W3" s="20"/>
      <c r="X3" s="20"/>
      <c r="Y3" s="20"/>
      <c r="Z3" s="20"/>
      <c r="AA3" s="599"/>
      <c r="AB3" s="20"/>
      <c r="AC3" s="599"/>
      <c r="AD3" s="20"/>
      <c r="AE3" s="596"/>
      <c r="AF3" s="20"/>
      <c r="AG3" s="20"/>
      <c r="AH3" s="20"/>
      <c r="AI3" s="599"/>
      <c r="AJ3" s="20"/>
      <c r="AK3" s="599"/>
      <c r="AL3" s="20"/>
      <c r="AM3" s="596"/>
    </row>
    <row r="4" spans="1:58" s="504" customFormat="1" ht="13.5" thickBot="1">
      <c r="B4" s="17"/>
      <c r="C4" s="11"/>
      <c r="D4" s="24"/>
      <c r="E4" s="21"/>
      <c r="F4" s="24"/>
      <c r="G4" s="21"/>
      <c r="H4" s="24"/>
      <c r="I4" s="21"/>
      <c r="J4" s="24"/>
      <c r="K4" s="21"/>
      <c r="L4" s="24"/>
      <c r="M4" s="21"/>
      <c r="N4" s="24"/>
      <c r="O4" s="21"/>
      <c r="P4" s="24"/>
      <c r="Q4" s="21"/>
      <c r="R4" s="24"/>
      <c r="S4" s="21"/>
      <c r="T4" s="24"/>
      <c r="U4" s="21"/>
      <c r="V4" s="24"/>
      <c r="W4" s="21"/>
      <c r="X4" s="24"/>
      <c r="Y4" s="21"/>
      <c r="Z4" s="24"/>
      <c r="AA4" s="21"/>
      <c r="AB4" s="24"/>
      <c r="AC4" s="21"/>
      <c r="AD4" s="24"/>
      <c r="AE4" s="21"/>
      <c r="AF4" s="24"/>
      <c r="AG4" s="21"/>
      <c r="AH4" s="24"/>
      <c r="AI4" s="21"/>
      <c r="AJ4" s="24"/>
      <c r="AK4" s="21"/>
      <c r="AL4" s="24"/>
      <c r="AM4" s="21"/>
      <c r="AN4" s="23" t="s">
        <v>0</v>
      </c>
      <c r="AO4" s="21"/>
      <c r="AP4" s="17"/>
      <c r="AQ4" s="189"/>
      <c r="AR4" s="189"/>
      <c r="AS4" s="189"/>
      <c r="AT4" s="17"/>
      <c r="AU4" s="17"/>
    </row>
    <row r="5" spans="1:58" s="504" customFormat="1" ht="23.25" customHeight="1">
      <c r="B5" s="17"/>
      <c r="C5" s="11"/>
      <c r="D5" s="803" t="s">
        <v>600</v>
      </c>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17"/>
      <c r="AQ5" s="189"/>
      <c r="AR5" s="189"/>
      <c r="AS5" s="189"/>
      <c r="AT5" s="17"/>
      <c r="AU5" s="17"/>
    </row>
    <row r="6" spans="1:58" s="504" customFormat="1" ht="76.5" customHeight="1">
      <c r="B6" s="630"/>
      <c r="C6" s="11"/>
      <c r="D6" s="805" t="s">
        <v>546</v>
      </c>
      <c r="E6" s="805"/>
      <c r="F6" s="805"/>
      <c r="G6" s="805"/>
      <c r="H6" s="805"/>
      <c r="I6" s="805"/>
      <c r="J6" s="805"/>
      <c r="K6" s="805"/>
      <c r="L6" s="805"/>
      <c r="M6" s="805"/>
      <c r="N6" s="805"/>
      <c r="O6" s="805"/>
      <c r="P6" s="805"/>
      <c r="Q6" s="805"/>
      <c r="R6" s="805"/>
      <c r="S6" s="805"/>
      <c r="T6" s="805"/>
      <c r="U6" s="631"/>
      <c r="V6" s="805" t="s">
        <v>556</v>
      </c>
      <c r="W6" s="805"/>
      <c r="X6" s="805"/>
      <c r="Y6" s="805"/>
      <c r="Z6" s="805"/>
      <c r="AA6" s="805"/>
      <c r="AB6" s="805"/>
      <c r="AC6" s="805"/>
      <c r="AD6" s="805"/>
      <c r="AE6" s="805"/>
      <c r="AF6" s="805"/>
      <c r="AG6" s="805"/>
      <c r="AH6" s="805"/>
      <c r="AI6" s="805"/>
      <c r="AJ6" s="805"/>
      <c r="AK6" s="805"/>
      <c r="AL6" s="805"/>
      <c r="AM6" s="631"/>
      <c r="AN6" s="631" t="s">
        <v>546</v>
      </c>
      <c r="AO6" s="114"/>
      <c r="AP6" s="17"/>
      <c r="AQ6" s="189"/>
      <c r="AR6" s="189"/>
      <c r="AS6" s="189"/>
      <c r="AT6" s="17"/>
      <c r="AU6" s="17"/>
    </row>
    <row r="7" spans="1:58" s="504" customFormat="1" ht="39.75" customHeight="1">
      <c r="B7" s="630"/>
      <c r="C7" s="11"/>
      <c r="D7" s="811"/>
      <c r="E7" s="631"/>
      <c r="F7" s="818" t="s">
        <v>547</v>
      </c>
      <c r="G7" s="818"/>
      <c r="H7" s="818"/>
      <c r="I7" s="818"/>
      <c r="J7" s="818"/>
      <c r="K7" s="818"/>
      <c r="L7" s="818"/>
      <c r="M7" s="631"/>
      <c r="N7" s="818" t="s">
        <v>551</v>
      </c>
      <c r="O7" s="818"/>
      <c r="P7" s="818"/>
      <c r="Q7" s="818"/>
      <c r="R7" s="818"/>
      <c r="S7" s="818"/>
      <c r="T7" s="818"/>
      <c r="U7" s="631"/>
      <c r="V7" s="811"/>
      <c r="W7" s="660"/>
      <c r="X7" s="818" t="s">
        <v>547</v>
      </c>
      <c r="Y7" s="818"/>
      <c r="Z7" s="818"/>
      <c r="AA7" s="818"/>
      <c r="AB7" s="818"/>
      <c r="AC7" s="818"/>
      <c r="AD7" s="818"/>
      <c r="AE7" s="631"/>
      <c r="AF7" s="818" t="s">
        <v>551</v>
      </c>
      <c r="AG7" s="818"/>
      <c r="AH7" s="818"/>
      <c r="AI7" s="818"/>
      <c r="AJ7" s="818"/>
      <c r="AK7" s="818"/>
      <c r="AL7" s="818"/>
      <c r="AM7" s="631"/>
      <c r="AN7" s="847" t="s">
        <v>553</v>
      </c>
      <c r="AO7" s="631"/>
      <c r="AP7" s="17"/>
      <c r="AQ7" s="189"/>
      <c r="AR7" s="189"/>
      <c r="AS7" s="189"/>
      <c r="AT7" s="17"/>
      <c r="AU7" s="17"/>
    </row>
    <row r="8" spans="1:58" s="504" customFormat="1" ht="126.75" customHeight="1">
      <c r="B8" s="647"/>
      <c r="C8" s="37"/>
      <c r="D8" s="846"/>
      <c r="E8" s="136"/>
      <c r="F8" s="648"/>
      <c r="G8" s="136"/>
      <c r="H8" s="650" t="s">
        <v>548</v>
      </c>
      <c r="I8" s="649"/>
      <c r="J8" s="650" t="s">
        <v>549</v>
      </c>
      <c r="K8" s="649"/>
      <c r="L8" s="650" t="s">
        <v>584</v>
      </c>
      <c r="M8" s="649"/>
      <c r="N8" s="650"/>
      <c r="O8" s="649"/>
      <c r="P8" s="650" t="s">
        <v>548</v>
      </c>
      <c r="Q8" s="649"/>
      <c r="R8" s="650" t="s">
        <v>549</v>
      </c>
      <c r="S8" s="649"/>
      <c r="T8" s="650" t="s">
        <v>552</v>
      </c>
      <c r="U8" s="136"/>
      <c r="V8" s="846"/>
      <c r="W8" s="136"/>
      <c r="X8" s="648"/>
      <c r="Y8" s="136"/>
      <c r="Z8" s="650" t="s">
        <v>548</v>
      </c>
      <c r="AA8" s="649"/>
      <c r="AB8" s="650" t="s">
        <v>549</v>
      </c>
      <c r="AC8" s="649"/>
      <c r="AD8" s="650" t="s">
        <v>584</v>
      </c>
      <c r="AE8" s="136"/>
      <c r="AF8" s="648"/>
      <c r="AG8" s="136"/>
      <c r="AH8" s="650" t="s">
        <v>548</v>
      </c>
      <c r="AI8" s="649"/>
      <c r="AJ8" s="650" t="s">
        <v>549</v>
      </c>
      <c r="AK8" s="649"/>
      <c r="AL8" s="650" t="s">
        <v>552</v>
      </c>
      <c r="AM8" s="136"/>
      <c r="AN8" s="846"/>
      <c r="AO8" s="136"/>
      <c r="AP8" s="17"/>
      <c r="AQ8" s="505"/>
      <c r="AR8" s="189"/>
      <c r="AS8" s="189"/>
      <c r="AT8" s="17"/>
      <c r="AU8" s="17"/>
    </row>
    <row r="9" spans="1:58" s="504" customFormat="1" ht="18" customHeight="1">
      <c r="A9" s="344"/>
      <c r="B9" s="116" t="s">
        <v>557</v>
      </c>
      <c r="C9" s="11"/>
      <c r="D9" s="520">
        <v>6879</v>
      </c>
      <c r="E9" s="520"/>
      <c r="F9" s="520">
        <v>6138</v>
      </c>
      <c r="G9" s="520"/>
      <c r="H9" s="520">
        <v>4167</v>
      </c>
      <c r="I9" s="520"/>
      <c r="J9" s="520">
        <v>547</v>
      </c>
      <c r="K9" s="520"/>
      <c r="L9" s="520">
        <v>2056</v>
      </c>
      <c r="M9" s="520"/>
      <c r="N9" s="520">
        <v>741</v>
      </c>
      <c r="O9" s="520"/>
      <c r="P9" s="520">
        <v>688</v>
      </c>
      <c r="Q9" s="520"/>
      <c r="R9" s="520">
        <v>412</v>
      </c>
      <c r="S9" s="520"/>
      <c r="T9" s="520">
        <v>660</v>
      </c>
      <c r="U9" s="520"/>
      <c r="V9" s="520">
        <v>-524</v>
      </c>
      <c r="W9" s="520"/>
      <c r="X9" s="520">
        <v>-205</v>
      </c>
      <c r="Y9" s="520"/>
      <c r="Z9" s="520">
        <v>-177</v>
      </c>
      <c r="AA9" s="520"/>
      <c r="AB9" s="520">
        <v>-80</v>
      </c>
      <c r="AC9" s="520"/>
      <c r="AD9" s="520">
        <v>-189</v>
      </c>
      <c r="AE9" s="520"/>
      <c r="AF9" s="520">
        <v>-319</v>
      </c>
      <c r="AG9" s="520"/>
      <c r="AH9" s="520">
        <v>-307</v>
      </c>
      <c r="AI9" s="520"/>
      <c r="AJ9" s="520">
        <v>-183</v>
      </c>
      <c r="AK9" s="520"/>
      <c r="AL9" s="520">
        <v>-287</v>
      </c>
      <c r="AM9" s="520"/>
      <c r="AN9" s="723">
        <v>201</v>
      </c>
      <c r="AO9" s="29"/>
      <c r="AP9" s="17"/>
      <c r="AQ9" s="505"/>
      <c r="AR9" s="189"/>
      <c r="AS9" s="189"/>
      <c r="AT9" s="29"/>
      <c r="AU9" s="17"/>
    </row>
    <row r="10" spans="1:58" s="504" customFormat="1" ht="16.5" customHeight="1">
      <c r="A10" s="344"/>
      <c r="B10" s="116" t="s">
        <v>541</v>
      </c>
      <c r="C10" s="11"/>
      <c r="D10" s="520">
        <v>2251</v>
      </c>
      <c r="E10" s="520"/>
      <c r="F10" s="520">
        <v>2144</v>
      </c>
      <c r="G10" s="520"/>
      <c r="H10" s="520">
        <v>1199</v>
      </c>
      <c r="I10" s="520"/>
      <c r="J10" s="520">
        <v>72</v>
      </c>
      <c r="K10" s="520"/>
      <c r="L10" s="520">
        <v>402</v>
      </c>
      <c r="M10" s="520"/>
      <c r="N10" s="520">
        <v>107</v>
      </c>
      <c r="O10" s="520"/>
      <c r="P10" s="520">
        <v>72</v>
      </c>
      <c r="Q10" s="520"/>
      <c r="R10" s="520">
        <v>14</v>
      </c>
      <c r="S10" s="520"/>
      <c r="T10" s="520">
        <v>82</v>
      </c>
      <c r="U10" s="520"/>
      <c r="V10" s="520">
        <v>-33</v>
      </c>
      <c r="W10" s="520"/>
      <c r="X10" s="520">
        <v>-16</v>
      </c>
      <c r="Y10" s="520"/>
      <c r="Z10" s="520">
        <v>-8</v>
      </c>
      <c r="AA10" s="520"/>
      <c r="AB10" s="520">
        <v>-1</v>
      </c>
      <c r="AC10" s="520"/>
      <c r="AD10" s="520">
        <v>-15</v>
      </c>
      <c r="AE10" s="520"/>
      <c r="AF10" s="520">
        <v>-16</v>
      </c>
      <c r="AG10" s="520"/>
      <c r="AH10" s="520">
        <v>-11</v>
      </c>
      <c r="AI10" s="520"/>
      <c r="AJ10" s="520">
        <v>-2</v>
      </c>
      <c r="AK10" s="520"/>
      <c r="AL10" s="520">
        <v>-12</v>
      </c>
      <c r="AM10" s="520"/>
      <c r="AN10" s="723">
        <v>80</v>
      </c>
      <c r="AO10" s="136"/>
      <c r="AP10" s="17"/>
      <c r="AQ10" s="505"/>
      <c r="AR10" s="189"/>
      <c r="AS10" s="189"/>
      <c r="AT10" s="29"/>
      <c r="AU10" s="17"/>
    </row>
    <row r="11" spans="1:58" s="504" customFormat="1" ht="16.5" customHeight="1">
      <c r="A11" s="344"/>
      <c r="B11" s="637" t="s">
        <v>542</v>
      </c>
      <c r="C11" s="11"/>
      <c r="D11" s="520">
        <v>2036</v>
      </c>
      <c r="E11" s="520"/>
      <c r="F11" s="520">
        <v>1944</v>
      </c>
      <c r="G11" s="520"/>
      <c r="H11" s="520">
        <v>1108</v>
      </c>
      <c r="I11" s="520"/>
      <c r="J11" s="520">
        <v>68</v>
      </c>
      <c r="K11" s="520"/>
      <c r="L11" s="520">
        <v>325</v>
      </c>
      <c r="M11" s="520"/>
      <c r="N11" s="520">
        <v>92</v>
      </c>
      <c r="O11" s="520"/>
      <c r="P11" s="520">
        <v>63</v>
      </c>
      <c r="Q11" s="520"/>
      <c r="R11" s="520">
        <v>12</v>
      </c>
      <c r="S11" s="520"/>
      <c r="T11" s="520">
        <v>72</v>
      </c>
      <c r="U11" s="520"/>
      <c r="V11" s="520">
        <v>-17</v>
      </c>
      <c r="W11" s="520"/>
      <c r="X11" s="520">
        <v>-6</v>
      </c>
      <c r="Y11" s="520"/>
      <c r="Z11" s="520">
        <v>-4</v>
      </c>
      <c r="AA11" s="520"/>
      <c r="AB11" s="520">
        <v>-1</v>
      </c>
      <c r="AC11" s="520"/>
      <c r="AD11" s="520">
        <v>-5</v>
      </c>
      <c r="AE11" s="520"/>
      <c r="AF11" s="520">
        <v>-10</v>
      </c>
      <c r="AG11" s="520"/>
      <c r="AH11" s="520">
        <v>-7</v>
      </c>
      <c r="AI11" s="520"/>
      <c r="AJ11" s="520">
        <v>-2</v>
      </c>
      <c r="AK11" s="520"/>
      <c r="AL11" s="520">
        <v>-8</v>
      </c>
      <c r="AM11" s="520"/>
      <c r="AN11" s="723">
        <v>72</v>
      </c>
      <c r="AO11" s="136"/>
      <c r="AP11" s="17"/>
      <c r="AQ11" s="505"/>
      <c r="AR11" s="189"/>
      <c r="AS11" s="189"/>
      <c r="AT11" s="29"/>
      <c r="AU11" s="17"/>
    </row>
    <row r="12" spans="1:58" s="504" customFormat="1" ht="16.5" customHeight="1">
      <c r="A12" s="344"/>
      <c r="B12" s="116" t="s">
        <v>543</v>
      </c>
      <c r="C12" s="11"/>
      <c r="D12" s="520">
        <v>4618</v>
      </c>
      <c r="E12" s="520"/>
      <c r="F12" s="520">
        <v>3984</v>
      </c>
      <c r="G12" s="520"/>
      <c r="H12" s="520">
        <v>2960</v>
      </c>
      <c r="I12" s="520"/>
      <c r="J12" s="520">
        <v>474</v>
      </c>
      <c r="K12" s="520"/>
      <c r="L12" s="520">
        <v>1654</v>
      </c>
      <c r="M12" s="520"/>
      <c r="N12" s="520">
        <v>634</v>
      </c>
      <c r="O12" s="520"/>
      <c r="P12" s="520">
        <v>616</v>
      </c>
      <c r="Q12" s="520"/>
      <c r="R12" s="520">
        <v>398</v>
      </c>
      <c r="S12" s="520"/>
      <c r="T12" s="520">
        <v>577</v>
      </c>
      <c r="U12" s="520"/>
      <c r="V12" s="520">
        <v>-491</v>
      </c>
      <c r="W12" s="520"/>
      <c r="X12" s="520">
        <v>-189</v>
      </c>
      <c r="Y12" s="520"/>
      <c r="Z12" s="520">
        <v>-169</v>
      </c>
      <c r="AA12" s="520"/>
      <c r="AB12" s="520">
        <v>-79</v>
      </c>
      <c r="AC12" s="520"/>
      <c r="AD12" s="520">
        <v>-175</v>
      </c>
      <c r="AE12" s="520"/>
      <c r="AF12" s="520">
        <v>-302</v>
      </c>
      <c r="AG12" s="520"/>
      <c r="AH12" s="520">
        <v>-296</v>
      </c>
      <c r="AI12" s="520"/>
      <c r="AJ12" s="520">
        <v>-181</v>
      </c>
      <c r="AK12" s="520"/>
      <c r="AL12" s="520">
        <v>-275</v>
      </c>
      <c r="AM12" s="520"/>
      <c r="AN12" s="723">
        <v>122</v>
      </c>
      <c r="AO12" s="136"/>
      <c r="AP12" s="17"/>
      <c r="AQ12" s="505"/>
      <c r="AR12" s="189"/>
      <c r="AS12" s="189"/>
      <c r="AT12" s="29"/>
      <c r="AU12" s="17"/>
    </row>
    <row r="13" spans="1:58" s="504" customFormat="1" ht="16.5" customHeight="1">
      <c r="A13" s="344"/>
      <c r="B13" s="637" t="s">
        <v>544</v>
      </c>
      <c r="C13" s="11"/>
      <c r="D13" s="520">
        <v>3009</v>
      </c>
      <c r="E13" s="520"/>
      <c r="F13" s="520">
        <v>2544</v>
      </c>
      <c r="G13" s="520"/>
      <c r="H13" s="520">
        <v>1805</v>
      </c>
      <c r="I13" s="520"/>
      <c r="J13" s="520">
        <v>210</v>
      </c>
      <c r="K13" s="520"/>
      <c r="L13" s="520">
        <v>958</v>
      </c>
      <c r="M13" s="520"/>
      <c r="N13" s="520">
        <v>465</v>
      </c>
      <c r="O13" s="520"/>
      <c r="P13" s="520">
        <v>454</v>
      </c>
      <c r="Q13" s="520"/>
      <c r="R13" s="520">
        <v>322</v>
      </c>
      <c r="S13" s="520"/>
      <c r="T13" s="520">
        <v>448</v>
      </c>
      <c r="U13" s="520"/>
      <c r="V13" s="520">
        <v>-280</v>
      </c>
      <c r="W13" s="520"/>
      <c r="X13" s="520">
        <v>-85</v>
      </c>
      <c r="Y13" s="520"/>
      <c r="Z13" s="520">
        <v>-69</v>
      </c>
      <c r="AA13" s="520"/>
      <c r="AB13" s="520">
        <v>-20</v>
      </c>
      <c r="AC13" s="520"/>
      <c r="AD13" s="520">
        <v>-74</v>
      </c>
      <c r="AE13" s="520"/>
      <c r="AF13" s="520">
        <v>-196</v>
      </c>
      <c r="AG13" s="520"/>
      <c r="AH13" s="520">
        <v>-191</v>
      </c>
      <c r="AI13" s="520"/>
      <c r="AJ13" s="520">
        <v>-140</v>
      </c>
      <c r="AK13" s="520"/>
      <c r="AL13" s="520">
        <v>-187</v>
      </c>
      <c r="AM13" s="520"/>
      <c r="AN13" s="723">
        <v>120</v>
      </c>
      <c r="AO13" s="136"/>
      <c r="AP13" s="17"/>
      <c r="AQ13" s="505"/>
      <c r="AR13" s="189"/>
      <c r="AS13" s="189"/>
      <c r="AT13" s="29"/>
      <c r="AU13" s="17"/>
    </row>
    <row r="14" spans="1:58" s="504" customFormat="1" ht="16.5" customHeight="1">
      <c r="A14" s="344"/>
      <c r="B14" s="637" t="s">
        <v>545</v>
      </c>
      <c r="C14" s="11"/>
      <c r="D14" s="520">
        <v>1625</v>
      </c>
      <c r="E14" s="520"/>
      <c r="F14" s="520">
        <v>1283</v>
      </c>
      <c r="G14" s="520"/>
      <c r="H14" s="520">
        <v>1008</v>
      </c>
      <c r="I14" s="520"/>
      <c r="J14" s="520">
        <v>174</v>
      </c>
      <c r="K14" s="520"/>
      <c r="L14" s="520">
        <v>626</v>
      </c>
      <c r="M14" s="520"/>
      <c r="N14" s="520">
        <v>342</v>
      </c>
      <c r="O14" s="520"/>
      <c r="P14" s="520">
        <v>331</v>
      </c>
      <c r="Q14" s="520"/>
      <c r="R14" s="520">
        <v>210</v>
      </c>
      <c r="S14" s="520"/>
      <c r="T14" s="520">
        <v>301</v>
      </c>
      <c r="U14" s="520"/>
      <c r="V14" s="520">
        <v>-244</v>
      </c>
      <c r="W14" s="520"/>
      <c r="X14" s="520">
        <v>-63</v>
      </c>
      <c r="Y14" s="520"/>
      <c r="Z14" s="520">
        <v>-56</v>
      </c>
      <c r="AA14" s="520"/>
      <c r="AB14" s="520">
        <v>-18</v>
      </c>
      <c r="AC14" s="520"/>
      <c r="AD14" s="520">
        <v>-58</v>
      </c>
      <c r="AE14" s="520"/>
      <c r="AF14" s="520">
        <v>-181</v>
      </c>
      <c r="AG14" s="520"/>
      <c r="AH14" s="520">
        <v>-177</v>
      </c>
      <c r="AI14" s="520"/>
      <c r="AJ14" s="520">
        <v>-100</v>
      </c>
      <c r="AK14" s="520"/>
      <c r="AL14" s="520">
        <v>-160</v>
      </c>
      <c r="AM14" s="520"/>
      <c r="AN14" s="723">
        <v>50</v>
      </c>
      <c r="AO14" s="136"/>
      <c r="AP14" s="17"/>
      <c r="AQ14" s="505"/>
      <c r="AR14" s="189"/>
      <c r="AS14" s="189"/>
      <c r="AT14" s="178"/>
      <c r="AU14" s="17"/>
    </row>
    <row r="15" spans="1:58" s="420" customFormat="1" ht="1.5" customHeight="1" thickBot="1">
      <c r="B15" s="664"/>
      <c r="C15" s="39"/>
      <c r="D15" s="665"/>
      <c r="E15" s="662"/>
      <c r="F15" s="665"/>
      <c r="G15" s="662"/>
      <c r="H15" s="665"/>
      <c r="I15" s="662"/>
      <c r="J15" s="665"/>
      <c r="K15" s="662"/>
      <c r="L15" s="665"/>
      <c r="M15" s="662"/>
      <c r="N15" s="665"/>
      <c r="O15" s="662"/>
      <c r="P15" s="665"/>
      <c r="Q15" s="662"/>
      <c r="R15" s="665"/>
      <c r="S15" s="662"/>
      <c r="T15" s="665"/>
      <c r="U15" s="662"/>
      <c r="V15" s="665"/>
      <c r="W15" s="662"/>
      <c r="X15" s="665"/>
      <c r="Y15" s="662"/>
      <c r="Z15" s="665"/>
      <c r="AA15" s="662"/>
      <c r="AB15" s="665"/>
      <c r="AC15" s="662"/>
      <c r="AD15" s="665"/>
      <c r="AE15" s="662"/>
      <c r="AF15" s="665"/>
      <c r="AG15" s="662"/>
      <c r="AH15" s="665"/>
      <c r="AI15" s="662"/>
      <c r="AJ15" s="665"/>
      <c r="AK15" s="662"/>
      <c r="AL15" s="665"/>
      <c r="AM15" s="662"/>
      <c r="AN15" s="666"/>
      <c r="AO15" s="663"/>
      <c r="AP15" s="84"/>
      <c r="AQ15" s="667"/>
      <c r="AR15" s="668"/>
      <c r="AS15" s="668"/>
      <c r="AT15" s="84"/>
      <c r="AU15" s="84"/>
      <c r="AV15" s="669"/>
      <c r="AW15" s="669"/>
      <c r="AX15" s="669"/>
      <c r="AY15" s="669"/>
      <c r="AZ15" s="669"/>
      <c r="BA15" s="669"/>
      <c r="BB15" s="669"/>
      <c r="BC15" s="669"/>
      <c r="BD15" s="669"/>
      <c r="BE15" s="669"/>
      <c r="BF15" s="669"/>
    </row>
    <row r="17" spans="2:40" ht="14.45" customHeight="1">
      <c r="B17" s="851" t="s">
        <v>688</v>
      </c>
      <c r="C17" s="851"/>
      <c r="D17" s="851"/>
      <c r="E17" s="851"/>
      <c r="F17" s="851"/>
      <c r="G17" s="851"/>
      <c r="H17" s="851"/>
      <c r="I17" s="851"/>
      <c r="J17" s="851"/>
      <c r="K17" s="851"/>
      <c r="L17" s="851"/>
      <c r="M17" s="851"/>
      <c r="N17" s="851"/>
      <c r="O17" s="851"/>
      <c r="P17" s="851"/>
      <c r="Q17" s="851"/>
      <c r="R17" s="851"/>
      <c r="S17" s="851"/>
      <c r="T17" s="851"/>
      <c r="U17" s="851"/>
      <c r="V17" s="851"/>
      <c r="W17" s="851"/>
      <c r="X17" s="851"/>
      <c r="Y17" s="851"/>
      <c r="Z17" s="851"/>
      <c r="AA17" s="851"/>
      <c r="AB17" s="851"/>
      <c r="AC17" s="851"/>
      <c r="AD17" s="851"/>
      <c r="AE17" s="851"/>
      <c r="AF17" s="851"/>
      <c r="AG17" s="851"/>
      <c r="AH17" s="851"/>
      <c r="AI17" s="851"/>
      <c r="AJ17" s="851"/>
      <c r="AK17" s="851"/>
      <c r="AL17" s="851"/>
      <c r="AM17" s="851"/>
      <c r="AN17" s="851"/>
    </row>
    <row r="18" spans="2:40">
      <c r="B18" s="851"/>
      <c r="C18" s="851"/>
      <c r="D18" s="851"/>
      <c r="E18" s="851"/>
      <c r="F18" s="851"/>
      <c r="G18" s="851"/>
      <c r="H18" s="851"/>
      <c r="I18" s="851"/>
      <c r="J18" s="851"/>
      <c r="K18" s="851"/>
      <c r="L18" s="851"/>
      <c r="M18" s="851"/>
      <c r="N18" s="851"/>
      <c r="O18" s="851"/>
      <c r="P18" s="851"/>
      <c r="Q18" s="851"/>
      <c r="R18" s="851"/>
      <c r="S18" s="851"/>
      <c r="T18" s="851"/>
      <c r="U18" s="851"/>
      <c r="V18" s="851"/>
      <c r="W18" s="851"/>
      <c r="X18" s="851"/>
      <c r="Y18" s="851"/>
      <c r="Z18" s="851"/>
      <c r="AA18" s="851"/>
      <c r="AB18" s="851"/>
      <c r="AC18" s="851"/>
      <c r="AD18" s="851"/>
      <c r="AE18" s="851"/>
      <c r="AF18" s="851"/>
      <c r="AG18" s="851"/>
      <c r="AH18" s="851"/>
      <c r="AI18" s="851"/>
      <c r="AJ18" s="851"/>
      <c r="AK18" s="851"/>
      <c r="AL18" s="851"/>
      <c r="AM18" s="851"/>
      <c r="AN18" s="851"/>
    </row>
    <row r="19" spans="2:40">
      <c r="B19" s="851"/>
      <c r="C19" s="851"/>
      <c r="D19" s="851"/>
      <c r="E19" s="851"/>
      <c r="F19" s="851"/>
      <c r="G19" s="851"/>
      <c r="H19" s="851"/>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row>
    <row r="20" spans="2:40">
      <c r="B20" s="851"/>
      <c r="C20" s="851"/>
      <c r="D20" s="851"/>
      <c r="E20" s="851"/>
      <c r="F20" s="851"/>
      <c r="G20" s="851"/>
      <c r="H20" s="851"/>
      <c r="I20" s="851"/>
      <c r="J20" s="851"/>
      <c r="K20" s="851"/>
      <c r="L20" s="851"/>
      <c r="M20" s="851"/>
      <c r="N20" s="851"/>
      <c r="O20" s="851"/>
      <c r="P20" s="851"/>
      <c r="Q20" s="851"/>
      <c r="R20" s="851"/>
      <c r="S20" s="851"/>
      <c r="T20" s="851"/>
      <c r="U20" s="851"/>
      <c r="V20" s="851"/>
      <c r="W20" s="851"/>
      <c r="X20" s="851"/>
      <c r="Y20" s="851"/>
      <c r="Z20" s="851"/>
      <c r="AA20" s="851"/>
      <c r="AB20" s="851"/>
      <c r="AC20" s="851"/>
      <c r="AD20" s="851"/>
      <c r="AE20" s="851"/>
      <c r="AF20" s="851"/>
      <c r="AG20" s="851"/>
      <c r="AH20" s="851"/>
      <c r="AI20" s="851"/>
      <c r="AJ20" s="851"/>
      <c r="AK20" s="851"/>
      <c r="AL20" s="851"/>
      <c r="AM20" s="851"/>
      <c r="AN20" s="851"/>
    </row>
  </sheetData>
  <mergeCells count="11">
    <mergeCell ref="B17:AN20"/>
    <mergeCell ref="D5:AO5"/>
    <mergeCell ref="D7:D8"/>
    <mergeCell ref="F7:L7"/>
    <mergeCell ref="AN7:AN8"/>
    <mergeCell ref="N7:T7"/>
    <mergeCell ref="D6:T6"/>
    <mergeCell ref="V6:AL6"/>
    <mergeCell ref="V7:V8"/>
    <mergeCell ref="X7:AD7"/>
    <mergeCell ref="AF7:AL7"/>
  </mergeCells>
  <hyperlinks>
    <hyperlink ref="AQ2" location="Índice!A1" display="Voltar ao Índice" xr:uid="{A4292593-3C41-453F-B2FB-994EE07B499F}"/>
  </hyperlinks>
  <pageMargins left="0.7" right="0.7" top="0.75" bottom="0.75" header="0.3" footer="0.3"/>
  <pageSetup paperSize="9" scale="41"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438D-998F-4949-A0EE-05259B205429}">
  <sheetPr>
    <pageSetUpPr fitToPage="1"/>
  </sheetPr>
  <dimension ref="A1:AH22"/>
  <sheetViews>
    <sheetView showGridLines="0" zoomScale="90" zoomScaleNormal="90" workbookViewId="0"/>
  </sheetViews>
  <sheetFormatPr defaultRowHeight="15"/>
  <cols>
    <col min="2" max="2" width="52.28515625" customWidth="1"/>
    <col min="3" max="3" width="0.5703125" customWidth="1"/>
    <col min="4" max="4" width="12.42578125" customWidth="1"/>
    <col min="5" max="5" width="0.5703125" customWidth="1"/>
    <col min="6" max="6" width="12" customWidth="1"/>
    <col min="7" max="7" width="1.28515625" customWidth="1"/>
    <col min="8" max="8" width="12" customWidth="1"/>
    <col min="9" max="9" width="0.5703125" customWidth="1"/>
    <col min="10" max="10" width="13.5703125" bestFit="1" customWidth="1"/>
    <col min="11" max="11" width="0.5703125" customWidth="1"/>
    <col min="12" max="12" width="12.140625" customWidth="1"/>
    <col min="13" max="13" width="0.5703125" customWidth="1"/>
    <col min="14" max="14" width="12.140625" customWidth="1"/>
    <col min="15" max="15" width="1.28515625" customWidth="1"/>
    <col min="16" max="16" width="12" customWidth="1"/>
    <col min="17" max="17" width="1.140625" customWidth="1"/>
    <col min="18" max="18" width="12" customWidth="1"/>
    <col min="19" max="19" width="0.5703125" customWidth="1"/>
    <col min="20" max="20" width="12" customWidth="1"/>
    <col min="21" max="21" width="1" customWidth="1"/>
    <col min="22" max="22" width="12" customWidth="1"/>
    <col min="23" max="23" width="1.140625" customWidth="1"/>
    <col min="24" max="24" width="12" customWidth="1"/>
    <col min="25" max="25" width="0.5703125" customWidth="1"/>
    <col min="26" max="26" width="12" customWidth="1"/>
    <col min="27" max="27" width="1.140625" customWidth="1"/>
    <col min="28" max="28" width="12" customWidth="1"/>
    <col min="30" max="30" width="11.42578125" customWidth="1"/>
  </cols>
  <sheetData>
    <row r="1" spans="1:34" s="504" customFormat="1" ht="12.75">
      <c r="A1" s="592"/>
      <c r="B1" s="592"/>
      <c r="C1" s="592"/>
      <c r="D1" s="337"/>
      <c r="E1" s="337"/>
      <c r="F1" s="337"/>
      <c r="G1" s="337"/>
      <c r="H1" s="337"/>
      <c r="I1" s="337"/>
      <c r="J1" s="337"/>
      <c r="K1" s="593"/>
      <c r="L1" s="337"/>
      <c r="M1" s="593"/>
      <c r="N1" s="337"/>
      <c r="O1" s="592"/>
      <c r="P1" s="337"/>
      <c r="Q1" s="337"/>
      <c r="R1" s="337"/>
      <c r="S1" s="337"/>
      <c r="T1" s="337"/>
      <c r="U1" s="337"/>
      <c r="V1" s="337"/>
      <c r="W1" s="593"/>
      <c r="X1" s="337"/>
      <c r="Y1" s="593"/>
      <c r="Z1" s="337"/>
      <c r="AA1" s="337"/>
    </row>
    <row r="2" spans="1:34" s="504" customFormat="1" ht="29.25" customHeight="1">
      <c r="A2" s="592"/>
      <c r="B2" s="595" t="s">
        <v>558</v>
      </c>
      <c r="C2" s="596"/>
      <c r="D2" s="24"/>
      <c r="E2" s="24"/>
      <c r="F2" s="24"/>
      <c r="G2" s="24"/>
      <c r="H2" s="24"/>
      <c r="I2" s="24"/>
      <c r="J2" s="24"/>
      <c r="K2" s="597"/>
      <c r="L2" s="24"/>
      <c r="M2" s="597"/>
      <c r="N2" s="24"/>
      <c r="O2" s="596"/>
      <c r="P2" s="24"/>
      <c r="Q2" s="24"/>
      <c r="R2" s="24"/>
      <c r="S2" s="24"/>
      <c r="T2" s="24"/>
      <c r="U2" s="24"/>
      <c r="V2" s="24"/>
      <c r="W2" s="597"/>
      <c r="X2" s="24"/>
      <c r="Y2" s="597"/>
      <c r="Z2" s="24"/>
      <c r="AA2" s="24"/>
      <c r="AD2" s="102" t="s">
        <v>93</v>
      </c>
    </row>
    <row r="3" spans="1:34" s="504" customFormat="1" ht="12.75">
      <c r="B3" s="17"/>
      <c r="C3" s="596"/>
      <c r="D3" s="20"/>
      <c r="E3" s="20"/>
      <c r="F3" s="20"/>
      <c r="G3" s="20"/>
      <c r="H3" s="20"/>
      <c r="I3" s="20"/>
      <c r="J3" s="20"/>
      <c r="K3" s="599"/>
      <c r="L3" s="20"/>
      <c r="M3" s="599"/>
      <c r="N3" s="20"/>
      <c r="O3" s="596"/>
      <c r="P3" s="20"/>
      <c r="Q3" s="20"/>
      <c r="R3" s="20"/>
      <c r="S3" s="20"/>
      <c r="T3" s="20"/>
      <c r="U3" s="20"/>
      <c r="V3" s="20"/>
      <c r="W3" s="599"/>
      <c r="X3" s="20"/>
      <c r="Y3" s="599"/>
      <c r="Z3" s="20"/>
      <c r="AA3" s="20"/>
    </row>
    <row r="4" spans="1:34" s="504" customFormat="1" ht="13.5" thickBot="1">
      <c r="B4" s="17"/>
      <c r="C4" s="11"/>
      <c r="D4" s="24"/>
      <c r="E4" s="21"/>
      <c r="F4" s="24"/>
      <c r="G4" s="21"/>
      <c r="H4" s="24"/>
      <c r="I4" s="21"/>
      <c r="J4" s="24"/>
      <c r="K4" s="21"/>
      <c r="L4" s="24"/>
      <c r="M4" s="21"/>
      <c r="N4" s="24"/>
      <c r="O4" s="21"/>
      <c r="P4" s="24"/>
      <c r="Q4" s="21"/>
      <c r="R4" s="24"/>
      <c r="S4" s="21"/>
      <c r="T4" s="24"/>
      <c r="U4" s="21"/>
      <c r="V4" s="24"/>
      <c r="W4" s="21"/>
      <c r="X4" s="24"/>
      <c r="Y4" s="21"/>
      <c r="Z4" s="24"/>
      <c r="AA4" s="21"/>
      <c r="AB4" s="23" t="s">
        <v>0</v>
      </c>
      <c r="AC4" s="17"/>
      <c r="AD4" s="189"/>
      <c r="AE4" s="189"/>
      <c r="AF4" s="189"/>
      <c r="AG4" s="17"/>
      <c r="AH4" s="17"/>
    </row>
    <row r="5" spans="1:34" s="504" customFormat="1" ht="23.25" customHeight="1">
      <c r="B5" s="17"/>
      <c r="C5" s="11"/>
      <c r="D5" s="803" t="s">
        <v>600</v>
      </c>
      <c r="E5" s="850"/>
      <c r="F5" s="850"/>
      <c r="G5" s="850"/>
      <c r="H5" s="803"/>
      <c r="I5" s="803"/>
      <c r="J5" s="803"/>
      <c r="K5" s="803"/>
      <c r="L5" s="803"/>
      <c r="M5" s="803"/>
      <c r="N5" s="803"/>
      <c r="O5" s="803"/>
      <c r="P5" s="803"/>
      <c r="Q5" s="803"/>
      <c r="R5" s="803"/>
      <c r="S5" s="803"/>
      <c r="T5" s="803"/>
      <c r="U5" s="803"/>
      <c r="V5" s="803"/>
      <c r="W5" s="803"/>
      <c r="X5" s="803"/>
      <c r="Y5" s="803"/>
      <c r="Z5" s="803"/>
      <c r="AA5" s="803"/>
      <c r="AB5" s="803"/>
      <c r="AC5" s="17"/>
      <c r="AD5" s="189"/>
      <c r="AE5" s="189"/>
      <c r="AF5" s="189"/>
      <c r="AG5" s="17"/>
      <c r="AH5" s="17"/>
    </row>
    <row r="6" spans="1:34" s="504" customFormat="1" ht="27" customHeight="1">
      <c r="B6" s="630"/>
      <c r="C6" s="11"/>
      <c r="D6" s="847" t="s">
        <v>157</v>
      </c>
      <c r="E6" s="330"/>
      <c r="F6" s="330"/>
      <c r="G6" s="114"/>
      <c r="H6" s="805" t="s">
        <v>546</v>
      </c>
      <c r="I6" s="805"/>
      <c r="J6" s="805"/>
      <c r="K6" s="805"/>
      <c r="L6" s="805"/>
      <c r="M6" s="805"/>
      <c r="N6" s="805"/>
      <c r="O6" s="805"/>
      <c r="P6" s="805"/>
      <c r="Q6" s="805"/>
      <c r="R6" s="805"/>
      <c r="S6" s="805"/>
      <c r="T6" s="805"/>
      <c r="U6" s="805"/>
      <c r="V6" s="805"/>
      <c r="W6" s="805"/>
      <c r="X6" s="805"/>
      <c r="Y6" s="805"/>
      <c r="Z6" s="805"/>
      <c r="AA6" s="805"/>
      <c r="AB6" s="805"/>
      <c r="AC6" s="17"/>
      <c r="AD6" s="189"/>
      <c r="AE6" s="189"/>
      <c r="AF6" s="189"/>
      <c r="AG6" s="17"/>
      <c r="AH6" s="17"/>
    </row>
    <row r="7" spans="1:34" s="504" customFormat="1" ht="27.75" customHeight="1">
      <c r="B7" s="630"/>
      <c r="C7" s="11"/>
      <c r="D7" s="811"/>
      <c r="E7" s="631"/>
      <c r="F7" s="853" t="s">
        <v>559</v>
      </c>
      <c r="G7" s="631"/>
      <c r="H7" s="114"/>
      <c r="I7" s="114"/>
      <c r="J7" s="811" t="s">
        <v>559</v>
      </c>
      <c r="K7" s="811"/>
      <c r="L7" s="811"/>
      <c r="M7" s="811"/>
      <c r="N7" s="811"/>
      <c r="O7" s="811"/>
      <c r="P7" s="811"/>
      <c r="Q7" s="811"/>
      <c r="R7" s="811"/>
      <c r="S7" s="811"/>
      <c r="T7" s="811"/>
      <c r="U7" s="811"/>
      <c r="V7" s="811"/>
      <c r="W7" s="811"/>
      <c r="X7" s="811"/>
      <c r="Y7" s="811"/>
      <c r="Z7" s="811"/>
      <c r="AA7" s="811"/>
      <c r="AB7" s="811"/>
      <c r="AC7" s="17"/>
      <c r="AD7" s="189"/>
      <c r="AE7" s="189"/>
      <c r="AF7" s="189"/>
      <c r="AG7" s="17"/>
      <c r="AH7" s="17"/>
    </row>
    <row r="8" spans="1:34" s="504" customFormat="1" ht="27.75" customHeight="1">
      <c r="B8" s="630"/>
      <c r="C8" s="11"/>
      <c r="D8" s="811"/>
      <c r="E8" s="631"/>
      <c r="F8" s="854"/>
      <c r="G8" s="631"/>
      <c r="H8" s="631"/>
      <c r="I8" s="631"/>
      <c r="J8" s="661"/>
      <c r="K8" s="631"/>
      <c r="L8" s="856" t="s">
        <v>560</v>
      </c>
      <c r="M8" s="631"/>
      <c r="N8" s="856" t="s">
        <v>561</v>
      </c>
      <c r="O8" s="631"/>
      <c r="P8" s="856" t="s">
        <v>562</v>
      </c>
      <c r="Q8" s="631"/>
      <c r="R8" s="818" t="s">
        <v>563</v>
      </c>
      <c r="S8" s="847"/>
      <c r="T8" s="818"/>
      <c r="U8" s="847"/>
      <c r="V8" s="818"/>
      <c r="W8" s="847"/>
      <c r="X8" s="818"/>
      <c r="Y8" s="847"/>
      <c r="Z8" s="818"/>
      <c r="AA8" s="847"/>
      <c r="AB8" s="818"/>
      <c r="AC8" s="17"/>
      <c r="AD8" s="189"/>
      <c r="AE8" s="189"/>
      <c r="AF8" s="189"/>
      <c r="AG8" s="17"/>
      <c r="AH8" s="17"/>
    </row>
    <row r="9" spans="1:34" s="504" customFormat="1" ht="72" customHeight="1">
      <c r="B9" s="250"/>
      <c r="C9" s="11"/>
      <c r="D9" s="846"/>
      <c r="E9" s="631"/>
      <c r="F9" s="855"/>
      <c r="G9" s="631"/>
      <c r="H9" s="635"/>
      <c r="I9" s="631"/>
      <c r="J9" s="645"/>
      <c r="K9" s="643"/>
      <c r="L9" s="855"/>
      <c r="M9" s="644"/>
      <c r="N9" s="855"/>
      <c r="O9" s="644"/>
      <c r="P9" s="855"/>
      <c r="Q9" s="644"/>
      <c r="R9" s="648" t="s">
        <v>564</v>
      </c>
      <c r="S9" s="136"/>
      <c r="T9" s="648" t="s">
        <v>565</v>
      </c>
      <c r="U9" s="136"/>
      <c r="V9" s="648" t="s">
        <v>566</v>
      </c>
      <c r="W9" s="136"/>
      <c r="X9" s="648" t="s">
        <v>567</v>
      </c>
      <c r="Y9" s="136"/>
      <c r="Z9" s="648" t="s">
        <v>568</v>
      </c>
      <c r="AA9" s="136"/>
      <c r="AB9" s="651" t="s">
        <v>569</v>
      </c>
      <c r="AC9" s="17"/>
      <c r="AD9" s="505"/>
      <c r="AE9" s="189"/>
      <c r="AF9" s="189"/>
      <c r="AG9" s="17"/>
      <c r="AH9" s="17"/>
    </row>
    <row r="10" spans="1:34" s="504" customFormat="1" ht="18" customHeight="1">
      <c r="A10" s="344"/>
      <c r="B10" s="116" t="s">
        <v>557</v>
      </c>
      <c r="C10" s="11"/>
      <c r="D10" s="520">
        <v>39437</v>
      </c>
      <c r="E10" s="520"/>
      <c r="F10" s="520">
        <v>39437</v>
      </c>
      <c r="G10" s="520"/>
      <c r="H10" s="520">
        <v>6879</v>
      </c>
      <c r="I10" s="520"/>
      <c r="J10" s="520">
        <v>6879</v>
      </c>
      <c r="K10" s="520"/>
      <c r="L10" s="520">
        <v>6123</v>
      </c>
      <c r="M10" s="520"/>
      <c r="N10" s="520">
        <v>6879</v>
      </c>
      <c r="O10" s="520"/>
      <c r="P10" s="520" t="s">
        <v>11</v>
      </c>
      <c r="Q10" s="520"/>
      <c r="R10" s="520">
        <v>592</v>
      </c>
      <c r="S10" s="520"/>
      <c r="T10" s="520">
        <v>161</v>
      </c>
      <c r="U10" s="520"/>
      <c r="V10" s="520">
        <v>6125</v>
      </c>
      <c r="W10" s="520"/>
      <c r="X10" s="520" t="s">
        <v>11</v>
      </c>
      <c r="Y10" s="520"/>
      <c r="Z10" s="520" t="s">
        <v>11</v>
      </c>
      <c r="AA10" s="520"/>
      <c r="AB10" s="520" t="s">
        <v>11</v>
      </c>
      <c r="AC10" s="17"/>
      <c r="AD10" s="505"/>
      <c r="AE10" s="189"/>
      <c r="AF10" s="189"/>
      <c r="AG10" s="29"/>
      <c r="AH10" s="17"/>
    </row>
    <row r="11" spans="1:34" s="504" customFormat="1" ht="16.5" customHeight="1">
      <c r="A11" s="344"/>
      <c r="B11" s="116" t="s">
        <v>541</v>
      </c>
      <c r="C11" s="11"/>
      <c r="D11" s="520"/>
      <c r="E11" s="520"/>
      <c r="F11" s="520"/>
      <c r="G11" s="520"/>
      <c r="H11" s="520"/>
      <c r="I11" s="520"/>
      <c r="J11" s="520">
        <v>2251</v>
      </c>
      <c r="K11" s="520"/>
      <c r="L11" s="520">
        <v>1500</v>
      </c>
      <c r="M11" s="520"/>
      <c r="N11" s="520">
        <v>2251</v>
      </c>
      <c r="O11" s="520"/>
      <c r="P11" s="520" t="s">
        <v>11</v>
      </c>
      <c r="Q11" s="520"/>
      <c r="R11" s="520">
        <v>591</v>
      </c>
      <c r="S11" s="520"/>
      <c r="T11" s="520">
        <v>157</v>
      </c>
      <c r="U11" s="520"/>
      <c r="V11" s="520">
        <v>1502</v>
      </c>
      <c r="W11" s="520"/>
      <c r="X11" s="520" t="s">
        <v>11</v>
      </c>
      <c r="Y11" s="520"/>
      <c r="Z11" s="520" t="s">
        <v>11</v>
      </c>
      <c r="AA11" s="520"/>
      <c r="AB11" s="520" t="s">
        <v>11</v>
      </c>
      <c r="AC11" s="17"/>
      <c r="AD11" s="505"/>
      <c r="AE11" s="189"/>
      <c r="AF11" s="189"/>
      <c r="AG11" s="29"/>
      <c r="AH11" s="17"/>
    </row>
    <row r="12" spans="1:34" s="504" customFormat="1" ht="16.5" customHeight="1">
      <c r="A12" s="344"/>
      <c r="B12" s="637" t="s">
        <v>542</v>
      </c>
      <c r="C12" s="11"/>
      <c r="D12" s="502"/>
      <c r="E12" s="520"/>
      <c r="F12" s="502"/>
      <c r="G12" s="520"/>
      <c r="H12" s="502"/>
      <c r="I12" s="520"/>
      <c r="J12" s="502">
        <v>2036</v>
      </c>
      <c r="K12" s="520"/>
      <c r="L12" s="502">
        <v>1462</v>
      </c>
      <c r="M12" s="520"/>
      <c r="N12" s="502">
        <v>2036</v>
      </c>
      <c r="O12" s="520"/>
      <c r="P12" s="502" t="s">
        <v>11</v>
      </c>
      <c r="Q12" s="520"/>
      <c r="R12" s="502">
        <v>574</v>
      </c>
      <c r="S12" s="520"/>
      <c r="T12" s="502" t="s">
        <v>11</v>
      </c>
      <c r="U12" s="520"/>
      <c r="V12" s="502">
        <v>1462</v>
      </c>
      <c r="W12" s="520"/>
      <c r="X12" s="502" t="s">
        <v>11</v>
      </c>
      <c r="Y12" s="520"/>
      <c r="Z12" s="502" t="s">
        <v>11</v>
      </c>
      <c r="AA12" s="520"/>
      <c r="AB12" s="502" t="s">
        <v>11</v>
      </c>
      <c r="AC12" s="17"/>
      <c r="AD12" s="505"/>
      <c r="AE12" s="189"/>
      <c r="AF12" s="189"/>
      <c r="AG12" s="29"/>
      <c r="AH12" s="17"/>
    </row>
    <row r="13" spans="1:34" s="504" customFormat="1" ht="16.5" customHeight="1">
      <c r="A13" s="344"/>
      <c r="B13" s="116" t="s">
        <v>543</v>
      </c>
      <c r="C13" s="11"/>
      <c r="D13" s="520"/>
      <c r="E13" s="520"/>
      <c r="F13" s="520"/>
      <c r="G13" s="520"/>
      <c r="H13" s="520"/>
      <c r="I13" s="520"/>
      <c r="J13" s="520">
        <v>4618</v>
      </c>
      <c r="K13" s="520"/>
      <c r="L13" s="520">
        <v>4614</v>
      </c>
      <c r="M13" s="520"/>
      <c r="N13" s="520">
        <v>4618</v>
      </c>
      <c r="O13" s="520"/>
      <c r="P13" s="520" t="s">
        <v>11</v>
      </c>
      <c r="Q13" s="520"/>
      <c r="R13" s="520">
        <v>1</v>
      </c>
      <c r="S13" s="520"/>
      <c r="T13" s="520">
        <v>4</v>
      </c>
      <c r="U13" s="520"/>
      <c r="V13" s="520">
        <v>4614</v>
      </c>
      <c r="W13" s="520"/>
      <c r="X13" s="520" t="s">
        <v>11</v>
      </c>
      <c r="Y13" s="520"/>
      <c r="Z13" s="520" t="s">
        <v>11</v>
      </c>
      <c r="AA13" s="520"/>
      <c r="AB13" s="520" t="s">
        <v>11</v>
      </c>
      <c r="AC13" s="17"/>
      <c r="AD13" s="505"/>
      <c r="AE13" s="189"/>
      <c r="AF13" s="189"/>
      <c r="AG13" s="29"/>
      <c r="AH13" s="17"/>
    </row>
    <row r="14" spans="1:34" s="504" customFormat="1" ht="16.5" customHeight="1">
      <c r="A14" s="344"/>
      <c r="B14" s="637" t="s">
        <v>544</v>
      </c>
      <c r="C14" s="11"/>
      <c r="D14" s="502"/>
      <c r="E14" s="520"/>
      <c r="F14" s="502"/>
      <c r="G14" s="520"/>
      <c r="H14" s="502"/>
      <c r="I14" s="520"/>
      <c r="J14" s="502">
        <v>3009</v>
      </c>
      <c r="K14" s="520"/>
      <c r="L14" s="502">
        <v>3005</v>
      </c>
      <c r="M14" s="520"/>
      <c r="N14" s="502">
        <v>3009</v>
      </c>
      <c r="O14" s="520"/>
      <c r="P14" s="502" t="s">
        <v>11</v>
      </c>
      <c r="Q14" s="520"/>
      <c r="R14" s="502">
        <v>1</v>
      </c>
      <c r="S14" s="520"/>
      <c r="T14" s="502">
        <v>4</v>
      </c>
      <c r="U14" s="520"/>
      <c r="V14" s="502">
        <v>3005</v>
      </c>
      <c r="W14" s="520"/>
      <c r="X14" s="502" t="s">
        <v>11</v>
      </c>
      <c r="Y14" s="520"/>
      <c r="Z14" s="502" t="s">
        <v>11</v>
      </c>
      <c r="AA14" s="520"/>
      <c r="AB14" s="502" t="s">
        <v>11</v>
      </c>
      <c r="AC14" s="17"/>
      <c r="AD14" s="505"/>
      <c r="AE14" s="189"/>
      <c r="AF14" s="189"/>
      <c r="AG14" s="29"/>
      <c r="AH14" s="17"/>
    </row>
    <row r="15" spans="1:34" s="504" customFormat="1" ht="16.5" customHeight="1" thickBot="1">
      <c r="B15" s="646" t="s">
        <v>545</v>
      </c>
      <c r="C15" s="39"/>
      <c r="D15" s="727"/>
      <c r="E15" s="461"/>
      <c r="F15" s="727"/>
      <c r="G15" s="461"/>
      <c r="H15" s="728"/>
      <c r="I15" s="461"/>
      <c r="J15" s="727">
        <v>1625</v>
      </c>
      <c r="K15" s="727"/>
      <c r="L15" s="727">
        <v>1625</v>
      </c>
      <c r="M15" s="461"/>
      <c r="N15" s="727">
        <v>1625</v>
      </c>
      <c r="O15" s="461"/>
      <c r="P15" s="728" t="s">
        <v>11</v>
      </c>
      <c r="Q15" s="461"/>
      <c r="R15" s="728" t="s">
        <v>11</v>
      </c>
      <c r="S15" s="461"/>
      <c r="T15" s="728" t="s">
        <v>11</v>
      </c>
      <c r="U15" s="461"/>
      <c r="V15" s="727">
        <v>1625</v>
      </c>
      <c r="W15" s="461"/>
      <c r="X15" s="728" t="s">
        <v>11</v>
      </c>
      <c r="Y15" s="461"/>
      <c r="Z15" s="728" t="s">
        <v>11</v>
      </c>
      <c r="AA15" s="461"/>
      <c r="AB15" s="728" t="s">
        <v>11</v>
      </c>
      <c r="AC15" s="66"/>
      <c r="AD15" s="389"/>
      <c r="AE15" s="293"/>
      <c r="AF15" s="189"/>
      <c r="AG15" s="17"/>
      <c r="AH15" s="17"/>
    </row>
    <row r="17" spans="2:28" ht="15" customHeight="1">
      <c r="B17" s="852" t="s">
        <v>585</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row>
    <row r="18" spans="2:28">
      <c r="B18" s="852"/>
      <c r="C18" s="852"/>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row>
    <row r="19" spans="2:28">
      <c r="B19" s="852"/>
      <c r="C19" s="852"/>
      <c r="D19" s="852"/>
      <c r="E19" s="852"/>
      <c r="F19" s="852"/>
      <c r="G19" s="852"/>
      <c r="H19" s="852"/>
      <c r="I19" s="852"/>
      <c r="J19" s="852"/>
      <c r="K19" s="852"/>
      <c r="L19" s="852"/>
      <c r="M19" s="852"/>
      <c r="N19" s="852"/>
      <c r="O19" s="852"/>
      <c r="P19" s="852"/>
      <c r="Q19" s="852"/>
      <c r="R19" s="852"/>
      <c r="S19" s="852"/>
      <c r="T19" s="852"/>
      <c r="U19" s="852"/>
      <c r="V19" s="852"/>
      <c r="W19" s="852"/>
      <c r="X19" s="852"/>
      <c r="Y19" s="852"/>
      <c r="Z19" s="852"/>
      <c r="AA19" s="852"/>
      <c r="AB19" s="852"/>
    </row>
    <row r="20" spans="2:28">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row>
    <row r="21" spans="2:28">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row>
    <row r="22" spans="2:28">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row>
  </sheetData>
  <mergeCells count="10">
    <mergeCell ref="B17:AB19"/>
    <mergeCell ref="D6:D9"/>
    <mergeCell ref="F7:F9"/>
    <mergeCell ref="L8:L9"/>
    <mergeCell ref="D5:AB5"/>
    <mergeCell ref="N8:N9"/>
    <mergeCell ref="P8:P9"/>
    <mergeCell ref="H6:AB6"/>
    <mergeCell ref="J7:AB7"/>
    <mergeCell ref="R8:AB8"/>
  </mergeCells>
  <hyperlinks>
    <hyperlink ref="AD2" location="Índice!A1" display="Voltar ao Índice" xr:uid="{037D3386-DF3D-4135-B50C-C93BA47E3D1F}"/>
  </hyperlinks>
  <pageMargins left="0.7" right="0.7" top="0.75" bottom="0.75" header="0.3" footer="0.3"/>
  <pageSetup paperSize="9" scale="5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27BEA-0B67-4C4B-98E5-41D1B6A0E5E2}">
  <sheetPr>
    <pageSetUpPr fitToPage="1"/>
  </sheetPr>
  <dimension ref="A1:AV26"/>
  <sheetViews>
    <sheetView showGridLines="0" zoomScale="80" zoomScaleNormal="80" workbookViewId="0"/>
  </sheetViews>
  <sheetFormatPr defaultRowHeight="15"/>
  <cols>
    <col min="2" max="2" width="52.28515625" customWidth="1"/>
    <col min="3" max="3" width="0.5703125" customWidth="1"/>
    <col min="4" max="4" width="11.5703125" bestFit="1" customWidth="1"/>
    <col min="5" max="5" width="0.5703125" customWidth="1"/>
    <col min="6" max="6" width="12" customWidth="1"/>
    <col min="7" max="7" width="0.5703125" customWidth="1"/>
    <col min="8" max="8" width="16.42578125" customWidth="1"/>
    <col min="9" max="9" width="0.5703125" customWidth="1"/>
    <col min="10" max="10" width="19.7109375" customWidth="1"/>
    <col min="11" max="11" width="1.28515625" customWidth="1"/>
    <col min="12" max="12" width="12" customWidth="1"/>
    <col min="13" max="13" width="0.5703125" customWidth="1"/>
    <col min="14" max="14" width="16.42578125" customWidth="1"/>
    <col min="15" max="15" width="0.5703125" customWidth="1"/>
    <col min="16" max="16" width="16.85546875" customWidth="1"/>
    <col min="17" max="17" width="2" customWidth="1"/>
    <col min="18" max="18" width="10.28515625" bestFit="1" customWidth="1"/>
    <col min="19" max="19" width="0.5703125" customWidth="1"/>
    <col min="20" max="20" width="11.140625" customWidth="1"/>
    <col min="21" max="21" width="0.5703125" customWidth="1"/>
    <col min="22" max="22" width="13.140625" customWidth="1"/>
    <col min="23" max="23" width="0.5703125" customWidth="1"/>
    <col min="24" max="24" width="19.7109375" customWidth="1"/>
    <col min="25" max="25" width="1.28515625" customWidth="1"/>
    <col min="26" max="26" width="12" customWidth="1"/>
    <col min="27" max="27" width="0.5703125" customWidth="1"/>
    <col min="28" max="28" width="13.140625" customWidth="1"/>
    <col min="29" max="29" width="0.5703125" customWidth="1"/>
    <col min="30" max="30" width="16.85546875" customWidth="1"/>
    <col min="31" max="31" width="0.5703125" customWidth="1"/>
    <col min="32" max="32" width="14" customWidth="1"/>
    <col min="33" max="33" width="0.5703125" customWidth="1"/>
    <col min="34" max="34" width="13.140625" customWidth="1"/>
    <col min="35" max="35" width="0.5703125" customWidth="1"/>
    <col min="36" max="36" width="14.140625" customWidth="1"/>
    <col min="38" max="38" width="11.42578125" customWidth="1"/>
  </cols>
  <sheetData>
    <row r="1" spans="1:48" s="504" customFormat="1" ht="12.75">
      <c r="A1" s="592"/>
      <c r="B1" s="592"/>
      <c r="C1" s="592"/>
      <c r="D1" s="337"/>
      <c r="E1" s="337"/>
      <c r="F1" s="337"/>
      <c r="G1" s="337"/>
      <c r="H1" s="337"/>
      <c r="I1" s="593"/>
      <c r="J1" s="337"/>
      <c r="K1" s="592"/>
      <c r="L1" s="337"/>
      <c r="M1" s="337"/>
      <c r="N1" s="337"/>
      <c r="O1" s="593"/>
      <c r="P1" s="337"/>
      <c r="Q1" s="592"/>
      <c r="R1" s="337"/>
      <c r="S1" s="337"/>
      <c r="T1" s="337"/>
      <c r="U1" s="337"/>
      <c r="V1" s="337"/>
      <c r="W1" s="593"/>
      <c r="X1" s="337"/>
      <c r="Y1" s="592"/>
      <c r="Z1" s="337"/>
      <c r="AA1" s="337"/>
      <c r="AB1" s="337"/>
      <c r="AC1" s="593"/>
      <c r="AD1" s="337"/>
      <c r="AE1" s="592"/>
      <c r="AF1" s="594"/>
    </row>
    <row r="2" spans="1:48" s="504" customFormat="1" ht="29.25" customHeight="1">
      <c r="A2" s="592"/>
      <c r="B2" s="595" t="s">
        <v>570</v>
      </c>
      <c r="C2" s="596"/>
      <c r="D2" s="24"/>
      <c r="E2" s="24"/>
      <c r="F2" s="24"/>
      <c r="G2" s="24"/>
      <c r="H2" s="24"/>
      <c r="I2" s="597"/>
      <c r="J2" s="24"/>
      <c r="K2" s="596"/>
      <c r="L2" s="24"/>
      <c r="M2" s="24"/>
      <c r="N2" s="24"/>
      <c r="O2" s="597"/>
      <c r="P2" s="24"/>
      <c r="Q2" s="596"/>
      <c r="R2" s="24"/>
      <c r="S2" s="24"/>
      <c r="T2" s="24"/>
      <c r="U2" s="24"/>
      <c r="V2" s="24"/>
      <c r="W2" s="597"/>
      <c r="X2" s="24"/>
      <c r="Y2" s="596"/>
      <c r="Z2" s="24"/>
      <c r="AA2" s="24"/>
      <c r="AB2" s="24"/>
      <c r="AC2" s="597"/>
      <c r="AD2" s="24"/>
      <c r="AE2" s="596"/>
      <c r="AF2" s="598"/>
      <c r="AL2" s="102" t="s">
        <v>93</v>
      </c>
    </row>
    <row r="3" spans="1:48" s="504" customFormat="1" ht="12.75">
      <c r="B3" s="17"/>
      <c r="C3" s="596"/>
      <c r="D3" s="20"/>
      <c r="E3" s="20"/>
      <c r="F3" s="20"/>
      <c r="G3" s="20"/>
      <c r="H3" s="20"/>
      <c r="I3" s="599"/>
      <c r="J3" s="20"/>
      <c r="K3" s="596"/>
      <c r="L3" s="20"/>
      <c r="M3" s="20"/>
      <c r="N3" s="20"/>
      <c r="O3" s="599"/>
      <c r="P3" s="20"/>
      <c r="Q3" s="596"/>
      <c r="R3" s="20"/>
      <c r="S3" s="20"/>
      <c r="T3" s="20"/>
      <c r="U3" s="20"/>
      <c r="V3" s="20"/>
      <c r="W3" s="599"/>
      <c r="X3" s="20"/>
      <c r="Y3" s="596"/>
      <c r="Z3" s="20"/>
      <c r="AA3" s="20"/>
      <c r="AB3" s="20"/>
      <c r="AC3" s="599"/>
      <c r="AD3" s="20"/>
      <c r="AE3" s="596"/>
      <c r="AF3" s="594"/>
    </row>
    <row r="4" spans="1:48" s="504" customFormat="1" ht="13.5" thickBot="1">
      <c r="B4" s="17"/>
      <c r="C4" s="11"/>
      <c r="D4" s="24"/>
      <c r="E4" s="21"/>
      <c r="F4" s="24"/>
      <c r="G4" s="21"/>
      <c r="H4" s="24"/>
      <c r="I4" s="21"/>
      <c r="J4" s="24"/>
      <c r="K4" s="21"/>
      <c r="L4" s="24"/>
      <c r="M4" s="21"/>
      <c r="N4" s="24"/>
      <c r="O4" s="21"/>
      <c r="P4" s="24"/>
      <c r="Q4" s="21"/>
      <c r="R4" s="24"/>
      <c r="S4" s="21"/>
      <c r="T4" s="24"/>
      <c r="U4" s="21"/>
      <c r="V4" s="24"/>
      <c r="W4" s="21"/>
      <c r="X4" s="24"/>
      <c r="Y4" s="21"/>
      <c r="Z4" s="24"/>
      <c r="AA4" s="21"/>
      <c r="AB4" s="24"/>
      <c r="AC4" s="21"/>
      <c r="AD4" s="24"/>
      <c r="AE4" s="21"/>
      <c r="AF4" s="24"/>
      <c r="AG4" s="21"/>
      <c r="AH4" s="23"/>
      <c r="AI4" s="21"/>
      <c r="AJ4" s="23" t="s">
        <v>0</v>
      </c>
      <c r="AK4" s="17"/>
      <c r="AL4" s="189"/>
      <c r="AM4" s="189"/>
      <c r="AN4" s="189"/>
      <c r="AO4" s="17"/>
      <c r="AP4" s="17"/>
    </row>
    <row r="5" spans="1:48" s="504" customFormat="1" ht="23.25" customHeight="1">
      <c r="B5" s="17"/>
      <c r="C5" s="11"/>
      <c r="D5" s="803" t="s">
        <v>600</v>
      </c>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17"/>
      <c r="AL5" s="189"/>
      <c r="AM5" s="189"/>
      <c r="AN5" s="189"/>
      <c r="AO5" s="17"/>
      <c r="AP5" s="17"/>
    </row>
    <row r="6" spans="1:48" s="504" customFormat="1" ht="76.5" customHeight="1">
      <c r="B6" s="630"/>
      <c r="C6" s="11"/>
      <c r="D6" s="805" t="s">
        <v>546</v>
      </c>
      <c r="E6" s="805"/>
      <c r="F6" s="805"/>
      <c r="G6" s="805"/>
      <c r="H6" s="805"/>
      <c r="I6" s="805"/>
      <c r="J6" s="805"/>
      <c r="K6" s="805"/>
      <c r="L6" s="805"/>
      <c r="M6" s="805"/>
      <c r="N6" s="805"/>
      <c r="O6" s="805"/>
      <c r="P6" s="805"/>
      <c r="Q6" s="631"/>
      <c r="R6" s="805" t="s">
        <v>556</v>
      </c>
      <c r="S6" s="805"/>
      <c r="T6" s="805"/>
      <c r="U6" s="805"/>
      <c r="V6" s="805"/>
      <c r="W6" s="805"/>
      <c r="X6" s="805"/>
      <c r="Y6" s="805"/>
      <c r="Z6" s="805"/>
      <c r="AA6" s="805"/>
      <c r="AB6" s="805"/>
      <c r="AC6" s="805"/>
      <c r="AD6" s="805"/>
      <c r="AE6" s="631"/>
      <c r="AF6" s="631" t="s">
        <v>554</v>
      </c>
      <c r="AG6" s="114"/>
      <c r="AH6" s="631" t="s">
        <v>546</v>
      </c>
      <c r="AI6" s="114"/>
      <c r="AJ6" s="811" t="s">
        <v>572</v>
      </c>
      <c r="AK6" s="17"/>
      <c r="AL6" s="189"/>
      <c r="AM6" s="189"/>
      <c r="AN6" s="189"/>
      <c r="AO6" s="17"/>
      <c r="AP6" s="17"/>
    </row>
    <row r="7" spans="1:48" s="504" customFormat="1" ht="27" customHeight="1">
      <c r="B7" s="630"/>
      <c r="C7" s="11"/>
      <c r="D7" s="811"/>
      <c r="E7" s="631"/>
      <c r="F7" s="810" t="s">
        <v>547</v>
      </c>
      <c r="G7" s="810"/>
      <c r="H7" s="810"/>
      <c r="I7" s="810"/>
      <c r="J7" s="810"/>
      <c r="K7" s="631"/>
      <c r="L7" s="810" t="s">
        <v>551</v>
      </c>
      <c r="M7" s="810"/>
      <c r="N7" s="810"/>
      <c r="O7" s="810"/>
      <c r="P7" s="810"/>
      <c r="Q7" s="631"/>
      <c r="R7" s="811"/>
      <c r="S7" s="631"/>
      <c r="T7" s="810" t="s">
        <v>547</v>
      </c>
      <c r="U7" s="810"/>
      <c r="V7" s="810"/>
      <c r="W7" s="810"/>
      <c r="X7" s="810"/>
      <c r="Y7" s="631"/>
      <c r="Z7" s="810" t="s">
        <v>551</v>
      </c>
      <c r="AA7" s="810"/>
      <c r="AB7" s="810"/>
      <c r="AC7" s="810"/>
      <c r="AD7" s="810"/>
      <c r="AE7" s="631"/>
      <c r="AF7" s="847" t="s">
        <v>555</v>
      </c>
      <c r="AG7" s="631"/>
      <c r="AH7" s="847" t="s">
        <v>553</v>
      </c>
      <c r="AI7" s="631"/>
      <c r="AJ7" s="811"/>
      <c r="AK7" s="17"/>
      <c r="AL7" s="189"/>
      <c r="AM7" s="189"/>
      <c r="AN7" s="189"/>
      <c r="AO7" s="17"/>
      <c r="AP7" s="17"/>
    </row>
    <row r="8" spans="1:48" s="504" customFormat="1" ht="93" customHeight="1">
      <c r="B8" s="647"/>
      <c r="C8" s="37"/>
      <c r="D8" s="846"/>
      <c r="E8" s="136"/>
      <c r="F8" s="648"/>
      <c r="G8" s="136"/>
      <c r="H8" s="650" t="s">
        <v>549</v>
      </c>
      <c r="I8" s="649"/>
      <c r="J8" s="650" t="s">
        <v>550</v>
      </c>
      <c r="K8" s="649"/>
      <c r="L8" s="650"/>
      <c r="M8" s="649"/>
      <c r="N8" s="650" t="s">
        <v>549</v>
      </c>
      <c r="O8" s="649"/>
      <c r="P8" s="650" t="s">
        <v>552</v>
      </c>
      <c r="Q8" s="136"/>
      <c r="R8" s="846"/>
      <c r="S8" s="136"/>
      <c r="T8" s="648"/>
      <c r="U8" s="136"/>
      <c r="V8" s="650" t="s">
        <v>549</v>
      </c>
      <c r="W8" s="649"/>
      <c r="X8" s="650" t="s">
        <v>550</v>
      </c>
      <c r="Y8" s="136"/>
      <c r="Z8" s="648"/>
      <c r="AA8" s="136"/>
      <c r="AB8" s="650" t="s">
        <v>549</v>
      </c>
      <c r="AC8" s="649"/>
      <c r="AD8" s="650" t="s">
        <v>552</v>
      </c>
      <c r="AE8" s="136"/>
      <c r="AF8" s="846"/>
      <c r="AG8" s="136"/>
      <c r="AH8" s="846"/>
      <c r="AI8" s="136"/>
      <c r="AJ8" s="846"/>
      <c r="AK8" s="17"/>
      <c r="AL8" s="505"/>
      <c r="AM8" s="189"/>
      <c r="AN8" s="189"/>
      <c r="AO8" s="17"/>
      <c r="AP8" s="17"/>
    </row>
    <row r="9" spans="1:48" s="504" customFormat="1" ht="30.75" customHeight="1">
      <c r="A9" s="344"/>
      <c r="B9" s="116" t="s">
        <v>571</v>
      </c>
      <c r="C9" s="11"/>
      <c r="D9" s="520">
        <v>998</v>
      </c>
      <c r="E9" s="520"/>
      <c r="F9" s="520">
        <v>998</v>
      </c>
      <c r="G9" s="520"/>
      <c r="H9" s="520">
        <v>1</v>
      </c>
      <c r="I9" s="520"/>
      <c r="J9" s="520">
        <v>124</v>
      </c>
      <c r="K9" s="520"/>
      <c r="L9" s="520">
        <v>0</v>
      </c>
      <c r="M9" s="520"/>
      <c r="N9" s="520" t="s">
        <v>11</v>
      </c>
      <c r="O9" s="520"/>
      <c r="P9" s="520" t="s">
        <v>11</v>
      </c>
      <c r="Q9" s="520"/>
      <c r="R9" s="520">
        <v>-4</v>
      </c>
      <c r="S9" s="520"/>
      <c r="T9" s="520">
        <v>-4</v>
      </c>
      <c r="U9" s="520"/>
      <c r="V9" s="520">
        <v>0</v>
      </c>
      <c r="W9" s="520"/>
      <c r="X9" s="520">
        <v>-3</v>
      </c>
      <c r="Y9" s="520"/>
      <c r="Z9" s="520">
        <v>0</v>
      </c>
      <c r="AA9" s="520"/>
      <c r="AB9" s="520" t="s">
        <v>11</v>
      </c>
      <c r="AC9" s="520"/>
      <c r="AD9" s="520" t="s">
        <v>11</v>
      </c>
      <c r="AE9" s="520"/>
      <c r="AF9" s="520">
        <v>823</v>
      </c>
      <c r="AG9" s="520"/>
      <c r="AH9" s="520">
        <v>0</v>
      </c>
      <c r="AI9" s="520"/>
      <c r="AJ9" s="520">
        <v>9</v>
      </c>
      <c r="AK9" s="113"/>
      <c r="AL9" s="292"/>
      <c r="AM9" s="189"/>
      <c r="AN9" s="189"/>
      <c r="AO9" s="29"/>
      <c r="AP9" s="17"/>
    </row>
    <row r="10" spans="1:48" s="504" customFormat="1" ht="16.5" customHeight="1">
      <c r="A10" s="344"/>
      <c r="B10" s="116" t="s">
        <v>541</v>
      </c>
      <c r="C10" s="11"/>
      <c r="D10" s="520" t="s">
        <v>11</v>
      </c>
      <c r="E10" s="520"/>
      <c r="F10" s="520" t="s">
        <v>11</v>
      </c>
      <c r="G10" s="520"/>
      <c r="H10" s="520" t="s">
        <v>11</v>
      </c>
      <c r="I10" s="520"/>
      <c r="J10" s="520" t="s">
        <v>11</v>
      </c>
      <c r="K10" s="520"/>
      <c r="L10" s="520" t="s">
        <v>11</v>
      </c>
      <c r="M10" s="520"/>
      <c r="N10" s="520" t="s">
        <v>11</v>
      </c>
      <c r="O10" s="520"/>
      <c r="P10" s="520" t="s">
        <v>11</v>
      </c>
      <c r="Q10" s="520"/>
      <c r="R10" s="520" t="s">
        <v>11</v>
      </c>
      <c r="S10" s="520"/>
      <c r="T10" s="520" t="s">
        <v>11</v>
      </c>
      <c r="U10" s="520"/>
      <c r="V10" s="520" t="s">
        <v>11</v>
      </c>
      <c r="W10" s="520"/>
      <c r="X10" s="520" t="s">
        <v>11</v>
      </c>
      <c r="Y10" s="520"/>
      <c r="Z10" s="520" t="s">
        <v>11</v>
      </c>
      <c r="AA10" s="520"/>
      <c r="AB10" s="520" t="s">
        <v>11</v>
      </c>
      <c r="AC10" s="520"/>
      <c r="AD10" s="520" t="s">
        <v>11</v>
      </c>
      <c r="AE10" s="520"/>
      <c r="AF10" s="520" t="s">
        <v>11</v>
      </c>
      <c r="AG10" s="729"/>
      <c r="AH10" s="520" t="s">
        <v>11</v>
      </c>
      <c r="AI10" s="729"/>
      <c r="AJ10" s="520" t="s">
        <v>11</v>
      </c>
      <c r="AK10" s="113"/>
      <c r="AL10" s="292"/>
      <c r="AM10" s="189"/>
      <c r="AN10" s="189"/>
      <c r="AO10" s="29"/>
      <c r="AP10" s="17"/>
    </row>
    <row r="11" spans="1:48" s="504" customFormat="1" ht="16.5" customHeight="1">
      <c r="A11" s="344"/>
      <c r="B11" s="637" t="s">
        <v>542</v>
      </c>
      <c r="C11" s="11"/>
      <c r="D11" s="502" t="s">
        <v>11</v>
      </c>
      <c r="E11" s="520"/>
      <c r="F11" s="520" t="s">
        <v>11</v>
      </c>
      <c r="G11" s="520"/>
      <c r="H11" s="520" t="s">
        <v>11</v>
      </c>
      <c r="I11" s="520"/>
      <c r="J11" s="520" t="s">
        <v>11</v>
      </c>
      <c r="K11" s="520"/>
      <c r="L11" s="502" t="s">
        <v>11</v>
      </c>
      <c r="M11" s="520"/>
      <c r="N11" s="502" t="s">
        <v>11</v>
      </c>
      <c r="O11" s="520"/>
      <c r="P11" s="502" t="s">
        <v>11</v>
      </c>
      <c r="Q11" s="520"/>
      <c r="R11" s="502" t="s">
        <v>11</v>
      </c>
      <c r="S11" s="520"/>
      <c r="T11" s="502" t="s">
        <v>11</v>
      </c>
      <c r="U11" s="520"/>
      <c r="V11" s="520" t="s">
        <v>11</v>
      </c>
      <c r="W11" s="520"/>
      <c r="X11" s="502" t="s">
        <v>11</v>
      </c>
      <c r="Y11" s="520"/>
      <c r="Z11" s="502" t="s">
        <v>11</v>
      </c>
      <c r="AA11" s="520"/>
      <c r="AB11" s="502" t="s">
        <v>11</v>
      </c>
      <c r="AC11" s="520"/>
      <c r="AD11" s="502" t="s">
        <v>11</v>
      </c>
      <c r="AE11" s="520"/>
      <c r="AF11" s="502" t="s">
        <v>11</v>
      </c>
      <c r="AG11" s="729"/>
      <c r="AH11" s="520" t="s">
        <v>11</v>
      </c>
      <c r="AI11" s="729"/>
      <c r="AJ11" s="520" t="s">
        <v>11</v>
      </c>
      <c r="AK11" s="113"/>
      <c r="AL11" s="292"/>
      <c r="AM11" s="189"/>
      <c r="AN11" s="189"/>
      <c r="AO11" s="29"/>
      <c r="AP11" s="17"/>
    </row>
    <row r="12" spans="1:48" s="504" customFormat="1" ht="16.5" customHeight="1">
      <c r="A12" s="344"/>
      <c r="B12" s="116" t="s">
        <v>543</v>
      </c>
      <c r="C12" s="11"/>
      <c r="D12" s="520">
        <v>996</v>
      </c>
      <c r="E12" s="520"/>
      <c r="F12" s="520">
        <v>996</v>
      </c>
      <c r="G12" s="520"/>
      <c r="H12" s="520">
        <v>1</v>
      </c>
      <c r="I12" s="520"/>
      <c r="J12" s="520">
        <v>124</v>
      </c>
      <c r="K12" s="520"/>
      <c r="L12" s="520">
        <v>0</v>
      </c>
      <c r="M12" s="520"/>
      <c r="N12" s="520" t="s">
        <v>11</v>
      </c>
      <c r="O12" s="520"/>
      <c r="P12" s="520" t="s">
        <v>11</v>
      </c>
      <c r="Q12" s="520"/>
      <c r="R12" s="520">
        <v>-4</v>
      </c>
      <c r="S12" s="520"/>
      <c r="T12" s="520">
        <v>-4</v>
      </c>
      <c r="U12" s="520"/>
      <c r="V12" s="520">
        <v>0</v>
      </c>
      <c r="W12" s="520"/>
      <c r="X12" s="520">
        <v>-3</v>
      </c>
      <c r="Y12" s="520"/>
      <c r="Z12" s="520">
        <v>0</v>
      </c>
      <c r="AA12" s="520"/>
      <c r="AB12" s="520" t="s">
        <v>11</v>
      </c>
      <c r="AC12" s="520"/>
      <c r="AD12" s="520" t="s">
        <v>11</v>
      </c>
      <c r="AE12" s="520"/>
      <c r="AF12" s="520">
        <v>822</v>
      </c>
      <c r="AG12" s="729"/>
      <c r="AH12" s="520">
        <v>0</v>
      </c>
      <c r="AI12" s="729"/>
      <c r="AJ12" s="520">
        <v>9</v>
      </c>
      <c r="AK12" s="113"/>
      <c r="AL12" s="292"/>
      <c r="AM12" s="189"/>
      <c r="AN12" s="189"/>
      <c r="AO12" s="29"/>
      <c r="AP12" s="17"/>
    </row>
    <row r="13" spans="1:48" s="504" customFormat="1" ht="16.5" customHeight="1">
      <c r="A13" s="344"/>
      <c r="B13" s="637" t="s">
        <v>544</v>
      </c>
      <c r="C13" s="11"/>
      <c r="D13" s="502">
        <v>835</v>
      </c>
      <c r="E13" s="520"/>
      <c r="F13" s="520">
        <v>835</v>
      </c>
      <c r="G13" s="520"/>
      <c r="H13" s="520" t="s">
        <v>11</v>
      </c>
      <c r="I13" s="520"/>
      <c r="J13" s="520" t="s">
        <v>11</v>
      </c>
      <c r="K13" s="520"/>
      <c r="L13" s="502">
        <v>0</v>
      </c>
      <c r="M13" s="520"/>
      <c r="N13" s="502" t="s">
        <v>11</v>
      </c>
      <c r="O13" s="520"/>
      <c r="P13" s="502" t="s">
        <v>11</v>
      </c>
      <c r="Q13" s="520"/>
      <c r="R13" s="502">
        <v>-3</v>
      </c>
      <c r="S13" s="520"/>
      <c r="T13" s="502">
        <v>-3</v>
      </c>
      <c r="U13" s="520"/>
      <c r="V13" s="520" t="s">
        <v>11</v>
      </c>
      <c r="W13" s="520"/>
      <c r="X13" s="502" t="s">
        <v>11</v>
      </c>
      <c r="Y13" s="520"/>
      <c r="Z13" s="502">
        <v>0</v>
      </c>
      <c r="AA13" s="520"/>
      <c r="AB13" s="502" t="s">
        <v>11</v>
      </c>
      <c r="AC13" s="520"/>
      <c r="AD13" s="502" t="s">
        <v>11</v>
      </c>
      <c r="AE13" s="520"/>
      <c r="AF13" s="520" t="s">
        <v>11</v>
      </c>
      <c r="AG13" s="729"/>
      <c r="AH13" s="520">
        <v>0</v>
      </c>
      <c r="AI13" s="729"/>
      <c r="AJ13" s="520" t="s">
        <v>11</v>
      </c>
      <c r="AK13" s="113"/>
      <c r="AL13" s="292"/>
      <c r="AM13" s="189"/>
      <c r="AN13" s="189"/>
      <c r="AO13" s="29"/>
      <c r="AP13" s="17"/>
    </row>
    <row r="14" spans="1:48" s="504" customFormat="1" ht="16.5" customHeight="1">
      <c r="A14" s="344"/>
      <c r="B14" s="637" t="s">
        <v>545</v>
      </c>
      <c r="C14" s="11"/>
      <c r="D14" s="502" t="s">
        <v>11</v>
      </c>
      <c r="E14" s="520"/>
      <c r="F14" s="520" t="s">
        <v>11</v>
      </c>
      <c r="G14" s="520"/>
      <c r="H14" s="520" t="s">
        <v>11</v>
      </c>
      <c r="I14" s="520"/>
      <c r="J14" s="520" t="s">
        <v>11</v>
      </c>
      <c r="K14" s="520"/>
      <c r="L14" s="502" t="s">
        <v>11</v>
      </c>
      <c r="M14" s="520"/>
      <c r="N14" s="502" t="s">
        <v>11</v>
      </c>
      <c r="O14" s="520"/>
      <c r="P14" s="502" t="s">
        <v>11</v>
      </c>
      <c r="Q14" s="520"/>
      <c r="R14" s="502" t="s">
        <v>11</v>
      </c>
      <c r="S14" s="520"/>
      <c r="T14" s="502" t="s">
        <v>11</v>
      </c>
      <c r="U14" s="520"/>
      <c r="V14" s="520" t="s">
        <v>11</v>
      </c>
      <c r="W14" s="520"/>
      <c r="X14" s="502" t="s">
        <v>11</v>
      </c>
      <c r="Y14" s="520"/>
      <c r="Z14" s="502" t="s">
        <v>11</v>
      </c>
      <c r="AA14" s="520"/>
      <c r="AB14" s="502" t="s">
        <v>11</v>
      </c>
      <c r="AC14" s="520"/>
      <c r="AD14" s="502" t="s">
        <v>11</v>
      </c>
      <c r="AE14" s="520"/>
      <c r="AF14" s="520" t="s">
        <v>11</v>
      </c>
      <c r="AG14" s="729"/>
      <c r="AH14" s="520" t="s">
        <v>11</v>
      </c>
      <c r="AI14" s="729"/>
      <c r="AJ14" s="520" t="s">
        <v>11</v>
      </c>
      <c r="AK14" s="113"/>
      <c r="AL14" s="292"/>
      <c r="AM14" s="189"/>
      <c r="AN14" s="189"/>
      <c r="AO14" s="178"/>
      <c r="AP14" s="17"/>
    </row>
    <row r="15" spans="1:48" s="420" customFormat="1" ht="1.5" customHeight="1" thickBot="1">
      <c r="B15" s="664"/>
      <c r="C15" s="39"/>
      <c r="D15" s="665"/>
      <c r="E15" s="662"/>
      <c r="F15" s="665"/>
      <c r="G15" s="662"/>
      <c r="H15" s="665"/>
      <c r="I15" s="662"/>
      <c r="J15" s="665"/>
      <c r="K15" s="662"/>
      <c r="L15" s="665"/>
      <c r="M15" s="662"/>
      <c r="N15" s="665"/>
      <c r="O15" s="662"/>
      <c r="P15" s="665"/>
      <c r="Q15" s="662"/>
      <c r="R15" s="665"/>
      <c r="S15" s="662"/>
      <c r="T15" s="665"/>
      <c r="U15" s="662"/>
      <c r="V15" s="665"/>
      <c r="W15" s="662"/>
      <c r="X15" s="665"/>
      <c r="Y15" s="662"/>
      <c r="Z15" s="665"/>
      <c r="AA15" s="662"/>
      <c r="AB15" s="665"/>
      <c r="AC15" s="662"/>
      <c r="AD15" s="665"/>
      <c r="AE15" s="662"/>
      <c r="AF15" s="665"/>
      <c r="AG15" s="663"/>
      <c r="AH15" s="666"/>
      <c r="AI15" s="663"/>
      <c r="AJ15" s="666"/>
      <c r="AK15" s="84"/>
      <c r="AL15" s="667"/>
      <c r="AM15" s="668"/>
      <c r="AN15" s="668"/>
      <c r="AO15" s="84"/>
      <c r="AP15" s="84"/>
      <c r="AQ15" s="669"/>
      <c r="AR15" s="669"/>
      <c r="AS15" s="669"/>
      <c r="AT15" s="669"/>
      <c r="AU15" s="669"/>
      <c r="AV15" s="669"/>
    </row>
    <row r="17" spans="2:36" ht="15" customHeight="1">
      <c r="B17" s="852" t="s">
        <v>586</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2"/>
      <c r="AI17" s="852"/>
      <c r="AJ17" s="852"/>
    </row>
    <row r="18" spans="2:36">
      <c r="B18" s="852"/>
      <c r="C18" s="852"/>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2"/>
      <c r="AF18" s="852"/>
      <c r="AG18" s="852"/>
      <c r="AH18" s="852"/>
      <c r="AI18" s="852"/>
      <c r="AJ18" s="852"/>
    </row>
    <row r="19" spans="2:36">
      <c r="B19" s="672"/>
      <c r="C19" s="672"/>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2"/>
    </row>
    <row r="20" spans="2:36">
      <c r="B20" s="671"/>
      <c r="C20" s="671"/>
      <c r="D20" s="671"/>
      <c r="E20" s="671"/>
      <c r="F20" s="671"/>
      <c r="G20" s="671"/>
      <c r="H20" s="671"/>
      <c r="I20" s="671"/>
      <c r="J20" s="671"/>
      <c r="K20" s="671"/>
      <c r="L20" s="671"/>
      <c r="M20" s="671"/>
      <c r="N20" s="671"/>
      <c r="O20" s="671"/>
      <c r="P20" s="671"/>
      <c r="Q20" s="671"/>
      <c r="R20" s="671"/>
      <c r="S20" s="671"/>
      <c r="T20" s="671"/>
    </row>
    <row r="21" spans="2:36">
      <c r="B21" s="671"/>
      <c r="C21" s="671"/>
      <c r="D21" s="671"/>
      <c r="E21" s="671"/>
      <c r="F21" s="671"/>
      <c r="G21" s="671"/>
      <c r="H21" s="671"/>
      <c r="I21" s="671"/>
      <c r="J21" s="671"/>
      <c r="K21" s="671"/>
      <c r="L21" s="671"/>
      <c r="M21" s="671"/>
      <c r="N21" s="671"/>
      <c r="O21" s="671"/>
      <c r="P21" s="671"/>
      <c r="Q21" s="671"/>
      <c r="R21" s="671"/>
      <c r="S21" s="671"/>
      <c r="T21" s="671"/>
    </row>
    <row r="22" spans="2:36">
      <c r="B22" s="671"/>
      <c r="C22" s="671"/>
      <c r="D22" s="671"/>
      <c r="E22" s="671"/>
      <c r="F22" s="671"/>
      <c r="G22" s="671"/>
      <c r="H22" s="671"/>
      <c r="I22" s="671"/>
      <c r="J22" s="671"/>
      <c r="K22" s="671"/>
      <c r="L22" s="671"/>
      <c r="M22" s="671"/>
      <c r="N22" s="671"/>
      <c r="O22" s="671"/>
      <c r="P22" s="671"/>
      <c r="Q22" s="671"/>
      <c r="R22" s="671"/>
      <c r="S22" s="671"/>
      <c r="T22" s="671"/>
    </row>
    <row r="23" spans="2:36">
      <c r="B23" s="671"/>
      <c r="C23" s="671"/>
      <c r="D23" s="671"/>
      <c r="E23" s="671"/>
      <c r="F23" s="671"/>
      <c r="G23" s="671"/>
      <c r="H23" s="671"/>
      <c r="I23" s="671"/>
      <c r="J23" s="671"/>
      <c r="K23" s="671"/>
      <c r="L23" s="671"/>
      <c r="M23" s="671"/>
      <c r="N23" s="671"/>
      <c r="O23" s="671"/>
      <c r="P23" s="671"/>
      <c r="Q23" s="671"/>
      <c r="R23" s="671"/>
      <c r="S23" s="671"/>
      <c r="T23" s="671"/>
    </row>
    <row r="24" spans="2:36">
      <c r="B24" s="671"/>
      <c r="C24" s="671"/>
      <c r="D24" s="671"/>
      <c r="E24" s="671"/>
      <c r="F24" s="671"/>
      <c r="G24" s="671"/>
      <c r="H24" s="671"/>
      <c r="I24" s="671"/>
      <c r="J24" s="671"/>
      <c r="K24" s="671"/>
      <c r="L24" s="671"/>
      <c r="M24" s="671"/>
      <c r="N24" s="671"/>
      <c r="O24" s="671"/>
      <c r="P24" s="671"/>
      <c r="Q24" s="671"/>
      <c r="R24" s="671"/>
      <c r="S24" s="671"/>
      <c r="T24" s="671"/>
    </row>
    <row r="25" spans="2:36">
      <c r="B25" s="671"/>
      <c r="C25" s="671"/>
      <c r="D25" s="671"/>
      <c r="E25" s="671"/>
      <c r="F25" s="671"/>
      <c r="G25" s="671"/>
      <c r="H25" s="671"/>
      <c r="I25" s="671"/>
      <c r="J25" s="671"/>
      <c r="K25" s="671"/>
      <c r="L25" s="671"/>
      <c r="M25" s="671"/>
      <c r="N25" s="671"/>
      <c r="O25" s="671"/>
      <c r="P25" s="671"/>
      <c r="Q25" s="671"/>
      <c r="R25" s="671"/>
      <c r="S25" s="671"/>
      <c r="T25" s="671"/>
    </row>
    <row r="26" spans="2:36" ht="169.5" customHeight="1">
      <c r="B26" s="671"/>
      <c r="C26" s="671"/>
      <c r="D26" s="671"/>
      <c r="E26" s="671"/>
      <c r="F26" s="671"/>
      <c r="G26" s="671"/>
      <c r="H26" s="671"/>
      <c r="I26" s="671"/>
      <c r="J26" s="671"/>
      <c r="K26" s="671"/>
      <c r="L26" s="671"/>
      <c r="M26" s="671"/>
      <c r="N26" s="671"/>
      <c r="O26" s="671"/>
      <c r="P26" s="671"/>
      <c r="Q26" s="671"/>
      <c r="R26" s="671"/>
      <c r="S26" s="671"/>
      <c r="T26" s="671"/>
    </row>
  </sheetData>
  <mergeCells count="13">
    <mergeCell ref="B17:AJ18"/>
    <mergeCell ref="AF7:AF8"/>
    <mergeCell ref="AH7:AH8"/>
    <mergeCell ref="D5:AJ5"/>
    <mergeCell ref="D6:P6"/>
    <mergeCell ref="R6:AD6"/>
    <mergeCell ref="AJ6:AJ8"/>
    <mergeCell ref="D7:D8"/>
    <mergeCell ref="F7:J7"/>
    <mergeCell ref="L7:P7"/>
    <mergeCell ref="R7:R8"/>
    <mergeCell ref="T7:X7"/>
    <mergeCell ref="Z7:AD7"/>
  </mergeCells>
  <hyperlinks>
    <hyperlink ref="AL2" location="Índice!A1" display="Voltar ao Índice" xr:uid="{2C5D5B98-19F1-4A9C-A85E-D3C6E8D80D8E}"/>
  </hyperlinks>
  <pageMargins left="0.7" right="0.7" top="0.75" bottom="0.75" header="0.3" footer="0.3"/>
  <pageSetup paperSize="9" scale="4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53D1F-11DE-4EC7-8DE4-C6B61E97F210}">
  <sheetPr>
    <pageSetUpPr fitToPage="1"/>
  </sheetPr>
  <dimension ref="A1:F10"/>
  <sheetViews>
    <sheetView showGridLines="0" zoomScale="90" zoomScaleNormal="90" workbookViewId="0"/>
  </sheetViews>
  <sheetFormatPr defaultRowHeight="15"/>
  <cols>
    <col min="2" max="2" width="70.5703125" customWidth="1"/>
    <col min="3" max="3" width="0.5703125" customWidth="1"/>
    <col min="4" max="4" width="54.7109375" customWidth="1"/>
  </cols>
  <sheetData>
    <row r="1" spans="1:6" s="504" customFormat="1" ht="12.75">
      <c r="A1" s="592"/>
      <c r="B1" s="592"/>
      <c r="C1" s="592"/>
      <c r="D1" s="337"/>
    </row>
    <row r="2" spans="1:6" s="504" customFormat="1" ht="29.25" customHeight="1">
      <c r="A2" s="592"/>
      <c r="B2" s="595" t="s">
        <v>588</v>
      </c>
      <c r="C2" s="596"/>
      <c r="D2" s="24"/>
      <c r="F2" s="102" t="s">
        <v>93</v>
      </c>
    </row>
    <row r="5" spans="1:6" s="504" customFormat="1" ht="24" customHeight="1" thickBot="1">
      <c r="B5" s="522"/>
      <c r="C5" s="11"/>
      <c r="D5" s="521" t="s">
        <v>0</v>
      </c>
    </row>
    <row r="6" spans="1:6" s="504" customFormat="1" ht="23.25" customHeight="1">
      <c r="B6" s="64"/>
      <c r="C6" s="11"/>
      <c r="D6" s="681" t="s">
        <v>600</v>
      </c>
    </row>
    <row r="7" spans="1:6" s="504" customFormat="1" ht="23.25" customHeight="1">
      <c r="B7" s="64"/>
      <c r="C7" s="11"/>
      <c r="D7" s="692" t="s">
        <v>615</v>
      </c>
    </row>
    <row r="8" spans="1:6" s="504" customFormat="1" ht="25.5" customHeight="1">
      <c r="A8" s="344"/>
      <c r="B8" s="690" t="s">
        <v>616</v>
      </c>
      <c r="C8" s="11"/>
      <c r="D8" s="29" t="s">
        <v>11</v>
      </c>
    </row>
    <row r="9" spans="1:6" s="504" customFormat="1" ht="30.75" customHeight="1" thickBot="1">
      <c r="B9" s="689" t="s">
        <v>617</v>
      </c>
      <c r="C9" s="92"/>
      <c r="D9" s="691">
        <v>1319</v>
      </c>
    </row>
    <row r="10" spans="1:6" s="504" customFormat="1" ht="4.5" customHeight="1">
      <c r="B10" s="423"/>
      <c r="C10" s="11"/>
      <c r="D10" s="24"/>
      <c r="E10" s="367"/>
    </row>
  </sheetData>
  <hyperlinks>
    <hyperlink ref="F2" location="Índice!A1" display="Voltar ao Índice" xr:uid="{87A898C2-E46F-4E18-A142-BCC8E24A451B}"/>
  </hyperlinks>
  <pageMargins left="0.7" right="0.7" top="0.75" bottom="0.75" header="0.3" footer="0.3"/>
  <pageSetup paperSize="9" scale="6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27050-4289-4DC4-A42B-FAFB9DBBA99F}">
  <sheetPr>
    <pageSetUpPr fitToPage="1"/>
  </sheetPr>
  <dimension ref="A1:AH16"/>
  <sheetViews>
    <sheetView showGridLines="0" zoomScale="90" zoomScaleNormal="90" workbookViewId="0"/>
  </sheetViews>
  <sheetFormatPr defaultRowHeight="15"/>
  <cols>
    <col min="2" max="2" width="30" customWidth="1"/>
    <col min="3" max="3" width="0.5703125" customWidth="1"/>
    <col min="4" max="4" width="12.42578125" customWidth="1"/>
    <col min="5" max="5" width="0.5703125" customWidth="1"/>
    <col min="6" max="6" width="12.42578125" customWidth="1"/>
    <col min="7" max="7" width="0.5703125" customWidth="1"/>
    <col min="8" max="8" width="13" customWidth="1"/>
    <col min="9" max="9" width="0.5703125" customWidth="1"/>
    <col min="10" max="10" width="18" customWidth="1"/>
    <col min="11" max="11" width="0.5703125" customWidth="1"/>
    <col min="12" max="12" width="17" customWidth="1"/>
    <col min="13" max="13" width="0.5703125" customWidth="1"/>
    <col min="14" max="14" width="20.5703125" customWidth="1"/>
    <col min="15" max="15" width="0.5703125" customWidth="1"/>
    <col min="16" max="16" width="21.5703125" customWidth="1"/>
    <col min="17" max="17" width="0.5703125" customWidth="1"/>
  </cols>
  <sheetData>
    <row r="1" spans="1:34" s="504" customFormat="1" ht="12.75">
      <c r="A1" s="592"/>
      <c r="B1" s="592"/>
      <c r="C1" s="592"/>
      <c r="D1" s="337"/>
      <c r="E1" s="337"/>
      <c r="F1" s="337"/>
      <c r="G1" s="337"/>
      <c r="H1" s="337"/>
      <c r="I1" s="593"/>
      <c r="J1" s="337"/>
    </row>
    <row r="2" spans="1:34" s="504" customFormat="1" ht="29.25" customHeight="1">
      <c r="A2" s="592"/>
      <c r="B2" s="595" t="s">
        <v>591</v>
      </c>
      <c r="C2" s="596"/>
      <c r="D2" s="24"/>
      <c r="E2" s="24"/>
      <c r="F2" s="24"/>
      <c r="G2" s="24"/>
      <c r="H2" s="24"/>
      <c r="I2" s="597"/>
      <c r="J2" s="24"/>
      <c r="S2" s="102" t="s">
        <v>93</v>
      </c>
    </row>
    <row r="4" spans="1:34" ht="15.75" thickBot="1">
      <c r="P4" s="23" t="s">
        <v>0</v>
      </c>
    </row>
    <row r="5" spans="1:34" s="504" customFormat="1" ht="23.25" customHeight="1">
      <c r="B5" s="17"/>
      <c r="C5" s="11"/>
      <c r="D5" s="803" t="s">
        <v>600</v>
      </c>
      <c r="E5" s="803"/>
      <c r="F5" s="803"/>
      <c r="G5" s="803"/>
      <c r="H5" s="803"/>
      <c r="I5" s="803"/>
      <c r="J5" s="803"/>
      <c r="K5" s="850"/>
      <c r="L5" s="803"/>
      <c r="M5" s="850"/>
      <c r="N5" s="803"/>
      <c r="O5" s="850"/>
      <c r="P5" s="803"/>
      <c r="Q5" s="803"/>
      <c r="R5" s="17"/>
      <c r="S5" s="189"/>
      <c r="T5" s="189"/>
      <c r="U5" s="189"/>
      <c r="V5" s="17"/>
      <c r="W5" s="17"/>
    </row>
    <row r="6" spans="1:34" s="504" customFormat="1" ht="27" customHeight="1">
      <c r="B6" s="674"/>
      <c r="C6" s="11"/>
      <c r="D6" s="805" t="s">
        <v>509</v>
      </c>
      <c r="E6" s="805"/>
      <c r="F6" s="805"/>
      <c r="G6" s="805"/>
      <c r="H6" s="805"/>
      <c r="I6" s="805"/>
      <c r="J6" s="805"/>
      <c r="K6" s="114"/>
      <c r="L6" s="847" t="s">
        <v>607</v>
      </c>
      <c r="M6" s="676"/>
      <c r="N6" s="847" t="s">
        <v>606</v>
      </c>
      <c r="O6" s="114"/>
      <c r="P6" s="847" t="s">
        <v>622</v>
      </c>
      <c r="Q6" s="114"/>
      <c r="R6" s="17"/>
      <c r="S6" s="189"/>
      <c r="T6" s="189"/>
      <c r="U6" s="189"/>
      <c r="V6" s="17"/>
      <c r="W6" s="17"/>
    </row>
    <row r="7" spans="1:34" s="504" customFormat="1" ht="35.25" customHeight="1">
      <c r="B7" s="674"/>
      <c r="C7" s="11"/>
      <c r="D7" s="811"/>
      <c r="E7" s="676"/>
      <c r="F7" s="810" t="s">
        <v>601</v>
      </c>
      <c r="G7" s="810"/>
      <c r="H7" s="810"/>
      <c r="I7" s="114"/>
      <c r="J7" s="675" t="s">
        <v>603</v>
      </c>
      <c r="K7" s="114"/>
      <c r="L7" s="811"/>
      <c r="M7" s="676"/>
      <c r="N7" s="811"/>
      <c r="O7" s="676"/>
      <c r="P7" s="811"/>
      <c r="Q7" s="676"/>
      <c r="R7" s="17"/>
      <c r="S7" s="189"/>
      <c r="T7" s="189"/>
      <c r="U7" s="189"/>
      <c r="V7" s="17"/>
      <c r="W7" s="17"/>
    </row>
    <row r="8" spans="1:34" s="504" customFormat="1" ht="34.5" customHeight="1">
      <c r="B8" s="647"/>
      <c r="C8" s="37"/>
      <c r="D8" s="846"/>
      <c r="E8" s="677"/>
      <c r="F8" s="678"/>
      <c r="G8" s="677"/>
      <c r="H8" s="650" t="s">
        <v>602</v>
      </c>
      <c r="I8" s="649"/>
      <c r="J8" s="650"/>
      <c r="K8" s="649"/>
      <c r="L8" s="679"/>
      <c r="M8" s="677"/>
      <c r="N8" s="846"/>
      <c r="O8" s="677"/>
      <c r="P8" s="846"/>
      <c r="Q8" s="677"/>
      <c r="R8" s="17"/>
      <c r="S8" s="505"/>
      <c r="T8" s="189"/>
      <c r="U8" s="189"/>
      <c r="V8" s="17"/>
      <c r="W8" s="17"/>
    </row>
    <row r="9" spans="1:34" s="340" customFormat="1" ht="18" customHeight="1">
      <c r="A9" s="654"/>
      <c r="B9" s="733" t="s">
        <v>604</v>
      </c>
      <c r="C9" s="39"/>
      <c r="D9" s="750">
        <v>38504</v>
      </c>
      <c r="E9" s="750">
        <v>38504</v>
      </c>
      <c r="F9" s="750">
        <v>2733</v>
      </c>
      <c r="G9" s="750">
        <v>38504</v>
      </c>
      <c r="H9" s="750">
        <v>2733</v>
      </c>
      <c r="I9" s="750">
        <v>38504</v>
      </c>
      <c r="J9" s="750">
        <v>38077</v>
      </c>
      <c r="K9" s="750">
        <v>38504</v>
      </c>
      <c r="L9" s="750">
        <v>-2069</v>
      </c>
      <c r="M9" s="750">
        <v>38504</v>
      </c>
      <c r="N9" s="757"/>
      <c r="O9" s="750">
        <v>38504</v>
      </c>
      <c r="P9" s="755" t="s">
        <v>691</v>
      </c>
      <c r="Q9" s="60"/>
      <c r="R9" s="20"/>
      <c r="S9" s="655"/>
      <c r="T9" s="656"/>
      <c r="U9" s="656"/>
      <c r="V9" s="60"/>
      <c r="W9" s="20"/>
    </row>
    <row r="10" spans="1:34" s="504" customFormat="1" ht="16.5" customHeight="1">
      <c r="A10" s="344"/>
      <c r="B10" s="758" t="s">
        <v>235</v>
      </c>
      <c r="C10" s="39"/>
      <c r="D10" s="436">
        <v>30121</v>
      </c>
      <c r="E10" s="436">
        <v>30121</v>
      </c>
      <c r="F10" s="436">
        <v>2194</v>
      </c>
      <c r="G10" s="436">
        <v>30121</v>
      </c>
      <c r="H10" s="436">
        <v>2194</v>
      </c>
      <c r="I10" s="436">
        <v>30121</v>
      </c>
      <c r="J10" s="436">
        <v>29767</v>
      </c>
      <c r="K10" s="436">
        <v>30121</v>
      </c>
      <c r="L10" s="436">
        <v>-1627</v>
      </c>
      <c r="M10" s="436">
        <v>30121</v>
      </c>
      <c r="N10" s="759"/>
      <c r="O10" s="436">
        <v>30121</v>
      </c>
      <c r="P10" s="756" t="s">
        <v>691</v>
      </c>
      <c r="Q10" s="677"/>
      <c r="R10" s="17"/>
      <c r="S10" s="505"/>
      <c r="T10" s="189"/>
      <c r="U10" s="189"/>
      <c r="V10" s="29"/>
      <c r="W10" s="17"/>
    </row>
    <row r="11" spans="1:34" s="504" customFormat="1" ht="16.5" customHeight="1">
      <c r="A11" s="344"/>
      <c r="B11" s="758" t="s">
        <v>605</v>
      </c>
      <c r="C11" s="39"/>
      <c r="D11" s="436">
        <v>8383</v>
      </c>
      <c r="E11" s="436">
        <v>8383</v>
      </c>
      <c r="F11" s="436">
        <v>539</v>
      </c>
      <c r="G11" s="436">
        <v>8383</v>
      </c>
      <c r="H11" s="436">
        <v>539</v>
      </c>
      <c r="I11" s="436">
        <v>8383</v>
      </c>
      <c r="J11" s="436">
        <v>8311</v>
      </c>
      <c r="K11" s="436">
        <v>8383</v>
      </c>
      <c r="L11" s="436">
        <v>-443</v>
      </c>
      <c r="M11" s="436">
        <v>8383</v>
      </c>
      <c r="N11" s="759"/>
      <c r="O11" s="436">
        <v>8383</v>
      </c>
      <c r="P11" s="756" t="s">
        <v>691</v>
      </c>
      <c r="Q11" s="677"/>
      <c r="R11" s="17"/>
      <c r="S11" s="505"/>
      <c r="T11" s="189"/>
      <c r="U11" s="189"/>
      <c r="V11" s="29"/>
      <c r="W11" s="17"/>
    </row>
    <row r="12" spans="1:34" s="504" customFormat="1" ht="16.5" customHeight="1">
      <c r="A12" s="344"/>
      <c r="B12" s="733" t="s">
        <v>523</v>
      </c>
      <c r="C12" s="39"/>
      <c r="D12" s="750">
        <v>10257</v>
      </c>
      <c r="E12" s="750">
        <v>10257</v>
      </c>
      <c r="F12" s="750">
        <v>386</v>
      </c>
      <c r="G12" s="750">
        <v>10257</v>
      </c>
      <c r="H12" s="750">
        <v>386</v>
      </c>
      <c r="I12" s="750">
        <v>8383</v>
      </c>
      <c r="J12" s="757"/>
      <c r="K12" s="757"/>
      <c r="L12" s="757"/>
      <c r="M12" s="750">
        <v>8383</v>
      </c>
      <c r="N12" s="750">
        <v>102</v>
      </c>
      <c r="O12" s="750">
        <v>8383</v>
      </c>
      <c r="P12" s="760"/>
      <c r="Q12" s="676"/>
      <c r="R12" s="20"/>
      <c r="S12" s="655"/>
      <c r="T12" s="656"/>
      <c r="U12" s="656"/>
      <c r="V12" s="29"/>
      <c r="W12" s="17"/>
    </row>
    <row r="13" spans="1:34" s="504" customFormat="1" ht="16.5" customHeight="1">
      <c r="A13" s="344"/>
      <c r="B13" s="758" t="s">
        <v>235</v>
      </c>
      <c r="C13" s="39"/>
      <c r="D13" s="436">
        <v>8363</v>
      </c>
      <c r="E13" s="436">
        <v>8363</v>
      </c>
      <c r="F13" s="436">
        <v>377</v>
      </c>
      <c r="G13" s="436">
        <v>8363</v>
      </c>
      <c r="H13" s="436">
        <v>377</v>
      </c>
      <c r="I13" s="436">
        <v>10257</v>
      </c>
      <c r="J13" s="759"/>
      <c r="K13" s="759"/>
      <c r="L13" s="759"/>
      <c r="M13" s="436">
        <v>10257</v>
      </c>
      <c r="N13" s="436">
        <v>100</v>
      </c>
      <c r="O13" s="436">
        <v>10257</v>
      </c>
      <c r="P13" s="761"/>
      <c r="Q13" s="677"/>
      <c r="R13" s="17"/>
      <c r="S13" s="505"/>
      <c r="T13" s="189"/>
      <c r="U13" s="189"/>
      <c r="V13" s="29"/>
      <c r="W13" s="17"/>
    </row>
    <row r="14" spans="1:34" s="504" customFormat="1" ht="16.5" customHeight="1">
      <c r="A14" s="344"/>
      <c r="B14" s="758" t="s">
        <v>605</v>
      </c>
      <c r="C14" s="39"/>
      <c r="D14" s="436">
        <v>1894</v>
      </c>
      <c r="E14" s="436">
        <v>1894</v>
      </c>
      <c r="F14" s="436">
        <v>9</v>
      </c>
      <c r="G14" s="436">
        <v>1894</v>
      </c>
      <c r="H14" s="436">
        <v>9</v>
      </c>
      <c r="I14" s="436" t="s">
        <v>11</v>
      </c>
      <c r="J14" s="759"/>
      <c r="K14" s="759"/>
      <c r="L14" s="759"/>
      <c r="M14" s="436" t="s">
        <v>11</v>
      </c>
      <c r="N14" s="436">
        <v>2</v>
      </c>
      <c r="O14" s="436" t="s">
        <v>11</v>
      </c>
      <c r="P14" s="761"/>
      <c r="Q14" s="677"/>
      <c r="R14" s="17"/>
      <c r="S14" s="505"/>
      <c r="T14" s="189"/>
      <c r="U14" s="189"/>
      <c r="V14" s="29"/>
      <c r="W14" s="17"/>
    </row>
    <row r="15" spans="1:34" s="340" customFormat="1" ht="16.5" customHeight="1">
      <c r="A15" s="654"/>
      <c r="B15" s="733" t="s">
        <v>134</v>
      </c>
      <c r="C15" s="39"/>
      <c r="D15" s="750">
        <v>48762</v>
      </c>
      <c r="E15" s="750">
        <v>48762</v>
      </c>
      <c r="F15" s="750">
        <v>3119</v>
      </c>
      <c r="G15" s="750">
        <v>48762</v>
      </c>
      <c r="H15" s="750">
        <v>3119</v>
      </c>
      <c r="I15" s="750" t="s">
        <v>11</v>
      </c>
      <c r="J15" s="750">
        <v>38077</v>
      </c>
      <c r="K15" s="750"/>
      <c r="L15" s="750">
        <v>-2069</v>
      </c>
      <c r="M15" s="750" t="s">
        <v>11</v>
      </c>
      <c r="N15" s="750">
        <v>102</v>
      </c>
      <c r="O15" s="750" t="s">
        <v>11</v>
      </c>
      <c r="P15" s="750" t="s">
        <v>691</v>
      </c>
      <c r="Q15" s="676"/>
      <c r="R15" s="20"/>
      <c r="S15" s="655"/>
      <c r="T15" s="656"/>
      <c r="U15" s="656"/>
      <c r="V15" s="181"/>
      <c r="W15" s="20"/>
    </row>
    <row r="16" spans="1:34" s="420" customFormat="1" ht="1.5" customHeight="1" thickBot="1">
      <c r="B16" s="664"/>
      <c r="C16" s="39"/>
      <c r="D16" s="665"/>
      <c r="E16" s="662"/>
      <c r="F16" s="665"/>
      <c r="G16" s="662"/>
      <c r="H16" s="665"/>
      <c r="I16" s="662"/>
      <c r="J16" s="665"/>
      <c r="K16" s="662"/>
      <c r="L16" s="665"/>
      <c r="M16" s="662"/>
      <c r="N16" s="665"/>
      <c r="O16" s="662"/>
      <c r="P16" s="666"/>
      <c r="Q16" s="663"/>
      <c r="R16" s="84"/>
      <c r="S16" s="667"/>
      <c r="T16" s="668"/>
      <c r="U16" s="668"/>
      <c r="V16" s="84"/>
      <c r="W16" s="84"/>
      <c r="X16" s="669"/>
      <c r="Y16" s="669"/>
      <c r="Z16" s="669"/>
      <c r="AA16" s="669"/>
      <c r="AB16" s="669"/>
      <c r="AC16" s="669"/>
      <c r="AD16" s="669"/>
      <c r="AE16" s="669"/>
      <c r="AF16" s="669"/>
      <c r="AG16" s="669"/>
      <c r="AH16" s="669"/>
    </row>
  </sheetData>
  <mergeCells count="7">
    <mergeCell ref="D5:Q5"/>
    <mergeCell ref="D7:D8"/>
    <mergeCell ref="F7:H7"/>
    <mergeCell ref="D6:J6"/>
    <mergeCell ref="N6:N8"/>
    <mergeCell ref="P6:P8"/>
    <mergeCell ref="L6:L7"/>
  </mergeCells>
  <hyperlinks>
    <hyperlink ref="S2" location="Índice!A1" display="Voltar ao Índice" xr:uid="{97248972-3DC8-47E4-A0C0-CD640B51B06A}"/>
  </hyperlinks>
  <pageMargins left="0.7" right="0.7" top="0.75" bottom="0.75" header="0.3" footer="0.3"/>
  <pageSetup paperSize="9" scale="87"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996E8-C256-4F3A-AC73-8B3488284489}">
  <sheetPr>
    <pageSetUpPr fitToPage="1"/>
  </sheetPr>
  <dimension ref="A1:AF30"/>
  <sheetViews>
    <sheetView showGridLines="0" zoomScale="90" zoomScaleNormal="90" workbookViewId="0"/>
  </sheetViews>
  <sheetFormatPr defaultRowHeight="15"/>
  <cols>
    <col min="2" max="2" width="43.28515625" customWidth="1"/>
    <col min="3" max="3" width="0.5703125" customWidth="1"/>
    <col min="4" max="4" width="11.85546875" customWidth="1"/>
    <col min="5" max="5" width="0.5703125" customWidth="1"/>
    <col min="7" max="7" width="0.5703125" customWidth="1"/>
    <col min="8" max="8" width="13.7109375" customWidth="1"/>
    <col min="9" max="9" width="0.5703125" customWidth="1"/>
    <col min="10" max="10" width="24.7109375" customWidth="1"/>
    <col min="11" max="11" width="0.5703125" customWidth="1"/>
    <col min="12" max="12" width="16" customWidth="1"/>
    <col min="13" max="13" width="0.5703125" customWidth="1"/>
    <col min="14" max="14" width="28.42578125" customWidth="1"/>
    <col min="15" max="15" width="0.5703125" customWidth="1"/>
  </cols>
  <sheetData>
    <row r="1" spans="1:21" s="504" customFormat="1" ht="12.75">
      <c r="A1" s="592"/>
      <c r="B1" s="592"/>
      <c r="C1" s="592"/>
      <c r="D1" s="337"/>
      <c r="E1" s="337"/>
      <c r="F1" s="337"/>
      <c r="G1" s="337"/>
      <c r="H1" s="337"/>
      <c r="I1" s="593"/>
      <c r="J1" s="337"/>
      <c r="K1" s="592"/>
      <c r="L1" s="337"/>
      <c r="N1" s="594"/>
    </row>
    <row r="2" spans="1:21" s="504" customFormat="1" ht="29.25" customHeight="1">
      <c r="A2" s="592"/>
      <c r="B2" s="595" t="s">
        <v>593</v>
      </c>
      <c r="C2" s="596"/>
      <c r="D2" s="24"/>
      <c r="E2" s="24"/>
      <c r="F2" s="24"/>
      <c r="G2" s="24"/>
      <c r="H2" s="24"/>
      <c r="I2" s="597"/>
      <c r="J2" s="24"/>
      <c r="K2" s="596"/>
      <c r="L2" s="24"/>
      <c r="N2" s="598"/>
      <c r="R2" s="102" t="s">
        <v>93</v>
      </c>
    </row>
    <row r="5" spans="1:21" ht="15.75" thickBot="1">
      <c r="N5" s="23" t="s">
        <v>0</v>
      </c>
    </row>
    <row r="6" spans="1:21" s="504" customFormat="1" ht="23.25" customHeight="1">
      <c r="B6" s="17"/>
      <c r="C6" s="11"/>
      <c r="D6" s="803" t="s">
        <v>600</v>
      </c>
      <c r="E6" s="803"/>
      <c r="F6" s="803"/>
      <c r="G6" s="803"/>
      <c r="H6" s="803"/>
      <c r="I6" s="803"/>
      <c r="J6" s="803"/>
      <c r="K6" s="850"/>
      <c r="L6" s="803"/>
      <c r="M6" s="850"/>
      <c r="N6" s="803"/>
      <c r="O6" s="803"/>
      <c r="P6" s="17"/>
      <c r="Q6" s="189"/>
      <c r="R6" s="189"/>
      <c r="S6" s="189"/>
      <c r="T6" s="17"/>
      <c r="U6" s="17"/>
    </row>
    <row r="7" spans="1:21" s="504" customFormat="1" ht="27" customHeight="1">
      <c r="B7" s="682"/>
      <c r="C7" s="11"/>
      <c r="D7" s="805" t="s">
        <v>618</v>
      </c>
      <c r="E7" s="805"/>
      <c r="F7" s="805"/>
      <c r="G7" s="805"/>
      <c r="H7" s="805"/>
      <c r="I7" s="805"/>
      <c r="J7" s="805"/>
      <c r="K7" s="114"/>
      <c r="L7" s="847" t="s">
        <v>607</v>
      </c>
      <c r="M7" s="114"/>
      <c r="N7" s="847" t="s">
        <v>622</v>
      </c>
      <c r="O7" s="114"/>
      <c r="P7" s="17"/>
      <c r="Q7" s="189"/>
      <c r="R7" s="189"/>
      <c r="S7" s="189"/>
      <c r="T7" s="17"/>
      <c r="U7" s="17"/>
    </row>
    <row r="8" spans="1:21" s="504" customFormat="1" ht="35.25" customHeight="1">
      <c r="B8" s="682"/>
      <c r="C8" s="11"/>
      <c r="D8" s="811"/>
      <c r="E8" s="684"/>
      <c r="F8" s="810" t="s">
        <v>619</v>
      </c>
      <c r="G8" s="810"/>
      <c r="H8" s="810"/>
      <c r="I8" s="114"/>
      <c r="J8" s="847" t="s">
        <v>621</v>
      </c>
      <c r="K8" s="114"/>
      <c r="L8" s="811"/>
      <c r="M8" s="684"/>
      <c r="N8" s="811"/>
      <c r="O8" s="684"/>
      <c r="P8" s="17"/>
      <c r="Q8" s="189"/>
      <c r="R8" s="189"/>
      <c r="S8" s="189"/>
      <c r="T8" s="17"/>
      <c r="U8" s="17"/>
    </row>
    <row r="9" spans="1:21" s="504" customFormat="1" ht="34.5" customHeight="1">
      <c r="B9" s="647"/>
      <c r="C9" s="37"/>
      <c r="D9" s="846"/>
      <c r="E9" s="687"/>
      <c r="F9" s="688"/>
      <c r="G9" s="687"/>
      <c r="H9" s="650" t="s">
        <v>620</v>
      </c>
      <c r="I9" s="649"/>
      <c r="J9" s="846"/>
      <c r="K9" s="649"/>
      <c r="L9" s="846"/>
      <c r="M9" s="687"/>
      <c r="N9" s="846"/>
      <c r="O9" s="687"/>
      <c r="P9" s="17"/>
      <c r="Q9" s="505"/>
      <c r="R9" s="189"/>
      <c r="S9" s="189"/>
      <c r="T9" s="17"/>
      <c r="U9" s="17"/>
    </row>
    <row r="10" spans="1:21" s="340" customFormat="1" ht="18" customHeight="1">
      <c r="A10" s="654"/>
      <c r="B10" s="698" t="s">
        <v>623</v>
      </c>
      <c r="C10" s="11"/>
      <c r="D10" s="436">
        <v>349</v>
      </c>
      <c r="E10" s="436"/>
      <c r="F10" s="436">
        <v>15</v>
      </c>
      <c r="G10" s="436"/>
      <c r="H10" s="436">
        <v>15</v>
      </c>
      <c r="I10" s="436"/>
      <c r="J10" s="436">
        <v>349</v>
      </c>
      <c r="K10" s="436"/>
      <c r="L10" s="436">
        <v>-13</v>
      </c>
      <c r="M10" s="436"/>
      <c r="N10" s="756" t="s">
        <v>11</v>
      </c>
      <c r="O10" s="60"/>
      <c r="P10" s="20"/>
      <c r="Q10" s="655"/>
      <c r="R10" s="656"/>
      <c r="S10" s="656"/>
      <c r="T10" s="60"/>
      <c r="U10" s="20"/>
    </row>
    <row r="11" spans="1:21" s="504" customFormat="1" ht="16.5" customHeight="1">
      <c r="A11" s="344"/>
      <c r="B11" s="698" t="s">
        <v>624</v>
      </c>
      <c r="C11" s="11"/>
      <c r="D11" s="436">
        <v>81</v>
      </c>
      <c r="E11" s="436"/>
      <c r="F11" s="436">
        <v>37</v>
      </c>
      <c r="G11" s="436"/>
      <c r="H11" s="436">
        <v>37</v>
      </c>
      <c r="I11" s="436"/>
      <c r="J11" s="436">
        <v>81</v>
      </c>
      <c r="K11" s="436"/>
      <c r="L11" s="436">
        <v>-23</v>
      </c>
      <c r="M11" s="436"/>
      <c r="N11" s="756" t="s">
        <v>11</v>
      </c>
      <c r="O11" s="687"/>
      <c r="P11" s="17"/>
      <c r="Q11" s="505"/>
      <c r="R11" s="189"/>
      <c r="S11" s="189"/>
      <c r="T11" s="29"/>
      <c r="U11" s="17"/>
    </row>
    <row r="12" spans="1:21" s="504" customFormat="1" ht="16.5" customHeight="1">
      <c r="A12" s="344"/>
      <c r="B12" s="698" t="s">
        <v>625</v>
      </c>
      <c r="C12" s="11"/>
      <c r="D12" s="436">
        <v>2571</v>
      </c>
      <c r="E12" s="436"/>
      <c r="F12" s="436">
        <v>145</v>
      </c>
      <c r="G12" s="436"/>
      <c r="H12" s="436">
        <v>145</v>
      </c>
      <c r="I12" s="436"/>
      <c r="J12" s="436">
        <v>2571</v>
      </c>
      <c r="K12" s="436"/>
      <c r="L12" s="436">
        <v>-117</v>
      </c>
      <c r="M12" s="436"/>
      <c r="N12" s="756" t="s">
        <v>11</v>
      </c>
      <c r="O12" s="687"/>
      <c r="P12" s="17"/>
      <c r="Q12" s="505"/>
      <c r="R12" s="189"/>
      <c r="S12" s="189"/>
      <c r="T12" s="29"/>
      <c r="U12" s="17"/>
    </row>
    <row r="13" spans="1:21" s="504" customFormat="1" ht="29.25" customHeight="1">
      <c r="A13" s="344"/>
      <c r="B13" s="698" t="s">
        <v>626</v>
      </c>
      <c r="C13" s="11"/>
      <c r="D13" s="436">
        <v>301</v>
      </c>
      <c r="E13" s="436"/>
      <c r="F13" s="436">
        <v>32</v>
      </c>
      <c r="G13" s="436"/>
      <c r="H13" s="436">
        <v>32</v>
      </c>
      <c r="I13" s="436"/>
      <c r="J13" s="436">
        <v>301</v>
      </c>
      <c r="K13" s="436"/>
      <c r="L13" s="436">
        <v>-20</v>
      </c>
      <c r="M13" s="436"/>
      <c r="N13" s="756" t="s">
        <v>11</v>
      </c>
      <c r="O13" s="687"/>
      <c r="P13" s="17"/>
      <c r="Q13" s="505"/>
      <c r="R13" s="189"/>
      <c r="S13" s="189"/>
      <c r="T13" s="29"/>
      <c r="U13" s="17"/>
    </row>
    <row r="14" spans="1:21" s="504" customFormat="1" ht="16.5" customHeight="1">
      <c r="A14" s="344"/>
      <c r="B14" s="698" t="s">
        <v>627</v>
      </c>
      <c r="C14" s="11"/>
      <c r="D14" s="436">
        <v>139</v>
      </c>
      <c r="E14" s="436"/>
      <c r="F14" s="436">
        <v>15</v>
      </c>
      <c r="G14" s="436"/>
      <c r="H14" s="436">
        <v>15</v>
      </c>
      <c r="I14" s="436"/>
      <c r="J14" s="436">
        <v>139</v>
      </c>
      <c r="K14" s="436"/>
      <c r="L14" s="436">
        <v>-11</v>
      </c>
      <c r="M14" s="436"/>
      <c r="N14" s="756" t="s">
        <v>11</v>
      </c>
      <c r="O14" s="687"/>
      <c r="P14" s="17"/>
      <c r="Q14" s="505"/>
      <c r="R14" s="189"/>
      <c r="S14" s="189"/>
      <c r="T14" s="29"/>
      <c r="U14" s="17"/>
    </row>
    <row r="15" spans="1:21" s="504" customFormat="1" ht="16.5" customHeight="1">
      <c r="A15" s="344"/>
      <c r="B15" s="698" t="s">
        <v>628</v>
      </c>
      <c r="C15" s="11"/>
      <c r="D15" s="436">
        <v>1517</v>
      </c>
      <c r="E15" s="436"/>
      <c r="F15" s="436">
        <v>255</v>
      </c>
      <c r="G15" s="436"/>
      <c r="H15" s="436">
        <v>255</v>
      </c>
      <c r="I15" s="436"/>
      <c r="J15" s="436">
        <v>1517</v>
      </c>
      <c r="K15" s="436"/>
      <c r="L15" s="436">
        <v>-201</v>
      </c>
      <c r="M15" s="436"/>
      <c r="N15" s="756" t="s">
        <v>11</v>
      </c>
      <c r="O15" s="684"/>
      <c r="P15" s="20"/>
      <c r="Q15" s="655"/>
      <c r="R15" s="656"/>
      <c r="S15" s="656"/>
      <c r="T15" s="29"/>
      <c r="U15" s="17"/>
    </row>
    <row r="16" spans="1:21" s="504" customFormat="1" ht="16.5" customHeight="1">
      <c r="A16" s="344"/>
      <c r="B16" s="698" t="s">
        <v>629</v>
      </c>
      <c r="C16" s="11"/>
      <c r="D16" s="436">
        <v>1470</v>
      </c>
      <c r="E16" s="436"/>
      <c r="F16" s="436">
        <v>91</v>
      </c>
      <c r="G16" s="436"/>
      <c r="H16" s="436">
        <v>91</v>
      </c>
      <c r="I16" s="436"/>
      <c r="J16" s="436">
        <v>1470</v>
      </c>
      <c r="K16" s="436"/>
      <c r="L16" s="436">
        <v>-73</v>
      </c>
      <c r="M16" s="436"/>
      <c r="N16" s="756" t="s">
        <v>11</v>
      </c>
      <c r="O16" s="687"/>
      <c r="P16" s="17"/>
      <c r="Q16" s="505"/>
      <c r="R16" s="189"/>
      <c r="S16" s="189"/>
      <c r="T16" s="29"/>
      <c r="U16" s="17"/>
    </row>
    <row r="17" spans="1:32" s="504" customFormat="1" ht="16.5" customHeight="1">
      <c r="A17" s="344"/>
      <c r="B17" s="698" t="s">
        <v>630</v>
      </c>
      <c r="C17" s="11"/>
      <c r="D17" s="436">
        <v>870</v>
      </c>
      <c r="E17" s="436"/>
      <c r="F17" s="436">
        <v>56</v>
      </c>
      <c r="G17" s="436"/>
      <c r="H17" s="436">
        <v>56</v>
      </c>
      <c r="I17" s="436"/>
      <c r="J17" s="436">
        <v>870</v>
      </c>
      <c r="K17" s="436"/>
      <c r="L17" s="436">
        <v>-63</v>
      </c>
      <c r="M17" s="436"/>
      <c r="N17" s="756" t="s">
        <v>11</v>
      </c>
      <c r="O17" s="687"/>
      <c r="P17" s="17"/>
      <c r="Q17" s="505"/>
      <c r="R17" s="189"/>
      <c r="S17" s="189"/>
      <c r="T17" s="29"/>
      <c r="U17" s="17"/>
    </row>
    <row r="18" spans="1:32" s="504" customFormat="1" ht="16.5" customHeight="1">
      <c r="A18" s="344"/>
      <c r="B18" s="698" t="s">
        <v>631</v>
      </c>
      <c r="C18" s="11"/>
      <c r="D18" s="436">
        <v>1029</v>
      </c>
      <c r="E18" s="436"/>
      <c r="F18" s="436">
        <v>139</v>
      </c>
      <c r="G18" s="436"/>
      <c r="H18" s="436">
        <v>139</v>
      </c>
      <c r="I18" s="436"/>
      <c r="J18" s="436">
        <v>1029</v>
      </c>
      <c r="K18" s="436"/>
      <c r="L18" s="436">
        <v>-97</v>
      </c>
      <c r="M18" s="436"/>
      <c r="N18" s="756" t="s">
        <v>11</v>
      </c>
      <c r="O18" s="687"/>
      <c r="P18" s="17"/>
      <c r="Q18" s="505"/>
      <c r="R18" s="189"/>
      <c r="S18" s="189"/>
      <c r="T18" s="29"/>
      <c r="U18" s="17"/>
    </row>
    <row r="19" spans="1:32" s="504" customFormat="1" ht="16.5" customHeight="1">
      <c r="A19" s="344"/>
      <c r="B19" s="698" t="s">
        <v>632</v>
      </c>
      <c r="C19" s="11"/>
      <c r="D19" s="436">
        <v>179</v>
      </c>
      <c r="E19" s="436"/>
      <c r="F19" s="436">
        <v>23</v>
      </c>
      <c r="G19" s="436"/>
      <c r="H19" s="436">
        <v>23</v>
      </c>
      <c r="I19" s="436"/>
      <c r="J19" s="436">
        <v>179</v>
      </c>
      <c r="K19" s="436"/>
      <c r="L19" s="436">
        <v>-19</v>
      </c>
      <c r="M19" s="436"/>
      <c r="N19" s="756" t="s">
        <v>11</v>
      </c>
      <c r="O19" s="687"/>
      <c r="P19" s="17"/>
      <c r="Q19" s="505"/>
      <c r="R19" s="189"/>
      <c r="S19" s="189"/>
      <c r="T19" s="29"/>
      <c r="U19" s="17"/>
    </row>
    <row r="20" spans="1:32" s="504" customFormat="1" ht="16.5" customHeight="1">
      <c r="A20" s="344"/>
      <c r="B20" s="698" t="s">
        <v>633</v>
      </c>
      <c r="C20" s="11"/>
      <c r="D20" s="436">
        <v>711</v>
      </c>
      <c r="E20" s="436"/>
      <c r="F20" s="436">
        <v>123</v>
      </c>
      <c r="G20" s="436"/>
      <c r="H20" s="436">
        <v>123</v>
      </c>
      <c r="I20" s="436"/>
      <c r="J20" s="436">
        <v>711</v>
      </c>
      <c r="K20" s="436"/>
      <c r="L20" s="436">
        <v>-140</v>
      </c>
      <c r="M20" s="436"/>
      <c r="N20" s="756" t="s">
        <v>11</v>
      </c>
      <c r="O20" s="687"/>
      <c r="P20" s="17"/>
      <c r="Q20" s="505"/>
      <c r="R20" s="189"/>
      <c r="S20" s="189"/>
      <c r="T20" s="29"/>
      <c r="U20" s="17"/>
    </row>
    <row r="21" spans="1:32" s="504" customFormat="1" ht="16.5" customHeight="1">
      <c r="A21" s="344"/>
      <c r="B21" s="698" t="s">
        <v>634</v>
      </c>
      <c r="C21" s="11"/>
      <c r="D21" s="436">
        <v>1615</v>
      </c>
      <c r="E21" s="436"/>
      <c r="F21" s="436">
        <v>276</v>
      </c>
      <c r="G21" s="436"/>
      <c r="H21" s="436">
        <v>276</v>
      </c>
      <c r="I21" s="436"/>
      <c r="J21" s="436">
        <v>1615</v>
      </c>
      <c r="K21" s="436"/>
      <c r="L21" s="436">
        <v>-188</v>
      </c>
      <c r="M21" s="436"/>
      <c r="N21" s="756" t="s">
        <v>11</v>
      </c>
      <c r="O21" s="687"/>
      <c r="P21" s="17"/>
      <c r="Q21" s="505"/>
      <c r="R21" s="189"/>
      <c r="S21" s="189"/>
      <c r="T21" s="29"/>
      <c r="U21" s="17"/>
    </row>
    <row r="22" spans="1:32" s="504" customFormat="1" ht="16.5" customHeight="1">
      <c r="A22" s="344"/>
      <c r="B22" s="698" t="s">
        <v>635</v>
      </c>
      <c r="C22" s="11"/>
      <c r="D22" s="436">
        <v>1071</v>
      </c>
      <c r="E22" s="436"/>
      <c r="F22" s="436">
        <v>151</v>
      </c>
      <c r="G22" s="436"/>
      <c r="H22" s="436">
        <v>151</v>
      </c>
      <c r="I22" s="436"/>
      <c r="J22" s="436">
        <v>1071</v>
      </c>
      <c r="K22" s="436"/>
      <c r="L22" s="436">
        <v>-115</v>
      </c>
      <c r="M22" s="436"/>
      <c r="N22" s="756" t="s">
        <v>11</v>
      </c>
      <c r="O22" s="687"/>
      <c r="P22" s="17"/>
      <c r="Q22" s="505"/>
      <c r="R22" s="189"/>
      <c r="S22" s="189"/>
      <c r="T22" s="29"/>
      <c r="U22" s="17"/>
    </row>
    <row r="23" spans="1:32" s="504" customFormat="1" ht="16.5" customHeight="1">
      <c r="A23" s="344"/>
      <c r="B23" s="698" t="s">
        <v>636</v>
      </c>
      <c r="C23" s="11"/>
      <c r="D23" s="436">
        <v>299</v>
      </c>
      <c r="E23" s="436"/>
      <c r="F23" s="436">
        <v>15</v>
      </c>
      <c r="G23" s="436"/>
      <c r="H23" s="436">
        <v>15</v>
      </c>
      <c r="I23" s="436"/>
      <c r="J23" s="436">
        <v>299</v>
      </c>
      <c r="K23" s="436"/>
      <c r="L23" s="436">
        <v>-16</v>
      </c>
      <c r="M23" s="436"/>
      <c r="N23" s="756" t="s">
        <v>11</v>
      </c>
      <c r="O23" s="687"/>
      <c r="P23" s="17"/>
      <c r="Q23" s="505"/>
      <c r="R23" s="189"/>
      <c r="S23" s="189"/>
      <c r="T23" s="29"/>
      <c r="U23" s="17"/>
    </row>
    <row r="24" spans="1:32" s="504" customFormat="1" ht="29.25" customHeight="1">
      <c r="A24" s="344"/>
      <c r="B24" s="698" t="s">
        <v>637</v>
      </c>
      <c r="C24" s="11"/>
      <c r="D24" s="436">
        <v>9</v>
      </c>
      <c r="E24" s="436"/>
      <c r="F24" s="436" t="s">
        <v>11</v>
      </c>
      <c r="G24" s="436"/>
      <c r="H24" s="436" t="s">
        <v>11</v>
      </c>
      <c r="I24" s="436"/>
      <c r="J24" s="436">
        <v>9</v>
      </c>
      <c r="K24" s="436"/>
      <c r="L24" s="436">
        <v>0</v>
      </c>
      <c r="M24" s="436"/>
      <c r="N24" s="756" t="s">
        <v>11</v>
      </c>
      <c r="O24" s="687"/>
      <c r="P24" s="17"/>
      <c r="Q24" s="505"/>
      <c r="R24" s="189"/>
      <c r="S24" s="189"/>
      <c r="T24" s="29"/>
      <c r="U24" s="17"/>
    </row>
    <row r="25" spans="1:32" s="504" customFormat="1" ht="16.5" customHeight="1">
      <c r="A25" s="344"/>
      <c r="B25" s="698" t="s">
        <v>638</v>
      </c>
      <c r="C25" s="11"/>
      <c r="D25" s="436">
        <v>43</v>
      </c>
      <c r="E25" s="436"/>
      <c r="F25" s="436">
        <v>3</v>
      </c>
      <c r="G25" s="436"/>
      <c r="H25" s="436">
        <v>3</v>
      </c>
      <c r="I25" s="436"/>
      <c r="J25" s="436">
        <v>43</v>
      </c>
      <c r="K25" s="436"/>
      <c r="L25" s="436">
        <v>-2</v>
      </c>
      <c r="M25" s="436"/>
      <c r="N25" s="756" t="s">
        <v>11</v>
      </c>
      <c r="O25" s="687"/>
      <c r="P25" s="17"/>
      <c r="Q25" s="505"/>
      <c r="R25" s="189"/>
      <c r="S25" s="189"/>
      <c r="T25" s="29"/>
      <c r="U25" s="17"/>
    </row>
    <row r="26" spans="1:32" s="504" customFormat="1" ht="16.5" customHeight="1">
      <c r="A26" s="344"/>
      <c r="B26" s="698" t="s">
        <v>639</v>
      </c>
      <c r="C26" s="11"/>
      <c r="D26" s="436">
        <v>233</v>
      </c>
      <c r="E26" s="436"/>
      <c r="F26" s="436">
        <v>43</v>
      </c>
      <c r="G26" s="436"/>
      <c r="H26" s="436">
        <v>43</v>
      </c>
      <c r="I26" s="436"/>
      <c r="J26" s="436">
        <v>233</v>
      </c>
      <c r="K26" s="436"/>
      <c r="L26" s="436">
        <v>-24</v>
      </c>
      <c r="M26" s="436"/>
      <c r="N26" s="756" t="s">
        <v>11</v>
      </c>
      <c r="O26" s="687"/>
      <c r="P26" s="17"/>
      <c r="Q26" s="505"/>
      <c r="R26" s="189"/>
      <c r="S26" s="189"/>
      <c r="T26" s="29"/>
      <c r="U26" s="17"/>
    </row>
    <row r="27" spans="1:32" s="504" customFormat="1" ht="16.5" customHeight="1">
      <c r="A27" s="344"/>
      <c r="B27" s="698" t="s">
        <v>640</v>
      </c>
      <c r="C27" s="11"/>
      <c r="D27" s="436">
        <v>236</v>
      </c>
      <c r="E27" s="436"/>
      <c r="F27" s="436">
        <v>93</v>
      </c>
      <c r="G27" s="436"/>
      <c r="H27" s="436">
        <v>93</v>
      </c>
      <c r="I27" s="436"/>
      <c r="J27" s="436">
        <v>236</v>
      </c>
      <c r="K27" s="436"/>
      <c r="L27" s="436">
        <v>-64</v>
      </c>
      <c r="M27" s="436"/>
      <c r="N27" s="756" t="s">
        <v>11</v>
      </c>
      <c r="O27" s="687"/>
      <c r="P27" s="17"/>
      <c r="Q27" s="505"/>
      <c r="R27" s="189"/>
      <c r="S27" s="189"/>
      <c r="T27" s="29"/>
      <c r="U27" s="17"/>
    </row>
    <row r="28" spans="1:32" s="504" customFormat="1" ht="16.5" customHeight="1">
      <c r="A28" s="344"/>
      <c r="B28" s="698" t="s">
        <v>641</v>
      </c>
      <c r="C28" s="11"/>
      <c r="D28" s="436">
        <v>323</v>
      </c>
      <c r="E28" s="436"/>
      <c r="F28" s="436">
        <v>108</v>
      </c>
      <c r="G28" s="436"/>
      <c r="H28" s="436">
        <v>108</v>
      </c>
      <c r="I28" s="436"/>
      <c r="J28" s="436">
        <v>323</v>
      </c>
      <c r="K28" s="436"/>
      <c r="L28" s="436">
        <v>-110</v>
      </c>
      <c r="M28" s="436"/>
      <c r="N28" s="756" t="s">
        <v>11</v>
      </c>
      <c r="O28" s="687"/>
      <c r="P28" s="17"/>
      <c r="Q28" s="505"/>
      <c r="R28" s="189"/>
      <c r="S28" s="189"/>
      <c r="T28" s="29"/>
      <c r="U28" s="17"/>
    </row>
    <row r="29" spans="1:32" s="340" customFormat="1" ht="16.5" customHeight="1">
      <c r="A29" s="654"/>
      <c r="B29" s="699" t="s">
        <v>134</v>
      </c>
      <c r="C29" s="11"/>
      <c r="D29" s="750">
        <v>13047</v>
      </c>
      <c r="E29" s="750"/>
      <c r="F29" s="750">
        <v>1623</v>
      </c>
      <c r="G29" s="750"/>
      <c r="H29" s="750">
        <v>1623</v>
      </c>
      <c r="I29" s="750"/>
      <c r="J29" s="750">
        <v>13047</v>
      </c>
      <c r="K29" s="750"/>
      <c r="L29" s="750">
        <v>-1296</v>
      </c>
      <c r="M29" s="750"/>
      <c r="N29" s="755" t="s">
        <v>11</v>
      </c>
      <c r="O29" s="684"/>
      <c r="P29" s="20"/>
      <c r="Q29" s="655"/>
      <c r="R29" s="656"/>
      <c r="S29" s="656"/>
      <c r="T29" s="181"/>
      <c r="U29" s="20"/>
    </row>
    <row r="30" spans="1:32" s="420" customFormat="1" ht="1.5" customHeight="1" thickBot="1">
      <c r="B30" s="664"/>
      <c r="C30" s="39"/>
      <c r="D30" s="665"/>
      <c r="E30" s="662"/>
      <c r="F30" s="665"/>
      <c r="G30" s="662"/>
      <c r="H30" s="665"/>
      <c r="I30" s="662"/>
      <c r="J30" s="665"/>
      <c r="K30" s="662"/>
      <c r="L30" s="665"/>
      <c r="M30" s="662"/>
      <c r="N30" s="666"/>
      <c r="O30" s="663"/>
      <c r="P30" s="84"/>
      <c r="Q30" s="667"/>
      <c r="R30" s="668"/>
      <c r="S30" s="668"/>
      <c r="T30" s="84"/>
      <c r="U30" s="84"/>
      <c r="V30" s="669"/>
      <c r="W30" s="669"/>
      <c r="X30" s="669"/>
      <c r="Y30" s="669"/>
      <c r="Z30" s="669"/>
      <c r="AA30" s="669"/>
      <c r="AB30" s="669"/>
      <c r="AC30" s="669"/>
      <c r="AD30" s="669"/>
      <c r="AE30" s="669"/>
      <c r="AF30" s="669"/>
    </row>
  </sheetData>
  <mergeCells count="7">
    <mergeCell ref="D6:O6"/>
    <mergeCell ref="D7:J7"/>
    <mergeCell ref="N7:N9"/>
    <mergeCell ref="D8:D9"/>
    <mergeCell ref="F8:H8"/>
    <mergeCell ref="J8:J9"/>
    <mergeCell ref="L7:L9"/>
  </mergeCells>
  <hyperlinks>
    <hyperlink ref="R2" location="Índice!A1" display="Voltar ao Índice" xr:uid="{7C298F27-A1B2-4F3E-A652-612FD8CE86BD}"/>
  </hyperlink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DBFE7-9A89-45DB-9E23-5CD189BC5FA1}">
  <sheetPr>
    <pageSetUpPr fitToPage="1"/>
  </sheetPr>
  <dimension ref="A1:AO24"/>
  <sheetViews>
    <sheetView showGridLines="0" zoomScale="90" zoomScaleNormal="90" workbookViewId="0"/>
  </sheetViews>
  <sheetFormatPr defaultRowHeight="15"/>
  <cols>
    <col min="2" max="2" width="58.7109375" customWidth="1"/>
    <col min="3" max="3" width="0.5703125" customWidth="1"/>
    <col min="4" max="4" width="10.42578125" customWidth="1"/>
    <col min="5" max="5" width="0.5703125" customWidth="1"/>
    <col min="6" max="6" width="10.42578125" customWidth="1"/>
    <col min="7" max="7" width="0.5703125" customWidth="1"/>
    <col min="8" max="8" width="10.42578125" customWidth="1"/>
    <col min="9" max="9" width="2.5703125" customWidth="1"/>
    <col min="11" max="11" width="0.5703125" customWidth="1"/>
    <col min="12" max="12" width="14.7109375" customWidth="1"/>
    <col min="13" max="13" width="0.5703125" customWidth="1"/>
    <col min="14" max="14" width="10.140625" customWidth="1"/>
    <col min="15" max="15" width="0.5703125" customWidth="1"/>
    <col min="16" max="16" width="14.7109375" customWidth="1"/>
    <col min="17" max="17" width="0.5703125" customWidth="1"/>
    <col min="18" max="18" width="13.140625" customWidth="1"/>
    <col min="19" max="19" width="0.5703125" customWidth="1"/>
    <col min="20" max="20" width="13.140625" customWidth="1"/>
    <col min="21" max="21" width="0.5703125" customWidth="1"/>
    <col min="22" max="22" width="13.140625" customWidth="1"/>
    <col min="23" max="23" width="0.5703125" customWidth="1"/>
    <col min="24" max="24" width="13.140625" customWidth="1"/>
    <col min="25" max="25" width="0.5703125" customWidth="1"/>
    <col min="26" max="26" width="14.140625" customWidth="1"/>
    <col min="27" max="27" width="0.5703125" customWidth="1"/>
  </cols>
  <sheetData>
    <row r="1" spans="1:30" s="504" customFormat="1" ht="12.75">
      <c r="A1" s="592"/>
      <c r="B1" s="592"/>
      <c r="C1" s="592"/>
      <c r="D1" s="337"/>
      <c r="E1" s="337"/>
      <c r="F1" s="337"/>
      <c r="G1" s="337"/>
      <c r="H1" s="337"/>
      <c r="I1" s="593"/>
      <c r="J1" s="337"/>
      <c r="K1" s="337"/>
      <c r="L1" s="337"/>
      <c r="M1" s="337"/>
      <c r="N1" s="337"/>
      <c r="O1" s="592"/>
      <c r="P1" s="337"/>
      <c r="Q1" s="592"/>
      <c r="R1" s="337"/>
      <c r="S1" s="592"/>
      <c r="T1" s="337"/>
      <c r="U1" s="592"/>
      <c r="V1" s="337"/>
      <c r="W1" s="592"/>
      <c r="X1" s="337"/>
      <c r="Y1" s="593"/>
      <c r="Z1" s="337"/>
      <c r="AB1" s="594"/>
    </row>
    <row r="2" spans="1:30" s="504" customFormat="1" ht="29.25" customHeight="1">
      <c r="A2" s="592"/>
      <c r="B2" s="595" t="s">
        <v>595</v>
      </c>
      <c r="C2" s="596"/>
      <c r="D2" s="24"/>
      <c r="E2" s="24"/>
      <c r="F2" s="24"/>
      <c r="G2" s="24"/>
      <c r="H2" s="24"/>
      <c r="I2" s="597"/>
      <c r="J2" s="24"/>
      <c r="K2" s="24"/>
      <c r="L2" s="24"/>
      <c r="M2" s="24"/>
      <c r="N2" s="24"/>
      <c r="O2" s="596"/>
      <c r="P2" s="24"/>
      <c r="Q2" s="596"/>
      <c r="R2" s="24"/>
      <c r="S2" s="596"/>
      <c r="T2" s="24"/>
      <c r="U2" s="596"/>
      <c r="V2" s="24"/>
      <c r="W2" s="596"/>
      <c r="X2" s="24"/>
      <c r="Y2" s="597"/>
      <c r="Z2" s="24"/>
      <c r="AB2" s="598"/>
      <c r="AC2" s="102" t="s">
        <v>93</v>
      </c>
    </row>
    <row r="5" spans="1:30" ht="15.75" thickBot="1">
      <c r="Z5" s="23" t="s">
        <v>0</v>
      </c>
    </row>
    <row r="6" spans="1:30" s="504" customFormat="1" ht="23.25" customHeight="1">
      <c r="B6" s="17"/>
      <c r="C6" s="11"/>
      <c r="D6" s="850" t="s">
        <v>600</v>
      </c>
      <c r="E6" s="850"/>
      <c r="F6" s="850"/>
      <c r="G6" s="850"/>
      <c r="H6" s="850"/>
      <c r="I6" s="850"/>
      <c r="J6" s="850"/>
      <c r="K6" s="850"/>
      <c r="L6" s="850"/>
      <c r="M6" s="850"/>
      <c r="N6" s="850"/>
      <c r="O6" s="850"/>
      <c r="P6" s="850"/>
      <c r="Q6" s="850"/>
      <c r="R6" s="850"/>
      <c r="S6" s="850"/>
      <c r="T6" s="850"/>
      <c r="U6" s="850"/>
      <c r="V6" s="850"/>
      <c r="W6" s="850"/>
      <c r="X6" s="850"/>
      <c r="Y6" s="850"/>
      <c r="Z6" s="850"/>
      <c r="AA6" s="803"/>
      <c r="AB6" s="17"/>
      <c r="AC6" s="17"/>
      <c r="AD6" s="17"/>
    </row>
    <row r="7" spans="1:30" s="504" customFormat="1" ht="27" customHeight="1">
      <c r="B7" s="682"/>
      <c r="C7" s="11"/>
      <c r="D7" s="816" t="s">
        <v>491</v>
      </c>
      <c r="E7" s="816"/>
      <c r="F7" s="816"/>
      <c r="G7" s="816"/>
      <c r="H7" s="816"/>
      <c r="I7" s="816"/>
      <c r="J7" s="816"/>
      <c r="K7" s="816"/>
      <c r="L7" s="816"/>
      <c r="M7" s="816"/>
      <c r="N7" s="816"/>
      <c r="O7" s="816"/>
      <c r="P7" s="816"/>
      <c r="Q7" s="816"/>
      <c r="R7" s="816"/>
      <c r="S7" s="816"/>
      <c r="T7" s="816"/>
      <c r="U7" s="816"/>
      <c r="V7" s="816"/>
      <c r="W7" s="816"/>
      <c r="X7" s="816"/>
      <c r="Y7" s="816"/>
      <c r="Z7" s="816"/>
      <c r="AA7" s="701"/>
      <c r="AB7" s="17"/>
      <c r="AC7" s="17"/>
      <c r="AD7" s="17"/>
    </row>
    <row r="8" spans="1:30" s="504" customFormat="1" ht="35.25" customHeight="1">
      <c r="B8" s="682"/>
      <c r="C8" s="11"/>
      <c r="D8" s="114"/>
      <c r="E8" s="684"/>
      <c r="F8" s="810" t="s">
        <v>642</v>
      </c>
      <c r="G8" s="810"/>
      <c r="H8" s="810"/>
      <c r="I8" s="114"/>
      <c r="J8" s="818" t="s">
        <v>551</v>
      </c>
      <c r="K8" s="818"/>
      <c r="L8" s="818"/>
      <c r="M8" s="818"/>
      <c r="N8" s="818"/>
      <c r="O8" s="818"/>
      <c r="P8" s="818"/>
      <c r="Q8" s="818"/>
      <c r="R8" s="818"/>
      <c r="S8" s="818"/>
      <c r="T8" s="818"/>
      <c r="U8" s="818"/>
      <c r="V8" s="818"/>
      <c r="W8" s="818"/>
      <c r="X8" s="818"/>
      <c r="Y8" s="818"/>
      <c r="Z8" s="818"/>
      <c r="AA8" s="683"/>
      <c r="AB8" s="17"/>
      <c r="AC8" s="17"/>
      <c r="AD8" s="17"/>
    </row>
    <row r="9" spans="1:30" s="504" customFormat="1" ht="34.5" customHeight="1">
      <c r="B9" s="700"/>
      <c r="C9" s="37"/>
      <c r="D9" s="114"/>
      <c r="E9" s="687"/>
      <c r="F9" s="687"/>
      <c r="G9" s="687"/>
      <c r="H9" s="858" t="s">
        <v>643</v>
      </c>
      <c r="I9" s="649"/>
      <c r="J9" s="687"/>
      <c r="K9" s="687"/>
      <c r="L9" s="860" t="s">
        <v>644</v>
      </c>
      <c r="M9" s="687"/>
      <c r="N9" s="857" t="s">
        <v>645</v>
      </c>
      <c r="O9" s="857"/>
      <c r="P9" s="857"/>
      <c r="Q9" s="857"/>
      <c r="R9" s="857"/>
      <c r="S9" s="857"/>
      <c r="T9" s="857"/>
      <c r="U9" s="857"/>
      <c r="V9" s="857"/>
      <c r="W9" s="857"/>
      <c r="X9" s="857"/>
      <c r="Y9" s="857"/>
      <c r="Z9" s="857"/>
      <c r="AA9" s="687"/>
      <c r="AB9" s="17"/>
      <c r="AC9" s="17"/>
      <c r="AD9" s="17"/>
    </row>
    <row r="10" spans="1:30" s="504" customFormat="1" ht="53.25" customHeight="1">
      <c r="B10" s="647"/>
      <c r="C10" s="37"/>
      <c r="D10" s="685"/>
      <c r="E10" s="687"/>
      <c r="F10" s="688"/>
      <c r="G10" s="687"/>
      <c r="H10" s="859"/>
      <c r="I10" s="649"/>
      <c r="J10" s="688"/>
      <c r="K10" s="687"/>
      <c r="L10" s="859"/>
      <c r="M10" s="687"/>
      <c r="N10" s="650"/>
      <c r="O10" s="649"/>
      <c r="P10" s="703" t="s">
        <v>646</v>
      </c>
      <c r="Q10" s="702"/>
      <c r="R10" s="703" t="s">
        <v>647</v>
      </c>
      <c r="S10" s="702"/>
      <c r="T10" s="703" t="s">
        <v>649</v>
      </c>
      <c r="U10" s="702"/>
      <c r="V10" s="703" t="s">
        <v>650</v>
      </c>
      <c r="W10" s="702"/>
      <c r="X10" s="703" t="s">
        <v>651</v>
      </c>
      <c r="Y10" s="686"/>
      <c r="Z10" s="703" t="s">
        <v>648</v>
      </c>
      <c r="AA10" s="687"/>
      <c r="AB10" s="17"/>
      <c r="AC10" s="17"/>
      <c r="AD10" s="17"/>
    </row>
    <row r="11" spans="1:30" s="340" customFormat="1" ht="18" customHeight="1">
      <c r="A11" s="654"/>
      <c r="B11" s="698" t="s">
        <v>618</v>
      </c>
      <c r="C11" s="11"/>
      <c r="D11" s="750">
        <v>25525</v>
      </c>
      <c r="E11" s="750"/>
      <c r="F11" s="436">
        <v>23012</v>
      </c>
      <c r="G11" s="436"/>
      <c r="H11" s="436">
        <v>84</v>
      </c>
      <c r="I11" s="436"/>
      <c r="J11" s="750">
        <v>2513</v>
      </c>
      <c r="K11" s="436"/>
      <c r="L11" s="436">
        <v>1528</v>
      </c>
      <c r="M11" s="436"/>
      <c r="N11" s="750">
        <v>985</v>
      </c>
      <c r="O11" s="436"/>
      <c r="P11" s="436">
        <v>63</v>
      </c>
      <c r="Q11" s="436"/>
      <c r="R11" s="436">
        <v>200</v>
      </c>
      <c r="S11" s="436"/>
      <c r="T11" s="436">
        <v>133</v>
      </c>
      <c r="U11" s="436"/>
      <c r="V11" s="436">
        <v>335</v>
      </c>
      <c r="W11" s="436"/>
      <c r="X11" s="436">
        <v>184</v>
      </c>
      <c r="Y11" s="436"/>
      <c r="Z11" s="756">
        <v>71</v>
      </c>
      <c r="AA11" s="60"/>
      <c r="AB11" s="20"/>
      <c r="AC11" s="60"/>
      <c r="AD11" s="20"/>
    </row>
    <row r="12" spans="1:30" s="504" customFormat="1" ht="16.5" customHeight="1">
      <c r="A12" s="344"/>
      <c r="B12" s="34" t="s">
        <v>652</v>
      </c>
      <c r="C12" s="11"/>
      <c r="D12" s="750">
        <v>16574</v>
      </c>
      <c r="E12" s="436"/>
      <c r="F12" s="436">
        <v>15026</v>
      </c>
      <c r="G12" s="436"/>
      <c r="H12" s="436">
        <v>70</v>
      </c>
      <c r="I12" s="436"/>
      <c r="J12" s="750">
        <v>1547</v>
      </c>
      <c r="K12" s="436"/>
      <c r="L12" s="436">
        <v>892</v>
      </c>
      <c r="M12" s="436"/>
      <c r="N12" s="750">
        <v>656</v>
      </c>
      <c r="O12" s="436"/>
      <c r="P12" s="436">
        <v>55</v>
      </c>
      <c r="Q12" s="436"/>
      <c r="R12" s="436">
        <v>138</v>
      </c>
      <c r="S12" s="436"/>
      <c r="T12" s="436">
        <v>101</v>
      </c>
      <c r="U12" s="436"/>
      <c r="V12" s="436">
        <v>173</v>
      </c>
      <c r="W12" s="436"/>
      <c r="X12" s="436">
        <v>143</v>
      </c>
      <c r="Y12" s="436"/>
      <c r="Z12" s="756">
        <v>46</v>
      </c>
      <c r="AA12" s="687"/>
      <c r="AB12" s="17"/>
      <c r="AC12" s="29"/>
      <c r="AD12" s="17"/>
    </row>
    <row r="13" spans="1:30" s="504" customFormat="1" ht="16.5" customHeight="1">
      <c r="A13" s="344"/>
      <c r="B13" s="704" t="s">
        <v>653</v>
      </c>
      <c r="C13" s="11"/>
      <c r="D13" s="750">
        <v>14059</v>
      </c>
      <c r="E13" s="436"/>
      <c r="F13" s="436">
        <v>12892</v>
      </c>
      <c r="G13" s="436"/>
      <c r="H13" s="436">
        <v>69</v>
      </c>
      <c r="I13" s="436"/>
      <c r="J13" s="750">
        <v>1168</v>
      </c>
      <c r="K13" s="436"/>
      <c r="L13" s="436">
        <v>652</v>
      </c>
      <c r="M13" s="436"/>
      <c r="N13" s="750">
        <v>516</v>
      </c>
      <c r="O13" s="436"/>
      <c r="P13" s="436">
        <v>28</v>
      </c>
      <c r="Q13" s="436"/>
      <c r="R13" s="436">
        <v>85</v>
      </c>
      <c r="S13" s="436"/>
      <c r="T13" s="436">
        <v>97</v>
      </c>
      <c r="U13" s="436"/>
      <c r="V13" s="436">
        <v>152</v>
      </c>
      <c r="W13" s="436"/>
      <c r="X13" s="436">
        <v>112</v>
      </c>
      <c r="Y13" s="436"/>
      <c r="Z13" s="756">
        <v>42</v>
      </c>
      <c r="AA13" s="687"/>
      <c r="AB13" s="17"/>
      <c r="AC13" s="29"/>
      <c r="AD13" s="17"/>
    </row>
    <row r="14" spans="1:30" s="504" customFormat="1" ht="16.5" customHeight="1">
      <c r="A14" s="344"/>
      <c r="B14" s="704" t="s">
        <v>654</v>
      </c>
      <c r="C14" s="11"/>
      <c r="D14" s="750">
        <v>5010</v>
      </c>
      <c r="E14" s="436"/>
      <c r="F14" s="436">
        <v>4836</v>
      </c>
      <c r="G14" s="436"/>
      <c r="H14" s="759"/>
      <c r="I14" s="436"/>
      <c r="J14" s="750">
        <v>174</v>
      </c>
      <c r="K14" s="436"/>
      <c r="L14" s="436">
        <v>86</v>
      </c>
      <c r="M14" s="436"/>
      <c r="N14" s="750">
        <v>88</v>
      </c>
      <c r="O14" s="436"/>
      <c r="P14" s="759"/>
      <c r="Q14" s="759"/>
      <c r="R14" s="759"/>
      <c r="S14" s="759"/>
      <c r="T14" s="759"/>
      <c r="U14" s="759"/>
      <c r="V14" s="759"/>
      <c r="W14" s="759"/>
      <c r="X14" s="759"/>
      <c r="Y14" s="759"/>
      <c r="Z14" s="761"/>
      <c r="AA14" s="687"/>
      <c r="AB14" s="17"/>
      <c r="AC14" s="29"/>
      <c r="AD14" s="17"/>
    </row>
    <row r="15" spans="1:30" s="504" customFormat="1" ht="16.5" customHeight="1">
      <c r="A15" s="344"/>
      <c r="B15" s="704" t="s">
        <v>655</v>
      </c>
      <c r="C15" s="11"/>
      <c r="D15" s="750">
        <v>1500</v>
      </c>
      <c r="E15" s="436"/>
      <c r="F15" s="436">
        <v>1284</v>
      </c>
      <c r="G15" s="436"/>
      <c r="H15" s="759"/>
      <c r="I15" s="436"/>
      <c r="J15" s="750">
        <v>216</v>
      </c>
      <c r="K15" s="436"/>
      <c r="L15" s="436">
        <v>146</v>
      </c>
      <c r="M15" s="436"/>
      <c r="N15" s="750">
        <v>70</v>
      </c>
      <c r="O15" s="436"/>
      <c r="P15" s="759"/>
      <c r="Q15" s="759"/>
      <c r="R15" s="759"/>
      <c r="S15" s="759"/>
      <c r="T15" s="759"/>
      <c r="U15" s="759"/>
      <c r="V15" s="759"/>
      <c r="W15" s="759"/>
      <c r="X15" s="759"/>
      <c r="Y15" s="759"/>
      <c r="Z15" s="761"/>
      <c r="AA15" s="687"/>
      <c r="AB15" s="17"/>
      <c r="AC15" s="29"/>
      <c r="AD15" s="17"/>
    </row>
    <row r="16" spans="1:30" s="504" customFormat="1" ht="16.5" customHeight="1">
      <c r="A16" s="344"/>
      <c r="B16" s="698" t="s">
        <v>656</v>
      </c>
      <c r="C16" s="11"/>
      <c r="D16" s="750">
        <v>1267</v>
      </c>
      <c r="E16" s="436"/>
      <c r="F16" s="436">
        <v>750</v>
      </c>
      <c r="G16" s="436"/>
      <c r="H16" s="759"/>
      <c r="I16" s="436"/>
      <c r="J16" s="750">
        <v>517</v>
      </c>
      <c r="K16" s="436"/>
      <c r="L16" s="436">
        <v>284</v>
      </c>
      <c r="M16" s="436"/>
      <c r="N16" s="750">
        <v>233</v>
      </c>
      <c r="O16" s="436"/>
      <c r="P16" s="759"/>
      <c r="Q16" s="759"/>
      <c r="R16" s="759"/>
      <c r="S16" s="759"/>
      <c r="T16" s="759"/>
      <c r="U16" s="759"/>
      <c r="V16" s="759"/>
      <c r="W16" s="759"/>
      <c r="X16" s="759"/>
      <c r="Y16" s="759"/>
      <c r="Z16" s="761"/>
      <c r="AA16" s="684"/>
      <c r="AB16" s="20"/>
      <c r="AC16" s="29"/>
      <c r="AD16" s="17"/>
    </row>
    <row r="17" spans="1:41" s="504" customFormat="1" ht="16.5" customHeight="1">
      <c r="A17" s="344"/>
      <c r="B17" s="698" t="s">
        <v>657</v>
      </c>
      <c r="C17" s="11"/>
      <c r="D17" s="750">
        <v>-996</v>
      </c>
      <c r="E17" s="750"/>
      <c r="F17" s="436">
        <v>-215</v>
      </c>
      <c r="G17" s="436"/>
      <c r="H17" s="436">
        <v>-2</v>
      </c>
      <c r="I17" s="436"/>
      <c r="J17" s="750">
        <v>-781</v>
      </c>
      <c r="K17" s="436"/>
      <c r="L17" s="436">
        <v>-434</v>
      </c>
      <c r="M17" s="436"/>
      <c r="N17" s="750">
        <v>-347</v>
      </c>
      <c r="O17" s="436"/>
      <c r="P17" s="436">
        <v>-32</v>
      </c>
      <c r="Q17" s="436"/>
      <c r="R17" s="436">
        <v>-50</v>
      </c>
      <c r="S17" s="436"/>
      <c r="T17" s="436">
        <v>-56</v>
      </c>
      <c r="U17" s="436"/>
      <c r="V17" s="436">
        <v>-94</v>
      </c>
      <c r="W17" s="436"/>
      <c r="X17" s="436">
        <v>-87</v>
      </c>
      <c r="Y17" s="436"/>
      <c r="Z17" s="756">
        <v>-29</v>
      </c>
      <c r="AA17" s="687"/>
      <c r="AB17" s="17"/>
      <c r="AC17" s="29"/>
      <c r="AD17" s="17"/>
    </row>
    <row r="18" spans="1:41" s="504" customFormat="1" ht="31.5" customHeight="1">
      <c r="A18" s="344"/>
      <c r="B18" s="34" t="s">
        <v>658</v>
      </c>
      <c r="C18" s="11"/>
      <c r="D18" s="757"/>
      <c r="E18" s="759"/>
      <c r="F18" s="759"/>
      <c r="G18" s="759"/>
      <c r="H18" s="759"/>
      <c r="I18" s="759"/>
      <c r="J18" s="757"/>
      <c r="K18" s="759"/>
      <c r="L18" s="759"/>
      <c r="M18" s="759"/>
      <c r="N18" s="757"/>
      <c r="O18" s="759"/>
      <c r="P18" s="759"/>
      <c r="Q18" s="759"/>
      <c r="R18" s="759"/>
      <c r="S18" s="759"/>
      <c r="T18" s="759"/>
      <c r="U18" s="759"/>
      <c r="V18" s="759"/>
      <c r="W18" s="759"/>
      <c r="X18" s="759"/>
      <c r="Y18" s="759"/>
      <c r="Z18" s="761"/>
      <c r="AA18" s="687"/>
      <c r="AB18" s="17"/>
      <c r="AC18" s="29"/>
      <c r="AD18" s="17"/>
    </row>
    <row r="19" spans="1:41" s="504" customFormat="1" ht="16.5" customHeight="1">
      <c r="A19" s="344"/>
      <c r="B19" s="704" t="s">
        <v>659</v>
      </c>
      <c r="C19" s="11"/>
      <c r="D19" s="750">
        <v>13973</v>
      </c>
      <c r="E19" s="436"/>
      <c r="F19" s="436">
        <v>13282</v>
      </c>
      <c r="G19" s="436"/>
      <c r="H19" s="436">
        <v>68</v>
      </c>
      <c r="I19" s="436"/>
      <c r="J19" s="750">
        <v>692</v>
      </c>
      <c r="K19" s="436"/>
      <c r="L19" s="436">
        <v>395</v>
      </c>
      <c r="M19" s="436"/>
      <c r="N19" s="750">
        <v>296</v>
      </c>
      <c r="O19" s="436"/>
      <c r="P19" s="436">
        <v>22</v>
      </c>
      <c r="Q19" s="436"/>
      <c r="R19" s="436">
        <v>81</v>
      </c>
      <c r="S19" s="436"/>
      <c r="T19" s="436">
        <v>44</v>
      </c>
      <c r="U19" s="436"/>
      <c r="V19" s="436">
        <v>77</v>
      </c>
      <c r="W19" s="436"/>
      <c r="X19" s="436">
        <v>56</v>
      </c>
      <c r="Y19" s="436"/>
      <c r="Z19" s="756">
        <v>17</v>
      </c>
      <c r="AA19" s="687"/>
      <c r="AB19" s="17"/>
      <c r="AC19" s="29"/>
      <c r="AD19" s="17"/>
    </row>
    <row r="20" spans="1:41" s="504" customFormat="1" ht="16.5" customHeight="1">
      <c r="A20" s="344"/>
      <c r="B20" s="34" t="s">
        <v>660</v>
      </c>
      <c r="C20" s="11"/>
      <c r="D20" s="750">
        <v>12973</v>
      </c>
      <c r="E20" s="436"/>
      <c r="F20" s="436">
        <v>12375</v>
      </c>
      <c r="G20" s="436"/>
      <c r="H20" s="436">
        <v>66</v>
      </c>
      <c r="I20" s="436"/>
      <c r="J20" s="750">
        <v>598</v>
      </c>
      <c r="K20" s="436"/>
      <c r="L20" s="436">
        <v>358</v>
      </c>
      <c r="M20" s="436"/>
      <c r="N20" s="750">
        <v>239</v>
      </c>
      <c r="O20" s="436"/>
      <c r="P20" s="436">
        <v>17</v>
      </c>
      <c r="Q20" s="436"/>
      <c r="R20" s="436">
        <v>52</v>
      </c>
      <c r="S20" s="436"/>
      <c r="T20" s="436">
        <v>41</v>
      </c>
      <c r="U20" s="436"/>
      <c r="V20" s="436">
        <v>68</v>
      </c>
      <c r="W20" s="436"/>
      <c r="X20" s="436">
        <v>44</v>
      </c>
      <c r="Y20" s="436"/>
      <c r="Z20" s="756">
        <v>17</v>
      </c>
      <c r="AA20" s="687"/>
      <c r="AB20" s="17"/>
      <c r="AC20" s="29"/>
      <c r="AD20" s="17"/>
    </row>
    <row r="21" spans="1:41" s="504" customFormat="1" ht="16.5" customHeight="1">
      <c r="A21" s="344"/>
      <c r="B21" s="704" t="s">
        <v>659</v>
      </c>
      <c r="C21" s="11"/>
      <c r="D21" s="750">
        <v>21628</v>
      </c>
      <c r="E21" s="436"/>
      <c r="F21" s="436">
        <v>19539</v>
      </c>
      <c r="G21" s="436"/>
      <c r="H21" s="436">
        <v>63</v>
      </c>
      <c r="I21" s="436"/>
      <c r="J21" s="750">
        <v>2089</v>
      </c>
      <c r="K21" s="436"/>
      <c r="L21" s="436">
        <v>748</v>
      </c>
      <c r="M21" s="436"/>
      <c r="N21" s="750">
        <v>1341</v>
      </c>
      <c r="O21" s="436"/>
      <c r="P21" s="436">
        <v>372</v>
      </c>
      <c r="Q21" s="436"/>
      <c r="R21" s="436">
        <v>171</v>
      </c>
      <c r="S21" s="436"/>
      <c r="T21" s="436">
        <v>119</v>
      </c>
      <c r="U21" s="436"/>
      <c r="V21" s="436">
        <v>350</v>
      </c>
      <c r="W21" s="436"/>
      <c r="X21" s="436">
        <v>282</v>
      </c>
      <c r="Y21" s="436"/>
      <c r="Z21" s="756">
        <v>48</v>
      </c>
      <c r="AA21" s="687"/>
      <c r="AB21" s="17"/>
      <c r="AC21" s="29"/>
      <c r="AD21" s="17"/>
    </row>
    <row r="22" spans="1:41" s="504" customFormat="1" ht="16.5" customHeight="1">
      <c r="A22" s="344"/>
      <c r="B22" s="698" t="s">
        <v>661</v>
      </c>
      <c r="C22" s="11"/>
      <c r="D22" s="750">
        <v>15754</v>
      </c>
      <c r="E22" s="436"/>
      <c r="F22" s="436">
        <v>15044</v>
      </c>
      <c r="G22" s="436"/>
      <c r="H22" s="436">
        <v>60</v>
      </c>
      <c r="I22" s="436"/>
      <c r="J22" s="750">
        <v>710</v>
      </c>
      <c r="K22" s="436"/>
      <c r="L22" s="436">
        <v>369</v>
      </c>
      <c r="M22" s="436"/>
      <c r="N22" s="750">
        <v>342</v>
      </c>
      <c r="O22" s="436"/>
      <c r="P22" s="436">
        <v>14</v>
      </c>
      <c r="Q22" s="436"/>
      <c r="R22" s="436">
        <v>100</v>
      </c>
      <c r="S22" s="436"/>
      <c r="T22" s="436">
        <v>57</v>
      </c>
      <c r="U22" s="436"/>
      <c r="V22" s="436">
        <v>53</v>
      </c>
      <c r="W22" s="436"/>
      <c r="X22" s="436">
        <v>81</v>
      </c>
      <c r="Y22" s="436"/>
      <c r="Z22" s="756">
        <v>37</v>
      </c>
      <c r="AA22" s="687"/>
      <c r="AB22" s="17"/>
      <c r="AC22" s="29"/>
      <c r="AD22" s="17"/>
    </row>
    <row r="23" spans="1:41" s="340" customFormat="1" ht="16.5" customHeight="1">
      <c r="A23" s="654"/>
      <c r="B23" s="698" t="s">
        <v>526</v>
      </c>
      <c r="C23" s="11"/>
      <c r="D23" s="750">
        <v>37</v>
      </c>
      <c r="E23" s="436"/>
      <c r="F23" s="436">
        <v>34</v>
      </c>
      <c r="G23" s="436"/>
      <c r="H23" s="436">
        <v>0</v>
      </c>
      <c r="I23" s="436"/>
      <c r="J23" s="750">
        <v>3</v>
      </c>
      <c r="K23" s="436"/>
      <c r="L23" s="436">
        <v>2</v>
      </c>
      <c r="M23" s="436"/>
      <c r="N23" s="750">
        <v>1</v>
      </c>
      <c r="O23" s="436"/>
      <c r="P23" s="436">
        <v>0</v>
      </c>
      <c r="Q23" s="436"/>
      <c r="R23" s="436">
        <v>0</v>
      </c>
      <c r="S23" s="436"/>
      <c r="T23" s="436">
        <v>1</v>
      </c>
      <c r="U23" s="436"/>
      <c r="V23" s="436">
        <v>0</v>
      </c>
      <c r="W23" s="436"/>
      <c r="X23" s="436" t="s">
        <v>11</v>
      </c>
      <c r="Y23" s="436"/>
      <c r="Z23" s="756">
        <v>0</v>
      </c>
      <c r="AA23" s="684"/>
      <c r="AB23" s="20"/>
      <c r="AC23" s="181"/>
      <c r="AD23" s="20"/>
    </row>
    <row r="24" spans="1:41" s="420" customFormat="1" ht="1.5" customHeight="1" thickBot="1">
      <c r="B24" s="664"/>
      <c r="C24" s="39"/>
      <c r="D24" s="664"/>
      <c r="E24" s="750"/>
      <c r="F24" s="664"/>
      <c r="G24" s="436"/>
      <c r="H24" s="664"/>
      <c r="I24" s="436"/>
      <c r="J24" s="664"/>
      <c r="K24" s="436"/>
      <c r="L24" s="664"/>
      <c r="M24" s="436"/>
      <c r="N24" s="664"/>
      <c r="O24" s="436"/>
      <c r="P24" s="664"/>
      <c r="Q24" s="436"/>
      <c r="R24" s="664"/>
      <c r="S24" s="436"/>
      <c r="T24" s="664"/>
      <c r="U24" s="436"/>
      <c r="V24" s="664"/>
      <c r="W24" s="436"/>
      <c r="X24" s="664"/>
      <c r="Y24" s="436"/>
      <c r="Z24" s="664"/>
      <c r="AA24" s="705"/>
      <c r="AB24" s="84"/>
      <c r="AC24" s="84"/>
      <c r="AD24" s="84"/>
      <c r="AE24" s="669"/>
      <c r="AF24" s="669"/>
      <c r="AG24" s="669"/>
      <c r="AH24" s="669"/>
      <c r="AI24" s="669"/>
      <c r="AJ24" s="669"/>
      <c r="AK24" s="669"/>
      <c r="AL24" s="669"/>
      <c r="AM24" s="669"/>
      <c r="AN24" s="669"/>
      <c r="AO24" s="669"/>
    </row>
  </sheetData>
  <mergeCells count="7">
    <mergeCell ref="N9:Z9"/>
    <mergeCell ref="J8:Z8"/>
    <mergeCell ref="D7:Z7"/>
    <mergeCell ref="D6:AA6"/>
    <mergeCell ref="F8:H8"/>
    <mergeCell ref="H9:H10"/>
    <mergeCell ref="L9:L10"/>
  </mergeCells>
  <hyperlinks>
    <hyperlink ref="AC2" location="Índice!A1" display="Voltar ao Índice" xr:uid="{0D5EE0B1-0D54-43DE-AFF4-DD6CE456D60E}"/>
  </hyperlinks>
  <pageMargins left="0.7" right="0.7" top="0.75" bottom="0.75" header="0.3" footer="0.3"/>
  <pageSetup paperSize="9" scale="6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658D5-F144-45A3-872C-B13DA0B4C1B8}">
  <sheetPr>
    <pageSetUpPr fitToPage="1"/>
  </sheetPr>
  <dimension ref="A1:V33"/>
  <sheetViews>
    <sheetView showGridLines="0" zoomScale="90" zoomScaleNormal="90" workbookViewId="0"/>
  </sheetViews>
  <sheetFormatPr defaultRowHeight="15"/>
  <cols>
    <col min="2" max="2" width="64.7109375" customWidth="1"/>
    <col min="3" max="3" width="0.5703125" customWidth="1"/>
    <col min="4" max="4" width="28" customWidth="1"/>
    <col min="5" max="5" width="0.5703125" customWidth="1"/>
    <col min="6" max="6" width="28" customWidth="1"/>
  </cols>
  <sheetData>
    <row r="1" spans="1:22" s="504" customFormat="1" ht="12.75">
      <c r="A1" s="592"/>
      <c r="B1" s="592"/>
      <c r="C1" s="592"/>
      <c r="D1" s="337"/>
      <c r="E1" s="592"/>
      <c r="F1" s="337"/>
      <c r="G1" s="337"/>
      <c r="H1" s="337"/>
      <c r="I1" s="337"/>
      <c r="J1" s="337"/>
      <c r="K1" s="593"/>
      <c r="L1" s="337"/>
      <c r="M1" s="592"/>
      <c r="N1" s="337"/>
      <c r="O1" s="593"/>
      <c r="P1" s="337"/>
      <c r="R1" s="594"/>
    </row>
    <row r="2" spans="1:22" s="504" customFormat="1" ht="29.25" customHeight="1">
      <c r="A2" s="592"/>
      <c r="B2" s="595" t="s">
        <v>597</v>
      </c>
      <c r="C2" s="596"/>
      <c r="D2" s="24"/>
      <c r="E2" s="596"/>
      <c r="F2" s="24"/>
      <c r="G2" s="24"/>
      <c r="H2" s="102" t="s">
        <v>93</v>
      </c>
      <c r="I2" s="24"/>
      <c r="J2" s="24"/>
      <c r="K2" s="597"/>
      <c r="L2" s="24"/>
      <c r="M2" s="596"/>
      <c r="N2" s="24"/>
      <c r="O2" s="597"/>
      <c r="P2" s="24"/>
      <c r="R2" s="598"/>
      <c r="V2" s="102" t="s">
        <v>93</v>
      </c>
    </row>
    <row r="5" spans="1:22" s="504" customFormat="1" ht="24" customHeight="1" thickBot="1">
      <c r="B5" s="522"/>
      <c r="C5" s="11"/>
      <c r="D5" s="521"/>
      <c r="E5" s="11"/>
      <c r="F5" s="521" t="s">
        <v>0</v>
      </c>
    </row>
    <row r="6" spans="1:22" s="504" customFormat="1" ht="23.25" customHeight="1">
      <c r="B6" s="64"/>
      <c r="C6" s="11"/>
      <c r="D6" s="796" t="s">
        <v>600</v>
      </c>
      <c r="E6" s="796"/>
      <c r="F6" s="796"/>
    </row>
    <row r="7" spans="1:22" s="504" customFormat="1" ht="32.25" customHeight="1">
      <c r="B7" s="64"/>
      <c r="C7" s="11"/>
      <c r="D7" s="692" t="s">
        <v>546</v>
      </c>
      <c r="E7" s="11"/>
      <c r="F7" s="692" t="s">
        <v>662</v>
      </c>
    </row>
    <row r="8" spans="1:22" s="504" customFormat="1" ht="16.5" customHeight="1">
      <c r="A8" s="344"/>
      <c r="B8" s="706" t="s">
        <v>663</v>
      </c>
      <c r="C8" s="39"/>
      <c r="D8" s="762">
        <v>3446</v>
      </c>
      <c r="E8" s="39"/>
      <c r="F8" s="759"/>
    </row>
    <row r="9" spans="1:22" s="504" customFormat="1" ht="16.5" customHeight="1">
      <c r="A9" s="344"/>
      <c r="B9" s="763" t="s">
        <v>664</v>
      </c>
      <c r="C9" s="39"/>
      <c r="D9" s="762">
        <v>528</v>
      </c>
      <c r="E9" s="39"/>
      <c r="F9" s="759"/>
    </row>
    <row r="10" spans="1:22" s="504" customFormat="1" ht="16.5" customHeight="1">
      <c r="A10" s="344"/>
      <c r="B10" s="763" t="s">
        <v>665</v>
      </c>
      <c r="C10" s="39"/>
      <c r="D10" s="762">
        <v>-1461</v>
      </c>
      <c r="E10" s="39"/>
      <c r="F10" s="759"/>
    </row>
    <row r="11" spans="1:22" s="504" customFormat="1" ht="16.5" customHeight="1">
      <c r="A11" s="344"/>
      <c r="B11" s="764" t="s">
        <v>666</v>
      </c>
      <c r="C11" s="39"/>
      <c r="D11" s="762">
        <v>-157</v>
      </c>
      <c r="E11" s="39"/>
      <c r="F11" s="759"/>
    </row>
    <row r="12" spans="1:22" s="504" customFormat="1" ht="16.5" customHeight="1">
      <c r="A12" s="344"/>
      <c r="B12" s="764" t="s">
        <v>667</v>
      </c>
      <c r="C12" s="39"/>
      <c r="D12" s="762">
        <v>-196</v>
      </c>
      <c r="E12" s="39"/>
      <c r="F12" s="759"/>
    </row>
    <row r="13" spans="1:22" s="504" customFormat="1" ht="16.5" customHeight="1">
      <c r="A13" s="344"/>
      <c r="B13" s="764" t="s">
        <v>668</v>
      </c>
      <c r="C13" s="39"/>
      <c r="D13" s="762" t="s">
        <v>11</v>
      </c>
      <c r="E13" s="39"/>
      <c r="F13" s="436" t="s">
        <v>11</v>
      </c>
    </row>
    <row r="14" spans="1:22" s="504" customFormat="1" ht="16.5" customHeight="1">
      <c r="A14" s="344"/>
      <c r="B14" s="764" t="s">
        <v>669</v>
      </c>
      <c r="C14" s="39"/>
      <c r="D14" s="762">
        <v>-23</v>
      </c>
      <c r="E14" s="39"/>
      <c r="F14" s="436" t="s">
        <v>11</v>
      </c>
    </row>
    <row r="15" spans="1:22" s="504" customFormat="1" ht="16.5" customHeight="1">
      <c r="A15" s="344"/>
      <c r="B15" s="764" t="s">
        <v>670</v>
      </c>
      <c r="C15" s="39"/>
      <c r="D15" s="762">
        <v>-377</v>
      </c>
      <c r="E15" s="39"/>
      <c r="F15" s="436" t="s">
        <v>11</v>
      </c>
    </row>
    <row r="16" spans="1:22" s="504" customFormat="1" ht="16.5" customHeight="1">
      <c r="A16" s="344"/>
      <c r="B16" s="764" t="s">
        <v>671</v>
      </c>
      <c r="C16" s="39"/>
      <c r="D16" s="762" t="s">
        <v>11</v>
      </c>
      <c r="E16" s="39"/>
      <c r="F16" s="436" t="s">
        <v>11</v>
      </c>
    </row>
    <row r="17" spans="1:6" s="504" customFormat="1" ht="16.5" customHeight="1">
      <c r="A17" s="344"/>
      <c r="B17" s="764" t="s">
        <v>672</v>
      </c>
      <c r="C17" s="39"/>
      <c r="D17" s="762">
        <v>-504</v>
      </c>
      <c r="E17" s="39"/>
      <c r="F17" s="759"/>
    </row>
    <row r="18" spans="1:6" s="504" customFormat="1" ht="16.5" customHeight="1">
      <c r="A18" s="344"/>
      <c r="B18" s="764" t="s">
        <v>673</v>
      </c>
      <c r="C18" s="39"/>
      <c r="D18" s="762">
        <v>-204</v>
      </c>
      <c r="E18" s="39"/>
      <c r="F18" s="759"/>
    </row>
    <row r="19" spans="1:6" s="504" customFormat="1" ht="16.5" customHeight="1">
      <c r="A19" s="344"/>
      <c r="B19" s="764" t="s">
        <v>674</v>
      </c>
      <c r="C19" s="39"/>
      <c r="D19" s="762" t="s">
        <v>11</v>
      </c>
      <c r="E19" s="39"/>
      <c r="F19" s="759"/>
    </row>
    <row r="20" spans="1:6" s="504" customFormat="1" ht="16.5" customHeight="1" thickBot="1">
      <c r="B20" s="707" t="s">
        <v>675</v>
      </c>
      <c r="C20" s="92"/>
      <c r="D20" s="691">
        <v>2513</v>
      </c>
      <c r="E20" s="92"/>
      <c r="F20" s="765"/>
    </row>
    <row r="21" spans="1:6" ht="16.5" customHeight="1"/>
    <row r="22" spans="1:6" ht="16.5" customHeight="1"/>
    <row r="23" spans="1:6" ht="16.5" customHeight="1"/>
    <row r="24" spans="1:6" ht="16.5" customHeight="1"/>
    <row r="25" spans="1:6" ht="16.5" customHeight="1"/>
    <row r="26" spans="1:6" ht="16.5" customHeight="1"/>
    <row r="27" spans="1:6" ht="16.5" customHeight="1"/>
    <row r="28" spans="1:6" ht="16.5" customHeight="1"/>
    <row r="29" spans="1:6" ht="16.5" customHeight="1"/>
    <row r="30" spans="1:6" ht="16.5" customHeight="1"/>
    <row r="31" spans="1:6" ht="16.5" customHeight="1"/>
    <row r="32" spans="1:6" ht="16.5" customHeight="1"/>
    <row r="33" ht="16.5" customHeight="1"/>
  </sheetData>
  <mergeCells count="1">
    <mergeCell ref="D6:F6"/>
  </mergeCells>
  <hyperlinks>
    <hyperlink ref="V2" location="Índice!A1" display="Voltar ao Índice" xr:uid="{1078EAD9-33B5-4655-A0FD-F93A923C7DAC}"/>
    <hyperlink ref="H2" location="Índice!A1" display="Voltar ao Índice" xr:uid="{683F7447-8329-40A4-8E0D-0BD31543F238}"/>
  </hyperlinks>
  <pageMargins left="0.7" right="0.7" top="0.75" bottom="0.75" header="0.3" footer="0.3"/>
  <pageSetup paperSize="9" scale="7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ECDD7-3377-4FD7-B8E8-10ACA546D376}">
  <sheetPr>
    <pageSetUpPr fitToPage="1"/>
  </sheetPr>
  <dimension ref="A1:AK18"/>
  <sheetViews>
    <sheetView showGridLines="0" zoomScale="90" zoomScaleNormal="90" workbookViewId="0"/>
  </sheetViews>
  <sheetFormatPr defaultRowHeight="15"/>
  <cols>
    <col min="2" max="2" width="42.5703125" customWidth="1"/>
    <col min="3" max="3" width="0.5703125" customWidth="1"/>
    <col min="4" max="4" width="15.5703125" customWidth="1"/>
    <col min="5" max="5" width="0.5703125" customWidth="1"/>
    <col min="6" max="6" width="15.5703125" customWidth="1"/>
    <col min="7" max="7" width="0.5703125" customWidth="1"/>
    <col min="8" max="8" width="15.5703125" customWidth="1"/>
    <col min="9" max="9" width="0.5703125" customWidth="1"/>
    <col min="10" max="10" width="15.5703125" customWidth="1"/>
    <col min="11" max="11" width="0.5703125" customWidth="1"/>
    <col min="12" max="12" width="15.5703125" customWidth="1"/>
    <col min="13" max="13" width="0.5703125" customWidth="1"/>
    <col min="14" max="14" width="15.5703125" customWidth="1"/>
    <col min="15" max="15" width="0.5703125" customWidth="1"/>
    <col min="16" max="16" width="15.5703125" customWidth="1"/>
    <col min="17" max="17" width="0.5703125" customWidth="1"/>
    <col min="18" max="18" width="15.5703125" customWidth="1"/>
    <col min="19" max="19" width="0.5703125" customWidth="1"/>
    <col min="20" max="20" width="15.5703125" customWidth="1"/>
    <col min="21" max="21" width="0.5703125" customWidth="1"/>
    <col min="22" max="22" width="15.5703125" customWidth="1"/>
    <col min="23" max="23" width="0.5703125" customWidth="1"/>
  </cols>
  <sheetData>
    <row r="1" spans="1:26" s="504" customFormat="1" ht="12.75">
      <c r="A1" s="592"/>
      <c r="B1" s="592"/>
      <c r="C1" s="592"/>
      <c r="D1" s="337"/>
      <c r="E1" s="593"/>
      <c r="F1" s="337"/>
      <c r="G1" s="592"/>
      <c r="H1" s="337"/>
      <c r="I1" s="593"/>
      <c r="J1" s="337"/>
      <c r="L1" s="594"/>
    </row>
    <row r="2" spans="1:26" s="504" customFormat="1" ht="29.25" customHeight="1">
      <c r="A2" s="592"/>
      <c r="B2" s="595" t="s">
        <v>599</v>
      </c>
      <c r="C2" s="596"/>
      <c r="D2" s="24"/>
      <c r="E2" s="597"/>
      <c r="F2" s="24"/>
      <c r="G2" s="596"/>
      <c r="H2" s="24"/>
      <c r="I2" s="597"/>
      <c r="J2" s="24"/>
      <c r="L2" s="598"/>
      <c r="Y2" s="102" t="s">
        <v>93</v>
      </c>
    </row>
    <row r="5" spans="1:26" ht="15.75" thickBot="1">
      <c r="V5" s="23" t="s">
        <v>0</v>
      </c>
    </row>
    <row r="6" spans="1:26" s="504" customFormat="1" ht="23.25" customHeight="1">
      <c r="B6" s="17"/>
      <c r="C6" s="11"/>
      <c r="D6" s="850" t="s">
        <v>600</v>
      </c>
      <c r="E6" s="850"/>
      <c r="F6" s="850"/>
      <c r="G6" s="850"/>
      <c r="H6" s="850"/>
      <c r="I6" s="850"/>
      <c r="J6" s="850"/>
      <c r="K6" s="850"/>
      <c r="L6" s="850"/>
      <c r="M6" s="850"/>
      <c r="N6" s="850"/>
      <c r="O6" s="850"/>
      <c r="P6" s="850"/>
      <c r="Q6" s="850"/>
      <c r="R6" s="850"/>
      <c r="S6" s="850"/>
      <c r="T6" s="850"/>
      <c r="U6" s="850"/>
      <c r="V6" s="850"/>
      <c r="W6" s="803"/>
      <c r="X6" s="17"/>
      <c r="Y6" s="17"/>
      <c r="Z6" s="17"/>
    </row>
    <row r="7" spans="1:26" s="408" customFormat="1" ht="27" customHeight="1">
      <c r="B7" s="708"/>
      <c r="C7" s="269"/>
      <c r="D7" s="805" t="s">
        <v>676</v>
      </c>
      <c r="E7" s="805"/>
      <c r="F7" s="805"/>
      <c r="G7" s="805"/>
      <c r="H7" s="805"/>
      <c r="I7" s="805"/>
      <c r="J7" s="805"/>
      <c r="K7" s="805"/>
      <c r="L7" s="805"/>
      <c r="M7" s="805"/>
      <c r="N7" s="805"/>
      <c r="O7" s="805"/>
      <c r="P7" s="805"/>
      <c r="Q7" s="805"/>
      <c r="R7" s="805"/>
      <c r="S7" s="805"/>
      <c r="T7" s="805"/>
      <c r="U7" s="805"/>
      <c r="V7" s="805"/>
      <c r="W7" s="701"/>
      <c r="X7" s="17"/>
      <c r="Y7" s="188"/>
      <c r="Z7" s="188"/>
    </row>
    <row r="8" spans="1:26" s="504" customFormat="1" ht="35.25" customHeight="1">
      <c r="B8" s="693"/>
      <c r="C8" s="11"/>
      <c r="D8" s="710"/>
      <c r="E8" s="694"/>
      <c r="F8" s="710"/>
      <c r="G8" s="114"/>
      <c r="H8" s="861" t="s">
        <v>677</v>
      </c>
      <c r="I8" s="861"/>
      <c r="J8" s="861"/>
      <c r="K8" s="710"/>
      <c r="L8" s="861" t="s">
        <v>678</v>
      </c>
      <c r="M8" s="861"/>
      <c r="N8" s="861"/>
      <c r="O8" s="711"/>
      <c r="P8" s="861" t="s">
        <v>679</v>
      </c>
      <c r="Q8" s="861"/>
      <c r="R8" s="861"/>
      <c r="S8" s="711"/>
      <c r="T8" s="861" t="s">
        <v>680</v>
      </c>
      <c r="U8" s="861"/>
      <c r="V8" s="861"/>
      <c r="W8" s="709"/>
      <c r="X8" s="17"/>
      <c r="Y8" s="188"/>
      <c r="Z8" s="17"/>
    </row>
    <row r="9" spans="1:26" s="504" customFormat="1" ht="53.25" customHeight="1">
      <c r="B9" s="647"/>
      <c r="C9" s="37"/>
      <c r="D9" s="697" t="s">
        <v>531</v>
      </c>
      <c r="E9" s="696"/>
      <c r="F9" s="697" t="s">
        <v>532</v>
      </c>
      <c r="G9" s="696"/>
      <c r="H9" s="697" t="s">
        <v>531</v>
      </c>
      <c r="I9" s="696"/>
      <c r="J9" s="697" t="s">
        <v>532</v>
      </c>
      <c r="K9" s="696"/>
      <c r="L9" s="703" t="s">
        <v>531</v>
      </c>
      <c r="M9" s="695"/>
      <c r="N9" s="697" t="s">
        <v>532</v>
      </c>
      <c r="O9" s="695"/>
      <c r="P9" s="703" t="s">
        <v>531</v>
      </c>
      <c r="Q9" s="695"/>
      <c r="R9" s="697" t="s">
        <v>532</v>
      </c>
      <c r="S9" s="695"/>
      <c r="T9" s="703" t="s">
        <v>531</v>
      </c>
      <c r="U9" s="695"/>
      <c r="V9" s="697" t="s">
        <v>532</v>
      </c>
      <c r="W9" s="696"/>
      <c r="X9" s="17"/>
      <c r="Y9" s="17"/>
      <c r="Z9" s="17"/>
    </row>
    <row r="10" spans="1:26" s="340" customFormat="1" ht="38.25" customHeight="1">
      <c r="A10" s="654"/>
      <c r="B10" s="766" t="s">
        <v>681</v>
      </c>
      <c r="C10" s="39"/>
      <c r="D10" s="757"/>
      <c r="E10" s="750"/>
      <c r="F10" s="757"/>
      <c r="G10" s="750"/>
      <c r="H10" s="757"/>
      <c r="I10" s="750"/>
      <c r="J10" s="757"/>
      <c r="K10" s="750"/>
      <c r="L10" s="757"/>
      <c r="M10" s="750"/>
      <c r="N10" s="757"/>
      <c r="O10" s="750"/>
      <c r="P10" s="757"/>
      <c r="Q10" s="750"/>
      <c r="R10" s="757"/>
      <c r="S10" s="750"/>
      <c r="T10" s="757"/>
      <c r="U10" s="750"/>
      <c r="V10" s="760"/>
      <c r="W10" s="60"/>
      <c r="X10" s="20"/>
      <c r="Y10" s="60"/>
      <c r="Z10" s="20"/>
    </row>
    <row r="11" spans="1:26" s="504" customFormat="1" ht="38.25" customHeight="1">
      <c r="A11" s="344"/>
      <c r="B11" s="766" t="s">
        <v>682</v>
      </c>
      <c r="C11" s="39"/>
      <c r="D11" s="750">
        <v>590</v>
      </c>
      <c r="E11" s="750"/>
      <c r="F11" s="750">
        <v>-277</v>
      </c>
      <c r="G11" s="750"/>
      <c r="H11" s="750">
        <v>118</v>
      </c>
      <c r="I11" s="750"/>
      <c r="J11" s="750">
        <v>-42</v>
      </c>
      <c r="K11" s="750"/>
      <c r="L11" s="750">
        <v>221</v>
      </c>
      <c r="M11" s="750"/>
      <c r="N11" s="750">
        <v>-100</v>
      </c>
      <c r="O11" s="750"/>
      <c r="P11" s="750">
        <v>251</v>
      </c>
      <c r="Q11" s="750"/>
      <c r="R11" s="750">
        <v>-136</v>
      </c>
      <c r="S11" s="750"/>
      <c r="T11" s="750" t="s">
        <v>11</v>
      </c>
      <c r="U11" s="750"/>
      <c r="V11" s="755" t="s">
        <v>11</v>
      </c>
      <c r="W11" s="696"/>
      <c r="X11" s="17"/>
      <c r="Y11" s="29"/>
      <c r="Z11" s="17"/>
    </row>
    <row r="12" spans="1:26" s="504" customFormat="1" ht="17.25" customHeight="1">
      <c r="A12" s="344"/>
      <c r="B12" s="758" t="s">
        <v>535</v>
      </c>
      <c r="C12" s="39"/>
      <c r="D12" s="436">
        <v>141</v>
      </c>
      <c r="E12" s="436"/>
      <c r="F12" s="436">
        <v>-38</v>
      </c>
      <c r="G12" s="436"/>
      <c r="H12" s="436">
        <v>25</v>
      </c>
      <c r="I12" s="436"/>
      <c r="J12" s="436">
        <v>-5</v>
      </c>
      <c r="K12" s="436"/>
      <c r="L12" s="436">
        <v>48</v>
      </c>
      <c r="M12" s="436"/>
      <c r="N12" s="436">
        <v>-12</v>
      </c>
      <c r="O12" s="436"/>
      <c r="P12" s="436">
        <v>68</v>
      </c>
      <c r="Q12" s="436"/>
      <c r="R12" s="436">
        <v>-21</v>
      </c>
      <c r="S12" s="436"/>
      <c r="T12" s="436" t="s">
        <v>11</v>
      </c>
      <c r="U12" s="436"/>
      <c r="V12" s="756" t="s">
        <v>11</v>
      </c>
      <c r="W12" s="696"/>
      <c r="X12" s="17"/>
      <c r="Y12" s="29"/>
      <c r="Z12" s="17"/>
    </row>
    <row r="13" spans="1:26" s="504" customFormat="1" ht="17.25" customHeight="1">
      <c r="A13" s="344"/>
      <c r="B13" s="758" t="s">
        <v>536</v>
      </c>
      <c r="C13" s="39"/>
      <c r="D13" s="436">
        <v>350</v>
      </c>
      <c r="E13" s="436"/>
      <c r="F13" s="436">
        <v>-216</v>
      </c>
      <c r="G13" s="436"/>
      <c r="H13" s="436">
        <v>48</v>
      </c>
      <c r="I13" s="436"/>
      <c r="J13" s="436">
        <v>-20</v>
      </c>
      <c r="K13" s="436"/>
      <c r="L13" s="436">
        <v>137</v>
      </c>
      <c r="M13" s="436"/>
      <c r="N13" s="436">
        <v>-87</v>
      </c>
      <c r="O13" s="436"/>
      <c r="P13" s="436">
        <v>165</v>
      </c>
      <c r="Q13" s="436"/>
      <c r="R13" s="436">
        <v>-110</v>
      </c>
      <c r="S13" s="436"/>
      <c r="T13" s="436" t="s">
        <v>11</v>
      </c>
      <c r="U13" s="436"/>
      <c r="V13" s="756" t="s">
        <v>11</v>
      </c>
      <c r="W13" s="696"/>
      <c r="X13" s="17"/>
      <c r="Y13" s="29"/>
      <c r="Z13" s="17"/>
    </row>
    <row r="14" spans="1:26" s="504" customFormat="1" ht="17.25" customHeight="1">
      <c r="A14" s="344"/>
      <c r="B14" s="758" t="s">
        <v>537</v>
      </c>
      <c r="C14" s="39"/>
      <c r="D14" s="436">
        <v>3</v>
      </c>
      <c r="E14" s="436"/>
      <c r="F14" s="436">
        <v>-2</v>
      </c>
      <c r="G14" s="436"/>
      <c r="H14" s="436">
        <v>1</v>
      </c>
      <c r="I14" s="436"/>
      <c r="J14" s="436">
        <v>0</v>
      </c>
      <c r="K14" s="436"/>
      <c r="L14" s="436" t="s">
        <v>11</v>
      </c>
      <c r="M14" s="436"/>
      <c r="N14" s="436" t="s">
        <v>11</v>
      </c>
      <c r="O14" s="436"/>
      <c r="P14" s="436">
        <v>2</v>
      </c>
      <c r="Q14" s="436"/>
      <c r="R14" s="436">
        <v>-2</v>
      </c>
      <c r="S14" s="436"/>
      <c r="T14" s="436" t="s">
        <v>11</v>
      </c>
      <c r="U14" s="436"/>
      <c r="V14" s="756" t="s">
        <v>11</v>
      </c>
      <c r="W14" s="696"/>
      <c r="X14" s="17"/>
      <c r="Y14" s="29"/>
      <c r="Z14" s="17"/>
    </row>
    <row r="15" spans="1:26" s="504" customFormat="1" ht="17.25" customHeight="1">
      <c r="A15" s="344"/>
      <c r="B15" s="758" t="s">
        <v>538</v>
      </c>
      <c r="C15" s="39"/>
      <c r="D15" s="750">
        <v>68</v>
      </c>
      <c r="E15" s="750"/>
      <c r="F15" s="750">
        <v>-9</v>
      </c>
      <c r="G15" s="750"/>
      <c r="H15" s="750">
        <v>16</v>
      </c>
      <c r="I15" s="750"/>
      <c r="J15" s="750">
        <v>-6</v>
      </c>
      <c r="K15" s="750"/>
      <c r="L15" s="750">
        <v>36</v>
      </c>
      <c r="M15" s="750"/>
      <c r="N15" s="750">
        <v>-1</v>
      </c>
      <c r="O15" s="750"/>
      <c r="P15" s="750">
        <v>16</v>
      </c>
      <c r="Q15" s="750"/>
      <c r="R15" s="750">
        <v>-3</v>
      </c>
      <c r="S15" s="750"/>
      <c r="T15" s="750" t="s">
        <v>11</v>
      </c>
      <c r="U15" s="750"/>
      <c r="V15" s="755" t="s">
        <v>11</v>
      </c>
      <c r="W15" s="694"/>
      <c r="X15" s="20"/>
      <c r="Y15" s="29"/>
      <c r="Z15" s="17"/>
    </row>
    <row r="16" spans="1:26" s="504" customFormat="1" ht="17.25" customHeight="1">
      <c r="A16" s="344"/>
      <c r="B16" s="758" t="s">
        <v>34</v>
      </c>
      <c r="C16" s="39"/>
      <c r="D16" s="436">
        <v>27</v>
      </c>
      <c r="E16" s="436"/>
      <c r="F16" s="436">
        <v>-11</v>
      </c>
      <c r="G16" s="436"/>
      <c r="H16" s="436">
        <v>27</v>
      </c>
      <c r="I16" s="436"/>
      <c r="J16" s="436">
        <v>-11</v>
      </c>
      <c r="K16" s="436"/>
      <c r="L16" s="436" t="s">
        <v>11</v>
      </c>
      <c r="M16" s="436"/>
      <c r="N16" s="436" t="s">
        <v>11</v>
      </c>
      <c r="O16" s="436"/>
      <c r="P16" s="436" t="s">
        <v>11</v>
      </c>
      <c r="Q16" s="436"/>
      <c r="R16" s="436" t="s">
        <v>11</v>
      </c>
      <c r="S16" s="436"/>
      <c r="T16" s="436" t="s">
        <v>11</v>
      </c>
      <c r="U16" s="436"/>
      <c r="V16" s="756" t="s">
        <v>11</v>
      </c>
      <c r="W16" s="696"/>
      <c r="X16" s="17"/>
      <c r="Y16" s="29"/>
      <c r="Z16" s="17"/>
    </row>
    <row r="17" spans="1:37" s="340" customFormat="1" ht="17.25" customHeight="1">
      <c r="A17" s="654"/>
      <c r="B17" s="766" t="s">
        <v>134</v>
      </c>
      <c r="C17" s="39"/>
      <c r="D17" s="750">
        <v>590</v>
      </c>
      <c r="E17" s="750"/>
      <c r="F17" s="750">
        <v>-277</v>
      </c>
      <c r="G17" s="750"/>
      <c r="H17" s="750">
        <v>118</v>
      </c>
      <c r="I17" s="750"/>
      <c r="J17" s="750">
        <v>-42</v>
      </c>
      <c r="K17" s="750"/>
      <c r="L17" s="750">
        <v>221</v>
      </c>
      <c r="M17" s="750"/>
      <c r="N17" s="750">
        <v>-100</v>
      </c>
      <c r="O17" s="750"/>
      <c r="P17" s="750">
        <v>251</v>
      </c>
      <c r="Q17" s="750"/>
      <c r="R17" s="750">
        <v>-136</v>
      </c>
      <c r="S17" s="750"/>
      <c r="T17" s="750" t="s">
        <v>11</v>
      </c>
      <c r="U17" s="750"/>
      <c r="V17" s="755" t="s">
        <v>11</v>
      </c>
      <c r="W17" s="694"/>
      <c r="X17" s="20"/>
      <c r="Y17" s="181"/>
      <c r="Z17" s="20"/>
    </row>
    <row r="18" spans="1:37" s="420" customFormat="1" ht="1.5" customHeight="1" thickBot="1">
      <c r="B18" s="90"/>
      <c r="C18" s="39"/>
      <c r="D18" s="91"/>
      <c r="E18" s="612"/>
      <c r="F18" s="91"/>
      <c r="G18" s="612"/>
      <c r="H18" s="91"/>
      <c r="I18" s="612"/>
      <c r="J18" s="91"/>
      <c r="K18" s="612"/>
      <c r="L18" s="91"/>
      <c r="M18" s="612"/>
      <c r="N18" s="91"/>
      <c r="O18" s="612"/>
      <c r="P18" s="91"/>
      <c r="Q18" s="612"/>
      <c r="R18" s="91"/>
      <c r="S18" s="612"/>
      <c r="T18" s="91"/>
      <c r="U18" s="612"/>
      <c r="V18" s="767"/>
      <c r="W18" s="705"/>
      <c r="X18" s="84"/>
      <c r="Y18" s="84"/>
      <c r="Z18" s="84"/>
      <c r="AA18" s="669"/>
      <c r="AB18" s="669"/>
      <c r="AC18" s="669"/>
      <c r="AD18" s="669"/>
      <c r="AE18" s="669"/>
      <c r="AF18" s="669"/>
      <c r="AG18" s="669"/>
      <c r="AH18" s="669"/>
      <c r="AI18" s="669"/>
      <c r="AJ18" s="669"/>
      <c r="AK18" s="669"/>
    </row>
  </sheetData>
  <mergeCells count="6">
    <mergeCell ref="D6:W6"/>
    <mergeCell ref="P8:R8"/>
    <mergeCell ref="T8:V8"/>
    <mergeCell ref="D7:V7"/>
    <mergeCell ref="H8:J8"/>
    <mergeCell ref="L8:N8"/>
  </mergeCells>
  <hyperlinks>
    <hyperlink ref="Y2" location="Índice!A1" display="Voltar ao Índice" xr:uid="{D965B15D-DDA7-4334-9649-01C5723CABB2}"/>
  </hyperlinks>
  <pageMargins left="0.7" right="0.7" top="0.75" bottom="0.7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71"/>
  <sheetViews>
    <sheetView showGridLines="0" zoomScale="90" zoomScaleNormal="90" workbookViewId="0"/>
  </sheetViews>
  <sheetFormatPr defaultColWidth="9.140625" defaultRowHeight="12.75"/>
  <cols>
    <col min="1" max="1" width="9.140625" style="336" customWidth="1"/>
    <col min="2" max="2" width="49.42578125" style="336" customWidth="1"/>
    <col min="3" max="3" width="1" style="361" customWidth="1"/>
    <col min="4" max="4" width="12.140625" style="337" customWidth="1"/>
    <col min="5" max="5" width="1" style="361" customWidth="1"/>
    <col min="6" max="6" width="14.140625" style="336" customWidth="1"/>
    <col min="7" max="7" width="1" style="361" customWidth="1"/>
    <col min="8" max="8" width="12.140625" style="337" customWidth="1"/>
    <col min="9" max="9" width="1" style="361" customWidth="1"/>
    <col min="10" max="10" width="12.140625" style="336" customWidth="1"/>
    <col min="11" max="11" width="9.140625" style="336"/>
    <col min="12" max="12" width="11" style="336" customWidth="1"/>
    <col min="13" max="13" width="6.28515625" style="336" customWidth="1"/>
    <col min="14" max="14" width="6.85546875" style="336" customWidth="1"/>
    <col min="15" max="15" width="7.85546875" style="336" customWidth="1"/>
    <col min="16" max="16" width="7.42578125" style="336" customWidth="1"/>
    <col min="17" max="16384" width="9.140625" style="336"/>
  </cols>
  <sheetData>
    <row r="1" spans="1:23">
      <c r="A1" s="335"/>
      <c r="B1" s="335"/>
    </row>
    <row r="2" spans="1:23" ht="24">
      <c r="A2" s="335"/>
      <c r="B2" s="11" t="s">
        <v>348</v>
      </c>
      <c r="C2" s="21"/>
      <c r="D2" s="24"/>
      <c r="E2" s="21"/>
      <c r="F2" s="17"/>
      <c r="G2" s="21"/>
      <c r="H2" s="24"/>
      <c r="I2" s="21"/>
      <c r="J2" s="17"/>
      <c r="K2" s="17"/>
      <c r="L2" s="102" t="s">
        <v>93</v>
      </c>
    </row>
    <row r="3" spans="1:23" ht="15.75" customHeight="1">
      <c r="B3" s="18"/>
      <c r="C3" s="21"/>
      <c r="D3" s="20"/>
      <c r="E3" s="19"/>
      <c r="F3" s="17"/>
      <c r="G3" s="21"/>
      <c r="H3" s="20"/>
      <c r="I3" s="19"/>
      <c r="J3" s="17"/>
      <c r="K3" s="17"/>
    </row>
    <row r="4" spans="1:23" ht="13.5" thickBot="1">
      <c r="B4" s="17"/>
      <c r="C4" s="21"/>
      <c r="D4" s="24"/>
      <c r="E4" s="21"/>
      <c r="F4" s="23"/>
      <c r="G4" s="21"/>
      <c r="H4" s="24"/>
      <c r="I4" s="21"/>
      <c r="J4" s="23" t="s">
        <v>0</v>
      </c>
      <c r="K4" s="17"/>
      <c r="L4" s="504"/>
      <c r="M4" s="504"/>
      <c r="N4" s="504"/>
      <c r="O4" s="504"/>
      <c r="P4" s="504"/>
      <c r="Q4" s="504"/>
      <c r="R4" s="504"/>
      <c r="S4" s="504"/>
      <c r="T4" s="504"/>
      <c r="U4" s="504"/>
      <c r="V4" s="504"/>
      <c r="W4" s="504"/>
    </row>
    <row r="5" spans="1:23" ht="24" customHeight="1">
      <c r="B5" s="66"/>
      <c r="C5" s="21"/>
      <c r="D5" s="799" t="s">
        <v>103</v>
      </c>
      <c r="E5" s="799"/>
      <c r="F5" s="799"/>
      <c r="G5" s="73"/>
      <c r="H5" s="799" t="s">
        <v>66</v>
      </c>
      <c r="I5" s="799"/>
      <c r="J5" s="799"/>
      <c r="K5" s="17"/>
      <c r="L5" s="504"/>
      <c r="M5" s="504"/>
      <c r="N5" s="504"/>
      <c r="O5" s="504"/>
      <c r="P5" s="504"/>
      <c r="Q5" s="504"/>
      <c r="R5" s="504"/>
      <c r="S5" s="504"/>
      <c r="T5" s="504"/>
      <c r="U5" s="504"/>
      <c r="V5" s="504"/>
      <c r="W5" s="504"/>
    </row>
    <row r="6" spans="1:23" ht="23.25" customHeight="1" thickBot="1">
      <c r="B6" s="302"/>
      <c r="C6" s="21"/>
      <c r="D6" s="304" t="s">
        <v>441</v>
      </c>
      <c r="E6" s="304"/>
      <c r="F6" s="454" t="s">
        <v>600</v>
      </c>
      <c r="G6" s="438"/>
      <c r="H6" s="454" t="s">
        <v>441</v>
      </c>
      <c r="I6" s="454"/>
      <c r="J6" s="454" t="s">
        <v>600</v>
      </c>
      <c r="K6" s="469"/>
      <c r="L6" s="504"/>
      <c r="M6" s="504"/>
      <c r="N6" s="504"/>
      <c r="O6" s="504"/>
      <c r="P6" s="504"/>
      <c r="Q6" s="504"/>
      <c r="R6" s="504"/>
      <c r="S6" s="504"/>
      <c r="T6" s="504"/>
      <c r="U6" s="504"/>
      <c r="V6" s="504"/>
      <c r="W6" s="504"/>
    </row>
    <row r="7" spans="1:23" ht="21.75" customHeight="1">
      <c r="A7" s="344"/>
      <c r="B7" s="97" t="s">
        <v>60</v>
      </c>
      <c r="C7" s="21"/>
      <c r="D7" s="98"/>
      <c r="E7" s="35"/>
      <c r="F7" s="578"/>
      <c r="G7" s="438"/>
      <c r="H7" s="578"/>
      <c r="I7" s="439"/>
      <c r="J7" s="578"/>
      <c r="K7" s="579"/>
      <c r="L7" s="504"/>
      <c r="M7" s="504"/>
      <c r="N7" s="504"/>
      <c r="O7" s="504"/>
      <c r="P7" s="504"/>
      <c r="Q7" s="504"/>
      <c r="R7" s="504"/>
      <c r="S7" s="504"/>
      <c r="T7" s="504"/>
      <c r="U7" s="504"/>
      <c r="V7" s="504"/>
      <c r="W7" s="504"/>
    </row>
    <row r="8" spans="1:23" ht="21.75" customHeight="1">
      <c r="A8" s="344"/>
      <c r="B8" s="34" t="s">
        <v>36</v>
      </c>
      <c r="C8" s="21"/>
      <c r="D8" s="38">
        <v>3768</v>
      </c>
      <c r="E8" s="35"/>
      <c r="F8" s="437">
        <v>2637</v>
      </c>
      <c r="G8" s="438"/>
      <c r="H8" s="437">
        <v>3996</v>
      </c>
      <c r="I8" s="439"/>
      <c r="J8" s="437">
        <v>3029</v>
      </c>
      <c r="K8" s="579"/>
      <c r="L8" s="504"/>
      <c r="M8" s="504"/>
      <c r="N8" s="504"/>
      <c r="O8" s="504"/>
      <c r="P8" s="504"/>
      <c r="Q8" s="504"/>
      <c r="R8" s="504"/>
      <c r="S8" s="504"/>
      <c r="T8" s="504"/>
      <c r="U8" s="504"/>
      <c r="V8" s="504"/>
      <c r="W8" s="504"/>
    </row>
    <row r="9" spans="1:23" ht="21.75" customHeight="1">
      <c r="A9" s="344"/>
      <c r="B9" s="34" t="s">
        <v>102</v>
      </c>
      <c r="C9" s="38"/>
      <c r="D9" s="38">
        <v>3769</v>
      </c>
      <c r="E9" s="35"/>
      <c r="F9" s="437">
        <v>2639</v>
      </c>
      <c r="G9" s="437"/>
      <c r="H9" s="437">
        <v>3998</v>
      </c>
      <c r="I9" s="439"/>
      <c r="J9" s="437">
        <v>3030</v>
      </c>
      <c r="K9" s="40"/>
      <c r="L9" s="504"/>
      <c r="M9" s="504"/>
      <c r="N9" s="504"/>
      <c r="O9" s="504"/>
      <c r="P9" s="504"/>
      <c r="Q9" s="504"/>
      <c r="R9" s="504"/>
      <c r="S9" s="504"/>
      <c r="T9" s="504"/>
      <c r="U9" s="504"/>
      <c r="V9" s="504"/>
      <c r="W9" s="504"/>
    </row>
    <row r="10" spans="1:23" ht="21.75" customHeight="1">
      <c r="A10" s="344"/>
      <c r="B10" s="99" t="s">
        <v>40</v>
      </c>
      <c r="C10" s="38"/>
      <c r="D10" s="100">
        <v>4228</v>
      </c>
      <c r="E10" s="35"/>
      <c r="F10" s="440">
        <v>3151</v>
      </c>
      <c r="G10" s="437"/>
      <c r="H10" s="440">
        <v>4475</v>
      </c>
      <c r="I10" s="439"/>
      <c r="J10" s="440">
        <v>3542</v>
      </c>
      <c r="K10" s="40"/>
      <c r="L10" s="504"/>
      <c r="M10" s="504"/>
      <c r="N10" s="504"/>
      <c r="O10" s="504"/>
      <c r="P10" s="504"/>
      <c r="Q10" s="504"/>
      <c r="R10" s="504"/>
      <c r="S10" s="504"/>
      <c r="T10" s="504"/>
      <c r="U10" s="504"/>
      <c r="V10" s="504"/>
      <c r="W10" s="504"/>
    </row>
    <row r="11" spans="1:23" ht="21.75" customHeight="1">
      <c r="A11" s="344"/>
      <c r="B11" s="101" t="s">
        <v>42</v>
      </c>
      <c r="C11" s="38"/>
      <c r="D11" s="38"/>
      <c r="E11" s="35"/>
      <c r="F11" s="437"/>
      <c r="G11" s="437"/>
      <c r="H11" s="437"/>
      <c r="I11" s="439"/>
      <c r="J11" s="437"/>
      <c r="K11" s="40"/>
      <c r="L11" s="504"/>
      <c r="M11" s="504"/>
      <c r="N11" s="504"/>
      <c r="O11" s="504"/>
      <c r="P11" s="504"/>
      <c r="Q11" s="504"/>
      <c r="R11" s="504"/>
      <c r="S11" s="504"/>
      <c r="T11" s="504"/>
      <c r="U11" s="504"/>
      <c r="V11" s="504"/>
      <c r="W11" s="504"/>
    </row>
    <row r="12" spans="1:23" ht="21.75" customHeight="1">
      <c r="A12" s="344"/>
      <c r="B12" s="34" t="s">
        <v>61</v>
      </c>
      <c r="C12" s="38"/>
      <c r="D12" s="38">
        <v>25788</v>
      </c>
      <c r="E12" s="35"/>
      <c r="F12" s="437">
        <v>23304</v>
      </c>
      <c r="G12" s="437"/>
      <c r="H12" s="437">
        <v>25931</v>
      </c>
      <c r="I12" s="439"/>
      <c r="J12" s="437">
        <v>23613</v>
      </c>
      <c r="K12" s="40"/>
      <c r="L12" s="504"/>
      <c r="M12" s="504"/>
      <c r="N12" s="504"/>
      <c r="O12" s="504"/>
      <c r="P12" s="504"/>
      <c r="Q12" s="504"/>
      <c r="R12" s="504"/>
      <c r="S12" s="504"/>
      <c r="T12" s="504"/>
      <c r="U12" s="504"/>
      <c r="V12" s="504"/>
      <c r="W12" s="504"/>
    </row>
    <row r="13" spans="1:23" ht="21.75" customHeight="1">
      <c r="A13" s="344"/>
      <c r="B13" s="34" t="s">
        <v>62</v>
      </c>
      <c r="C13" s="38"/>
      <c r="D13" s="38">
        <v>1857</v>
      </c>
      <c r="E13" s="35"/>
      <c r="F13" s="437">
        <v>1279</v>
      </c>
      <c r="G13" s="437"/>
      <c r="H13" s="437">
        <v>1857</v>
      </c>
      <c r="I13" s="439"/>
      <c r="J13" s="437">
        <v>1279</v>
      </c>
      <c r="K13" s="40"/>
      <c r="L13" s="504"/>
      <c r="M13" s="504"/>
      <c r="N13" s="504"/>
      <c r="O13" s="504"/>
      <c r="P13" s="504"/>
      <c r="Q13" s="504"/>
      <c r="R13" s="504"/>
      <c r="S13" s="504"/>
      <c r="T13" s="504"/>
      <c r="U13" s="504"/>
      <c r="V13" s="504"/>
      <c r="W13" s="504"/>
    </row>
    <row r="14" spans="1:23" ht="21.75" customHeight="1">
      <c r="A14" s="344"/>
      <c r="B14" s="34" t="s">
        <v>63</v>
      </c>
      <c r="C14" s="38"/>
      <c r="D14" s="38">
        <v>1479</v>
      </c>
      <c r="E14" s="35"/>
      <c r="F14" s="437">
        <v>1592</v>
      </c>
      <c r="G14" s="437"/>
      <c r="H14" s="437">
        <v>1479</v>
      </c>
      <c r="I14" s="439"/>
      <c r="J14" s="437">
        <v>1592</v>
      </c>
      <c r="K14" s="40"/>
      <c r="L14" s="504"/>
      <c r="M14" s="504"/>
      <c r="N14" s="504"/>
      <c r="O14" s="504"/>
      <c r="P14" s="504"/>
      <c r="Q14" s="504"/>
      <c r="R14" s="504"/>
      <c r="S14" s="504"/>
      <c r="T14" s="504"/>
      <c r="U14" s="504"/>
      <c r="V14" s="504"/>
      <c r="W14" s="504"/>
    </row>
    <row r="15" spans="1:23" ht="21.75" customHeight="1">
      <c r="A15" s="344"/>
      <c r="B15" s="34" t="s">
        <v>14</v>
      </c>
      <c r="C15" s="38"/>
      <c r="D15" s="38">
        <v>312</v>
      </c>
      <c r="E15" s="35"/>
      <c r="F15" s="437">
        <v>235</v>
      </c>
      <c r="G15" s="437"/>
      <c r="H15" s="437">
        <v>312</v>
      </c>
      <c r="I15" s="439"/>
      <c r="J15" s="437">
        <v>235</v>
      </c>
      <c r="K15" s="40"/>
      <c r="L15" s="504"/>
      <c r="M15" s="504"/>
      <c r="N15" s="504"/>
      <c r="O15" s="504"/>
      <c r="P15" s="504"/>
      <c r="Q15" s="504"/>
      <c r="R15" s="504"/>
      <c r="S15" s="504"/>
      <c r="T15" s="504"/>
      <c r="U15" s="504"/>
      <c r="V15" s="504"/>
      <c r="W15" s="504"/>
    </row>
    <row r="16" spans="1:23" ht="21.75" customHeight="1">
      <c r="A16" s="344"/>
      <c r="B16" s="99" t="s">
        <v>43</v>
      </c>
      <c r="C16" s="38"/>
      <c r="D16" s="100">
        <v>29436</v>
      </c>
      <c r="E16" s="35"/>
      <c r="F16" s="440">
        <v>26410</v>
      </c>
      <c r="G16" s="437"/>
      <c r="H16" s="440">
        <v>29579</v>
      </c>
      <c r="I16" s="439"/>
      <c r="J16" s="440">
        <v>26718</v>
      </c>
      <c r="K16" s="40"/>
      <c r="L16" s="504"/>
      <c r="M16" s="504"/>
      <c r="N16" s="504"/>
      <c r="O16" s="504"/>
      <c r="P16" s="504"/>
      <c r="Q16" s="504"/>
      <c r="R16" s="504"/>
      <c r="S16" s="504"/>
      <c r="T16" s="504"/>
      <c r="U16" s="504"/>
      <c r="V16" s="504"/>
      <c r="W16" s="504"/>
    </row>
    <row r="17" spans="1:23" ht="21.75" customHeight="1">
      <c r="A17" s="344"/>
      <c r="B17" s="101" t="s">
        <v>59</v>
      </c>
      <c r="C17" s="38"/>
      <c r="D17" s="38"/>
      <c r="E17" s="35"/>
      <c r="F17" s="437"/>
      <c r="G17" s="437"/>
      <c r="H17" s="437"/>
      <c r="I17" s="439"/>
      <c r="J17" s="437"/>
      <c r="K17" s="40"/>
      <c r="L17" s="504"/>
      <c r="M17" s="504"/>
      <c r="N17" s="504"/>
      <c r="O17" s="504"/>
      <c r="P17" s="504"/>
      <c r="Q17" s="504"/>
      <c r="R17" s="504"/>
      <c r="S17" s="504"/>
      <c r="T17" s="504"/>
      <c r="U17" s="504"/>
      <c r="V17" s="504"/>
      <c r="W17" s="504"/>
    </row>
    <row r="18" spans="1:23" ht="21.75" customHeight="1">
      <c r="A18" s="344"/>
      <c r="B18" s="34" t="s">
        <v>65</v>
      </c>
      <c r="C18" s="38"/>
      <c r="D18" s="36">
        <v>0.128</v>
      </c>
      <c r="E18" s="36"/>
      <c r="F18" s="441">
        <v>0.1</v>
      </c>
      <c r="G18" s="441"/>
      <c r="H18" s="441">
        <v>0.13500000000000001</v>
      </c>
      <c r="I18" s="439"/>
      <c r="J18" s="442">
        <v>0.113</v>
      </c>
      <c r="K18" s="40"/>
      <c r="L18" s="504"/>
      <c r="M18" s="504"/>
      <c r="N18" s="504"/>
      <c r="O18" s="504"/>
      <c r="P18" s="504"/>
      <c r="Q18" s="504"/>
      <c r="R18" s="504"/>
      <c r="S18" s="504"/>
      <c r="T18" s="504"/>
      <c r="U18" s="504"/>
      <c r="V18" s="504"/>
      <c r="W18" s="504"/>
    </row>
    <row r="19" spans="1:23" ht="21.75" customHeight="1">
      <c r="A19" s="344"/>
      <c r="B19" s="34" t="s">
        <v>101</v>
      </c>
      <c r="C19" s="38"/>
      <c r="D19" s="36">
        <v>0.128</v>
      </c>
      <c r="E19" s="36"/>
      <c r="F19" s="441">
        <v>0.1</v>
      </c>
      <c r="G19" s="441"/>
      <c r="H19" s="441">
        <v>0.13500000000000001</v>
      </c>
      <c r="I19" s="439"/>
      <c r="J19" s="442">
        <v>0.113</v>
      </c>
      <c r="K19" s="40"/>
      <c r="L19" s="504"/>
      <c r="M19" s="504"/>
      <c r="N19" s="504"/>
      <c r="O19" s="504"/>
      <c r="P19" s="504"/>
      <c r="Q19" s="504"/>
      <c r="R19" s="504"/>
      <c r="S19" s="504"/>
      <c r="T19" s="504"/>
      <c r="U19" s="504"/>
      <c r="V19" s="504"/>
      <c r="W19" s="504"/>
    </row>
    <row r="20" spans="1:23" ht="21.75" customHeight="1" thickBot="1">
      <c r="A20" s="344"/>
      <c r="B20" s="77" t="s">
        <v>64</v>
      </c>
      <c r="C20" s="79"/>
      <c r="D20" s="78">
        <v>0.14399999999999999</v>
      </c>
      <c r="E20" s="78"/>
      <c r="F20" s="443">
        <v>0.11899999999999999</v>
      </c>
      <c r="G20" s="443"/>
      <c r="H20" s="443">
        <v>0.151</v>
      </c>
      <c r="I20" s="444"/>
      <c r="J20" s="445">
        <v>0.13300000000000001</v>
      </c>
      <c r="K20" s="40"/>
      <c r="L20" s="504"/>
      <c r="M20" s="504"/>
      <c r="N20" s="504"/>
      <c r="O20" s="504"/>
      <c r="P20" s="504"/>
      <c r="Q20" s="504"/>
      <c r="R20" s="504"/>
      <c r="S20" s="504"/>
      <c r="T20" s="504"/>
      <c r="U20" s="504"/>
      <c r="V20" s="504"/>
      <c r="W20" s="504"/>
    </row>
    <row r="21" spans="1:23">
      <c r="B21" s="41"/>
      <c r="C21" s="21"/>
      <c r="D21" s="24"/>
      <c r="E21" s="42"/>
      <c r="F21" s="40"/>
      <c r="G21" s="21"/>
      <c r="H21" s="24"/>
      <c r="I21" s="42"/>
      <c r="J21" s="40"/>
      <c r="K21" s="40"/>
      <c r="L21" s="504"/>
      <c r="M21" s="504"/>
      <c r="N21" s="504"/>
      <c r="O21" s="504"/>
      <c r="P21" s="504"/>
      <c r="Q21" s="504"/>
      <c r="R21" s="504"/>
      <c r="S21" s="504"/>
      <c r="T21" s="504"/>
      <c r="U21" s="504"/>
      <c r="V21" s="504"/>
      <c r="W21" s="504"/>
    </row>
    <row r="22" spans="1:23">
      <c r="B22" s="107" t="s">
        <v>104</v>
      </c>
      <c r="C22" s="21"/>
      <c r="D22" s="24"/>
      <c r="E22" s="21"/>
      <c r="F22" s="43"/>
      <c r="G22" s="21"/>
      <c r="H22" s="24"/>
      <c r="I22" s="21"/>
      <c r="J22" s="43"/>
      <c r="K22" s="17"/>
      <c r="L22" s="504"/>
      <c r="M22" s="504"/>
      <c r="N22" s="504"/>
      <c r="O22" s="504"/>
      <c r="P22" s="504"/>
      <c r="Q22" s="504"/>
      <c r="R22" s="504"/>
      <c r="S22" s="504"/>
      <c r="T22" s="504"/>
      <c r="U22" s="504"/>
      <c r="V22" s="504"/>
      <c r="W22" s="504"/>
    </row>
    <row r="23" spans="1:23">
      <c r="B23" s="17"/>
      <c r="C23" s="21"/>
      <c r="D23" s="24"/>
      <c r="E23" s="21"/>
      <c r="F23" s="17"/>
      <c r="G23" s="21"/>
      <c r="H23" s="24"/>
      <c r="I23" s="21"/>
      <c r="J23" s="17"/>
      <c r="K23" s="17"/>
      <c r="L23" s="504"/>
      <c r="M23" s="504"/>
      <c r="N23" s="504"/>
      <c r="O23" s="504"/>
      <c r="P23" s="504"/>
      <c r="Q23" s="504"/>
      <c r="R23" s="504"/>
      <c r="S23" s="504"/>
      <c r="T23" s="504"/>
      <c r="U23" s="504"/>
      <c r="V23" s="504"/>
      <c r="W23" s="504"/>
    </row>
    <row r="24" spans="1:23">
      <c r="B24" s="17"/>
      <c r="C24" s="21"/>
      <c r="D24" s="24"/>
      <c r="E24" s="21"/>
      <c r="F24" s="17"/>
      <c r="G24" s="21"/>
      <c r="H24" s="24"/>
      <c r="I24" s="21"/>
      <c r="J24" s="17"/>
      <c r="K24" s="17"/>
      <c r="L24" s="504"/>
      <c r="M24" s="504"/>
      <c r="N24" s="504"/>
      <c r="O24" s="504"/>
      <c r="P24" s="504"/>
      <c r="Q24" s="504"/>
      <c r="R24" s="504"/>
      <c r="S24" s="504"/>
      <c r="T24" s="504"/>
      <c r="U24" s="504"/>
      <c r="V24" s="504"/>
      <c r="W24" s="504"/>
    </row>
    <row r="25" spans="1:23">
      <c r="L25" s="504"/>
      <c r="M25" s="504"/>
      <c r="N25" s="504"/>
      <c r="O25" s="504"/>
      <c r="P25" s="504"/>
      <c r="Q25" s="504"/>
      <c r="R25" s="504"/>
      <c r="S25" s="504"/>
      <c r="T25" s="504"/>
      <c r="U25" s="504"/>
      <c r="V25" s="504"/>
      <c r="W25" s="504"/>
    </row>
    <row r="26" spans="1:23">
      <c r="L26" s="504"/>
      <c r="M26" s="504"/>
      <c r="N26" s="504"/>
      <c r="O26" s="504"/>
      <c r="P26" s="504"/>
      <c r="Q26" s="504"/>
      <c r="R26" s="504"/>
      <c r="S26" s="504"/>
      <c r="T26" s="504"/>
      <c r="U26" s="504"/>
      <c r="V26" s="504"/>
    </row>
    <row r="27" spans="1:23">
      <c r="L27" s="504"/>
      <c r="M27" s="504"/>
      <c r="N27" s="504"/>
      <c r="O27" s="504"/>
      <c r="P27" s="504"/>
      <c r="Q27" s="504"/>
      <c r="R27" s="504"/>
      <c r="S27" s="504"/>
      <c r="T27" s="504"/>
      <c r="U27" s="504"/>
      <c r="V27" s="504"/>
    </row>
    <row r="28" spans="1:23">
      <c r="L28" s="504"/>
      <c r="M28" s="504"/>
      <c r="N28" s="504"/>
      <c r="O28" s="504"/>
      <c r="P28" s="504"/>
      <c r="Q28" s="504"/>
      <c r="R28" s="504"/>
      <c r="S28" s="504"/>
      <c r="T28" s="504"/>
      <c r="U28" s="504"/>
      <c r="V28" s="504"/>
    </row>
    <row r="29" spans="1:23">
      <c r="L29" s="504"/>
      <c r="M29" s="504"/>
      <c r="N29" s="504"/>
      <c r="O29" s="504"/>
      <c r="P29" s="504"/>
      <c r="Q29" s="504"/>
      <c r="R29" s="504"/>
      <c r="S29" s="504"/>
      <c r="T29" s="504"/>
      <c r="U29" s="504"/>
      <c r="V29" s="504"/>
    </row>
    <row r="30" spans="1:23">
      <c r="L30" s="504"/>
      <c r="M30" s="504"/>
      <c r="N30" s="504"/>
      <c r="O30" s="504"/>
      <c r="P30" s="504"/>
      <c r="Q30" s="504"/>
      <c r="R30" s="504"/>
      <c r="S30" s="504"/>
      <c r="T30" s="504"/>
      <c r="U30" s="504"/>
      <c r="V30" s="504"/>
    </row>
    <row r="31" spans="1:23">
      <c r="L31" s="504"/>
      <c r="M31" s="504"/>
      <c r="N31" s="504"/>
      <c r="O31" s="504"/>
      <c r="P31" s="504"/>
      <c r="Q31" s="504"/>
      <c r="R31" s="504"/>
      <c r="S31" s="504"/>
      <c r="T31" s="504"/>
      <c r="U31" s="504"/>
      <c r="V31" s="504"/>
    </row>
    <row r="32" spans="1:23">
      <c r="L32" s="504"/>
      <c r="M32" s="504"/>
      <c r="N32" s="504"/>
      <c r="O32" s="504"/>
      <c r="P32" s="504"/>
      <c r="Q32" s="504"/>
      <c r="R32" s="504"/>
      <c r="S32" s="504"/>
      <c r="T32" s="504"/>
      <c r="U32" s="504"/>
      <c r="V32" s="504"/>
    </row>
    <row r="33" spans="12:22">
      <c r="L33" s="504"/>
      <c r="M33" s="504"/>
      <c r="N33" s="504"/>
      <c r="O33" s="504"/>
      <c r="P33" s="504"/>
      <c r="Q33" s="504"/>
      <c r="R33" s="504"/>
      <c r="S33" s="504"/>
      <c r="T33" s="504"/>
      <c r="U33" s="504"/>
      <c r="V33" s="504"/>
    </row>
    <row r="34" spans="12:22">
      <c r="L34" s="504"/>
      <c r="M34" s="504"/>
      <c r="N34" s="504"/>
      <c r="O34" s="504"/>
      <c r="P34" s="504"/>
      <c r="Q34" s="504"/>
      <c r="R34" s="504"/>
      <c r="S34" s="504"/>
      <c r="T34" s="504"/>
      <c r="U34" s="504"/>
      <c r="V34" s="504"/>
    </row>
    <row r="35" spans="12:22">
      <c r="L35" s="504"/>
      <c r="M35" s="504"/>
      <c r="N35" s="504"/>
      <c r="O35" s="504"/>
      <c r="P35" s="504"/>
      <c r="Q35" s="504"/>
      <c r="R35" s="504"/>
      <c r="S35" s="504"/>
      <c r="T35" s="504"/>
      <c r="U35" s="504"/>
      <c r="V35" s="504"/>
    </row>
    <row r="36" spans="12:22">
      <c r="L36" s="504"/>
      <c r="M36" s="504"/>
      <c r="N36" s="504"/>
      <c r="O36" s="504"/>
      <c r="P36" s="504"/>
      <c r="Q36" s="504"/>
      <c r="R36" s="504"/>
      <c r="S36" s="504"/>
      <c r="T36" s="504"/>
      <c r="U36" s="504"/>
      <c r="V36" s="504"/>
    </row>
    <row r="37" spans="12:22">
      <c r="L37" s="504"/>
      <c r="M37" s="504"/>
      <c r="N37" s="504"/>
      <c r="O37" s="504"/>
      <c r="P37" s="504"/>
      <c r="Q37" s="504"/>
      <c r="R37" s="504"/>
      <c r="S37" s="504"/>
      <c r="T37" s="504"/>
      <c r="U37" s="504"/>
      <c r="V37" s="504"/>
    </row>
    <row r="38" spans="12:22">
      <c r="L38" s="504"/>
      <c r="M38" s="504"/>
      <c r="N38" s="504"/>
      <c r="O38" s="504"/>
      <c r="P38" s="504"/>
      <c r="Q38" s="504"/>
      <c r="R38" s="504"/>
      <c r="S38" s="504"/>
      <c r="T38" s="504"/>
      <c r="U38" s="504"/>
      <c r="V38" s="504"/>
    </row>
    <row r="39" spans="12:22">
      <c r="L39" s="504"/>
      <c r="M39" s="504"/>
      <c r="N39" s="504"/>
      <c r="O39" s="504"/>
      <c r="P39" s="504"/>
      <c r="Q39" s="504"/>
      <c r="R39" s="504"/>
      <c r="S39" s="504"/>
      <c r="T39" s="504"/>
      <c r="U39" s="504"/>
      <c r="V39" s="504"/>
    </row>
    <row r="40" spans="12:22">
      <c r="L40" s="504"/>
      <c r="M40" s="504"/>
      <c r="N40" s="504"/>
      <c r="O40" s="504"/>
      <c r="P40" s="504"/>
      <c r="Q40" s="504"/>
      <c r="R40" s="504"/>
      <c r="S40" s="504"/>
      <c r="T40" s="504"/>
      <c r="U40" s="504"/>
      <c r="V40" s="504"/>
    </row>
    <row r="41" spans="12:22">
      <c r="L41" s="504"/>
      <c r="M41" s="504"/>
      <c r="N41" s="504"/>
      <c r="O41" s="504"/>
      <c r="P41" s="504"/>
      <c r="Q41" s="504"/>
      <c r="R41" s="504"/>
      <c r="S41" s="504"/>
      <c r="T41" s="504"/>
      <c r="U41" s="504"/>
      <c r="V41" s="504"/>
    </row>
    <row r="42" spans="12:22">
      <c r="L42" s="504"/>
      <c r="M42" s="504"/>
      <c r="N42" s="504"/>
      <c r="O42" s="504"/>
      <c r="P42" s="504"/>
      <c r="Q42" s="504"/>
      <c r="R42" s="504"/>
      <c r="S42" s="504"/>
      <c r="T42" s="504"/>
      <c r="U42" s="504"/>
      <c r="V42" s="504"/>
    </row>
    <row r="43" spans="12:22">
      <c r="L43" s="504"/>
      <c r="M43" s="504"/>
      <c r="N43" s="504"/>
      <c r="O43" s="504"/>
      <c r="P43" s="504"/>
      <c r="Q43" s="504"/>
      <c r="R43" s="504"/>
      <c r="S43" s="504"/>
      <c r="T43" s="504"/>
      <c r="U43" s="504"/>
      <c r="V43" s="504"/>
    </row>
    <row r="44" spans="12:22">
      <c r="L44" s="504"/>
      <c r="M44" s="504"/>
      <c r="N44" s="504"/>
      <c r="O44" s="504"/>
      <c r="P44" s="504"/>
      <c r="Q44" s="504"/>
      <c r="R44" s="504"/>
      <c r="S44" s="504"/>
      <c r="T44" s="504"/>
      <c r="U44" s="504"/>
      <c r="V44" s="504"/>
    </row>
    <row r="45" spans="12:22">
      <c r="L45" s="504"/>
      <c r="M45" s="504"/>
      <c r="N45" s="504"/>
      <c r="O45" s="504"/>
      <c r="P45" s="504"/>
      <c r="Q45" s="504"/>
      <c r="R45" s="504"/>
      <c r="S45" s="504"/>
      <c r="T45" s="504"/>
      <c r="U45" s="504"/>
      <c r="V45" s="504"/>
    </row>
    <row r="46" spans="12:22">
      <c r="L46" s="504"/>
      <c r="M46" s="504"/>
      <c r="N46" s="504"/>
      <c r="O46" s="504"/>
      <c r="P46" s="504"/>
      <c r="Q46" s="504"/>
      <c r="R46" s="504"/>
      <c r="S46" s="504"/>
      <c r="T46" s="504"/>
      <c r="U46" s="504"/>
      <c r="V46" s="504"/>
    </row>
    <row r="47" spans="12:22">
      <c r="L47" s="504"/>
      <c r="M47" s="504"/>
      <c r="N47" s="504"/>
      <c r="O47" s="504"/>
      <c r="P47" s="504"/>
      <c r="Q47" s="504"/>
      <c r="R47" s="504"/>
      <c r="S47" s="504"/>
      <c r="T47" s="504"/>
      <c r="U47" s="504"/>
      <c r="V47" s="504"/>
    </row>
    <row r="48" spans="12:22">
      <c r="L48" s="504"/>
      <c r="M48" s="504"/>
      <c r="N48" s="504"/>
      <c r="O48" s="504"/>
      <c r="P48" s="504"/>
      <c r="Q48" s="504"/>
      <c r="R48" s="504"/>
      <c r="S48" s="504"/>
      <c r="T48" s="504"/>
      <c r="U48" s="504"/>
      <c r="V48" s="504"/>
    </row>
    <row r="49" spans="12:22">
      <c r="L49" s="504"/>
      <c r="M49" s="504"/>
      <c r="N49" s="504"/>
      <c r="O49" s="504"/>
      <c r="P49" s="504"/>
      <c r="Q49" s="504"/>
      <c r="R49" s="504"/>
      <c r="S49" s="504"/>
      <c r="T49" s="504"/>
      <c r="U49" s="504"/>
      <c r="V49" s="504"/>
    </row>
    <row r="50" spans="12:22">
      <c r="L50" s="504"/>
      <c r="M50" s="504"/>
      <c r="N50" s="504"/>
      <c r="O50" s="504"/>
      <c r="P50" s="504"/>
      <c r="Q50" s="504"/>
      <c r="R50" s="504"/>
      <c r="S50" s="504"/>
      <c r="T50" s="504"/>
      <c r="U50" s="504"/>
      <c r="V50" s="504"/>
    </row>
    <row r="51" spans="12:22">
      <c r="L51" s="504"/>
      <c r="M51" s="504"/>
      <c r="N51" s="504"/>
      <c r="O51" s="504"/>
      <c r="P51" s="504"/>
      <c r="Q51" s="504"/>
      <c r="R51" s="504"/>
      <c r="S51" s="504"/>
      <c r="T51" s="504"/>
      <c r="U51" s="504"/>
      <c r="V51" s="504"/>
    </row>
    <row r="52" spans="12:22">
      <c r="L52" s="504"/>
      <c r="M52" s="504"/>
      <c r="N52" s="504"/>
      <c r="O52" s="504"/>
      <c r="P52" s="504"/>
      <c r="Q52" s="504"/>
      <c r="R52" s="504"/>
      <c r="S52" s="504"/>
      <c r="T52" s="504"/>
      <c r="U52" s="504"/>
      <c r="V52" s="504"/>
    </row>
    <row r="53" spans="12:22">
      <c r="L53" s="504"/>
      <c r="M53" s="504"/>
      <c r="N53" s="504"/>
      <c r="O53" s="504"/>
      <c r="P53" s="504"/>
      <c r="Q53" s="504"/>
      <c r="R53" s="504"/>
      <c r="S53" s="504"/>
      <c r="T53" s="504"/>
      <c r="U53" s="504"/>
      <c r="V53" s="504"/>
    </row>
    <row r="54" spans="12:22">
      <c r="L54" s="504"/>
      <c r="M54" s="504"/>
      <c r="N54" s="504"/>
      <c r="O54" s="504"/>
      <c r="P54" s="504"/>
      <c r="Q54" s="504"/>
      <c r="R54" s="504"/>
      <c r="S54" s="504"/>
      <c r="T54" s="504"/>
      <c r="U54" s="504"/>
      <c r="V54" s="504"/>
    </row>
    <row r="55" spans="12:22">
      <c r="L55" s="504"/>
      <c r="M55" s="504"/>
      <c r="N55" s="504"/>
      <c r="O55" s="504"/>
      <c r="P55" s="504"/>
      <c r="Q55" s="504"/>
      <c r="R55" s="504"/>
      <c r="S55" s="504"/>
      <c r="T55" s="504"/>
      <c r="U55" s="504"/>
      <c r="V55" s="504"/>
    </row>
    <row r="56" spans="12:22">
      <c r="L56" s="504"/>
      <c r="M56" s="504"/>
      <c r="N56" s="504"/>
      <c r="O56" s="504"/>
      <c r="P56" s="504"/>
      <c r="Q56" s="504"/>
      <c r="R56" s="504"/>
      <c r="S56" s="504"/>
      <c r="T56" s="504"/>
      <c r="U56" s="504"/>
      <c r="V56" s="504"/>
    </row>
    <row r="57" spans="12:22">
      <c r="L57" s="504"/>
      <c r="M57" s="504"/>
      <c r="N57" s="504"/>
      <c r="O57" s="504"/>
      <c r="P57" s="504"/>
      <c r="Q57" s="504"/>
      <c r="R57" s="504"/>
      <c r="S57" s="504"/>
      <c r="T57" s="504"/>
      <c r="U57" s="504"/>
      <c r="V57" s="504"/>
    </row>
    <row r="58" spans="12:22">
      <c r="L58" s="504"/>
      <c r="M58" s="504"/>
      <c r="N58" s="504"/>
      <c r="O58" s="504"/>
      <c r="P58" s="504"/>
      <c r="Q58" s="504"/>
      <c r="R58" s="504"/>
      <c r="S58" s="504"/>
      <c r="T58" s="504"/>
      <c r="U58" s="504"/>
      <c r="V58" s="504"/>
    </row>
    <row r="59" spans="12:22">
      <c r="L59" s="504"/>
      <c r="M59" s="504"/>
      <c r="N59" s="504"/>
      <c r="O59" s="504"/>
      <c r="P59" s="504"/>
      <c r="Q59" s="504"/>
      <c r="R59" s="504"/>
      <c r="S59" s="504"/>
      <c r="T59" s="504"/>
      <c r="U59" s="504"/>
      <c r="V59" s="504"/>
    </row>
    <row r="60" spans="12:22">
      <c r="L60" s="504"/>
      <c r="M60" s="504"/>
      <c r="N60" s="504"/>
      <c r="O60" s="504"/>
      <c r="P60" s="504"/>
      <c r="Q60" s="504"/>
      <c r="R60" s="504"/>
      <c r="S60" s="504"/>
      <c r="T60" s="504"/>
      <c r="U60" s="504"/>
      <c r="V60" s="504"/>
    </row>
    <row r="61" spans="12:22">
      <c r="L61" s="504"/>
      <c r="M61" s="504"/>
      <c r="N61" s="504"/>
      <c r="O61" s="504"/>
      <c r="P61" s="504"/>
      <c r="Q61" s="504"/>
      <c r="R61" s="504"/>
      <c r="S61" s="504"/>
      <c r="T61" s="504"/>
      <c r="U61" s="504"/>
      <c r="V61" s="504"/>
    </row>
    <row r="62" spans="12:22">
      <c r="L62" s="504"/>
      <c r="M62" s="504"/>
      <c r="N62" s="504"/>
      <c r="O62" s="504"/>
      <c r="P62" s="504"/>
      <c r="Q62" s="504"/>
      <c r="R62" s="504"/>
      <c r="S62" s="504"/>
      <c r="T62" s="504"/>
      <c r="U62" s="504"/>
      <c r="V62" s="504"/>
    </row>
    <row r="63" spans="12:22">
      <c r="L63" s="504"/>
      <c r="M63" s="504"/>
      <c r="N63" s="504"/>
      <c r="O63" s="504"/>
      <c r="P63" s="504"/>
      <c r="Q63" s="504"/>
      <c r="R63" s="504"/>
      <c r="S63" s="504"/>
      <c r="T63" s="504"/>
      <c r="U63" s="504"/>
      <c r="V63" s="504"/>
    </row>
    <row r="64" spans="12:22">
      <c r="L64" s="504"/>
      <c r="M64" s="504"/>
      <c r="N64" s="504"/>
      <c r="O64" s="504"/>
      <c r="P64" s="504"/>
      <c r="Q64" s="504"/>
      <c r="R64" s="504"/>
      <c r="S64" s="504"/>
      <c r="T64" s="504"/>
      <c r="U64" s="504"/>
      <c r="V64" s="504"/>
    </row>
    <row r="65" spans="12:22">
      <c r="L65" s="504"/>
      <c r="M65" s="504"/>
      <c r="N65" s="504"/>
      <c r="O65" s="504"/>
      <c r="P65" s="504"/>
      <c r="Q65" s="504"/>
      <c r="R65" s="504"/>
      <c r="S65" s="504"/>
      <c r="T65" s="504"/>
      <c r="U65" s="504"/>
      <c r="V65" s="504"/>
    </row>
    <row r="66" spans="12:22">
      <c r="L66" s="504"/>
      <c r="M66" s="504"/>
      <c r="N66" s="504"/>
      <c r="O66" s="504"/>
      <c r="P66" s="504"/>
      <c r="Q66" s="504"/>
      <c r="R66" s="504"/>
      <c r="S66" s="504"/>
      <c r="T66" s="504"/>
      <c r="U66" s="504"/>
      <c r="V66" s="504"/>
    </row>
    <row r="67" spans="12:22">
      <c r="L67" s="504"/>
      <c r="M67" s="504"/>
      <c r="N67" s="504"/>
      <c r="O67" s="504"/>
      <c r="P67" s="504"/>
      <c r="Q67" s="504"/>
      <c r="R67" s="504"/>
      <c r="S67" s="504"/>
      <c r="T67" s="504"/>
      <c r="U67" s="504"/>
      <c r="V67" s="504"/>
    </row>
    <row r="68" spans="12:22">
      <c r="L68" s="504"/>
      <c r="M68" s="504"/>
      <c r="N68" s="504"/>
      <c r="O68" s="504"/>
      <c r="P68" s="504"/>
      <c r="Q68" s="504"/>
      <c r="R68" s="504"/>
      <c r="S68" s="504"/>
      <c r="T68" s="504"/>
      <c r="U68" s="504"/>
      <c r="V68" s="504"/>
    </row>
    <row r="69" spans="12:22">
      <c r="L69" s="504"/>
      <c r="M69" s="504"/>
      <c r="N69" s="504"/>
      <c r="O69" s="504"/>
      <c r="P69" s="504"/>
      <c r="Q69" s="504"/>
      <c r="R69" s="504"/>
      <c r="S69" s="504"/>
      <c r="T69" s="504"/>
      <c r="U69" s="504"/>
      <c r="V69" s="504"/>
    </row>
    <row r="70" spans="12:22">
      <c r="L70" s="504"/>
      <c r="M70" s="504"/>
      <c r="N70" s="504"/>
      <c r="O70" s="504"/>
      <c r="P70" s="504"/>
      <c r="Q70" s="504"/>
      <c r="R70" s="504"/>
      <c r="S70" s="504"/>
      <c r="T70" s="504"/>
      <c r="U70" s="504"/>
      <c r="V70" s="504"/>
    </row>
    <row r="71" spans="12:22">
      <c r="L71" s="504"/>
      <c r="M71" s="504"/>
      <c r="N71" s="504"/>
      <c r="O71" s="504"/>
      <c r="P71" s="504"/>
      <c r="Q71" s="504"/>
      <c r="R71" s="504"/>
      <c r="S71" s="504"/>
      <c r="T71" s="504"/>
      <c r="U71" s="504"/>
      <c r="V71" s="504"/>
    </row>
  </sheetData>
  <mergeCells count="2">
    <mergeCell ref="D5:F5"/>
    <mergeCell ref="H5:J5"/>
  </mergeCells>
  <hyperlinks>
    <hyperlink ref="L2" location="Índice!A1" display="Voltar ao Índice" xr:uid="{00000000-0004-0000-0400-000000000000}"/>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4"/>
  <sheetViews>
    <sheetView showGridLines="0" zoomScale="90" zoomScaleNormal="90" workbookViewId="0"/>
  </sheetViews>
  <sheetFormatPr defaultColWidth="9.140625" defaultRowHeight="12.75"/>
  <cols>
    <col min="1" max="1" width="9.140625" style="336" customWidth="1"/>
    <col min="2" max="2" width="57.42578125" style="336" customWidth="1"/>
    <col min="3" max="3" width="14.85546875" style="337" customWidth="1"/>
    <col min="4" max="4" width="14.85546875" style="2" customWidth="1"/>
    <col min="5" max="5" width="11.140625" style="336" customWidth="1"/>
    <col min="6" max="6" width="11" style="336" customWidth="1"/>
    <col min="7" max="16384" width="9.140625" style="336"/>
  </cols>
  <sheetData>
    <row r="1" spans="1:9">
      <c r="A1" s="335"/>
      <c r="B1" s="335"/>
    </row>
    <row r="2" spans="1:9" ht="30" customHeight="1">
      <c r="A2" s="335"/>
      <c r="B2" s="44" t="s">
        <v>349</v>
      </c>
      <c r="C2" s="24"/>
      <c r="D2" s="45"/>
      <c r="F2" s="102" t="s">
        <v>93</v>
      </c>
    </row>
    <row r="3" spans="1:9" ht="22.5" customHeight="1" thickBot="1">
      <c r="B3" s="17"/>
      <c r="C3" s="24"/>
      <c r="D3" s="521" t="s">
        <v>0</v>
      </c>
    </row>
    <row r="4" spans="1:9" ht="20.25" customHeight="1">
      <c r="B4" s="84"/>
      <c r="C4" s="800" t="s">
        <v>67</v>
      </c>
      <c r="D4" s="800"/>
      <c r="H4" s="504"/>
      <c r="I4" s="504"/>
    </row>
    <row r="5" spans="1:9" ht="23.25" customHeight="1" thickBot="1">
      <c r="B5" s="524"/>
      <c r="C5" s="525" t="s">
        <v>441</v>
      </c>
      <c r="D5" s="580" t="s">
        <v>600</v>
      </c>
      <c r="E5" s="504"/>
      <c r="F5" s="504"/>
      <c r="G5" s="504"/>
      <c r="H5" s="504"/>
      <c r="I5" s="504"/>
    </row>
    <row r="6" spans="1:9" ht="18" customHeight="1">
      <c r="B6" s="46" t="s">
        <v>68</v>
      </c>
      <c r="C6" s="47">
        <v>5900</v>
      </c>
      <c r="D6" s="715">
        <v>5900</v>
      </c>
      <c r="E6" s="504"/>
      <c r="F6" s="504"/>
      <c r="G6" s="504"/>
      <c r="H6" s="504"/>
      <c r="I6" s="504"/>
    </row>
    <row r="7" spans="1:9" ht="18" customHeight="1">
      <c r="B7" s="46" t="s">
        <v>69</v>
      </c>
      <c r="C7" s="47">
        <v>0</v>
      </c>
      <c r="D7" s="47">
        <v>0</v>
      </c>
      <c r="E7" s="504"/>
      <c r="F7" s="504"/>
      <c r="G7" s="504"/>
      <c r="H7" s="504"/>
      <c r="I7" s="504"/>
    </row>
    <row r="8" spans="1:9" ht="18" customHeight="1">
      <c r="B8" s="46" t="s">
        <v>70</v>
      </c>
      <c r="C8" s="47">
        <v>-869</v>
      </c>
      <c r="D8" s="47">
        <v>-1447</v>
      </c>
      <c r="E8" s="504"/>
      <c r="F8" s="504"/>
      <c r="G8" s="504"/>
      <c r="H8" s="504"/>
      <c r="I8" s="504"/>
    </row>
    <row r="9" spans="1:9" ht="18" customHeight="1">
      <c r="B9" s="80" t="s">
        <v>71</v>
      </c>
      <c r="C9" s="81">
        <v>-1058</v>
      </c>
      <c r="D9" s="81">
        <v>-1329</v>
      </c>
      <c r="E9" s="504"/>
      <c r="F9" s="504"/>
      <c r="G9" s="504"/>
      <c r="H9" s="504"/>
      <c r="I9" s="504"/>
    </row>
    <row r="10" spans="1:9" ht="18" customHeight="1">
      <c r="B10" s="48" t="s">
        <v>72</v>
      </c>
      <c r="C10" s="49">
        <v>3974</v>
      </c>
      <c r="D10" s="49">
        <v>3124</v>
      </c>
      <c r="E10" s="504"/>
      <c r="F10" s="504"/>
      <c r="G10" s="504"/>
      <c r="H10" s="504"/>
      <c r="I10" s="504"/>
    </row>
    <row r="11" spans="1:9" ht="21" customHeight="1">
      <c r="B11" s="80" t="s">
        <v>73</v>
      </c>
      <c r="C11" s="81">
        <v>18</v>
      </c>
      <c r="D11" s="81">
        <v>17</v>
      </c>
      <c r="E11" s="504"/>
      <c r="F11" s="504"/>
      <c r="G11" s="504"/>
      <c r="H11" s="504"/>
      <c r="I11" s="504"/>
    </row>
    <row r="12" spans="1:9" ht="18.75" customHeight="1">
      <c r="B12" s="48" t="s">
        <v>74</v>
      </c>
      <c r="C12" s="49">
        <v>3992</v>
      </c>
      <c r="D12" s="49">
        <v>3141</v>
      </c>
      <c r="E12" s="504"/>
      <c r="F12" s="504"/>
      <c r="G12" s="504"/>
      <c r="H12" s="504"/>
      <c r="I12" s="504"/>
    </row>
    <row r="13" spans="1:9" ht="18" customHeight="1">
      <c r="B13" s="46" t="s">
        <v>75</v>
      </c>
      <c r="C13" s="49">
        <v>0</v>
      </c>
      <c r="D13" s="49">
        <v>0</v>
      </c>
      <c r="E13" s="504"/>
      <c r="F13" s="504"/>
      <c r="G13" s="504"/>
      <c r="H13" s="504"/>
      <c r="I13" s="504"/>
    </row>
    <row r="14" spans="1:9" ht="18" customHeight="1">
      <c r="B14" s="51" t="s">
        <v>73</v>
      </c>
      <c r="C14" s="50">
        <v>-11</v>
      </c>
      <c r="D14" s="50">
        <v>-10</v>
      </c>
      <c r="E14" s="504"/>
      <c r="F14" s="504"/>
      <c r="G14" s="504"/>
      <c r="H14" s="504"/>
      <c r="I14" s="504"/>
    </row>
    <row r="15" spans="1:9" ht="18" customHeight="1">
      <c r="B15" s="51" t="s">
        <v>76</v>
      </c>
      <c r="C15" s="50">
        <v>-13</v>
      </c>
      <c r="D15" s="50">
        <v>-11</v>
      </c>
      <c r="E15" s="504"/>
      <c r="F15" s="504"/>
      <c r="G15" s="504"/>
      <c r="H15" s="504"/>
      <c r="I15" s="504"/>
    </row>
    <row r="16" spans="1:9" ht="18" customHeight="1">
      <c r="B16" s="51" t="s">
        <v>77</v>
      </c>
      <c r="C16" s="50">
        <v>225</v>
      </c>
      <c r="D16" s="50">
        <v>356</v>
      </c>
      <c r="E16" s="504"/>
      <c r="F16" s="504"/>
      <c r="G16" s="504"/>
      <c r="H16" s="504"/>
      <c r="I16" s="504"/>
    </row>
    <row r="17" spans="2:9" ht="18" customHeight="1">
      <c r="B17" s="51" t="s">
        <v>78</v>
      </c>
      <c r="C17" s="50">
        <v>-34</v>
      </c>
      <c r="D17" s="50">
        <v>-57</v>
      </c>
      <c r="E17" s="504"/>
      <c r="F17" s="504"/>
      <c r="G17" s="504"/>
      <c r="H17" s="504"/>
      <c r="I17" s="504"/>
    </row>
    <row r="18" spans="2:9" ht="18" customHeight="1">
      <c r="B18" s="51" t="s">
        <v>79</v>
      </c>
      <c r="C18" s="50">
        <v>-85</v>
      </c>
      <c r="D18" s="50">
        <v>-59</v>
      </c>
      <c r="E18" s="504"/>
      <c r="F18" s="504"/>
      <c r="G18" s="504"/>
      <c r="H18" s="504"/>
      <c r="I18" s="504"/>
    </row>
    <row r="19" spans="2:9" ht="18" customHeight="1">
      <c r="B19" s="51" t="s">
        <v>94</v>
      </c>
      <c r="C19" s="50">
        <v>-1</v>
      </c>
      <c r="D19" s="50">
        <v>-51</v>
      </c>
      <c r="E19" s="504"/>
      <c r="F19" s="504"/>
      <c r="G19" s="504"/>
      <c r="H19" s="504"/>
      <c r="I19" s="504"/>
    </row>
    <row r="20" spans="2:9" ht="18" customHeight="1">
      <c r="B20" s="51" t="s">
        <v>80</v>
      </c>
      <c r="C20" s="50">
        <v>-8</v>
      </c>
      <c r="D20" s="50">
        <v>0</v>
      </c>
      <c r="E20" s="504"/>
      <c r="F20" s="504"/>
      <c r="G20" s="504"/>
      <c r="H20" s="504"/>
      <c r="I20" s="504"/>
    </row>
    <row r="21" spans="2:9" ht="18" customHeight="1">
      <c r="B21" s="51" t="s">
        <v>81</v>
      </c>
      <c r="C21" s="50">
        <v>-68</v>
      </c>
      <c r="D21" s="50">
        <v>-68</v>
      </c>
      <c r="E21" s="504"/>
      <c r="F21" s="504"/>
      <c r="G21" s="504"/>
      <c r="H21" s="504"/>
      <c r="I21" s="504"/>
    </row>
    <row r="22" spans="2:9" ht="18" customHeight="1">
      <c r="B22" s="80" t="s">
        <v>34</v>
      </c>
      <c r="C22" s="81">
        <v>0</v>
      </c>
      <c r="D22" s="81">
        <v>-212</v>
      </c>
      <c r="E22" s="504"/>
      <c r="F22" s="504"/>
      <c r="G22" s="504"/>
      <c r="H22" s="504"/>
      <c r="I22" s="504"/>
    </row>
    <row r="23" spans="2:9" ht="18" customHeight="1">
      <c r="B23" s="48" t="s">
        <v>82</v>
      </c>
      <c r="C23" s="52">
        <v>5</v>
      </c>
      <c r="D23" s="52">
        <v>-112</v>
      </c>
      <c r="E23" s="504"/>
      <c r="F23" s="504"/>
      <c r="G23" s="504"/>
      <c r="H23" s="504"/>
      <c r="I23" s="504"/>
    </row>
    <row r="24" spans="2:9" ht="18" customHeight="1">
      <c r="B24" s="48" t="s">
        <v>110</v>
      </c>
      <c r="C24" s="49">
        <v>3996</v>
      </c>
      <c r="D24" s="49">
        <v>3029</v>
      </c>
      <c r="E24" s="504"/>
      <c r="F24" s="504"/>
      <c r="G24" s="504"/>
      <c r="H24" s="504"/>
      <c r="I24" s="504"/>
    </row>
    <row r="25" spans="2:9" ht="18" customHeight="1">
      <c r="B25" s="51" t="s">
        <v>111</v>
      </c>
      <c r="C25" s="50">
        <v>0</v>
      </c>
      <c r="D25" s="50">
        <v>0</v>
      </c>
      <c r="E25" s="504"/>
      <c r="F25" s="504"/>
      <c r="G25" s="504"/>
      <c r="H25" s="504"/>
      <c r="I25" s="504"/>
    </row>
    <row r="26" spans="2:9" ht="18" customHeight="1">
      <c r="B26" s="51" t="s">
        <v>112</v>
      </c>
      <c r="C26" s="50">
        <v>1</v>
      </c>
      <c r="D26" s="50">
        <v>1</v>
      </c>
      <c r="E26" s="504"/>
      <c r="F26" s="504"/>
      <c r="G26" s="504"/>
      <c r="H26" s="504"/>
      <c r="I26" s="504"/>
    </row>
    <row r="27" spans="2:9" ht="18" customHeight="1">
      <c r="B27" s="80" t="s">
        <v>113</v>
      </c>
      <c r="C27" s="81">
        <v>0</v>
      </c>
      <c r="D27" s="81">
        <v>0</v>
      </c>
      <c r="E27" s="504"/>
      <c r="F27" s="504"/>
      <c r="G27" s="504"/>
      <c r="H27" s="504"/>
      <c r="I27" s="504"/>
    </row>
    <row r="28" spans="2:9" ht="18" customHeight="1">
      <c r="B28" s="48" t="s">
        <v>83</v>
      </c>
      <c r="C28" s="52">
        <v>1</v>
      </c>
      <c r="D28" s="52">
        <v>1</v>
      </c>
      <c r="E28" s="504"/>
      <c r="F28" s="504"/>
      <c r="G28" s="504"/>
      <c r="H28" s="504"/>
      <c r="I28" s="504"/>
    </row>
    <row r="29" spans="2:9" ht="18" customHeight="1">
      <c r="B29" s="48" t="s">
        <v>114</v>
      </c>
      <c r="C29" s="52">
        <v>3998</v>
      </c>
      <c r="D29" s="52">
        <v>3030</v>
      </c>
      <c r="E29" s="504"/>
      <c r="F29" s="504"/>
      <c r="G29" s="504"/>
      <c r="H29" s="504"/>
      <c r="I29" s="504"/>
    </row>
    <row r="30" spans="2:9" ht="18" customHeight="1">
      <c r="B30" s="51" t="s">
        <v>105</v>
      </c>
      <c r="C30" s="50">
        <v>398</v>
      </c>
      <c r="D30" s="50">
        <v>399</v>
      </c>
      <c r="E30" s="504"/>
      <c r="F30" s="504"/>
      <c r="G30" s="504"/>
      <c r="H30" s="504"/>
      <c r="I30" s="504"/>
    </row>
    <row r="31" spans="2:9" ht="18" customHeight="1">
      <c r="B31" s="51" t="s">
        <v>106</v>
      </c>
      <c r="C31" s="50">
        <v>2</v>
      </c>
      <c r="D31" s="50">
        <v>2</v>
      </c>
      <c r="E31" s="504"/>
      <c r="F31" s="504"/>
      <c r="G31" s="504"/>
      <c r="H31" s="504"/>
      <c r="I31" s="504"/>
    </row>
    <row r="32" spans="2:9" ht="18" customHeight="1">
      <c r="B32" s="51" t="s">
        <v>107</v>
      </c>
      <c r="C32" s="50">
        <v>122</v>
      </c>
      <c r="D32" s="50">
        <v>111</v>
      </c>
      <c r="E32" s="504"/>
      <c r="F32" s="504"/>
      <c r="G32" s="504"/>
      <c r="H32" s="504"/>
      <c r="I32" s="504"/>
    </row>
    <row r="33" spans="2:9" ht="18" customHeight="1">
      <c r="B33" s="80" t="s">
        <v>108</v>
      </c>
      <c r="C33" s="81">
        <v>-45</v>
      </c>
      <c r="D33" s="81">
        <v>0</v>
      </c>
      <c r="E33" s="504"/>
      <c r="F33" s="504"/>
      <c r="G33" s="504"/>
      <c r="H33" s="504"/>
      <c r="I33" s="504"/>
    </row>
    <row r="34" spans="2:9" ht="18" customHeight="1">
      <c r="B34" s="48" t="s">
        <v>109</v>
      </c>
      <c r="C34" s="52">
        <v>478</v>
      </c>
      <c r="D34" s="52">
        <v>512</v>
      </c>
      <c r="E34" s="504"/>
      <c r="F34" s="504"/>
      <c r="G34" s="504"/>
      <c r="H34" s="504"/>
      <c r="I34" s="504"/>
    </row>
    <row r="35" spans="2:9" ht="18" customHeight="1" thickBot="1">
      <c r="B35" s="82" t="s">
        <v>84</v>
      </c>
      <c r="C35" s="83">
        <v>4475</v>
      </c>
      <c r="D35" s="83">
        <v>3542</v>
      </c>
      <c r="E35" s="3"/>
      <c r="H35" s="504"/>
      <c r="I35" s="504"/>
    </row>
    <row r="36" spans="2:9">
      <c r="B36" s="53"/>
      <c r="C36" s="54"/>
      <c r="D36" s="54"/>
      <c r="E36" s="4"/>
      <c r="H36" s="504"/>
      <c r="I36" s="504"/>
    </row>
    <row r="37" spans="2:9" ht="42.75" customHeight="1">
      <c r="B37" s="795" t="s">
        <v>116</v>
      </c>
      <c r="C37" s="795"/>
      <c r="D37" s="795"/>
      <c r="E37" s="6"/>
      <c r="H37" s="504"/>
      <c r="I37" s="504"/>
    </row>
    <row r="38" spans="2:9" ht="63" customHeight="1">
      <c r="B38" s="795" t="s">
        <v>685</v>
      </c>
      <c r="C38" s="795"/>
      <c r="D38" s="795"/>
      <c r="E38" s="6"/>
      <c r="H38" s="504"/>
      <c r="I38" s="504"/>
    </row>
    <row r="39" spans="2:9">
      <c r="B39" s="53"/>
      <c r="C39" s="54"/>
      <c r="D39" s="54"/>
      <c r="E39" s="6"/>
      <c r="H39" s="504"/>
      <c r="I39" s="504"/>
    </row>
    <row r="40" spans="2:9">
      <c r="B40" s="53"/>
      <c r="C40" s="54"/>
      <c r="D40" s="54"/>
      <c r="E40" s="4"/>
      <c r="H40" s="504"/>
      <c r="I40" s="504"/>
    </row>
    <row r="41" spans="2:9">
      <c r="B41" s="53"/>
      <c r="C41" s="54"/>
      <c r="D41" s="54"/>
      <c r="E41" s="5"/>
      <c r="H41" s="504"/>
      <c r="I41" s="504"/>
    </row>
    <row r="42" spans="2:9" s="340" customFormat="1">
      <c r="B42" s="53"/>
      <c r="C42" s="54"/>
      <c r="D42" s="54"/>
      <c r="E42" s="7"/>
      <c r="H42" s="504"/>
      <c r="I42" s="504"/>
    </row>
    <row r="43" spans="2:9">
      <c r="B43" s="53"/>
      <c r="C43" s="54"/>
      <c r="D43" s="54"/>
      <c r="E43" s="5"/>
      <c r="H43" s="504"/>
      <c r="I43" s="504"/>
    </row>
    <row r="44" spans="2:9" s="340" customFormat="1">
      <c r="B44" s="53"/>
      <c r="C44" s="54"/>
      <c r="D44" s="54"/>
      <c r="E44" s="7"/>
      <c r="H44" s="504"/>
      <c r="I44" s="504"/>
    </row>
    <row r="45" spans="2:9">
      <c r="B45" s="17"/>
      <c r="C45" s="24"/>
      <c r="D45" s="45"/>
      <c r="H45" s="504"/>
      <c r="I45" s="504"/>
    </row>
    <row r="46" spans="2:9">
      <c r="B46" s="17"/>
      <c r="C46" s="24"/>
      <c r="D46" s="45"/>
      <c r="H46" s="504"/>
      <c r="I46" s="504"/>
    </row>
    <row r="47" spans="2:9">
      <c r="B47" s="17"/>
      <c r="C47" s="24"/>
      <c r="D47" s="45"/>
      <c r="H47" s="504"/>
      <c r="I47" s="504"/>
    </row>
    <row r="48" spans="2:9">
      <c r="B48" s="17"/>
      <c r="C48" s="24"/>
      <c r="D48" s="45"/>
      <c r="H48" s="504"/>
      <c r="I48" s="504"/>
    </row>
    <row r="49" spans="2:9">
      <c r="B49" s="17"/>
      <c r="C49" s="24"/>
      <c r="D49" s="45"/>
      <c r="H49" s="504"/>
      <c r="I49" s="504"/>
    </row>
    <row r="50" spans="2:9">
      <c r="B50" s="17"/>
      <c r="C50" s="24"/>
      <c r="D50" s="45"/>
      <c r="H50" s="504"/>
      <c r="I50" s="504"/>
    </row>
    <row r="51" spans="2:9">
      <c r="B51" s="17"/>
      <c r="C51" s="24"/>
      <c r="D51" s="45"/>
      <c r="H51" s="504"/>
      <c r="I51" s="504"/>
    </row>
    <row r="52" spans="2:9">
      <c r="B52" s="17"/>
      <c r="C52" s="24"/>
      <c r="D52" s="45"/>
      <c r="H52" s="504"/>
      <c r="I52" s="504"/>
    </row>
    <row r="53" spans="2:9">
      <c r="B53" s="17"/>
      <c r="C53" s="24"/>
      <c r="D53" s="45"/>
      <c r="H53" s="504"/>
      <c r="I53" s="504"/>
    </row>
    <row r="54" spans="2:9">
      <c r="B54" s="17"/>
      <c r="C54" s="24"/>
      <c r="D54" s="45"/>
    </row>
  </sheetData>
  <mergeCells count="3">
    <mergeCell ref="C4:D4"/>
    <mergeCell ref="B37:D37"/>
    <mergeCell ref="B38:D38"/>
  </mergeCells>
  <hyperlinks>
    <hyperlink ref="F2" location="Índice!A1" display="Voltar ao Índice" xr:uid="{00000000-0004-0000-0500-000000000000}"/>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1"/>
  <sheetViews>
    <sheetView showGridLines="0" zoomScale="90" zoomScaleNormal="90" workbookViewId="0"/>
  </sheetViews>
  <sheetFormatPr defaultColWidth="9.140625" defaultRowHeight="12.75"/>
  <cols>
    <col min="1" max="1" width="9.140625" style="336" customWidth="1"/>
    <col min="2" max="2" width="79.42578125" style="336" customWidth="1"/>
    <col min="3" max="3" width="1" style="361" customWidth="1"/>
    <col min="4" max="4" width="11.7109375" style="336" customWidth="1"/>
    <col min="5" max="5" width="0.5703125" style="336" customWidth="1"/>
    <col min="6" max="6" width="11.7109375" style="337" customWidth="1"/>
    <col min="7" max="7" width="1" style="361" customWidth="1"/>
    <col min="8" max="8" width="11.7109375" style="337" customWidth="1"/>
    <col min="9" max="9" width="1" style="361" customWidth="1"/>
    <col min="10" max="10" width="11.7109375" style="336" customWidth="1"/>
    <col min="11" max="11" width="9.140625" style="336"/>
    <col min="12" max="12" width="11.140625" style="336" customWidth="1"/>
    <col min="13" max="13" width="9.140625" style="336"/>
    <col min="14" max="14" width="2.7109375" style="336" customWidth="1"/>
    <col min="15" max="16384" width="9.140625" style="336"/>
  </cols>
  <sheetData>
    <row r="1" spans="1:16">
      <c r="A1" s="335"/>
      <c r="B1" s="335"/>
      <c r="E1" s="335"/>
      <c r="M1" s="405"/>
      <c r="N1" s="405"/>
      <c r="O1" s="405"/>
      <c r="P1" s="405"/>
    </row>
    <row r="2" spans="1:16" ht="35.25" customHeight="1">
      <c r="A2" s="335"/>
      <c r="B2" s="801" t="s">
        <v>575</v>
      </c>
      <c r="C2" s="801"/>
      <c r="D2" s="801"/>
      <c r="E2" s="801"/>
      <c r="F2" s="801"/>
      <c r="G2" s="801"/>
      <c r="H2" s="801"/>
      <c r="I2" s="801"/>
      <c r="J2" s="801"/>
      <c r="L2" s="102" t="s">
        <v>93</v>
      </c>
      <c r="M2" s="405"/>
      <c r="N2" s="405"/>
      <c r="O2" s="405"/>
      <c r="P2" s="405"/>
    </row>
    <row r="3" spans="1:16" ht="8.25" customHeight="1">
      <c r="A3" s="17"/>
      <c r="B3" s="18"/>
      <c r="C3" s="19"/>
      <c r="D3" s="17"/>
      <c r="E3" s="11"/>
      <c r="F3" s="20"/>
      <c r="G3" s="21"/>
      <c r="H3" s="20"/>
      <c r="I3" s="19"/>
      <c r="J3" s="17"/>
      <c r="M3" s="405"/>
      <c r="N3" s="405"/>
      <c r="O3" s="405"/>
      <c r="P3" s="405"/>
    </row>
    <row r="4" spans="1:16" ht="13.5" thickBot="1">
      <c r="A4" s="17"/>
      <c r="B4" s="17"/>
      <c r="C4" s="19"/>
      <c r="D4" s="23"/>
      <c r="E4" s="11"/>
      <c r="F4" s="24"/>
      <c r="G4" s="21"/>
      <c r="H4" s="24"/>
      <c r="I4" s="21"/>
      <c r="J4" s="23" t="s">
        <v>0</v>
      </c>
      <c r="M4" s="405"/>
      <c r="N4" s="405"/>
      <c r="O4" s="405"/>
      <c r="P4" s="405"/>
    </row>
    <row r="5" spans="1:16" ht="23.25" customHeight="1" thickBot="1">
      <c r="A5" s="17"/>
      <c r="B5" s="303"/>
      <c r="C5" s="19"/>
      <c r="D5" s="305" t="s">
        <v>439</v>
      </c>
      <c r="E5" s="39"/>
      <c r="F5" s="305" t="s">
        <v>440</v>
      </c>
      <c r="G5" s="21"/>
      <c r="H5" s="305" t="s">
        <v>614</v>
      </c>
      <c r="I5" s="304"/>
      <c r="J5" s="581" t="s">
        <v>600</v>
      </c>
      <c r="L5" s="504"/>
      <c r="M5" s="405"/>
      <c r="N5" s="405"/>
      <c r="O5" s="405"/>
      <c r="P5" s="405"/>
    </row>
    <row r="6" spans="1:16" ht="16.5" customHeight="1">
      <c r="A6" s="25"/>
      <c r="B6" s="26" t="s">
        <v>35</v>
      </c>
      <c r="C6" s="27"/>
      <c r="D6" s="27"/>
      <c r="E6" s="28"/>
      <c r="F6" s="29"/>
      <c r="G6" s="30"/>
      <c r="H6" s="29"/>
      <c r="I6" s="27"/>
      <c r="J6" s="29"/>
      <c r="K6" s="1"/>
      <c r="L6" s="504"/>
      <c r="M6" s="405"/>
      <c r="N6" s="405"/>
      <c r="O6" s="405"/>
      <c r="P6" s="405"/>
    </row>
    <row r="7" spans="1:16" ht="15" customHeight="1">
      <c r="A7" s="25"/>
      <c r="B7" s="61" t="s">
        <v>36</v>
      </c>
      <c r="C7" s="27"/>
      <c r="D7" s="29">
        <v>3659</v>
      </c>
      <c r="E7" s="28"/>
      <c r="F7" s="29">
        <v>3422</v>
      </c>
      <c r="G7" s="30"/>
      <c r="H7" s="29">
        <v>3228</v>
      </c>
      <c r="I7" s="27"/>
      <c r="J7" s="520">
        <v>3029</v>
      </c>
      <c r="K7" s="1"/>
      <c r="L7" s="504"/>
      <c r="M7" s="405"/>
      <c r="N7" s="405"/>
      <c r="O7" s="405"/>
      <c r="P7" s="405"/>
    </row>
    <row r="8" spans="1:16" ht="30" customHeight="1">
      <c r="A8" s="25"/>
      <c r="B8" s="61" t="s">
        <v>37</v>
      </c>
      <c r="C8" s="27"/>
      <c r="D8" s="29">
        <v>3452</v>
      </c>
      <c r="E8" s="28"/>
      <c r="F8" s="29">
        <v>3216</v>
      </c>
      <c r="G8" s="29"/>
      <c r="H8" s="29">
        <v>3025</v>
      </c>
      <c r="I8" s="27"/>
      <c r="J8" s="446">
        <v>2637</v>
      </c>
      <c r="K8" s="1"/>
      <c r="L8" s="504"/>
      <c r="M8" s="405"/>
      <c r="N8" s="405"/>
      <c r="O8" s="405"/>
      <c r="P8" s="405"/>
    </row>
    <row r="9" spans="1:16" ht="15" customHeight="1">
      <c r="A9" s="25"/>
      <c r="B9" s="61" t="s">
        <v>38</v>
      </c>
      <c r="C9" s="27"/>
      <c r="D9" s="29">
        <v>3660</v>
      </c>
      <c r="E9" s="28"/>
      <c r="F9" s="29">
        <v>3424</v>
      </c>
      <c r="G9" s="29"/>
      <c r="H9" s="29">
        <v>3230</v>
      </c>
      <c r="I9" s="27"/>
      <c r="J9" s="446">
        <v>3030</v>
      </c>
      <c r="K9" s="1"/>
      <c r="L9" s="504"/>
      <c r="M9" s="405"/>
      <c r="N9" s="405"/>
      <c r="O9" s="405"/>
      <c r="P9" s="405"/>
    </row>
    <row r="10" spans="1:16" ht="30" customHeight="1">
      <c r="A10" s="25"/>
      <c r="B10" s="61" t="s">
        <v>39</v>
      </c>
      <c r="C10" s="27"/>
      <c r="D10" s="29">
        <v>3454</v>
      </c>
      <c r="E10" s="28"/>
      <c r="F10" s="29">
        <v>3217</v>
      </c>
      <c r="G10" s="29"/>
      <c r="H10" s="29">
        <v>3026</v>
      </c>
      <c r="I10" s="27"/>
      <c r="J10" s="446">
        <v>2639</v>
      </c>
      <c r="K10" s="1"/>
      <c r="L10" s="504"/>
      <c r="M10" s="405"/>
      <c r="N10" s="405"/>
      <c r="O10" s="405"/>
      <c r="P10" s="405"/>
    </row>
    <row r="11" spans="1:16" ht="15" customHeight="1">
      <c r="A11" s="25"/>
      <c r="B11" s="61" t="s">
        <v>40</v>
      </c>
      <c r="C11" s="27"/>
      <c r="D11" s="29">
        <v>4109</v>
      </c>
      <c r="E11" s="28"/>
      <c r="F11" s="29">
        <v>3852</v>
      </c>
      <c r="G11" s="29"/>
      <c r="H11" s="29">
        <v>3738</v>
      </c>
      <c r="I11" s="27"/>
      <c r="J11" s="446">
        <v>3542</v>
      </c>
      <c r="K11" s="1"/>
      <c r="L11" s="504"/>
      <c r="M11" s="405"/>
      <c r="N11" s="405"/>
      <c r="O11" s="405"/>
      <c r="P11" s="405"/>
    </row>
    <row r="12" spans="1:16" ht="30" customHeight="1">
      <c r="A12" s="25"/>
      <c r="B12" s="103" t="s">
        <v>41</v>
      </c>
      <c r="C12" s="27"/>
      <c r="D12" s="74">
        <v>3887</v>
      </c>
      <c r="E12" s="28"/>
      <c r="F12" s="74">
        <v>3629</v>
      </c>
      <c r="G12" s="29"/>
      <c r="H12" s="74">
        <v>3535</v>
      </c>
      <c r="I12" s="27"/>
      <c r="J12" s="447">
        <v>3151</v>
      </c>
      <c r="K12" s="1"/>
      <c r="L12" s="504"/>
      <c r="M12" s="405"/>
      <c r="N12" s="405"/>
      <c r="O12" s="405"/>
      <c r="P12" s="405"/>
    </row>
    <row r="13" spans="1:16" ht="15" customHeight="1">
      <c r="A13" s="25"/>
      <c r="B13" s="32" t="s">
        <v>42</v>
      </c>
      <c r="C13" s="27"/>
      <c r="D13" s="29"/>
      <c r="E13" s="28"/>
      <c r="F13" s="29"/>
      <c r="G13" s="29"/>
      <c r="H13" s="29"/>
      <c r="I13" s="27"/>
      <c r="J13" s="446"/>
      <c r="K13" s="1"/>
      <c r="L13" s="504"/>
      <c r="M13" s="405"/>
      <c r="N13" s="405"/>
      <c r="O13" s="405"/>
      <c r="P13" s="405"/>
    </row>
    <row r="14" spans="1:16" ht="15" customHeight="1">
      <c r="A14" s="25"/>
      <c r="B14" s="61" t="s">
        <v>43</v>
      </c>
      <c r="C14" s="27"/>
      <c r="D14" s="29">
        <v>29679</v>
      </c>
      <c r="E14" s="28"/>
      <c r="F14" s="29">
        <v>28520</v>
      </c>
      <c r="G14" s="29"/>
      <c r="H14" s="29">
        <v>26900</v>
      </c>
      <c r="I14" s="27"/>
      <c r="J14" s="446">
        <v>26718</v>
      </c>
      <c r="K14" s="1"/>
      <c r="L14" s="504"/>
      <c r="M14" s="405"/>
      <c r="N14" s="405"/>
      <c r="O14" s="405"/>
      <c r="P14" s="405"/>
    </row>
    <row r="15" spans="1:16" ht="30" customHeight="1">
      <c r="A15" s="25"/>
      <c r="B15" s="103" t="s">
        <v>44</v>
      </c>
      <c r="C15" s="27"/>
      <c r="D15" s="74">
        <v>29529</v>
      </c>
      <c r="E15" s="28"/>
      <c r="F15" s="74">
        <v>27520</v>
      </c>
      <c r="G15" s="29"/>
      <c r="H15" s="74">
        <v>26736</v>
      </c>
      <c r="I15" s="27"/>
      <c r="J15" s="447">
        <v>26410</v>
      </c>
      <c r="K15" s="1"/>
      <c r="L15" s="504"/>
      <c r="M15" s="405"/>
      <c r="N15" s="405"/>
      <c r="O15" s="405"/>
      <c r="P15" s="405"/>
    </row>
    <row r="16" spans="1:16" ht="15" customHeight="1">
      <c r="A16" s="25"/>
      <c r="B16" s="32" t="s">
        <v>45</v>
      </c>
      <c r="C16" s="27"/>
      <c r="D16" s="29"/>
      <c r="E16" s="28"/>
      <c r="F16" s="29"/>
      <c r="G16" s="29"/>
      <c r="H16" s="29"/>
      <c r="I16" s="27"/>
      <c r="J16" s="446"/>
      <c r="K16" s="1"/>
      <c r="L16" s="504"/>
      <c r="M16" s="405"/>
      <c r="N16" s="405"/>
      <c r="O16" s="405"/>
      <c r="P16" s="405"/>
    </row>
    <row r="17" spans="1:16" ht="15" customHeight="1">
      <c r="A17" s="25"/>
      <c r="B17" s="61" t="s">
        <v>46</v>
      </c>
      <c r="C17" s="27"/>
      <c r="D17" s="33">
        <v>0.123</v>
      </c>
      <c r="E17" s="28"/>
      <c r="F17" s="33">
        <v>0.12</v>
      </c>
      <c r="G17" s="29"/>
      <c r="H17" s="33">
        <v>0.12</v>
      </c>
      <c r="I17" s="27"/>
      <c r="J17" s="448">
        <v>0.113</v>
      </c>
      <c r="K17" s="1"/>
      <c r="L17" s="504"/>
      <c r="M17" s="405"/>
      <c r="N17" s="405"/>
      <c r="O17" s="405"/>
      <c r="P17" s="405"/>
    </row>
    <row r="18" spans="1:16" ht="30" customHeight="1">
      <c r="A18" s="25"/>
      <c r="B18" s="61" t="s">
        <v>47</v>
      </c>
      <c r="C18" s="27"/>
      <c r="D18" s="33">
        <v>0.11700000000000001</v>
      </c>
      <c r="E18" s="28"/>
      <c r="F18" s="33">
        <v>0.11700000000000001</v>
      </c>
      <c r="G18" s="29"/>
      <c r="H18" s="33">
        <v>0.113</v>
      </c>
      <c r="I18" s="27"/>
      <c r="J18" s="448">
        <v>0.1</v>
      </c>
      <c r="K18" s="1"/>
      <c r="L18" s="504"/>
      <c r="M18" s="405"/>
      <c r="N18" s="405"/>
      <c r="O18" s="405"/>
      <c r="P18" s="405"/>
    </row>
    <row r="19" spans="1:16" ht="15" customHeight="1">
      <c r="A19" s="25"/>
      <c r="B19" s="61" t="s">
        <v>48</v>
      </c>
      <c r="C19" s="27"/>
      <c r="D19" s="33">
        <v>0.123</v>
      </c>
      <c r="E19" s="28"/>
      <c r="F19" s="33">
        <v>0.12</v>
      </c>
      <c r="G19" s="29"/>
      <c r="H19" s="33">
        <v>0.12</v>
      </c>
      <c r="I19" s="27"/>
      <c r="J19" s="448">
        <v>0.113</v>
      </c>
      <c r="K19" s="1"/>
      <c r="L19" s="504"/>
      <c r="M19" s="405"/>
      <c r="N19" s="405"/>
      <c r="O19" s="405"/>
      <c r="P19" s="405"/>
    </row>
    <row r="20" spans="1:16" ht="30" customHeight="1">
      <c r="A20" s="25"/>
      <c r="B20" s="61" t="s">
        <v>49</v>
      </c>
      <c r="C20" s="27"/>
      <c r="D20" s="33">
        <v>0.11700000000000001</v>
      </c>
      <c r="E20" s="28"/>
      <c r="F20" s="33">
        <v>0.11700000000000001</v>
      </c>
      <c r="G20" s="29"/>
      <c r="H20" s="33">
        <v>0.113</v>
      </c>
      <c r="I20" s="27"/>
      <c r="J20" s="448">
        <v>0.1</v>
      </c>
      <c r="K20" s="1"/>
      <c r="L20" s="504"/>
      <c r="M20" s="405"/>
      <c r="N20" s="405"/>
      <c r="O20" s="405"/>
      <c r="P20" s="405"/>
    </row>
    <row r="21" spans="1:16" ht="15" customHeight="1">
      <c r="A21" s="25"/>
      <c r="B21" s="61" t="s">
        <v>50</v>
      </c>
      <c r="C21" s="27"/>
      <c r="D21" s="33">
        <v>0.13800000000000001</v>
      </c>
      <c r="E21" s="28"/>
      <c r="F21" s="33">
        <v>0.13500000000000001</v>
      </c>
      <c r="G21" s="29"/>
      <c r="H21" s="33">
        <v>0.13900000000000001</v>
      </c>
      <c r="I21" s="27"/>
      <c r="J21" s="448">
        <v>0.13300000000000001</v>
      </c>
      <c r="K21" s="1"/>
      <c r="L21" s="504"/>
      <c r="M21" s="405"/>
      <c r="N21" s="405"/>
      <c r="O21" s="405"/>
      <c r="P21" s="405"/>
    </row>
    <row r="22" spans="1:16" ht="30" customHeight="1">
      <c r="A22" s="25"/>
      <c r="B22" s="103" t="s">
        <v>51</v>
      </c>
      <c r="C22" s="27"/>
      <c r="D22" s="75">
        <v>0.13200000000000001</v>
      </c>
      <c r="E22" s="28"/>
      <c r="F22" s="75">
        <v>0.13200000000000001</v>
      </c>
      <c r="G22" s="29"/>
      <c r="H22" s="75">
        <v>0.13200000000000001</v>
      </c>
      <c r="I22" s="27"/>
      <c r="J22" s="449">
        <v>0.11899999999999999</v>
      </c>
      <c r="K22" s="1"/>
      <c r="L22" s="504"/>
      <c r="M22" s="405"/>
      <c r="N22" s="405"/>
      <c r="O22" s="405"/>
      <c r="P22" s="405"/>
    </row>
    <row r="23" spans="1:16" ht="15" customHeight="1">
      <c r="A23" s="25"/>
      <c r="B23" s="32" t="s">
        <v>52</v>
      </c>
      <c r="C23" s="27"/>
      <c r="D23" s="29"/>
      <c r="E23" s="28"/>
      <c r="F23" s="29"/>
      <c r="G23" s="29"/>
      <c r="H23" s="29"/>
      <c r="I23" s="27"/>
      <c r="J23" s="446"/>
      <c r="K23" s="1"/>
      <c r="L23" s="504"/>
      <c r="M23" s="405"/>
      <c r="N23" s="405"/>
      <c r="O23" s="405"/>
      <c r="P23" s="405"/>
    </row>
    <row r="24" spans="1:16" ht="15" customHeight="1">
      <c r="A24" s="25"/>
      <c r="B24" s="61" t="s">
        <v>53</v>
      </c>
      <c r="C24" s="27"/>
      <c r="D24" s="29">
        <v>47656</v>
      </c>
      <c r="E24" s="28"/>
      <c r="F24" s="29">
        <v>47349</v>
      </c>
      <c r="G24" s="29"/>
      <c r="H24" s="29">
        <v>47145</v>
      </c>
      <c r="I24" s="27"/>
      <c r="J24" s="446">
        <v>46615</v>
      </c>
      <c r="K24" s="1"/>
      <c r="L24" s="504"/>
      <c r="M24" s="405"/>
      <c r="N24" s="405"/>
      <c r="O24" s="405"/>
      <c r="P24" s="405"/>
    </row>
    <row r="25" spans="1:16" ht="15" customHeight="1">
      <c r="A25" s="25"/>
      <c r="B25" s="61" t="s">
        <v>54</v>
      </c>
      <c r="C25" s="27"/>
      <c r="D25" s="33">
        <v>7.6999999999999999E-2</v>
      </c>
      <c r="E25" s="28"/>
      <c r="F25" s="33">
        <v>7.1999999999999995E-2</v>
      </c>
      <c r="G25" s="29"/>
      <c r="H25" s="33">
        <v>6.9000000000000006E-2</v>
      </c>
      <c r="I25" s="27"/>
      <c r="J25" s="448">
        <v>6.5000000000000002E-2</v>
      </c>
      <c r="K25" s="104"/>
      <c r="L25" s="504"/>
      <c r="M25" s="405"/>
      <c r="N25" s="405"/>
      <c r="O25" s="405"/>
      <c r="P25" s="405"/>
    </row>
    <row r="26" spans="1:16" ht="30" customHeight="1" thickBot="1">
      <c r="A26" s="25"/>
      <c r="B26" s="105" t="s">
        <v>55</v>
      </c>
      <c r="C26" s="27"/>
      <c r="D26" s="106">
        <v>7.2999999999999995E-2</v>
      </c>
      <c r="E26" s="28"/>
      <c r="F26" s="106">
        <v>6.8000000000000005E-2</v>
      </c>
      <c r="G26" s="29"/>
      <c r="H26" s="106">
        <v>6.4000000000000001E-2</v>
      </c>
      <c r="I26" s="27"/>
      <c r="J26" s="450">
        <v>5.7000000000000002E-2</v>
      </c>
      <c r="K26" s="104"/>
      <c r="L26" s="504"/>
      <c r="M26" s="405"/>
      <c r="N26" s="405"/>
      <c r="O26" s="405"/>
      <c r="P26" s="405"/>
    </row>
    <row r="27" spans="1:16">
      <c r="A27" s="17"/>
      <c r="B27" s="41"/>
      <c r="C27" s="27"/>
      <c r="D27" s="40"/>
      <c r="E27" s="37"/>
      <c r="F27" s="24"/>
      <c r="G27" s="29"/>
      <c r="H27" s="24"/>
      <c r="I27" s="27"/>
      <c r="J27" s="40"/>
      <c r="K27" s="1"/>
      <c r="L27" s="504"/>
      <c r="M27" s="405"/>
      <c r="N27" s="405"/>
      <c r="O27" s="405"/>
      <c r="P27" s="405"/>
    </row>
    <row r="28" spans="1:16" ht="69.75" customHeight="1">
      <c r="A28" s="17"/>
      <c r="B28" s="802" t="s">
        <v>693</v>
      </c>
      <c r="C28" s="802"/>
      <c r="D28" s="802"/>
      <c r="E28" s="802"/>
      <c r="F28" s="802"/>
      <c r="G28" s="802"/>
      <c r="H28" s="802"/>
      <c r="I28" s="802"/>
      <c r="J28" s="802"/>
      <c r="L28" s="504"/>
      <c r="M28" s="405"/>
      <c r="N28" s="405"/>
      <c r="O28" s="405"/>
      <c r="P28" s="405"/>
    </row>
    <row r="29" spans="1:16" ht="12.75" customHeight="1">
      <c r="B29" s="787"/>
      <c r="C29" s="787"/>
      <c r="D29" s="787"/>
      <c r="E29" s="787"/>
      <c r="F29" s="787"/>
      <c r="G29" s="787"/>
      <c r="H29" s="787"/>
      <c r="I29" s="787"/>
      <c r="J29" s="787"/>
      <c r="L29" s="504"/>
      <c r="M29" s="405"/>
      <c r="N29" s="405"/>
      <c r="O29" s="405"/>
      <c r="P29" s="405"/>
    </row>
    <row r="30" spans="1:16" ht="12.75" customHeight="1">
      <c r="B30" s="787"/>
      <c r="C30" s="787"/>
      <c r="D30" s="787"/>
      <c r="E30" s="787"/>
      <c r="F30" s="787"/>
      <c r="G30" s="787"/>
      <c r="H30" s="787"/>
      <c r="I30" s="787"/>
      <c r="J30" s="787"/>
      <c r="L30" s="504"/>
      <c r="M30" s="405"/>
      <c r="N30" s="405"/>
      <c r="O30" s="405"/>
      <c r="P30" s="405"/>
    </row>
    <row r="31" spans="1:16">
      <c r="L31" s="504"/>
      <c r="M31" s="405"/>
      <c r="N31" s="405"/>
      <c r="O31" s="405"/>
      <c r="P31" s="405"/>
    </row>
  </sheetData>
  <mergeCells count="2">
    <mergeCell ref="B2:J2"/>
    <mergeCell ref="B28:J28"/>
  </mergeCells>
  <hyperlinks>
    <hyperlink ref="L2" location="Índice!A1" display="Voltar ao Índice" xr:uid="{00000000-0004-0000-0600-000000000000}"/>
  </hyperlinks>
  <printOptions horizontalCentered="1"/>
  <pageMargins left="0.70866141732283472" right="0.70866141732283472" top="0.35433070866141736"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V40"/>
  <sheetViews>
    <sheetView showGridLines="0" zoomScale="90" zoomScaleNormal="90" workbookViewId="0"/>
  </sheetViews>
  <sheetFormatPr defaultColWidth="9.140625" defaultRowHeight="12.75"/>
  <cols>
    <col min="1" max="1" width="7.85546875" style="17" customWidth="1"/>
    <col min="2" max="2" width="5" style="17" customWidth="1"/>
    <col min="3" max="3" width="50.5703125" style="17" customWidth="1"/>
    <col min="4" max="4" width="0.5703125" style="17" customWidth="1"/>
    <col min="5" max="5" width="14.28515625" style="24" customWidth="1"/>
    <col min="6" max="6" width="1" style="21" customWidth="1"/>
    <col min="7" max="7" width="21.42578125" style="24" customWidth="1"/>
    <col min="8" max="8" width="1" style="21" customWidth="1"/>
    <col min="9" max="9" width="16" style="24" customWidth="1"/>
    <col min="10" max="10" width="1" style="21" customWidth="1"/>
    <col min="11" max="11" width="14.28515625" style="24" customWidth="1"/>
    <col min="12" max="12" width="1" style="21" customWidth="1"/>
    <col min="13" max="13" width="14.28515625" style="24" customWidth="1"/>
    <col min="14" max="14" width="1" style="21" customWidth="1"/>
    <col min="15" max="15" width="14.28515625" style="24" customWidth="1"/>
    <col min="16" max="16" width="1" style="21" customWidth="1"/>
    <col min="17" max="17" width="14.28515625" style="17" customWidth="1"/>
    <col min="18" max="16384" width="9.140625" style="17"/>
  </cols>
  <sheetData>
    <row r="1" spans="2:22" ht="18.75" customHeight="1">
      <c r="B1" s="63"/>
      <c r="C1" s="63"/>
      <c r="D1" s="63"/>
    </row>
    <row r="2" spans="2:22" ht="24">
      <c r="B2" s="11" t="s">
        <v>350</v>
      </c>
      <c r="C2" s="11"/>
      <c r="D2" s="11"/>
      <c r="S2" s="102" t="s">
        <v>93</v>
      </c>
    </row>
    <row r="3" spans="2:22" ht="15.75" customHeight="1" thickBot="1">
      <c r="B3" s="22"/>
      <c r="C3" s="22"/>
      <c r="D3" s="11"/>
      <c r="E3" s="20"/>
      <c r="F3" s="19"/>
      <c r="G3" s="20"/>
      <c r="H3" s="19"/>
      <c r="I3" s="20"/>
      <c r="J3" s="19"/>
      <c r="K3" s="20"/>
      <c r="L3" s="19"/>
      <c r="M3" s="20"/>
      <c r="N3" s="19"/>
      <c r="O3" s="20"/>
      <c r="P3" s="19"/>
      <c r="Q3" s="23" t="s">
        <v>0</v>
      </c>
    </row>
    <row r="4" spans="2:22" ht="23.25" customHeight="1">
      <c r="B4" s="66"/>
      <c r="C4" s="66"/>
      <c r="D4" s="11"/>
      <c r="E4" s="803" t="s">
        <v>441</v>
      </c>
      <c r="F4" s="803"/>
      <c r="G4" s="803"/>
      <c r="H4" s="803"/>
      <c r="I4" s="803"/>
      <c r="J4" s="803"/>
      <c r="K4" s="803"/>
      <c r="L4" s="803"/>
      <c r="M4" s="803"/>
      <c r="N4" s="803"/>
      <c r="O4" s="803"/>
      <c r="P4" s="803"/>
      <c r="Q4" s="803"/>
    </row>
    <row r="5" spans="2:22" ht="42.75" customHeight="1" thickBot="1">
      <c r="B5" s="89"/>
      <c r="C5" s="89"/>
      <c r="D5" s="11"/>
      <c r="E5" s="301" t="s">
        <v>117</v>
      </c>
      <c r="F5" s="304"/>
      <c r="G5" s="301" t="s">
        <v>118</v>
      </c>
      <c r="H5" s="304"/>
      <c r="I5" s="301" t="s">
        <v>119</v>
      </c>
      <c r="J5" s="304"/>
      <c r="K5" s="301" t="s">
        <v>120</v>
      </c>
      <c r="L5" s="304"/>
      <c r="M5" s="301" t="s">
        <v>121</v>
      </c>
      <c r="N5" s="304"/>
      <c r="O5" s="301" t="s">
        <v>122</v>
      </c>
      <c r="P5" s="304"/>
      <c r="Q5" s="301" t="s">
        <v>123</v>
      </c>
    </row>
    <row r="6" spans="2:22" ht="4.5" customHeight="1">
      <c r="B6" s="64"/>
      <c r="C6" s="64"/>
      <c r="D6" s="11"/>
      <c r="E6" s="114"/>
      <c r="F6" s="114"/>
      <c r="G6" s="114"/>
      <c r="H6" s="114"/>
      <c r="I6" s="114"/>
      <c r="J6" s="114"/>
      <c r="K6" s="114"/>
      <c r="L6" s="114"/>
      <c r="M6" s="114"/>
      <c r="N6" s="114"/>
      <c r="O6" s="114"/>
      <c r="P6" s="114"/>
      <c r="Q6" s="126"/>
    </row>
    <row r="7" spans="2:22" ht="16.5" customHeight="1">
      <c r="B7" s="115">
        <v>1</v>
      </c>
      <c r="C7" s="116" t="s">
        <v>124</v>
      </c>
      <c r="D7" s="11"/>
      <c r="E7" s="117"/>
      <c r="F7" s="60"/>
      <c r="G7" s="29">
        <v>345</v>
      </c>
      <c r="H7" s="29"/>
      <c r="I7" s="29">
        <v>121</v>
      </c>
      <c r="J7" s="60"/>
      <c r="K7" s="117"/>
      <c r="L7" s="60"/>
      <c r="M7" s="117"/>
      <c r="N7" s="60"/>
      <c r="O7" s="29">
        <v>444</v>
      </c>
      <c r="P7" s="29"/>
      <c r="Q7" s="29">
        <v>299</v>
      </c>
      <c r="T7" s="125"/>
      <c r="V7" s="125"/>
    </row>
    <row r="8" spans="2:22" ht="16.5" customHeight="1">
      <c r="B8" s="119">
        <v>2</v>
      </c>
      <c r="C8" s="116" t="s">
        <v>125</v>
      </c>
      <c r="D8" s="11"/>
      <c r="E8" s="60"/>
      <c r="F8" s="60"/>
      <c r="G8" s="117"/>
      <c r="H8" s="60"/>
      <c r="I8" s="117"/>
      <c r="J8" s="60"/>
      <c r="K8" s="117"/>
      <c r="L8" s="60"/>
      <c r="M8" s="117"/>
      <c r="N8" s="60"/>
      <c r="O8" s="29">
        <v>0</v>
      </c>
      <c r="P8" s="29"/>
      <c r="Q8" s="29">
        <v>0</v>
      </c>
      <c r="T8" s="125"/>
      <c r="V8" s="125"/>
    </row>
    <row r="9" spans="2:22" ht="16.5" customHeight="1">
      <c r="B9" s="115">
        <v>3</v>
      </c>
      <c r="C9" s="116" t="s">
        <v>126</v>
      </c>
      <c r="D9" s="11"/>
      <c r="E9" s="117"/>
      <c r="F9" s="60"/>
      <c r="G9" s="117"/>
      <c r="H9" s="60"/>
      <c r="I9" s="117"/>
      <c r="J9" s="60"/>
      <c r="K9" s="117"/>
      <c r="L9" s="60"/>
      <c r="M9" s="60"/>
      <c r="N9" s="60"/>
      <c r="O9" s="29">
        <v>0</v>
      </c>
      <c r="P9" s="29"/>
      <c r="Q9" s="29">
        <v>0</v>
      </c>
      <c r="T9" s="125"/>
      <c r="V9" s="125"/>
    </row>
    <row r="10" spans="2:22" ht="16.5" customHeight="1">
      <c r="B10" s="119">
        <v>4</v>
      </c>
      <c r="C10" s="116" t="s">
        <v>127</v>
      </c>
      <c r="D10" s="11"/>
      <c r="E10" s="117"/>
      <c r="F10" s="60"/>
      <c r="G10" s="117"/>
      <c r="H10" s="60"/>
      <c r="I10" s="117"/>
      <c r="J10" s="60"/>
      <c r="K10" s="60"/>
      <c r="L10" s="60"/>
      <c r="M10" s="60"/>
      <c r="N10" s="60"/>
      <c r="O10" s="29">
        <v>0</v>
      </c>
      <c r="P10" s="29"/>
      <c r="Q10" s="29">
        <v>0</v>
      </c>
      <c r="T10" s="125"/>
      <c r="V10" s="125"/>
    </row>
    <row r="11" spans="2:22" ht="28.5" customHeight="1">
      <c r="B11" s="115">
        <v>5</v>
      </c>
      <c r="C11" s="121" t="s">
        <v>128</v>
      </c>
      <c r="D11" s="11"/>
      <c r="E11" s="117"/>
      <c r="F11" s="60"/>
      <c r="G11" s="117"/>
      <c r="H11" s="60"/>
      <c r="I11" s="117"/>
      <c r="J11" s="60"/>
      <c r="K11" s="60"/>
      <c r="L11" s="60"/>
      <c r="M11" s="60"/>
      <c r="N11" s="60"/>
      <c r="O11" s="29">
        <v>0</v>
      </c>
      <c r="P11" s="29"/>
      <c r="Q11" s="29">
        <v>0</v>
      </c>
      <c r="T11" s="125"/>
      <c r="V11" s="125"/>
    </row>
    <row r="12" spans="2:22" ht="16.5" customHeight="1">
      <c r="B12" s="119">
        <v>6</v>
      </c>
      <c r="C12" s="121" t="s">
        <v>129</v>
      </c>
      <c r="D12" s="11"/>
      <c r="E12" s="117"/>
      <c r="F12" s="60"/>
      <c r="G12" s="117"/>
      <c r="H12" s="60"/>
      <c r="I12" s="117"/>
      <c r="J12" s="60"/>
      <c r="K12" s="60"/>
      <c r="L12" s="60"/>
      <c r="M12" s="60"/>
      <c r="N12" s="60"/>
      <c r="O12" s="29">
        <v>0</v>
      </c>
      <c r="P12" s="29"/>
      <c r="Q12" s="29">
        <v>0</v>
      </c>
      <c r="T12" s="125"/>
      <c r="V12" s="125"/>
    </row>
    <row r="13" spans="2:22" ht="30" customHeight="1">
      <c r="B13" s="115">
        <v>7</v>
      </c>
      <c r="C13" s="121" t="s">
        <v>130</v>
      </c>
      <c r="D13" s="11"/>
      <c r="E13" s="117"/>
      <c r="F13" s="60"/>
      <c r="G13" s="117"/>
      <c r="H13" s="60"/>
      <c r="I13" s="117"/>
      <c r="J13" s="60"/>
      <c r="K13" s="60"/>
      <c r="L13" s="60"/>
      <c r="M13" s="60"/>
      <c r="N13" s="60"/>
      <c r="O13" s="29">
        <v>0</v>
      </c>
      <c r="P13" s="29"/>
      <c r="Q13" s="29">
        <v>0</v>
      </c>
      <c r="T13" s="125"/>
      <c r="V13" s="125"/>
    </row>
    <row r="14" spans="2:22" ht="16.5" customHeight="1">
      <c r="B14" s="119">
        <v>8</v>
      </c>
      <c r="C14" s="116" t="s">
        <v>131</v>
      </c>
      <c r="D14" s="11"/>
      <c r="E14" s="117"/>
      <c r="F14" s="60"/>
      <c r="G14" s="117"/>
      <c r="H14" s="60"/>
      <c r="I14" s="117"/>
      <c r="J14" s="60"/>
      <c r="K14" s="117"/>
      <c r="L14" s="60"/>
      <c r="M14" s="117"/>
      <c r="N14" s="60"/>
      <c r="O14" s="29">
        <v>0</v>
      </c>
      <c r="P14" s="29"/>
      <c r="Q14" s="29">
        <v>0</v>
      </c>
      <c r="T14" s="125"/>
      <c r="V14" s="125"/>
    </row>
    <row r="15" spans="2:22" ht="16.5" customHeight="1">
      <c r="B15" s="115">
        <v>9</v>
      </c>
      <c r="C15" s="116" t="s">
        <v>132</v>
      </c>
      <c r="D15" s="11"/>
      <c r="E15" s="117"/>
      <c r="F15" s="60"/>
      <c r="G15" s="117"/>
      <c r="H15" s="60"/>
      <c r="I15" s="117"/>
      <c r="J15" s="60"/>
      <c r="K15" s="117"/>
      <c r="L15" s="60"/>
      <c r="M15" s="117"/>
      <c r="N15" s="60"/>
      <c r="O15" s="29">
        <v>282</v>
      </c>
      <c r="P15" s="29"/>
      <c r="Q15" s="29">
        <v>68</v>
      </c>
      <c r="T15" s="125"/>
      <c r="V15" s="125"/>
    </row>
    <row r="16" spans="2:22" ht="16.5" customHeight="1">
      <c r="B16" s="119">
        <v>10</v>
      </c>
      <c r="C16" s="116" t="s">
        <v>133</v>
      </c>
      <c r="D16" s="11"/>
      <c r="E16" s="117"/>
      <c r="F16" s="60"/>
      <c r="G16" s="117"/>
      <c r="H16" s="60"/>
      <c r="I16" s="117"/>
      <c r="J16" s="60"/>
      <c r="K16" s="117"/>
      <c r="L16" s="60"/>
      <c r="M16" s="117"/>
      <c r="N16" s="60"/>
      <c r="O16" s="29">
        <v>0</v>
      </c>
      <c r="P16" s="29"/>
      <c r="Q16" s="29">
        <v>0</v>
      </c>
      <c r="T16" s="125"/>
      <c r="V16" s="125"/>
    </row>
    <row r="17" spans="2:22" ht="3.75" customHeight="1">
      <c r="B17" s="61"/>
      <c r="C17" s="61"/>
      <c r="D17" s="11"/>
      <c r="E17" s="60"/>
      <c r="F17" s="60"/>
      <c r="G17" s="60"/>
      <c r="H17" s="60"/>
      <c r="I17" s="60"/>
      <c r="J17" s="60"/>
      <c r="K17" s="60"/>
      <c r="L17" s="60"/>
      <c r="M17" s="60"/>
      <c r="N17" s="60"/>
      <c r="O17" s="60"/>
      <c r="P17" s="60"/>
      <c r="Q17" s="60"/>
      <c r="T17" s="125"/>
      <c r="V17" s="125"/>
    </row>
    <row r="18" spans="2:22" ht="16.5" customHeight="1" thickBot="1">
      <c r="B18" s="127">
        <v>11</v>
      </c>
      <c r="C18" s="128" t="s">
        <v>134</v>
      </c>
      <c r="D18" s="11"/>
      <c r="E18" s="129"/>
      <c r="F18" s="123"/>
      <c r="G18" s="129"/>
      <c r="H18" s="123"/>
      <c r="I18" s="129"/>
      <c r="J18" s="123"/>
      <c r="K18" s="129"/>
      <c r="L18" s="123"/>
      <c r="M18" s="129"/>
      <c r="N18" s="123"/>
      <c r="O18" s="129"/>
      <c r="P18" s="123"/>
      <c r="Q18" s="130">
        <v>367</v>
      </c>
      <c r="T18" s="125"/>
      <c r="V18" s="125"/>
    </row>
    <row r="19" spans="2:22">
      <c r="B19" s="423"/>
      <c r="C19" s="423"/>
      <c r="D19" s="11"/>
      <c r="Q19" s="43"/>
      <c r="V19" s="124"/>
    </row>
    <row r="20" spans="2:22">
      <c r="D20" s="11"/>
      <c r="V20" s="124"/>
    </row>
    <row r="23" spans="2:22">
      <c r="B23" s="11" t="s">
        <v>350</v>
      </c>
      <c r="C23" s="11"/>
      <c r="D23" s="11"/>
    </row>
    <row r="24" spans="2:22" ht="15.75" customHeight="1" thickBot="1">
      <c r="B24" s="22"/>
      <c r="C24" s="22"/>
      <c r="D24" s="11"/>
      <c r="E24" s="20"/>
      <c r="F24" s="19"/>
      <c r="G24" s="20"/>
      <c r="H24" s="19"/>
      <c r="I24" s="20"/>
      <c r="J24" s="19"/>
      <c r="K24" s="20"/>
      <c r="L24" s="19"/>
      <c r="M24" s="20"/>
      <c r="N24" s="19"/>
      <c r="O24" s="20"/>
      <c r="P24" s="19"/>
      <c r="Q24" s="23" t="s">
        <v>0</v>
      </c>
    </row>
    <row r="25" spans="2:22" ht="23.25" customHeight="1">
      <c r="B25" s="66"/>
      <c r="C25" s="66"/>
      <c r="D25" s="11"/>
      <c r="E25" s="804" t="s">
        <v>600</v>
      </c>
      <c r="F25" s="804"/>
      <c r="G25" s="804"/>
      <c r="H25" s="804"/>
      <c r="I25" s="804"/>
      <c r="J25" s="804"/>
      <c r="K25" s="804"/>
      <c r="L25" s="804"/>
      <c r="M25" s="804"/>
      <c r="N25" s="804"/>
      <c r="O25" s="804"/>
      <c r="P25" s="804"/>
      <c r="Q25" s="804"/>
    </row>
    <row r="26" spans="2:22" ht="42.75" customHeight="1" thickBot="1">
      <c r="B26" s="89"/>
      <c r="C26" s="89"/>
      <c r="D26" s="11"/>
      <c r="E26" s="301" t="s">
        <v>117</v>
      </c>
      <c r="F26" s="304"/>
      <c r="G26" s="301" t="s">
        <v>118</v>
      </c>
      <c r="H26" s="304"/>
      <c r="I26" s="301" t="s">
        <v>119</v>
      </c>
      <c r="J26" s="304"/>
      <c r="K26" s="301" t="s">
        <v>120</v>
      </c>
      <c r="L26" s="304"/>
      <c r="M26" s="301" t="s">
        <v>121</v>
      </c>
      <c r="N26" s="304"/>
      <c r="O26" s="301" t="s">
        <v>122</v>
      </c>
      <c r="P26" s="304"/>
      <c r="Q26" s="301" t="s">
        <v>123</v>
      </c>
    </row>
    <row r="27" spans="2:22" ht="4.5" customHeight="1">
      <c r="B27" s="64"/>
      <c r="C27" s="64"/>
      <c r="D27" s="11"/>
      <c r="E27" s="114"/>
      <c r="F27" s="114"/>
      <c r="G27" s="114"/>
      <c r="H27" s="114"/>
      <c r="I27" s="114"/>
      <c r="J27" s="114"/>
      <c r="K27" s="114"/>
      <c r="L27" s="114"/>
      <c r="M27" s="114"/>
      <c r="N27" s="114"/>
      <c r="O27" s="114"/>
      <c r="P27" s="114"/>
      <c r="Q27" s="126"/>
    </row>
    <row r="28" spans="2:22" ht="16.5" customHeight="1">
      <c r="B28" s="115">
        <v>1</v>
      </c>
      <c r="C28" s="116" t="s">
        <v>124</v>
      </c>
      <c r="D28" s="11"/>
      <c r="E28" s="117"/>
      <c r="F28" s="60"/>
      <c r="G28" s="29">
        <v>233</v>
      </c>
      <c r="H28" s="29"/>
      <c r="I28" s="29">
        <v>101</v>
      </c>
      <c r="J28" s="60"/>
      <c r="K28" s="117"/>
      <c r="L28" s="60"/>
      <c r="M28" s="117"/>
      <c r="N28" s="60"/>
      <c r="O28" s="29">
        <v>405</v>
      </c>
      <c r="P28" s="29"/>
      <c r="Q28" s="29">
        <v>239</v>
      </c>
      <c r="V28" s="118"/>
    </row>
    <row r="29" spans="2:22" ht="16.5" customHeight="1">
      <c r="B29" s="119">
        <v>2</v>
      </c>
      <c r="C29" s="116" t="s">
        <v>125</v>
      </c>
      <c r="D29" s="11"/>
      <c r="E29" s="60"/>
      <c r="F29" s="60"/>
      <c r="G29" s="117"/>
      <c r="H29" s="60"/>
      <c r="I29" s="117"/>
      <c r="J29" s="60"/>
      <c r="K29" s="117"/>
      <c r="L29" s="60"/>
      <c r="M29" s="117"/>
      <c r="N29" s="60"/>
      <c r="O29" s="29">
        <v>0</v>
      </c>
      <c r="P29" s="29"/>
      <c r="Q29" s="29">
        <v>0</v>
      </c>
      <c r="V29" s="120"/>
    </row>
    <row r="30" spans="2:22" ht="16.5" customHeight="1">
      <c r="B30" s="115">
        <v>3</v>
      </c>
      <c r="C30" s="116" t="s">
        <v>126</v>
      </c>
      <c r="D30" s="11"/>
      <c r="E30" s="117"/>
      <c r="F30" s="60"/>
      <c r="G30" s="117"/>
      <c r="H30" s="60"/>
      <c r="I30" s="117"/>
      <c r="J30" s="60"/>
      <c r="K30" s="117"/>
      <c r="L30" s="60"/>
      <c r="M30" s="60"/>
      <c r="N30" s="60"/>
      <c r="O30" s="29">
        <v>0</v>
      </c>
      <c r="P30" s="29"/>
      <c r="Q30" s="29">
        <v>0</v>
      </c>
      <c r="V30" s="53"/>
    </row>
    <row r="31" spans="2:22" ht="16.5" customHeight="1">
      <c r="B31" s="119">
        <v>4</v>
      </c>
      <c r="C31" s="116" t="s">
        <v>127</v>
      </c>
      <c r="D31" s="11"/>
      <c r="E31" s="117"/>
      <c r="F31" s="60"/>
      <c r="G31" s="117"/>
      <c r="H31" s="60"/>
      <c r="I31" s="117"/>
      <c r="J31" s="60"/>
      <c r="K31" s="60"/>
      <c r="L31" s="60"/>
      <c r="M31" s="60"/>
      <c r="N31" s="60"/>
      <c r="O31" s="29">
        <v>0</v>
      </c>
      <c r="P31" s="29"/>
      <c r="Q31" s="29">
        <v>0</v>
      </c>
      <c r="V31" s="53"/>
    </row>
    <row r="32" spans="2:22" ht="28.5" customHeight="1">
      <c r="B32" s="115">
        <v>5</v>
      </c>
      <c r="C32" s="121" t="s">
        <v>128</v>
      </c>
      <c r="D32" s="11"/>
      <c r="E32" s="117"/>
      <c r="F32" s="60"/>
      <c r="G32" s="117"/>
      <c r="H32" s="60"/>
      <c r="I32" s="117"/>
      <c r="J32" s="60"/>
      <c r="K32" s="60"/>
      <c r="L32" s="60"/>
      <c r="M32" s="60"/>
      <c r="N32" s="60"/>
      <c r="O32" s="29">
        <v>0</v>
      </c>
      <c r="P32" s="29"/>
      <c r="Q32" s="29">
        <v>0</v>
      </c>
      <c r="V32" s="53"/>
    </row>
    <row r="33" spans="2:22" ht="16.5" customHeight="1">
      <c r="B33" s="119">
        <v>6</v>
      </c>
      <c r="C33" s="121" t="s">
        <v>129</v>
      </c>
      <c r="D33" s="11"/>
      <c r="E33" s="117"/>
      <c r="F33" s="60"/>
      <c r="G33" s="117"/>
      <c r="H33" s="60"/>
      <c r="I33" s="117"/>
      <c r="J33" s="60"/>
      <c r="K33" s="60"/>
      <c r="L33" s="60"/>
      <c r="M33" s="60"/>
      <c r="N33" s="60"/>
      <c r="O33" s="29">
        <v>0</v>
      </c>
      <c r="P33" s="29"/>
      <c r="Q33" s="29">
        <v>0</v>
      </c>
      <c r="V33" s="122"/>
    </row>
    <row r="34" spans="2:22" ht="30" customHeight="1">
      <c r="B34" s="115">
        <v>7</v>
      </c>
      <c r="C34" s="121" t="s">
        <v>130</v>
      </c>
      <c r="D34" s="11"/>
      <c r="E34" s="117"/>
      <c r="F34" s="60"/>
      <c r="G34" s="117"/>
      <c r="H34" s="60"/>
      <c r="I34" s="117"/>
      <c r="J34" s="60"/>
      <c r="K34" s="60"/>
      <c r="L34" s="60"/>
      <c r="M34" s="60"/>
      <c r="N34" s="60"/>
      <c r="O34" s="29">
        <v>0</v>
      </c>
      <c r="P34" s="29"/>
      <c r="Q34" s="29">
        <v>0</v>
      </c>
      <c r="V34" s="122"/>
    </row>
    <row r="35" spans="2:22" ht="16.5" customHeight="1">
      <c r="B35" s="119">
        <v>8</v>
      </c>
      <c r="C35" s="116" t="s">
        <v>131</v>
      </c>
      <c r="D35" s="11"/>
      <c r="E35" s="117"/>
      <c r="F35" s="60"/>
      <c r="G35" s="117"/>
      <c r="H35" s="60"/>
      <c r="I35" s="117"/>
      <c r="J35" s="60"/>
      <c r="K35" s="117"/>
      <c r="L35" s="60"/>
      <c r="M35" s="117"/>
      <c r="N35" s="60"/>
      <c r="O35" s="29">
        <v>0</v>
      </c>
      <c r="P35" s="29"/>
      <c r="Q35" s="29">
        <v>0</v>
      </c>
      <c r="V35" s="122"/>
    </row>
    <row r="36" spans="2:22" ht="16.5" customHeight="1">
      <c r="B36" s="115">
        <v>9</v>
      </c>
      <c r="C36" s="116" t="s">
        <v>132</v>
      </c>
      <c r="D36" s="11"/>
      <c r="E36" s="117"/>
      <c r="F36" s="60"/>
      <c r="G36" s="117"/>
      <c r="H36" s="60"/>
      <c r="I36" s="117"/>
      <c r="J36" s="60"/>
      <c r="K36" s="117"/>
      <c r="L36" s="60"/>
      <c r="M36" s="117"/>
      <c r="N36" s="60"/>
      <c r="O36" s="29">
        <v>0</v>
      </c>
      <c r="P36" s="29"/>
      <c r="Q36" s="29">
        <v>0</v>
      </c>
      <c r="V36" s="120"/>
    </row>
    <row r="37" spans="2:22" ht="16.5" customHeight="1">
      <c r="B37" s="119">
        <v>10</v>
      </c>
      <c r="C37" s="116" t="s">
        <v>133</v>
      </c>
      <c r="D37" s="11"/>
      <c r="E37" s="117"/>
      <c r="F37" s="60"/>
      <c r="G37" s="117"/>
      <c r="H37" s="60"/>
      <c r="I37" s="117"/>
      <c r="J37" s="60"/>
      <c r="K37" s="117"/>
      <c r="L37" s="60"/>
      <c r="M37" s="117"/>
      <c r="N37" s="60"/>
      <c r="O37" s="29">
        <v>307</v>
      </c>
      <c r="P37" s="29"/>
      <c r="Q37" s="29">
        <v>59</v>
      </c>
      <c r="V37" s="53"/>
    </row>
    <row r="38" spans="2:22" ht="3.75" customHeight="1">
      <c r="B38" s="61"/>
      <c r="C38" s="61"/>
      <c r="D38" s="11"/>
      <c r="E38" s="60"/>
      <c r="F38" s="60"/>
      <c r="G38" s="60"/>
      <c r="H38" s="60"/>
      <c r="I38" s="60"/>
      <c r="J38" s="60"/>
      <c r="K38" s="60"/>
      <c r="L38" s="60"/>
      <c r="M38" s="60"/>
      <c r="N38" s="60"/>
      <c r="O38" s="60"/>
      <c r="P38" s="60"/>
      <c r="Q38" s="60"/>
      <c r="V38" s="122"/>
    </row>
    <row r="39" spans="2:22" ht="16.5" customHeight="1" thickBot="1">
      <c r="B39" s="127">
        <v>11</v>
      </c>
      <c r="C39" s="128" t="s">
        <v>134</v>
      </c>
      <c r="D39" s="11"/>
      <c r="E39" s="129"/>
      <c r="F39" s="123"/>
      <c r="G39" s="129"/>
      <c r="H39" s="123"/>
      <c r="I39" s="129"/>
      <c r="J39" s="123"/>
      <c r="K39" s="129"/>
      <c r="L39" s="123"/>
      <c r="M39" s="129"/>
      <c r="N39" s="123"/>
      <c r="O39" s="129"/>
      <c r="P39" s="123"/>
      <c r="Q39" s="130">
        <v>299</v>
      </c>
      <c r="V39" s="124"/>
    </row>
    <row r="40" spans="2:22">
      <c r="B40" s="423"/>
      <c r="C40" s="423"/>
      <c r="D40" s="11"/>
      <c r="Q40" s="43"/>
      <c r="V40" s="124"/>
    </row>
  </sheetData>
  <mergeCells count="2">
    <mergeCell ref="E4:Q4"/>
    <mergeCell ref="E25:Q25"/>
  </mergeCells>
  <hyperlinks>
    <hyperlink ref="S2" location="Índice!A1" display="Voltar ao Índice" xr:uid="{00000000-0004-0000-0700-000000000000}"/>
  </hyperlinks>
  <pageMargins left="0.7" right="0.7"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78"/>
  <sheetViews>
    <sheetView showGridLines="0" zoomScale="90" zoomScaleNormal="90" workbookViewId="0"/>
  </sheetViews>
  <sheetFormatPr defaultColWidth="9.140625" defaultRowHeight="12.75"/>
  <cols>
    <col min="1" max="1" width="7.85546875" style="17" customWidth="1"/>
    <col min="2" max="2" width="57.28515625" style="17" customWidth="1"/>
    <col min="3" max="3" width="0.5703125" style="17" customWidth="1"/>
    <col min="4" max="4" width="8.5703125" style="24" customWidth="1"/>
    <col min="5" max="5" width="1" style="21" customWidth="1"/>
    <col min="6" max="6" width="8.5703125" style="24" customWidth="1"/>
    <col min="7" max="7" width="1" style="21" customWidth="1"/>
    <col min="8" max="8" width="8.5703125" style="24" customWidth="1"/>
    <col min="9" max="9" width="1" style="21" customWidth="1"/>
    <col min="10" max="10" width="8.5703125" style="24" customWidth="1"/>
    <col min="11" max="11" width="0.5703125" style="17" customWidth="1"/>
    <col min="12" max="12" width="8.5703125" style="24" customWidth="1"/>
    <col min="13" max="13" width="1" style="21" customWidth="1"/>
    <col min="14" max="14" width="8.5703125" style="24" customWidth="1"/>
    <col min="15" max="15" width="1" style="21" customWidth="1"/>
    <col min="16" max="16" width="8.5703125" style="24" customWidth="1"/>
    <col min="17" max="17" width="1" style="21" customWidth="1"/>
    <col min="18" max="18" width="8.5703125" style="24" customWidth="1"/>
    <col min="19" max="19" width="1" style="21" customWidth="1"/>
    <col min="20" max="20" width="8.5703125" style="24" customWidth="1"/>
    <col min="21" max="21" width="1" style="21" customWidth="1"/>
    <col min="22" max="22" width="8.5703125" style="24" customWidth="1"/>
    <col min="23" max="23" width="1" style="21" customWidth="1"/>
    <col min="24" max="24" width="8.5703125" style="24" customWidth="1"/>
    <col min="25" max="25" width="1" style="21" customWidth="1"/>
    <col min="26" max="26" width="12.140625" style="24" customWidth="1"/>
    <col min="27" max="27" width="1" style="21" customWidth="1"/>
    <col min="28" max="28" width="9.7109375" style="17" customWidth="1"/>
    <col min="29" max="29" width="0.7109375" style="22" customWidth="1"/>
    <col min="30" max="30" width="13" style="17" customWidth="1"/>
    <col min="31" max="31" width="9.140625" style="17"/>
    <col min="32" max="32" width="9.7109375" style="374" customWidth="1"/>
    <col min="33" max="33" width="6" style="131" customWidth="1"/>
    <col min="34" max="16384" width="9.140625" style="17"/>
  </cols>
  <sheetData>
    <row r="1" spans="1:32">
      <c r="A1" s="63"/>
      <c r="B1" s="63"/>
      <c r="C1" s="63"/>
      <c r="K1" s="63"/>
    </row>
    <row r="2" spans="1:32" ht="24" customHeight="1">
      <c r="A2" s="63"/>
      <c r="B2" s="11" t="s">
        <v>351</v>
      </c>
      <c r="C2" s="11"/>
      <c r="K2" s="11"/>
      <c r="AF2" s="102" t="s">
        <v>93</v>
      </c>
    </row>
    <row r="3" spans="1:32">
      <c r="C3" s="11"/>
      <c r="D3" s="20"/>
      <c r="E3" s="19"/>
      <c r="F3" s="20"/>
      <c r="G3" s="19"/>
      <c r="H3" s="20"/>
      <c r="I3" s="19"/>
      <c r="J3" s="20"/>
      <c r="K3" s="11"/>
      <c r="L3" s="20"/>
      <c r="M3" s="19"/>
      <c r="N3" s="20"/>
      <c r="O3" s="19"/>
      <c r="P3" s="20"/>
      <c r="Q3" s="19"/>
      <c r="R3" s="20"/>
      <c r="S3" s="19"/>
      <c r="T3" s="20"/>
      <c r="U3" s="19"/>
      <c r="V3" s="20"/>
      <c r="W3" s="19"/>
      <c r="X3" s="20"/>
      <c r="Z3" s="20"/>
    </row>
    <row r="4" spans="1:32" ht="13.5" thickBot="1">
      <c r="C4" s="11"/>
      <c r="K4" s="11"/>
      <c r="AB4" s="23"/>
      <c r="AD4" s="23" t="s">
        <v>0</v>
      </c>
    </row>
    <row r="5" spans="1:32" ht="19.5" customHeight="1">
      <c r="B5" s="66"/>
      <c r="C5" s="11"/>
      <c r="D5" s="813" t="s">
        <v>441</v>
      </c>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300"/>
    </row>
    <row r="6" spans="1:32" ht="20.25" customHeight="1">
      <c r="B6" s="66"/>
      <c r="C6" s="11"/>
      <c r="D6" s="805" t="s">
        <v>98</v>
      </c>
      <c r="E6" s="805"/>
      <c r="F6" s="805"/>
      <c r="G6" s="805"/>
      <c r="H6" s="805"/>
      <c r="I6" s="805"/>
      <c r="J6" s="805"/>
      <c r="K6" s="805"/>
      <c r="L6" s="805"/>
      <c r="M6" s="805"/>
      <c r="N6" s="805"/>
      <c r="O6" s="805"/>
      <c r="P6" s="805"/>
      <c r="Q6" s="805"/>
      <c r="R6" s="805"/>
      <c r="S6" s="805"/>
      <c r="T6" s="805"/>
      <c r="U6" s="805"/>
      <c r="V6" s="805"/>
      <c r="W6" s="805"/>
      <c r="X6" s="805"/>
      <c r="Y6" s="805"/>
      <c r="Z6" s="805"/>
      <c r="AA6" s="114"/>
      <c r="AB6" s="114"/>
      <c r="AC6" s="114"/>
      <c r="AD6" s="806" t="s">
        <v>1</v>
      </c>
    </row>
    <row r="7" spans="1:32" ht="22.5" customHeight="1">
      <c r="B7" s="808" t="s">
        <v>135</v>
      </c>
      <c r="C7" s="11"/>
      <c r="D7" s="810" t="s">
        <v>136</v>
      </c>
      <c r="E7" s="810"/>
      <c r="F7" s="810"/>
      <c r="G7" s="810"/>
      <c r="H7" s="810"/>
      <c r="I7" s="810"/>
      <c r="J7" s="810"/>
      <c r="K7" s="810"/>
      <c r="L7" s="810"/>
      <c r="M7" s="810"/>
      <c r="N7" s="810"/>
      <c r="O7" s="810"/>
      <c r="P7" s="810"/>
      <c r="Q7" s="810"/>
      <c r="R7" s="810"/>
      <c r="S7" s="810"/>
      <c r="T7" s="810"/>
      <c r="U7" s="810"/>
      <c r="V7" s="810"/>
      <c r="W7" s="810"/>
      <c r="X7" s="810"/>
      <c r="Z7" s="811" t="s">
        <v>134</v>
      </c>
      <c r="AB7" s="806" t="s">
        <v>137</v>
      </c>
      <c r="AC7" s="114"/>
      <c r="AD7" s="806"/>
    </row>
    <row r="8" spans="1:32" ht="25.5" customHeight="1" thickBot="1">
      <c r="B8" s="809"/>
      <c r="C8" s="11"/>
      <c r="D8" s="156">
        <v>0</v>
      </c>
      <c r="E8" s="304"/>
      <c r="F8" s="156">
        <v>0.02</v>
      </c>
      <c r="G8" s="304"/>
      <c r="H8" s="156">
        <v>0.04</v>
      </c>
      <c r="I8" s="304"/>
      <c r="J8" s="156">
        <v>0.1</v>
      </c>
      <c r="K8" s="11"/>
      <c r="L8" s="156">
        <v>0.2</v>
      </c>
      <c r="M8" s="304"/>
      <c r="N8" s="156">
        <v>0.5</v>
      </c>
      <c r="O8" s="304"/>
      <c r="P8" s="156">
        <v>0.7</v>
      </c>
      <c r="Q8" s="304"/>
      <c r="R8" s="156">
        <v>0.75</v>
      </c>
      <c r="S8" s="304"/>
      <c r="T8" s="156">
        <v>1</v>
      </c>
      <c r="U8" s="304"/>
      <c r="V8" s="156">
        <v>1.5</v>
      </c>
      <c r="W8" s="304"/>
      <c r="X8" s="301" t="s">
        <v>34</v>
      </c>
      <c r="Y8" s="304"/>
      <c r="Z8" s="812"/>
      <c r="AB8" s="807"/>
      <c r="AC8" s="157"/>
      <c r="AD8" s="807"/>
    </row>
    <row r="9" spans="1:32" ht="4.5" customHeight="1">
      <c r="B9" s="64"/>
      <c r="C9" s="11"/>
      <c r="D9" s="114"/>
      <c r="E9" s="114"/>
      <c r="F9" s="114"/>
      <c r="G9" s="114"/>
      <c r="H9" s="114"/>
      <c r="I9" s="114"/>
      <c r="J9" s="114"/>
      <c r="K9" s="11"/>
      <c r="L9" s="114"/>
      <c r="M9" s="114"/>
      <c r="N9" s="114"/>
      <c r="O9" s="114"/>
      <c r="P9" s="114"/>
      <c r="Q9" s="304"/>
      <c r="R9" s="114"/>
      <c r="S9" s="114"/>
      <c r="T9" s="114"/>
      <c r="U9" s="114"/>
      <c r="V9" s="114"/>
      <c r="W9" s="114"/>
      <c r="X9" s="114"/>
      <c r="Y9" s="304"/>
      <c r="Z9" s="114"/>
      <c r="AB9" s="154"/>
      <c r="AC9" s="155"/>
      <c r="AD9" s="154"/>
    </row>
    <row r="10" spans="1:32" ht="16.5" customHeight="1">
      <c r="A10" s="25"/>
      <c r="B10" s="61" t="s">
        <v>138</v>
      </c>
      <c r="C10" s="11"/>
      <c r="D10" s="132" t="s">
        <v>11</v>
      </c>
      <c r="E10" s="132"/>
      <c r="F10" s="132" t="s">
        <v>11</v>
      </c>
      <c r="G10" s="132"/>
      <c r="H10" s="132" t="s">
        <v>11</v>
      </c>
      <c r="I10" s="132"/>
      <c r="J10" s="132" t="s">
        <v>11</v>
      </c>
      <c r="K10" s="132"/>
      <c r="L10" s="132" t="s">
        <v>11</v>
      </c>
      <c r="M10" s="132"/>
      <c r="N10" s="132" t="s">
        <v>11</v>
      </c>
      <c r="O10" s="132"/>
      <c r="P10" s="132" t="s">
        <v>11</v>
      </c>
      <c r="Q10" s="132"/>
      <c r="R10" s="132" t="s">
        <v>11</v>
      </c>
      <c r="S10" s="132"/>
      <c r="T10" s="132" t="s">
        <v>11</v>
      </c>
      <c r="U10" s="132"/>
      <c r="V10" s="132" t="s">
        <v>11</v>
      </c>
      <c r="W10" s="132"/>
      <c r="X10" s="132" t="s">
        <v>11</v>
      </c>
      <c r="Y10" s="304"/>
      <c r="Z10" s="132" t="s">
        <v>11</v>
      </c>
      <c r="AB10" s="133" t="s">
        <v>11</v>
      </c>
      <c r="AC10" s="66"/>
      <c r="AD10" s="134" t="s">
        <v>11</v>
      </c>
    </row>
    <row r="11" spans="1:32" ht="16.5" customHeight="1">
      <c r="A11" s="25"/>
      <c r="B11" s="61" t="s">
        <v>139</v>
      </c>
      <c r="C11" s="11"/>
      <c r="D11" s="132" t="s">
        <v>11</v>
      </c>
      <c r="E11" s="132"/>
      <c r="F11" s="132" t="s">
        <v>11</v>
      </c>
      <c r="G11" s="132"/>
      <c r="H11" s="132" t="s">
        <v>11</v>
      </c>
      <c r="I11" s="132"/>
      <c r="J11" s="132" t="s">
        <v>11</v>
      </c>
      <c r="K11" s="132"/>
      <c r="L11" s="132" t="s">
        <v>11</v>
      </c>
      <c r="M11" s="132"/>
      <c r="N11" s="132" t="s">
        <v>11</v>
      </c>
      <c r="O11" s="132"/>
      <c r="P11" s="132" t="s">
        <v>11</v>
      </c>
      <c r="Q11" s="132"/>
      <c r="R11" s="132" t="s">
        <v>11</v>
      </c>
      <c r="S11" s="132"/>
      <c r="T11" s="132" t="s">
        <v>11</v>
      </c>
      <c r="U11" s="132"/>
      <c r="V11" s="132" t="s">
        <v>11</v>
      </c>
      <c r="W11" s="132"/>
      <c r="X11" s="132" t="s">
        <v>11</v>
      </c>
      <c r="Y11" s="304"/>
      <c r="Z11" s="132" t="s">
        <v>11</v>
      </c>
      <c r="AB11" s="133" t="s">
        <v>11</v>
      </c>
      <c r="AC11" s="66"/>
      <c r="AD11" s="134" t="s">
        <v>11</v>
      </c>
    </row>
    <row r="12" spans="1:32" ht="16.5" customHeight="1">
      <c r="A12" s="25"/>
      <c r="B12" s="61" t="s">
        <v>140</v>
      </c>
      <c r="C12" s="11"/>
      <c r="D12" s="132" t="s">
        <v>11</v>
      </c>
      <c r="E12" s="132"/>
      <c r="F12" s="132" t="s">
        <v>11</v>
      </c>
      <c r="G12" s="132"/>
      <c r="H12" s="132" t="s">
        <v>11</v>
      </c>
      <c r="I12" s="132"/>
      <c r="J12" s="132" t="s">
        <v>11</v>
      </c>
      <c r="K12" s="132"/>
      <c r="L12" s="132" t="s">
        <v>11</v>
      </c>
      <c r="M12" s="132"/>
      <c r="N12" s="132" t="s">
        <v>11</v>
      </c>
      <c r="O12" s="132"/>
      <c r="P12" s="132" t="s">
        <v>11</v>
      </c>
      <c r="Q12" s="132"/>
      <c r="R12" s="132" t="s">
        <v>11</v>
      </c>
      <c r="S12" s="132"/>
      <c r="T12" s="132" t="s">
        <v>11</v>
      </c>
      <c r="U12" s="132"/>
      <c r="V12" s="132" t="s">
        <v>11</v>
      </c>
      <c r="W12" s="132"/>
      <c r="X12" s="132" t="s">
        <v>11</v>
      </c>
      <c r="Y12" s="304"/>
      <c r="Z12" s="132" t="s">
        <v>11</v>
      </c>
      <c r="AB12" s="133" t="s">
        <v>11</v>
      </c>
      <c r="AC12" s="66"/>
      <c r="AD12" s="134" t="s">
        <v>11</v>
      </c>
    </row>
    <row r="13" spans="1:32" ht="16.5" customHeight="1">
      <c r="A13" s="25"/>
      <c r="B13" s="61" t="s">
        <v>141</v>
      </c>
      <c r="C13" s="11"/>
      <c r="D13" s="132" t="s">
        <v>11</v>
      </c>
      <c r="E13" s="132"/>
      <c r="F13" s="132" t="s">
        <v>11</v>
      </c>
      <c r="G13" s="132"/>
      <c r="H13" s="132" t="s">
        <v>11</v>
      </c>
      <c r="I13" s="132"/>
      <c r="J13" s="132" t="s">
        <v>11</v>
      </c>
      <c r="K13" s="132"/>
      <c r="L13" s="132" t="s">
        <v>11</v>
      </c>
      <c r="M13" s="132"/>
      <c r="N13" s="132" t="s">
        <v>11</v>
      </c>
      <c r="O13" s="132"/>
      <c r="P13" s="132" t="s">
        <v>11</v>
      </c>
      <c r="Q13" s="132"/>
      <c r="R13" s="132" t="s">
        <v>11</v>
      </c>
      <c r="S13" s="132"/>
      <c r="T13" s="132" t="s">
        <v>11</v>
      </c>
      <c r="U13" s="132"/>
      <c r="V13" s="132" t="s">
        <v>11</v>
      </c>
      <c r="W13" s="132"/>
      <c r="X13" s="132" t="s">
        <v>11</v>
      </c>
      <c r="Y13" s="304"/>
      <c r="Z13" s="132" t="s">
        <v>11</v>
      </c>
      <c r="AB13" s="133" t="s">
        <v>11</v>
      </c>
      <c r="AC13" s="66"/>
      <c r="AD13" s="134" t="s">
        <v>11</v>
      </c>
    </row>
    <row r="14" spans="1:32" ht="16.5" customHeight="1">
      <c r="A14" s="25"/>
      <c r="B14" s="61" t="s">
        <v>142</v>
      </c>
      <c r="C14" s="11"/>
      <c r="D14" s="132" t="s">
        <v>11</v>
      </c>
      <c r="E14" s="132"/>
      <c r="F14" s="132" t="s">
        <v>11</v>
      </c>
      <c r="G14" s="132"/>
      <c r="H14" s="132" t="s">
        <v>11</v>
      </c>
      <c r="I14" s="132"/>
      <c r="J14" s="132" t="s">
        <v>11</v>
      </c>
      <c r="K14" s="132"/>
      <c r="L14" s="132" t="s">
        <v>11</v>
      </c>
      <c r="M14" s="132"/>
      <c r="N14" s="132" t="s">
        <v>11</v>
      </c>
      <c r="O14" s="132"/>
      <c r="P14" s="132" t="s">
        <v>11</v>
      </c>
      <c r="Q14" s="132"/>
      <c r="R14" s="132" t="s">
        <v>11</v>
      </c>
      <c r="S14" s="132"/>
      <c r="T14" s="132" t="s">
        <v>11</v>
      </c>
      <c r="U14" s="132"/>
      <c r="V14" s="132" t="s">
        <v>11</v>
      </c>
      <c r="W14" s="132"/>
      <c r="X14" s="132" t="s">
        <v>11</v>
      </c>
      <c r="Y14" s="304"/>
      <c r="Z14" s="132" t="s">
        <v>11</v>
      </c>
      <c r="AA14" s="304"/>
      <c r="AB14" s="133" t="s">
        <v>11</v>
      </c>
      <c r="AC14" s="66"/>
      <c r="AD14" s="135" t="s">
        <v>11</v>
      </c>
    </row>
    <row r="15" spans="1:32" ht="16.5" customHeight="1">
      <c r="A15" s="25"/>
      <c r="B15" s="61" t="s">
        <v>143</v>
      </c>
      <c r="C15" s="11"/>
      <c r="D15" s="29" t="s">
        <v>11</v>
      </c>
      <c r="E15" s="29"/>
      <c r="F15" s="29" t="s">
        <v>11</v>
      </c>
      <c r="G15" s="29"/>
      <c r="H15" s="29">
        <v>26</v>
      </c>
      <c r="I15" s="29"/>
      <c r="J15" s="29" t="s">
        <v>11</v>
      </c>
      <c r="K15" s="37"/>
      <c r="L15" s="29">
        <v>0.4</v>
      </c>
      <c r="M15" s="29"/>
      <c r="N15" s="29" t="s">
        <v>11</v>
      </c>
      <c r="O15" s="29"/>
      <c r="P15" s="29" t="s">
        <v>11</v>
      </c>
      <c r="Q15" s="136"/>
      <c r="R15" s="29" t="s">
        <v>11</v>
      </c>
      <c r="S15" s="29"/>
      <c r="T15" s="29" t="s">
        <v>11</v>
      </c>
      <c r="U15" s="29"/>
      <c r="V15" s="29" t="s">
        <v>11</v>
      </c>
      <c r="W15" s="29"/>
      <c r="X15" s="29" t="s">
        <v>11</v>
      </c>
      <c r="Y15" s="304"/>
      <c r="Z15" s="60">
        <v>27</v>
      </c>
      <c r="AA15" s="304"/>
      <c r="AB15" s="133">
        <v>27</v>
      </c>
      <c r="AC15" s="66"/>
      <c r="AD15" s="134">
        <v>1</v>
      </c>
    </row>
    <row r="16" spans="1:32" ht="16.5" customHeight="1">
      <c r="A16" s="25"/>
      <c r="B16" s="61" t="s">
        <v>144</v>
      </c>
      <c r="C16" s="11"/>
      <c r="D16" s="29" t="s">
        <v>11</v>
      </c>
      <c r="E16" s="29"/>
      <c r="F16" s="29" t="s">
        <v>11</v>
      </c>
      <c r="G16" s="29"/>
      <c r="H16" s="29" t="s">
        <v>11</v>
      </c>
      <c r="I16" s="29"/>
      <c r="J16" s="29" t="s">
        <v>11</v>
      </c>
      <c r="K16" s="37"/>
      <c r="L16" s="29" t="s">
        <v>11</v>
      </c>
      <c r="M16" s="29"/>
      <c r="N16" s="29" t="s">
        <v>11</v>
      </c>
      <c r="O16" s="29"/>
      <c r="P16" s="29" t="s">
        <v>11</v>
      </c>
      <c r="Q16" s="136"/>
      <c r="R16" s="29" t="s">
        <v>11</v>
      </c>
      <c r="S16" s="29"/>
      <c r="T16" s="29">
        <v>98</v>
      </c>
      <c r="U16" s="29"/>
      <c r="V16" s="29" t="s">
        <v>11</v>
      </c>
      <c r="W16" s="29"/>
      <c r="X16" s="29" t="s">
        <v>11</v>
      </c>
      <c r="Y16" s="304"/>
      <c r="Z16" s="60">
        <v>98</v>
      </c>
      <c r="AA16" s="304"/>
      <c r="AB16" s="133">
        <v>98</v>
      </c>
      <c r="AC16" s="66"/>
      <c r="AD16" s="134">
        <v>97</v>
      </c>
    </row>
    <row r="17" spans="1:35" ht="16.5" customHeight="1">
      <c r="A17" s="25"/>
      <c r="B17" s="61" t="s">
        <v>145</v>
      </c>
      <c r="C17" s="11"/>
      <c r="D17" s="29" t="s">
        <v>11</v>
      </c>
      <c r="E17" s="29"/>
      <c r="F17" s="29" t="s">
        <v>11</v>
      </c>
      <c r="G17" s="29"/>
      <c r="H17" s="29" t="s">
        <v>11</v>
      </c>
      <c r="I17" s="29"/>
      <c r="J17" s="29" t="s">
        <v>11</v>
      </c>
      <c r="K17" s="37"/>
      <c r="L17" s="29" t="s">
        <v>11</v>
      </c>
      <c r="M17" s="29"/>
      <c r="N17" s="29" t="s">
        <v>11</v>
      </c>
      <c r="O17" s="29"/>
      <c r="P17" s="29" t="s">
        <v>11</v>
      </c>
      <c r="Q17" s="136"/>
      <c r="R17" s="29">
        <v>0.01</v>
      </c>
      <c r="S17" s="29"/>
      <c r="T17" s="29" t="s">
        <v>11</v>
      </c>
      <c r="U17" s="29"/>
      <c r="V17" s="29" t="s">
        <v>11</v>
      </c>
      <c r="W17" s="29"/>
      <c r="X17" s="29" t="s">
        <v>11</v>
      </c>
      <c r="Y17" s="304"/>
      <c r="Z17" s="60">
        <v>0.01</v>
      </c>
      <c r="AA17" s="304"/>
      <c r="AB17" s="133">
        <v>0.01</v>
      </c>
      <c r="AC17" s="66"/>
      <c r="AD17" s="134">
        <v>0</v>
      </c>
    </row>
    <row r="18" spans="1:35" ht="16.5" customHeight="1">
      <c r="A18" s="25"/>
      <c r="B18" s="61" t="s">
        <v>146</v>
      </c>
      <c r="C18" s="11"/>
      <c r="D18" s="68" t="s">
        <v>11</v>
      </c>
      <c r="E18" s="29"/>
      <c r="F18" s="68" t="s">
        <v>11</v>
      </c>
      <c r="G18" s="29"/>
      <c r="H18" s="68" t="s">
        <v>11</v>
      </c>
      <c r="I18" s="29"/>
      <c r="J18" s="68" t="s">
        <v>11</v>
      </c>
      <c r="K18" s="37"/>
      <c r="L18" s="68" t="s">
        <v>11</v>
      </c>
      <c r="M18" s="29"/>
      <c r="N18" s="68" t="s">
        <v>11</v>
      </c>
      <c r="O18" s="29"/>
      <c r="P18" s="68" t="s">
        <v>11</v>
      </c>
      <c r="Q18" s="136"/>
      <c r="R18" s="68" t="s">
        <v>11</v>
      </c>
      <c r="S18" s="29"/>
      <c r="T18" s="68" t="s">
        <v>11</v>
      </c>
      <c r="U18" s="29"/>
      <c r="V18" s="68" t="s">
        <v>11</v>
      </c>
      <c r="W18" s="29"/>
      <c r="X18" s="68" t="s">
        <v>11</v>
      </c>
      <c r="Y18" s="304"/>
      <c r="Z18" s="132" t="s">
        <v>11</v>
      </c>
      <c r="AA18" s="304"/>
      <c r="AB18" s="133" t="s">
        <v>11</v>
      </c>
      <c r="AC18" s="66"/>
      <c r="AD18" s="135" t="s">
        <v>11</v>
      </c>
    </row>
    <row r="19" spans="1:35" ht="16.5" customHeight="1">
      <c r="A19" s="25"/>
      <c r="B19" s="61" t="s">
        <v>147</v>
      </c>
      <c r="C19" s="11"/>
      <c r="D19" s="29" t="s">
        <v>11</v>
      </c>
      <c r="E19" s="29"/>
      <c r="F19" s="29" t="s">
        <v>11</v>
      </c>
      <c r="G19" s="29"/>
      <c r="H19" s="29" t="s">
        <v>11</v>
      </c>
      <c r="I19" s="29"/>
      <c r="J19" s="29" t="s">
        <v>11</v>
      </c>
      <c r="K19" s="37"/>
      <c r="L19" s="29" t="s">
        <v>11</v>
      </c>
      <c r="M19" s="29"/>
      <c r="N19" s="29" t="s">
        <v>11</v>
      </c>
      <c r="O19" s="29"/>
      <c r="P19" s="29" t="s">
        <v>11</v>
      </c>
      <c r="Q19" s="136"/>
      <c r="R19" s="29" t="s">
        <v>11</v>
      </c>
      <c r="S19" s="29"/>
      <c r="T19" s="29" t="s">
        <v>11</v>
      </c>
      <c r="U19" s="29"/>
      <c r="V19" s="29">
        <v>0.1</v>
      </c>
      <c r="W19" s="29"/>
      <c r="X19" s="29" t="s">
        <v>11</v>
      </c>
      <c r="Y19" s="304"/>
      <c r="Z19" s="60">
        <v>0.1</v>
      </c>
      <c r="AA19" s="304"/>
      <c r="AB19" s="133">
        <v>0.1</v>
      </c>
      <c r="AC19" s="66"/>
      <c r="AD19" s="134">
        <v>0</v>
      </c>
    </row>
    <row r="20" spans="1:35" ht="16.5" customHeight="1">
      <c r="A20" s="25"/>
      <c r="B20" s="61" t="s">
        <v>148</v>
      </c>
      <c r="C20" s="11"/>
      <c r="D20" s="132" t="s">
        <v>11</v>
      </c>
      <c r="E20" s="132"/>
      <c r="F20" s="132" t="s">
        <v>11</v>
      </c>
      <c r="G20" s="132"/>
      <c r="H20" s="132" t="s">
        <v>11</v>
      </c>
      <c r="I20" s="132"/>
      <c r="J20" s="132" t="s">
        <v>11</v>
      </c>
      <c r="K20" s="132"/>
      <c r="L20" s="132" t="s">
        <v>11</v>
      </c>
      <c r="M20" s="132"/>
      <c r="N20" s="132" t="s">
        <v>11</v>
      </c>
      <c r="O20" s="132"/>
      <c r="P20" s="132" t="s">
        <v>11</v>
      </c>
      <c r="Q20" s="132"/>
      <c r="R20" s="132" t="s">
        <v>11</v>
      </c>
      <c r="S20" s="132"/>
      <c r="T20" s="132" t="s">
        <v>11</v>
      </c>
      <c r="U20" s="132"/>
      <c r="V20" s="132" t="s">
        <v>11</v>
      </c>
      <c r="W20" s="132"/>
      <c r="X20" s="132" t="s">
        <v>11</v>
      </c>
      <c r="Y20" s="132"/>
      <c r="Z20" s="132" t="s">
        <v>11</v>
      </c>
      <c r="AA20" s="304"/>
      <c r="AB20" s="133" t="s">
        <v>11</v>
      </c>
      <c r="AC20" s="66"/>
      <c r="AD20" s="135" t="s">
        <v>11</v>
      </c>
    </row>
    <row r="21" spans="1:35" ht="16.5" customHeight="1">
      <c r="A21" s="25"/>
      <c r="B21" s="61" t="s">
        <v>149</v>
      </c>
      <c r="C21" s="11"/>
      <c r="D21" s="132" t="s">
        <v>11</v>
      </c>
      <c r="E21" s="132"/>
      <c r="F21" s="132" t="s">
        <v>11</v>
      </c>
      <c r="G21" s="132"/>
      <c r="H21" s="132" t="s">
        <v>11</v>
      </c>
      <c r="I21" s="132"/>
      <c r="J21" s="132" t="s">
        <v>11</v>
      </c>
      <c r="K21" s="132"/>
      <c r="L21" s="132" t="s">
        <v>11</v>
      </c>
      <c r="M21" s="132"/>
      <c r="N21" s="132" t="s">
        <v>11</v>
      </c>
      <c r="O21" s="132"/>
      <c r="P21" s="132" t="s">
        <v>11</v>
      </c>
      <c r="Q21" s="132"/>
      <c r="R21" s="132" t="s">
        <v>11</v>
      </c>
      <c r="S21" s="132"/>
      <c r="T21" s="132" t="s">
        <v>11</v>
      </c>
      <c r="U21" s="132"/>
      <c r="V21" s="132" t="s">
        <v>11</v>
      </c>
      <c r="W21" s="132"/>
      <c r="X21" s="132" t="s">
        <v>11</v>
      </c>
      <c r="Y21" s="132"/>
      <c r="Z21" s="132" t="s">
        <v>11</v>
      </c>
      <c r="AA21" s="304"/>
      <c r="AB21" s="133" t="s">
        <v>11</v>
      </c>
      <c r="AC21" s="66"/>
      <c r="AD21" s="135" t="s">
        <v>11</v>
      </c>
    </row>
    <row r="22" spans="1:35" ht="16.5" customHeight="1">
      <c r="A22" s="25"/>
      <c r="B22" s="61" t="s">
        <v>150</v>
      </c>
      <c r="C22" s="11"/>
      <c r="D22" s="132" t="s">
        <v>11</v>
      </c>
      <c r="E22" s="132"/>
      <c r="F22" s="132" t="s">
        <v>11</v>
      </c>
      <c r="G22" s="132"/>
      <c r="H22" s="132" t="s">
        <v>11</v>
      </c>
      <c r="I22" s="132"/>
      <c r="J22" s="132" t="s">
        <v>11</v>
      </c>
      <c r="K22" s="132"/>
      <c r="L22" s="132" t="s">
        <v>11</v>
      </c>
      <c r="M22" s="132"/>
      <c r="N22" s="132" t="s">
        <v>11</v>
      </c>
      <c r="O22" s="132"/>
      <c r="P22" s="132" t="s">
        <v>11</v>
      </c>
      <c r="Q22" s="132"/>
      <c r="R22" s="132" t="s">
        <v>11</v>
      </c>
      <c r="S22" s="132"/>
      <c r="T22" s="132" t="s">
        <v>11</v>
      </c>
      <c r="U22" s="132"/>
      <c r="V22" s="132" t="s">
        <v>11</v>
      </c>
      <c r="W22" s="132"/>
      <c r="X22" s="132" t="s">
        <v>11</v>
      </c>
      <c r="Y22" s="132"/>
      <c r="Z22" s="132" t="s">
        <v>11</v>
      </c>
      <c r="AA22" s="304"/>
      <c r="AB22" s="133" t="s">
        <v>11</v>
      </c>
      <c r="AC22" s="66"/>
      <c r="AD22" s="135" t="s">
        <v>11</v>
      </c>
    </row>
    <row r="23" spans="1:35" ht="16.5" customHeight="1">
      <c r="A23" s="25"/>
      <c r="B23" s="61" t="s">
        <v>151</v>
      </c>
      <c r="C23" s="11"/>
      <c r="D23" s="132" t="s">
        <v>11</v>
      </c>
      <c r="E23" s="132"/>
      <c r="F23" s="132" t="s">
        <v>11</v>
      </c>
      <c r="G23" s="132"/>
      <c r="H23" s="132" t="s">
        <v>11</v>
      </c>
      <c r="I23" s="132"/>
      <c r="J23" s="132" t="s">
        <v>11</v>
      </c>
      <c r="K23" s="132"/>
      <c r="L23" s="132" t="s">
        <v>11</v>
      </c>
      <c r="M23" s="132"/>
      <c r="N23" s="132" t="s">
        <v>11</v>
      </c>
      <c r="O23" s="132"/>
      <c r="P23" s="132" t="s">
        <v>11</v>
      </c>
      <c r="Q23" s="132"/>
      <c r="R23" s="132" t="s">
        <v>11</v>
      </c>
      <c r="S23" s="132"/>
      <c r="T23" s="132" t="s">
        <v>11</v>
      </c>
      <c r="U23" s="132"/>
      <c r="V23" s="132" t="s">
        <v>11</v>
      </c>
      <c r="W23" s="132"/>
      <c r="X23" s="132" t="s">
        <v>11</v>
      </c>
      <c r="Y23" s="132"/>
      <c r="Z23" s="132" t="s">
        <v>11</v>
      </c>
      <c r="AA23" s="304"/>
      <c r="AB23" s="133" t="s">
        <v>11</v>
      </c>
      <c r="AC23" s="66"/>
      <c r="AD23" s="135" t="s">
        <v>11</v>
      </c>
    </row>
    <row r="24" spans="1:35" ht="16.5" customHeight="1">
      <c r="A24" s="25"/>
      <c r="B24" s="61" t="s">
        <v>152</v>
      </c>
      <c r="C24" s="11"/>
      <c r="D24" s="132" t="s">
        <v>11</v>
      </c>
      <c r="E24" s="132"/>
      <c r="F24" s="132" t="s">
        <v>11</v>
      </c>
      <c r="G24" s="132"/>
      <c r="H24" s="132" t="s">
        <v>11</v>
      </c>
      <c r="I24" s="132"/>
      <c r="J24" s="132" t="s">
        <v>11</v>
      </c>
      <c r="K24" s="132"/>
      <c r="L24" s="132" t="s">
        <v>11</v>
      </c>
      <c r="M24" s="132"/>
      <c r="N24" s="132" t="s">
        <v>11</v>
      </c>
      <c r="O24" s="132"/>
      <c r="P24" s="132" t="s">
        <v>11</v>
      </c>
      <c r="Q24" s="132"/>
      <c r="R24" s="132" t="s">
        <v>11</v>
      </c>
      <c r="S24" s="132"/>
      <c r="T24" s="132" t="s">
        <v>11</v>
      </c>
      <c r="U24" s="132"/>
      <c r="V24" s="132" t="s">
        <v>11</v>
      </c>
      <c r="W24" s="132"/>
      <c r="X24" s="132" t="s">
        <v>11</v>
      </c>
      <c r="Y24" s="132"/>
      <c r="Z24" s="132" t="s">
        <v>11</v>
      </c>
      <c r="AA24" s="304"/>
      <c r="AB24" s="133" t="s">
        <v>11</v>
      </c>
      <c r="AC24" s="66"/>
      <c r="AD24" s="135" t="s">
        <v>11</v>
      </c>
    </row>
    <row r="25" spans="1:35" ht="16.5" customHeight="1">
      <c r="A25" s="25"/>
      <c r="B25" s="61" t="s">
        <v>153</v>
      </c>
      <c r="C25" s="11"/>
      <c r="D25" s="132" t="s">
        <v>11</v>
      </c>
      <c r="E25" s="132"/>
      <c r="F25" s="132" t="s">
        <v>11</v>
      </c>
      <c r="G25" s="132"/>
      <c r="H25" s="132" t="s">
        <v>11</v>
      </c>
      <c r="I25" s="132"/>
      <c r="J25" s="132" t="s">
        <v>11</v>
      </c>
      <c r="K25" s="132"/>
      <c r="L25" s="132" t="s">
        <v>11</v>
      </c>
      <c r="M25" s="132"/>
      <c r="N25" s="132" t="s">
        <v>11</v>
      </c>
      <c r="O25" s="132"/>
      <c r="P25" s="132" t="s">
        <v>11</v>
      </c>
      <c r="Q25" s="132"/>
      <c r="R25" s="132" t="s">
        <v>11</v>
      </c>
      <c r="S25" s="132"/>
      <c r="T25" s="132" t="s">
        <v>11</v>
      </c>
      <c r="U25" s="132"/>
      <c r="V25" s="132" t="s">
        <v>11</v>
      </c>
      <c r="W25" s="132"/>
      <c r="X25" s="132" t="s">
        <v>11</v>
      </c>
      <c r="Y25" s="132"/>
      <c r="Z25" s="132" t="s">
        <v>11</v>
      </c>
      <c r="AA25" s="304"/>
      <c r="AB25" s="133" t="s">
        <v>11</v>
      </c>
      <c r="AC25" s="66"/>
      <c r="AD25" s="135" t="s">
        <v>11</v>
      </c>
    </row>
    <row r="26" spans="1:35" ht="3.75" customHeight="1">
      <c r="A26" s="25"/>
      <c r="B26" s="158"/>
      <c r="C26" s="11"/>
      <c r="D26" s="134"/>
      <c r="E26" s="134"/>
      <c r="F26" s="134"/>
      <c r="G26" s="134"/>
      <c r="H26" s="134"/>
      <c r="I26" s="134"/>
      <c r="J26" s="134"/>
      <c r="K26" s="37"/>
      <c r="L26" s="134"/>
      <c r="M26" s="134"/>
      <c r="N26" s="134"/>
      <c r="O26" s="134"/>
      <c r="P26" s="134"/>
      <c r="Q26" s="134"/>
      <c r="R26" s="134"/>
      <c r="S26" s="134"/>
      <c r="T26" s="134"/>
      <c r="U26" s="134"/>
      <c r="V26" s="134"/>
      <c r="W26" s="134"/>
      <c r="X26" s="134"/>
      <c r="Y26" s="134"/>
      <c r="Z26" s="134"/>
      <c r="AA26" s="134"/>
      <c r="AB26" s="134"/>
      <c r="AC26" s="139"/>
      <c r="AD26" s="134"/>
    </row>
    <row r="27" spans="1:35" s="20" customFormat="1" ht="16.5" customHeight="1" thickBot="1">
      <c r="B27" s="128" t="s">
        <v>134</v>
      </c>
      <c r="C27" s="11"/>
      <c r="D27" s="159" t="s">
        <v>11</v>
      </c>
      <c r="E27" s="140"/>
      <c r="F27" s="159" t="s">
        <v>11</v>
      </c>
      <c r="G27" s="140"/>
      <c r="H27" s="159">
        <v>26</v>
      </c>
      <c r="I27" s="140"/>
      <c r="J27" s="159" t="s">
        <v>11</v>
      </c>
      <c r="K27" s="11"/>
      <c r="L27" s="159">
        <v>0.4</v>
      </c>
      <c r="M27" s="140"/>
      <c r="N27" s="159" t="s">
        <v>11</v>
      </c>
      <c r="O27" s="140"/>
      <c r="P27" s="159" t="s">
        <v>11</v>
      </c>
      <c r="Q27" s="140"/>
      <c r="R27" s="159">
        <v>0.01</v>
      </c>
      <c r="S27" s="140"/>
      <c r="T27" s="159">
        <v>98</v>
      </c>
      <c r="U27" s="140"/>
      <c r="V27" s="159">
        <v>0.1</v>
      </c>
      <c r="W27" s="140"/>
      <c r="X27" s="159" t="s">
        <v>11</v>
      </c>
      <c r="Y27" s="140"/>
      <c r="Z27" s="159">
        <v>124</v>
      </c>
      <c r="AA27" s="140"/>
      <c r="AB27" s="160">
        <v>124</v>
      </c>
      <c r="AC27" s="141"/>
      <c r="AD27" s="161">
        <v>98</v>
      </c>
      <c r="AE27" s="17"/>
      <c r="AF27" s="374"/>
      <c r="AG27" s="131"/>
      <c r="AH27" s="17"/>
      <c r="AI27" s="17"/>
    </row>
    <row r="28" spans="1:35" ht="12" customHeight="1">
      <c r="B28" s="142"/>
      <c r="C28" s="11"/>
      <c r="D28" s="143"/>
      <c r="E28" s="143"/>
      <c r="F28" s="143"/>
      <c r="G28" s="143"/>
      <c r="H28" s="143"/>
      <c r="I28" s="143"/>
      <c r="J28" s="143"/>
      <c r="K28" s="11"/>
      <c r="L28" s="143"/>
      <c r="M28" s="143"/>
      <c r="N28" s="143"/>
      <c r="O28" s="143"/>
      <c r="P28" s="143"/>
      <c r="Q28" s="143"/>
      <c r="R28" s="143"/>
      <c r="S28" s="143"/>
      <c r="T28" s="143"/>
      <c r="U28" s="143"/>
      <c r="V28" s="143"/>
      <c r="W28" s="143"/>
      <c r="X28" s="143"/>
      <c r="Y28" s="143"/>
      <c r="Z28" s="143"/>
      <c r="AA28" s="143"/>
      <c r="AB28" s="144"/>
      <c r="AC28" s="72"/>
      <c r="AD28" s="144"/>
    </row>
    <row r="29" spans="1:35" s="387" customFormat="1">
      <c r="C29" s="11"/>
      <c r="D29" s="396"/>
      <c r="E29" s="397"/>
      <c r="F29" s="396"/>
      <c r="G29" s="397"/>
      <c r="H29" s="396"/>
      <c r="I29" s="397"/>
      <c r="J29" s="396"/>
      <c r="K29" s="398"/>
      <c r="L29" s="396"/>
      <c r="M29" s="397"/>
      <c r="N29" s="396"/>
      <c r="O29" s="397"/>
      <c r="P29" s="396"/>
      <c r="Q29" s="397"/>
      <c r="R29" s="396"/>
      <c r="S29" s="397"/>
      <c r="T29" s="396"/>
      <c r="U29" s="397"/>
      <c r="V29" s="396"/>
      <c r="W29" s="397"/>
      <c r="X29" s="396"/>
      <c r="Y29" s="397"/>
      <c r="Z29" s="396"/>
      <c r="AA29" s="397"/>
      <c r="AB29" s="153"/>
      <c r="AD29" s="153"/>
      <c r="AE29" s="17"/>
      <c r="AF29" s="374"/>
      <c r="AG29" s="131"/>
      <c r="AH29" s="17"/>
      <c r="AI29" s="17"/>
    </row>
    <row r="30" spans="1:35" s="371" customFormat="1">
      <c r="B30" s="424"/>
      <c r="C30" s="11"/>
      <c r="D30" s="400"/>
      <c r="E30" s="401"/>
      <c r="F30" s="400"/>
      <c r="G30" s="401"/>
      <c r="H30" s="400"/>
      <c r="I30" s="401"/>
      <c r="J30" s="400"/>
      <c r="K30" s="402"/>
      <c r="L30" s="400"/>
      <c r="M30" s="401"/>
      <c r="N30" s="400"/>
      <c r="O30" s="401"/>
      <c r="P30" s="400"/>
      <c r="Q30" s="401"/>
      <c r="R30" s="400"/>
      <c r="S30" s="401"/>
      <c r="T30" s="400"/>
      <c r="U30" s="401"/>
      <c r="V30" s="400"/>
      <c r="W30" s="401"/>
      <c r="X30" s="400"/>
      <c r="Y30" s="401"/>
      <c r="Z30" s="356"/>
      <c r="AA30" s="401"/>
      <c r="AB30" s="356"/>
      <c r="AC30" s="356"/>
      <c r="AD30" s="356"/>
      <c r="AE30" s="17"/>
      <c r="AF30" s="374"/>
      <c r="AG30" s="131"/>
      <c r="AH30" s="17"/>
      <c r="AI30" s="17"/>
    </row>
    <row r="31" spans="1:35" s="391" customFormat="1">
      <c r="B31" s="425"/>
      <c r="C31" s="11"/>
      <c r="D31" s="356"/>
      <c r="E31" s="403"/>
      <c r="F31" s="356"/>
      <c r="G31" s="403"/>
      <c r="H31" s="356"/>
      <c r="I31" s="403"/>
      <c r="J31" s="356"/>
      <c r="K31" s="404"/>
      <c r="L31" s="356"/>
      <c r="M31" s="403"/>
      <c r="N31" s="356"/>
      <c r="O31" s="403"/>
      <c r="P31" s="399"/>
      <c r="Q31" s="403"/>
      <c r="R31" s="399"/>
      <c r="S31" s="403"/>
      <c r="T31" s="356"/>
      <c r="U31" s="403"/>
      <c r="V31" s="399"/>
      <c r="W31" s="403"/>
      <c r="X31" s="399"/>
      <c r="Y31" s="403"/>
      <c r="Z31" s="356"/>
      <c r="AA31" s="403"/>
      <c r="AB31" s="356"/>
      <c r="AC31" s="356"/>
      <c r="AD31" s="356"/>
      <c r="AE31" s="17"/>
      <c r="AF31" s="374"/>
      <c r="AG31" s="131"/>
      <c r="AH31" s="17"/>
      <c r="AI31" s="17"/>
    </row>
    <row r="32" spans="1:35">
      <c r="A32" s="63"/>
      <c r="B32" s="11" t="s">
        <v>351</v>
      </c>
      <c r="C32" s="11"/>
      <c r="K32" s="11"/>
    </row>
    <row r="33" spans="1:30">
      <c r="C33" s="11"/>
      <c r="D33" s="20"/>
      <c r="E33" s="19"/>
      <c r="F33" s="20"/>
      <c r="G33" s="19"/>
      <c r="H33" s="20"/>
      <c r="I33" s="19"/>
      <c r="J33" s="20"/>
      <c r="K33" s="11"/>
      <c r="L33" s="20"/>
      <c r="M33" s="19"/>
      <c r="N33" s="20"/>
      <c r="O33" s="19"/>
      <c r="P33" s="20"/>
      <c r="Q33" s="19"/>
      <c r="R33" s="20"/>
      <c r="S33" s="19"/>
      <c r="T33" s="20"/>
      <c r="U33" s="19"/>
      <c r="V33" s="20"/>
      <c r="W33" s="19"/>
      <c r="X33" s="20"/>
      <c r="Z33" s="20"/>
    </row>
    <row r="34" spans="1:30" ht="13.5" thickBot="1">
      <c r="C34" s="11"/>
      <c r="K34" s="11"/>
      <c r="AB34" s="23"/>
      <c r="AD34" s="23" t="s">
        <v>0</v>
      </c>
    </row>
    <row r="35" spans="1:30" ht="19.5" customHeight="1">
      <c r="B35" s="66"/>
      <c r="C35" s="11"/>
      <c r="D35" s="797" t="s">
        <v>600</v>
      </c>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300"/>
    </row>
    <row r="36" spans="1:30" ht="19.5" customHeight="1">
      <c r="B36" s="66"/>
      <c r="C36" s="11"/>
      <c r="D36" s="805" t="s">
        <v>98</v>
      </c>
      <c r="E36" s="805"/>
      <c r="F36" s="805"/>
      <c r="G36" s="805"/>
      <c r="H36" s="805"/>
      <c r="I36" s="805"/>
      <c r="J36" s="805"/>
      <c r="K36" s="805"/>
      <c r="L36" s="805"/>
      <c r="M36" s="805"/>
      <c r="N36" s="805"/>
      <c r="O36" s="805"/>
      <c r="P36" s="805"/>
      <c r="Q36" s="805"/>
      <c r="R36" s="805"/>
      <c r="S36" s="805"/>
      <c r="T36" s="805"/>
      <c r="U36" s="805"/>
      <c r="V36" s="805"/>
      <c r="W36" s="805"/>
      <c r="X36" s="805"/>
      <c r="Y36" s="805"/>
      <c r="Z36" s="805"/>
      <c r="AA36" s="114"/>
      <c r="AB36" s="114"/>
      <c r="AC36" s="114"/>
      <c r="AD36" s="806" t="s">
        <v>1</v>
      </c>
    </row>
    <row r="37" spans="1:30" ht="22.5" customHeight="1">
      <c r="B37" s="808" t="s">
        <v>135</v>
      </c>
      <c r="C37" s="11"/>
      <c r="D37" s="810" t="s">
        <v>136</v>
      </c>
      <c r="E37" s="810"/>
      <c r="F37" s="810"/>
      <c r="G37" s="810"/>
      <c r="H37" s="810"/>
      <c r="I37" s="810"/>
      <c r="J37" s="810"/>
      <c r="K37" s="810"/>
      <c r="L37" s="810"/>
      <c r="M37" s="810"/>
      <c r="N37" s="810"/>
      <c r="O37" s="810"/>
      <c r="P37" s="810"/>
      <c r="Q37" s="810"/>
      <c r="R37" s="810"/>
      <c r="S37" s="810"/>
      <c r="T37" s="810"/>
      <c r="U37" s="810"/>
      <c r="V37" s="810"/>
      <c r="W37" s="810"/>
      <c r="X37" s="810"/>
      <c r="Z37" s="811" t="s">
        <v>134</v>
      </c>
      <c r="AB37" s="806" t="s">
        <v>137</v>
      </c>
      <c r="AC37" s="114"/>
      <c r="AD37" s="806"/>
    </row>
    <row r="38" spans="1:30" ht="25.5" customHeight="1" thickBot="1">
      <c r="B38" s="809"/>
      <c r="C38" s="11"/>
      <c r="D38" s="156">
        <v>0</v>
      </c>
      <c r="E38" s="304"/>
      <c r="F38" s="156">
        <v>0.02</v>
      </c>
      <c r="G38" s="304"/>
      <c r="H38" s="156">
        <v>0.04</v>
      </c>
      <c r="I38" s="304"/>
      <c r="J38" s="156">
        <v>0.1</v>
      </c>
      <c r="K38" s="11"/>
      <c r="L38" s="156">
        <v>0.2</v>
      </c>
      <c r="M38" s="304"/>
      <c r="N38" s="156">
        <v>0.5</v>
      </c>
      <c r="O38" s="304"/>
      <c r="P38" s="156">
        <v>0.7</v>
      </c>
      <c r="Q38" s="304"/>
      <c r="R38" s="156">
        <v>0.75</v>
      </c>
      <c r="S38" s="304"/>
      <c r="T38" s="156">
        <v>1</v>
      </c>
      <c r="U38" s="304"/>
      <c r="V38" s="156">
        <v>1.5</v>
      </c>
      <c r="W38" s="304"/>
      <c r="X38" s="301" t="s">
        <v>34</v>
      </c>
      <c r="Y38" s="304"/>
      <c r="Z38" s="812"/>
      <c r="AB38" s="807"/>
      <c r="AC38" s="157"/>
      <c r="AD38" s="807"/>
    </row>
    <row r="39" spans="1:30" ht="4.5" customHeight="1">
      <c r="B39" s="64"/>
      <c r="C39" s="11"/>
      <c r="D39" s="114"/>
      <c r="E39" s="114"/>
      <c r="F39" s="114"/>
      <c r="G39" s="114"/>
      <c r="H39" s="114"/>
      <c r="I39" s="114"/>
      <c r="J39" s="114"/>
      <c r="K39" s="11"/>
      <c r="L39" s="114"/>
      <c r="M39" s="114"/>
      <c r="N39" s="114"/>
      <c r="O39" s="114"/>
      <c r="P39" s="114"/>
      <c r="Q39" s="304"/>
      <c r="R39" s="114"/>
      <c r="S39" s="114"/>
      <c r="T39" s="114"/>
      <c r="U39" s="114"/>
      <c r="V39" s="114"/>
      <c r="W39" s="114"/>
      <c r="X39" s="114"/>
      <c r="Y39" s="304"/>
      <c r="Z39" s="114"/>
      <c r="AB39" s="154"/>
      <c r="AC39" s="155"/>
      <c r="AD39" s="154"/>
    </row>
    <row r="40" spans="1:30" ht="16.5" customHeight="1">
      <c r="A40" s="25"/>
      <c r="B40" s="61" t="s">
        <v>138</v>
      </c>
      <c r="C40" s="11"/>
      <c r="D40" s="132" t="s">
        <v>11</v>
      </c>
      <c r="E40" s="132"/>
      <c r="F40" s="132" t="s">
        <v>11</v>
      </c>
      <c r="G40" s="132"/>
      <c r="H40" s="132" t="s">
        <v>11</v>
      </c>
      <c r="I40" s="132"/>
      <c r="J40" s="132" t="s">
        <v>11</v>
      </c>
      <c r="K40" s="132"/>
      <c r="L40" s="132" t="s">
        <v>11</v>
      </c>
      <c r="M40" s="132"/>
      <c r="N40" s="132" t="s">
        <v>11</v>
      </c>
      <c r="O40" s="132"/>
      <c r="P40" s="132" t="s">
        <v>11</v>
      </c>
      <c r="Q40" s="132"/>
      <c r="R40" s="132" t="s">
        <v>11</v>
      </c>
      <c r="S40" s="132"/>
      <c r="T40" s="132" t="s">
        <v>11</v>
      </c>
      <c r="U40" s="132"/>
      <c r="V40" s="132" t="s">
        <v>11</v>
      </c>
      <c r="W40" s="132"/>
      <c r="X40" s="132" t="s">
        <v>11</v>
      </c>
      <c r="Y40" s="304"/>
      <c r="Z40" s="132" t="s">
        <v>11</v>
      </c>
      <c r="AB40" s="133" t="s">
        <v>11</v>
      </c>
      <c r="AC40" s="66"/>
      <c r="AD40" s="134" t="s">
        <v>11</v>
      </c>
    </row>
    <row r="41" spans="1:30" ht="16.5" customHeight="1">
      <c r="A41" s="25"/>
      <c r="B41" s="61" t="s">
        <v>139</v>
      </c>
      <c r="C41" s="11"/>
      <c r="D41" s="132" t="s">
        <v>11</v>
      </c>
      <c r="E41" s="132"/>
      <c r="F41" s="132" t="s">
        <v>11</v>
      </c>
      <c r="G41" s="132"/>
      <c r="H41" s="132" t="s">
        <v>11</v>
      </c>
      <c r="I41" s="132"/>
      <c r="J41" s="132" t="s">
        <v>11</v>
      </c>
      <c r="K41" s="132"/>
      <c r="L41" s="132" t="s">
        <v>11</v>
      </c>
      <c r="M41" s="132"/>
      <c r="N41" s="132" t="s">
        <v>11</v>
      </c>
      <c r="O41" s="132"/>
      <c r="P41" s="132" t="s">
        <v>11</v>
      </c>
      <c r="Q41" s="132"/>
      <c r="R41" s="132" t="s">
        <v>11</v>
      </c>
      <c r="S41" s="132"/>
      <c r="T41" s="132" t="s">
        <v>11</v>
      </c>
      <c r="U41" s="132"/>
      <c r="V41" s="132" t="s">
        <v>11</v>
      </c>
      <c r="W41" s="132"/>
      <c r="X41" s="132" t="s">
        <v>11</v>
      </c>
      <c r="Y41" s="304"/>
      <c r="Z41" s="132" t="s">
        <v>11</v>
      </c>
      <c r="AB41" s="133" t="s">
        <v>11</v>
      </c>
      <c r="AC41" s="66"/>
      <c r="AD41" s="134" t="s">
        <v>11</v>
      </c>
    </row>
    <row r="42" spans="1:30" ht="16.5" customHeight="1">
      <c r="A42" s="25"/>
      <c r="B42" s="61" t="s">
        <v>140</v>
      </c>
      <c r="C42" s="11"/>
      <c r="D42" s="132" t="s">
        <v>11</v>
      </c>
      <c r="E42" s="132"/>
      <c r="F42" s="132" t="s">
        <v>11</v>
      </c>
      <c r="G42" s="132"/>
      <c r="H42" s="132" t="s">
        <v>11</v>
      </c>
      <c r="I42" s="132"/>
      <c r="J42" s="132" t="s">
        <v>11</v>
      </c>
      <c r="K42" s="132"/>
      <c r="L42" s="132" t="s">
        <v>11</v>
      </c>
      <c r="M42" s="132"/>
      <c r="N42" s="132" t="s">
        <v>11</v>
      </c>
      <c r="O42" s="132"/>
      <c r="P42" s="132" t="s">
        <v>11</v>
      </c>
      <c r="Q42" s="132"/>
      <c r="R42" s="132" t="s">
        <v>11</v>
      </c>
      <c r="S42" s="132"/>
      <c r="T42" s="132" t="s">
        <v>11</v>
      </c>
      <c r="U42" s="132"/>
      <c r="V42" s="132" t="s">
        <v>11</v>
      </c>
      <c r="W42" s="132"/>
      <c r="X42" s="132" t="s">
        <v>11</v>
      </c>
      <c r="Y42" s="304"/>
      <c r="Z42" s="132" t="s">
        <v>11</v>
      </c>
      <c r="AB42" s="133" t="s">
        <v>11</v>
      </c>
      <c r="AC42" s="66"/>
      <c r="AD42" s="134" t="s">
        <v>11</v>
      </c>
    </row>
    <row r="43" spans="1:30" ht="16.5" customHeight="1">
      <c r="A43" s="25"/>
      <c r="B43" s="61" t="s">
        <v>141</v>
      </c>
      <c r="C43" s="11"/>
      <c r="D43" s="132" t="s">
        <v>11</v>
      </c>
      <c r="E43" s="132"/>
      <c r="F43" s="132" t="s">
        <v>11</v>
      </c>
      <c r="G43" s="132"/>
      <c r="H43" s="132" t="s">
        <v>11</v>
      </c>
      <c r="I43" s="132"/>
      <c r="J43" s="132" t="s">
        <v>11</v>
      </c>
      <c r="K43" s="132"/>
      <c r="L43" s="132" t="s">
        <v>11</v>
      </c>
      <c r="M43" s="132"/>
      <c r="N43" s="132" t="s">
        <v>11</v>
      </c>
      <c r="O43" s="132"/>
      <c r="P43" s="132" t="s">
        <v>11</v>
      </c>
      <c r="Q43" s="132"/>
      <c r="R43" s="132" t="s">
        <v>11</v>
      </c>
      <c r="S43" s="132"/>
      <c r="T43" s="132" t="s">
        <v>11</v>
      </c>
      <c r="U43" s="132"/>
      <c r="V43" s="132" t="s">
        <v>11</v>
      </c>
      <c r="W43" s="132"/>
      <c r="X43" s="132" t="s">
        <v>11</v>
      </c>
      <c r="Y43" s="304"/>
      <c r="Z43" s="132" t="s">
        <v>11</v>
      </c>
      <c r="AB43" s="133" t="s">
        <v>11</v>
      </c>
      <c r="AC43" s="66"/>
      <c r="AD43" s="134" t="s">
        <v>11</v>
      </c>
    </row>
    <row r="44" spans="1:30" ht="16.5" customHeight="1">
      <c r="A44" s="25"/>
      <c r="B44" s="61" t="s">
        <v>142</v>
      </c>
      <c r="C44" s="11"/>
      <c r="D44" s="132" t="s">
        <v>11</v>
      </c>
      <c r="E44" s="132"/>
      <c r="F44" s="132" t="s">
        <v>11</v>
      </c>
      <c r="G44" s="132"/>
      <c r="H44" s="132" t="s">
        <v>11</v>
      </c>
      <c r="I44" s="132"/>
      <c r="J44" s="132" t="s">
        <v>11</v>
      </c>
      <c r="K44" s="132"/>
      <c r="L44" s="132" t="s">
        <v>11</v>
      </c>
      <c r="M44" s="132"/>
      <c r="N44" s="132" t="s">
        <v>11</v>
      </c>
      <c r="O44" s="132"/>
      <c r="P44" s="132" t="s">
        <v>11</v>
      </c>
      <c r="Q44" s="132"/>
      <c r="R44" s="132" t="s">
        <v>11</v>
      </c>
      <c r="S44" s="132"/>
      <c r="T44" s="132" t="s">
        <v>11</v>
      </c>
      <c r="U44" s="132"/>
      <c r="V44" s="132" t="s">
        <v>11</v>
      </c>
      <c r="W44" s="132"/>
      <c r="X44" s="132" t="s">
        <v>11</v>
      </c>
      <c r="Y44" s="304"/>
      <c r="Z44" s="132" t="s">
        <v>11</v>
      </c>
      <c r="AA44" s="304"/>
      <c r="AB44" s="133" t="s">
        <v>11</v>
      </c>
      <c r="AC44" s="66"/>
      <c r="AD44" s="135" t="s">
        <v>11</v>
      </c>
    </row>
    <row r="45" spans="1:30" ht="16.5" customHeight="1">
      <c r="A45" s="25"/>
      <c r="B45" s="61" t="s">
        <v>143</v>
      </c>
      <c r="C45" s="11"/>
      <c r="D45" s="29" t="s">
        <v>11</v>
      </c>
      <c r="E45" s="29"/>
      <c r="F45" s="29" t="s">
        <v>11</v>
      </c>
      <c r="G45" s="29"/>
      <c r="H45" s="29">
        <v>64</v>
      </c>
      <c r="I45" s="29"/>
      <c r="J45" s="29" t="s">
        <v>11</v>
      </c>
      <c r="K45" s="37"/>
      <c r="L45" s="29" t="s">
        <v>11</v>
      </c>
      <c r="M45" s="29"/>
      <c r="N45" s="29" t="s">
        <v>11</v>
      </c>
      <c r="O45" s="29"/>
      <c r="P45" s="29" t="s">
        <v>11</v>
      </c>
      <c r="Q45" s="136"/>
      <c r="R45" s="29" t="s">
        <v>11</v>
      </c>
      <c r="S45" s="29"/>
      <c r="T45" s="29" t="s">
        <v>11</v>
      </c>
      <c r="U45" s="29"/>
      <c r="V45" s="29" t="s">
        <v>11</v>
      </c>
      <c r="W45" s="29"/>
      <c r="X45" s="29" t="s">
        <v>11</v>
      </c>
      <c r="Y45" s="304"/>
      <c r="Z45" s="462">
        <v>64</v>
      </c>
      <c r="AA45" s="304"/>
      <c r="AB45" s="582">
        <v>63.623845359999997</v>
      </c>
      <c r="AC45" s="66"/>
      <c r="AD45" s="134">
        <v>3</v>
      </c>
    </row>
    <row r="46" spans="1:30" ht="16.5" customHeight="1">
      <c r="A46" s="25"/>
      <c r="B46" s="61" t="s">
        <v>144</v>
      </c>
      <c r="C46" s="11"/>
      <c r="D46" s="29" t="s">
        <v>11</v>
      </c>
      <c r="E46" s="29"/>
      <c r="F46" s="29" t="s">
        <v>11</v>
      </c>
      <c r="G46" s="29"/>
      <c r="H46" s="29" t="s">
        <v>11</v>
      </c>
      <c r="I46" s="29"/>
      <c r="J46" s="29" t="s">
        <v>11</v>
      </c>
      <c r="K46" s="37"/>
      <c r="L46" s="29" t="s">
        <v>11</v>
      </c>
      <c r="M46" s="29"/>
      <c r="N46" s="29" t="s">
        <v>11</v>
      </c>
      <c r="O46" s="29"/>
      <c r="P46" s="29" t="s">
        <v>11</v>
      </c>
      <c r="Q46" s="136"/>
      <c r="R46" s="29" t="s">
        <v>11</v>
      </c>
      <c r="S46" s="29"/>
      <c r="T46" s="29">
        <v>94</v>
      </c>
      <c r="U46" s="29"/>
      <c r="V46" s="29" t="s">
        <v>11</v>
      </c>
      <c r="W46" s="29"/>
      <c r="X46" s="29" t="s">
        <v>11</v>
      </c>
      <c r="Y46" s="304"/>
      <c r="Z46" s="60">
        <v>94</v>
      </c>
      <c r="AA46" s="304"/>
      <c r="AB46" s="582">
        <v>94.058301870000008</v>
      </c>
      <c r="AC46" s="66"/>
      <c r="AD46" s="134">
        <v>93</v>
      </c>
    </row>
    <row r="47" spans="1:30" ht="16.5" customHeight="1">
      <c r="A47" s="25"/>
      <c r="B47" s="61" t="s">
        <v>145</v>
      </c>
      <c r="C47" s="11"/>
      <c r="D47" s="29" t="s">
        <v>11</v>
      </c>
      <c r="E47" s="29"/>
      <c r="F47" s="29" t="s">
        <v>11</v>
      </c>
      <c r="G47" s="29"/>
      <c r="H47" s="29" t="s">
        <v>11</v>
      </c>
      <c r="I47" s="29"/>
      <c r="J47" s="29" t="s">
        <v>11</v>
      </c>
      <c r="K47" s="37"/>
      <c r="L47" s="29" t="s">
        <v>11</v>
      </c>
      <c r="M47" s="29"/>
      <c r="N47" s="29" t="s">
        <v>11</v>
      </c>
      <c r="O47" s="29"/>
      <c r="P47" s="29" t="s">
        <v>11</v>
      </c>
      <c r="Q47" s="136"/>
      <c r="R47" s="29" t="s">
        <v>11</v>
      </c>
      <c r="S47" s="29"/>
      <c r="T47" s="29" t="s">
        <v>11</v>
      </c>
      <c r="U47" s="29"/>
      <c r="V47" s="29" t="s">
        <v>11</v>
      </c>
      <c r="W47" s="29"/>
      <c r="X47" s="29" t="s">
        <v>11</v>
      </c>
      <c r="Y47" s="304"/>
      <c r="Z47" s="60" t="s">
        <v>11</v>
      </c>
      <c r="AA47" s="304"/>
      <c r="AB47" s="582" t="s">
        <v>11</v>
      </c>
      <c r="AC47" s="66"/>
      <c r="AD47" s="134" t="s">
        <v>11</v>
      </c>
    </row>
    <row r="48" spans="1:30" ht="16.5" customHeight="1">
      <c r="A48" s="25"/>
      <c r="B48" s="61" t="s">
        <v>146</v>
      </c>
      <c r="C48" s="11"/>
      <c r="D48" s="68" t="s">
        <v>11</v>
      </c>
      <c r="E48" s="29"/>
      <c r="F48" s="68" t="s">
        <v>11</v>
      </c>
      <c r="G48" s="29"/>
      <c r="H48" s="68" t="s">
        <v>11</v>
      </c>
      <c r="I48" s="29"/>
      <c r="J48" s="68" t="s">
        <v>11</v>
      </c>
      <c r="K48" s="37"/>
      <c r="L48" s="68" t="s">
        <v>11</v>
      </c>
      <c r="M48" s="29"/>
      <c r="N48" s="68" t="s">
        <v>11</v>
      </c>
      <c r="O48" s="29"/>
      <c r="P48" s="68" t="s">
        <v>11</v>
      </c>
      <c r="Q48" s="136"/>
      <c r="R48" s="68" t="s">
        <v>11</v>
      </c>
      <c r="S48" s="29"/>
      <c r="T48" s="68" t="s">
        <v>11</v>
      </c>
      <c r="U48" s="29"/>
      <c r="V48" s="68" t="s">
        <v>11</v>
      </c>
      <c r="W48" s="29"/>
      <c r="X48" s="68" t="s">
        <v>11</v>
      </c>
      <c r="Y48" s="304"/>
      <c r="Z48" s="132" t="s">
        <v>11</v>
      </c>
      <c r="AA48" s="304"/>
      <c r="AB48" s="133" t="s">
        <v>11</v>
      </c>
      <c r="AC48" s="66"/>
      <c r="AD48" s="135" t="s">
        <v>11</v>
      </c>
    </row>
    <row r="49" spans="1:35" ht="16.5" customHeight="1">
      <c r="A49" s="25"/>
      <c r="B49" s="61" t="s">
        <v>147</v>
      </c>
      <c r="C49" s="11"/>
      <c r="D49" s="29" t="s">
        <v>11</v>
      </c>
      <c r="E49" s="29"/>
      <c r="F49" s="29" t="s">
        <v>11</v>
      </c>
      <c r="G49" s="29"/>
      <c r="H49" s="29" t="s">
        <v>11</v>
      </c>
      <c r="I49" s="29"/>
      <c r="J49" s="29" t="s">
        <v>11</v>
      </c>
      <c r="K49" s="37"/>
      <c r="L49" s="29" t="s">
        <v>11</v>
      </c>
      <c r="M49" s="29"/>
      <c r="N49" s="29" t="s">
        <v>11</v>
      </c>
      <c r="O49" s="29"/>
      <c r="P49" s="29" t="s">
        <v>11</v>
      </c>
      <c r="Q49" s="136"/>
      <c r="R49" s="29" t="s">
        <v>11</v>
      </c>
      <c r="S49" s="29"/>
      <c r="T49" s="29" t="s">
        <v>11</v>
      </c>
      <c r="U49" s="29"/>
      <c r="V49" s="29" t="s">
        <v>11</v>
      </c>
      <c r="W49" s="29"/>
      <c r="X49" s="29" t="s">
        <v>11</v>
      </c>
      <c r="Y49" s="304"/>
      <c r="Z49" s="60" t="s">
        <v>11</v>
      </c>
      <c r="AA49" s="304"/>
      <c r="AB49" s="133" t="s">
        <v>11</v>
      </c>
      <c r="AC49" s="66"/>
      <c r="AD49" s="134" t="s">
        <v>11</v>
      </c>
    </row>
    <row r="50" spans="1:35" ht="16.5" customHeight="1">
      <c r="A50" s="25"/>
      <c r="B50" s="61" t="s">
        <v>148</v>
      </c>
      <c r="C50" s="11"/>
      <c r="D50" s="132" t="s">
        <v>11</v>
      </c>
      <c r="E50" s="132"/>
      <c r="F50" s="132" t="s">
        <v>11</v>
      </c>
      <c r="G50" s="132"/>
      <c r="H50" s="132" t="s">
        <v>11</v>
      </c>
      <c r="I50" s="132"/>
      <c r="J50" s="132" t="s">
        <v>11</v>
      </c>
      <c r="K50" s="132"/>
      <c r="L50" s="132" t="s">
        <v>11</v>
      </c>
      <c r="M50" s="132"/>
      <c r="N50" s="132" t="s">
        <v>11</v>
      </c>
      <c r="O50" s="132"/>
      <c r="P50" s="132" t="s">
        <v>11</v>
      </c>
      <c r="Q50" s="132"/>
      <c r="R50" s="132" t="s">
        <v>11</v>
      </c>
      <c r="S50" s="132"/>
      <c r="T50" s="132" t="s">
        <v>11</v>
      </c>
      <c r="U50" s="132"/>
      <c r="V50" s="132" t="s">
        <v>11</v>
      </c>
      <c r="W50" s="132"/>
      <c r="X50" s="132" t="s">
        <v>11</v>
      </c>
      <c r="Y50" s="132"/>
      <c r="Z50" s="132" t="s">
        <v>11</v>
      </c>
      <c r="AA50" s="304"/>
      <c r="AB50" s="133" t="s">
        <v>11</v>
      </c>
      <c r="AC50" s="66"/>
      <c r="AD50" s="135" t="s">
        <v>11</v>
      </c>
    </row>
    <row r="51" spans="1:35" ht="16.5" customHeight="1">
      <c r="A51" s="25"/>
      <c r="B51" s="61" t="s">
        <v>149</v>
      </c>
      <c r="C51" s="11"/>
      <c r="D51" s="132" t="s">
        <v>11</v>
      </c>
      <c r="E51" s="132"/>
      <c r="F51" s="132" t="s">
        <v>11</v>
      </c>
      <c r="G51" s="132"/>
      <c r="H51" s="132" t="s">
        <v>11</v>
      </c>
      <c r="I51" s="132"/>
      <c r="J51" s="132" t="s">
        <v>11</v>
      </c>
      <c r="K51" s="132"/>
      <c r="L51" s="132" t="s">
        <v>11</v>
      </c>
      <c r="M51" s="132"/>
      <c r="N51" s="132" t="s">
        <v>11</v>
      </c>
      <c r="O51" s="132"/>
      <c r="P51" s="132" t="s">
        <v>11</v>
      </c>
      <c r="Q51" s="132"/>
      <c r="R51" s="132" t="s">
        <v>11</v>
      </c>
      <c r="S51" s="132"/>
      <c r="T51" s="132" t="s">
        <v>11</v>
      </c>
      <c r="U51" s="132"/>
      <c r="V51" s="132" t="s">
        <v>11</v>
      </c>
      <c r="W51" s="132"/>
      <c r="X51" s="132" t="s">
        <v>11</v>
      </c>
      <c r="Y51" s="132"/>
      <c r="Z51" s="132" t="s">
        <v>11</v>
      </c>
      <c r="AA51" s="304"/>
      <c r="AB51" s="133" t="s">
        <v>11</v>
      </c>
      <c r="AC51" s="66"/>
      <c r="AD51" s="135" t="s">
        <v>11</v>
      </c>
    </row>
    <row r="52" spans="1:35" ht="16.5" customHeight="1">
      <c r="A52" s="25"/>
      <c r="B52" s="61" t="s">
        <v>150</v>
      </c>
      <c r="C52" s="11"/>
      <c r="D52" s="132" t="s">
        <v>11</v>
      </c>
      <c r="E52" s="132"/>
      <c r="F52" s="132" t="s">
        <v>11</v>
      </c>
      <c r="G52" s="132"/>
      <c r="H52" s="132" t="s">
        <v>11</v>
      </c>
      <c r="I52" s="132"/>
      <c r="J52" s="132" t="s">
        <v>11</v>
      </c>
      <c r="K52" s="132"/>
      <c r="L52" s="132" t="s">
        <v>11</v>
      </c>
      <c r="M52" s="132"/>
      <c r="N52" s="132" t="s">
        <v>11</v>
      </c>
      <c r="O52" s="132"/>
      <c r="P52" s="132" t="s">
        <v>11</v>
      </c>
      <c r="Q52" s="132"/>
      <c r="R52" s="132" t="s">
        <v>11</v>
      </c>
      <c r="S52" s="132"/>
      <c r="T52" s="132" t="s">
        <v>11</v>
      </c>
      <c r="U52" s="132"/>
      <c r="V52" s="132" t="s">
        <v>11</v>
      </c>
      <c r="W52" s="132"/>
      <c r="X52" s="132" t="s">
        <v>11</v>
      </c>
      <c r="Y52" s="132"/>
      <c r="Z52" s="132" t="s">
        <v>11</v>
      </c>
      <c r="AA52" s="304"/>
      <c r="AB52" s="133" t="s">
        <v>11</v>
      </c>
      <c r="AC52" s="66"/>
      <c r="AD52" s="135" t="s">
        <v>11</v>
      </c>
    </row>
    <row r="53" spans="1:35" ht="16.5" customHeight="1">
      <c r="A53" s="25"/>
      <c r="B53" s="61" t="s">
        <v>151</v>
      </c>
      <c r="C53" s="11"/>
      <c r="D53" s="132" t="s">
        <v>11</v>
      </c>
      <c r="E53" s="132"/>
      <c r="F53" s="132" t="s">
        <v>11</v>
      </c>
      <c r="G53" s="132"/>
      <c r="H53" s="132" t="s">
        <v>11</v>
      </c>
      <c r="I53" s="132"/>
      <c r="J53" s="132" t="s">
        <v>11</v>
      </c>
      <c r="K53" s="132"/>
      <c r="L53" s="132" t="s">
        <v>11</v>
      </c>
      <c r="M53" s="132"/>
      <c r="N53" s="132" t="s">
        <v>11</v>
      </c>
      <c r="O53" s="132"/>
      <c r="P53" s="132" t="s">
        <v>11</v>
      </c>
      <c r="Q53" s="132"/>
      <c r="R53" s="132" t="s">
        <v>11</v>
      </c>
      <c r="S53" s="132"/>
      <c r="T53" s="132" t="s">
        <v>11</v>
      </c>
      <c r="U53" s="132"/>
      <c r="V53" s="132" t="s">
        <v>11</v>
      </c>
      <c r="W53" s="132"/>
      <c r="X53" s="132" t="s">
        <v>11</v>
      </c>
      <c r="Y53" s="132"/>
      <c r="Z53" s="132" t="s">
        <v>11</v>
      </c>
      <c r="AA53" s="304"/>
      <c r="AB53" s="133" t="s">
        <v>11</v>
      </c>
      <c r="AC53" s="66"/>
      <c r="AD53" s="135" t="s">
        <v>11</v>
      </c>
    </row>
    <row r="54" spans="1:35" ht="16.5" customHeight="1">
      <c r="A54" s="25"/>
      <c r="B54" s="61" t="s">
        <v>152</v>
      </c>
      <c r="C54" s="11"/>
      <c r="D54" s="132" t="s">
        <v>11</v>
      </c>
      <c r="E54" s="132"/>
      <c r="F54" s="132" t="s">
        <v>11</v>
      </c>
      <c r="G54" s="132"/>
      <c r="H54" s="132" t="s">
        <v>11</v>
      </c>
      <c r="I54" s="132"/>
      <c r="J54" s="132" t="s">
        <v>11</v>
      </c>
      <c r="K54" s="132"/>
      <c r="L54" s="132" t="s">
        <v>11</v>
      </c>
      <c r="M54" s="132"/>
      <c r="N54" s="132" t="s">
        <v>11</v>
      </c>
      <c r="O54" s="132"/>
      <c r="P54" s="132" t="s">
        <v>11</v>
      </c>
      <c r="Q54" s="132"/>
      <c r="R54" s="132" t="s">
        <v>11</v>
      </c>
      <c r="S54" s="132"/>
      <c r="T54" s="132" t="s">
        <v>11</v>
      </c>
      <c r="U54" s="132"/>
      <c r="V54" s="132" t="s">
        <v>11</v>
      </c>
      <c r="W54" s="132"/>
      <c r="X54" s="132" t="s">
        <v>11</v>
      </c>
      <c r="Y54" s="132"/>
      <c r="Z54" s="132" t="s">
        <v>11</v>
      </c>
      <c r="AA54" s="304"/>
      <c r="AB54" s="133" t="s">
        <v>11</v>
      </c>
      <c r="AC54" s="66"/>
      <c r="AD54" s="135" t="s">
        <v>11</v>
      </c>
    </row>
    <row r="55" spans="1:35" ht="16.5" customHeight="1">
      <c r="A55" s="25"/>
      <c r="B55" s="61" t="s">
        <v>153</v>
      </c>
      <c r="C55" s="11"/>
      <c r="D55" s="132" t="s">
        <v>11</v>
      </c>
      <c r="E55" s="132"/>
      <c r="F55" s="132" t="s">
        <v>11</v>
      </c>
      <c r="G55" s="132"/>
      <c r="H55" s="132" t="s">
        <v>11</v>
      </c>
      <c r="I55" s="132"/>
      <c r="J55" s="132" t="s">
        <v>11</v>
      </c>
      <c r="K55" s="132"/>
      <c r="L55" s="132" t="s">
        <v>11</v>
      </c>
      <c r="M55" s="132"/>
      <c r="N55" s="132" t="s">
        <v>11</v>
      </c>
      <c r="O55" s="132"/>
      <c r="P55" s="132" t="s">
        <v>11</v>
      </c>
      <c r="Q55" s="132"/>
      <c r="R55" s="132" t="s">
        <v>11</v>
      </c>
      <c r="S55" s="132"/>
      <c r="T55" s="132" t="s">
        <v>11</v>
      </c>
      <c r="U55" s="132"/>
      <c r="V55" s="132" t="s">
        <v>11</v>
      </c>
      <c r="W55" s="132"/>
      <c r="X55" s="132" t="s">
        <v>11</v>
      </c>
      <c r="Y55" s="132"/>
      <c r="Z55" s="132" t="s">
        <v>11</v>
      </c>
      <c r="AA55" s="304"/>
      <c r="AB55" s="133" t="s">
        <v>11</v>
      </c>
      <c r="AC55" s="66"/>
      <c r="AD55" s="135" t="s">
        <v>11</v>
      </c>
    </row>
    <row r="56" spans="1:35" ht="3.75" customHeight="1">
      <c r="A56" s="25"/>
      <c r="B56" s="158"/>
      <c r="C56" s="11"/>
      <c r="D56" s="134"/>
      <c r="E56" s="134"/>
      <c r="F56" s="134"/>
      <c r="G56" s="134"/>
      <c r="H56" s="134"/>
      <c r="I56" s="134"/>
      <c r="J56" s="134"/>
      <c r="K56" s="37"/>
      <c r="L56" s="134"/>
      <c r="M56" s="134"/>
      <c r="N56" s="134"/>
      <c r="O56" s="134"/>
      <c r="P56" s="134"/>
      <c r="Q56" s="134"/>
      <c r="R56" s="134"/>
      <c r="S56" s="134"/>
      <c r="T56" s="134"/>
      <c r="U56" s="134"/>
      <c r="V56" s="134"/>
      <c r="W56" s="134"/>
      <c r="X56" s="134"/>
      <c r="Y56" s="134"/>
      <c r="Z56" s="134"/>
      <c r="AA56" s="134"/>
      <c r="AB56" s="134"/>
      <c r="AC56" s="139"/>
      <c r="AD56" s="134"/>
    </row>
    <row r="57" spans="1:35" s="20" customFormat="1" ht="16.5" customHeight="1" thickBot="1">
      <c r="B57" s="128" t="s">
        <v>134</v>
      </c>
      <c r="C57" s="11"/>
      <c r="D57" s="159" t="s">
        <v>11</v>
      </c>
      <c r="E57" s="140"/>
      <c r="F57" s="159" t="s">
        <v>11</v>
      </c>
      <c r="G57" s="140"/>
      <c r="H57" s="159">
        <v>64</v>
      </c>
      <c r="I57" s="140"/>
      <c r="J57" s="159" t="s">
        <v>11</v>
      </c>
      <c r="K57" s="11"/>
      <c r="L57" s="159" t="s">
        <v>11</v>
      </c>
      <c r="M57" s="140"/>
      <c r="N57" s="159" t="s">
        <v>11</v>
      </c>
      <c r="O57" s="140"/>
      <c r="P57" s="159" t="s">
        <v>11</v>
      </c>
      <c r="Q57" s="140"/>
      <c r="R57" s="159" t="s">
        <v>11</v>
      </c>
      <c r="S57" s="140"/>
      <c r="T57" s="159">
        <v>94</v>
      </c>
      <c r="U57" s="140"/>
      <c r="V57" s="159" t="s">
        <v>11</v>
      </c>
      <c r="W57" s="140"/>
      <c r="X57" s="159" t="s">
        <v>11</v>
      </c>
      <c r="Y57" s="140"/>
      <c r="Z57" s="159">
        <v>158</v>
      </c>
      <c r="AA57" s="140"/>
      <c r="AB57" s="162">
        <v>157.68214723</v>
      </c>
      <c r="AC57" s="141"/>
      <c r="AD57" s="161">
        <v>96</v>
      </c>
      <c r="AE57" s="17"/>
      <c r="AF57" s="374"/>
      <c r="AG57" s="131"/>
      <c r="AH57" s="17"/>
      <c r="AI57" s="17"/>
    </row>
    <row r="58" spans="1:35" ht="5.25" customHeight="1">
      <c r="B58" s="142"/>
      <c r="C58" s="11"/>
      <c r="D58" s="143"/>
      <c r="E58" s="143"/>
      <c r="F58" s="143"/>
      <c r="G58" s="143"/>
      <c r="H58" s="143"/>
      <c r="I58" s="143"/>
      <c r="J58" s="143"/>
      <c r="K58" s="11"/>
      <c r="L58" s="143"/>
      <c r="M58" s="143"/>
      <c r="N58" s="143"/>
      <c r="O58" s="143"/>
      <c r="P58" s="143"/>
      <c r="Q58" s="143"/>
      <c r="R58" s="143"/>
      <c r="S58" s="143"/>
      <c r="T58" s="143"/>
      <c r="U58" s="143"/>
      <c r="V58" s="143"/>
      <c r="W58" s="143"/>
      <c r="X58" s="143"/>
      <c r="Y58" s="143"/>
      <c r="Z58" s="143"/>
      <c r="AA58" s="143"/>
      <c r="AB58" s="144"/>
      <c r="AC58" s="72"/>
      <c r="AD58" s="144"/>
    </row>
    <row r="59" spans="1:35" ht="14.25" customHeight="1">
      <c r="B59" s="145"/>
      <c r="C59" s="11"/>
      <c r="D59" s="146"/>
      <c r="E59" s="146"/>
      <c r="F59" s="146"/>
      <c r="G59" s="146"/>
      <c r="H59" s="146"/>
      <c r="I59" s="146"/>
      <c r="J59" s="146"/>
      <c r="K59" s="11"/>
      <c r="L59" s="146"/>
      <c r="M59" s="146"/>
      <c r="N59" s="146"/>
      <c r="O59" s="146"/>
      <c r="P59" s="146"/>
      <c r="Q59" s="146"/>
      <c r="R59" s="146"/>
      <c r="S59" s="146"/>
      <c r="T59" s="146"/>
      <c r="U59" s="146"/>
      <c r="V59" s="146"/>
      <c r="W59" s="146"/>
      <c r="X59" s="146"/>
      <c r="Y59" s="146"/>
      <c r="Z59" s="146"/>
      <c r="AA59" s="146"/>
      <c r="AB59" s="147"/>
      <c r="AC59" s="17"/>
      <c r="AD59" s="147"/>
    </row>
    <row r="60" spans="1:35" s="387" customFormat="1" ht="14.25" customHeight="1">
      <c r="A60" s="17"/>
      <c r="B60" s="145"/>
      <c r="C60" s="11"/>
      <c r="D60" s="146"/>
      <c r="E60" s="146"/>
      <c r="F60" s="146"/>
      <c r="G60" s="146"/>
      <c r="H60" s="146"/>
      <c r="I60" s="146"/>
      <c r="J60" s="146"/>
      <c r="K60" s="11"/>
      <c r="L60" s="146"/>
      <c r="M60" s="146"/>
      <c r="N60" s="146"/>
      <c r="O60" s="146"/>
      <c r="P60" s="146"/>
      <c r="Q60" s="146"/>
      <c r="R60" s="146"/>
      <c r="S60" s="146"/>
      <c r="T60" s="146"/>
      <c r="U60" s="146"/>
      <c r="V60" s="146"/>
      <c r="W60" s="146"/>
      <c r="X60" s="146"/>
      <c r="Y60" s="146"/>
      <c r="Z60" s="146"/>
      <c r="AA60" s="146"/>
      <c r="AB60" s="147"/>
      <c r="AC60" s="17"/>
      <c r="AD60" s="147"/>
      <c r="AE60" s="17"/>
      <c r="AF60" s="374"/>
      <c r="AG60" s="131"/>
      <c r="AH60" s="17"/>
      <c r="AI60" s="17"/>
    </row>
    <row r="61" spans="1:35" s="371" customFormat="1">
      <c r="A61" s="17"/>
      <c r="B61" s="145"/>
      <c r="C61" s="11"/>
      <c r="D61" s="146"/>
      <c r="E61" s="146"/>
      <c r="F61" s="146"/>
      <c r="G61" s="146"/>
      <c r="H61" s="146"/>
      <c r="I61" s="146"/>
      <c r="J61" s="146"/>
      <c r="K61" s="11"/>
      <c r="L61" s="146"/>
      <c r="M61" s="146"/>
      <c r="N61" s="146"/>
      <c r="O61" s="146"/>
      <c r="P61" s="146"/>
      <c r="Q61" s="146"/>
      <c r="R61" s="146"/>
      <c r="S61" s="146"/>
      <c r="T61" s="146"/>
      <c r="U61" s="146"/>
      <c r="V61" s="146"/>
      <c r="W61" s="146"/>
      <c r="X61" s="146"/>
      <c r="Y61" s="146"/>
      <c r="Z61" s="146"/>
      <c r="AA61" s="146"/>
      <c r="AB61" s="147"/>
      <c r="AC61" s="17"/>
      <c r="AD61" s="147"/>
      <c r="AE61" s="17"/>
      <c r="AF61" s="374"/>
      <c r="AG61" s="131"/>
      <c r="AH61" s="17"/>
      <c r="AI61" s="17"/>
    </row>
    <row r="62" spans="1:35" s="391" customFormat="1">
      <c r="A62" s="17"/>
      <c r="B62" s="145"/>
      <c r="C62" s="11"/>
      <c r="D62" s="146"/>
      <c r="E62" s="146"/>
      <c r="F62" s="146"/>
      <c r="G62" s="146"/>
      <c r="H62" s="146"/>
      <c r="I62" s="146"/>
      <c r="J62" s="146"/>
      <c r="K62" s="11"/>
      <c r="L62" s="146"/>
      <c r="M62" s="146"/>
      <c r="N62" s="146"/>
      <c r="O62" s="146"/>
      <c r="P62" s="146"/>
      <c r="Q62" s="146"/>
      <c r="R62" s="146"/>
      <c r="S62" s="146"/>
      <c r="T62" s="146"/>
      <c r="U62" s="146"/>
      <c r="V62" s="146"/>
      <c r="W62" s="146"/>
      <c r="X62" s="146"/>
      <c r="Y62" s="146"/>
      <c r="Z62" s="146"/>
      <c r="AA62" s="146"/>
      <c r="AB62" s="147"/>
      <c r="AC62" s="17"/>
      <c r="AD62" s="147"/>
      <c r="AE62" s="17"/>
      <c r="AF62" s="374"/>
      <c r="AG62" s="131"/>
      <c r="AH62" s="17"/>
      <c r="AI62" s="17"/>
    </row>
    <row r="63" spans="1:35" s="387" customFormat="1">
      <c r="A63" s="17"/>
      <c r="B63" s="145"/>
      <c r="C63" s="11"/>
      <c r="D63" s="146"/>
      <c r="E63" s="146"/>
      <c r="F63" s="146"/>
      <c r="G63" s="146"/>
      <c r="H63" s="146"/>
      <c r="I63" s="146"/>
      <c r="J63" s="146"/>
      <c r="K63" s="11"/>
      <c r="L63" s="146"/>
      <c r="M63" s="146"/>
      <c r="N63" s="146"/>
      <c r="O63" s="146"/>
      <c r="P63" s="146"/>
      <c r="Q63" s="146"/>
      <c r="R63" s="146"/>
      <c r="S63" s="146"/>
      <c r="T63" s="146"/>
      <c r="U63" s="146"/>
      <c r="V63" s="146"/>
      <c r="W63" s="146"/>
      <c r="X63" s="146"/>
      <c r="Y63" s="146"/>
      <c r="Z63" s="146"/>
      <c r="AA63" s="146"/>
      <c r="AB63" s="147"/>
      <c r="AC63" s="17"/>
      <c r="AD63" s="147"/>
      <c r="AE63" s="17"/>
      <c r="AF63" s="374"/>
      <c r="AG63" s="131"/>
      <c r="AH63" s="17"/>
      <c r="AI63" s="17"/>
    </row>
    <row r="64" spans="1:35" s="148" customFormat="1">
      <c r="A64" s="17"/>
      <c r="B64" s="145"/>
      <c r="C64" s="11"/>
      <c r="D64" s="146"/>
      <c r="E64" s="146"/>
      <c r="F64" s="146"/>
      <c r="G64" s="146"/>
      <c r="H64" s="146"/>
      <c r="I64" s="146"/>
      <c r="J64" s="146"/>
      <c r="K64" s="11"/>
      <c r="L64" s="146"/>
      <c r="M64" s="146"/>
      <c r="N64" s="146"/>
      <c r="O64" s="146"/>
      <c r="P64" s="146"/>
      <c r="Q64" s="146"/>
      <c r="R64" s="146"/>
      <c r="S64" s="146"/>
      <c r="T64" s="146"/>
      <c r="U64" s="146"/>
      <c r="V64" s="146"/>
      <c r="W64" s="146"/>
      <c r="X64" s="146"/>
      <c r="Y64" s="146"/>
      <c r="Z64" s="146"/>
      <c r="AA64" s="146"/>
      <c r="AB64" s="147"/>
      <c r="AC64" s="17"/>
      <c r="AD64" s="147"/>
      <c r="AE64" s="17"/>
      <c r="AF64" s="374"/>
      <c r="AG64" s="131"/>
      <c r="AH64" s="17"/>
      <c r="AI64" s="17"/>
    </row>
    <row r="65" spans="1:35" s="148" customFormat="1">
      <c r="A65" s="17"/>
      <c r="B65" s="145"/>
      <c r="C65" s="11"/>
      <c r="D65" s="146"/>
      <c r="E65" s="146"/>
      <c r="F65" s="146"/>
      <c r="G65" s="146"/>
      <c r="H65" s="146"/>
      <c r="I65" s="146"/>
      <c r="J65" s="146"/>
      <c r="K65" s="11"/>
      <c r="L65" s="146"/>
      <c r="M65" s="146"/>
      <c r="N65" s="146"/>
      <c r="O65" s="146"/>
      <c r="P65" s="146"/>
      <c r="Q65" s="146"/>
      <c r="R65" s="146"/>
      <c r="S65" s="146"/>
      <c r="T65" s="146"/>
      <c r="U65" s="146"/>
      <c r="V65" s="146"/>
      <c r="W65" s="146"/>
      <c r="X65" s="146"/>
      <c r="Y65" s="146"/>
      <c r="Z65" s="146"/>
      <c r="AA65" s="146"/>
      <c r="AB65" s="147"/>
      <c r="AC65" s="17"/>
      <c r="AD65" s="147"/>
      <c r="AE65" s="17"/>
      <c r="AF65" s="374"/>
      <c r="AG65" s="131"/>
      <c r="AH65" s="17"/>
      <c r="AI65" s="17"/>
    </row>
    <row r="66" spans="1:35" s="148" customFormat="1">
      <c r="A66" s="17"/>
      <c r="B66" s="145"/>
      <c r="C66" s="11"/>
      <c r="D66" s="146"/>
      <c r="E66" s="146"/>
      <c r="F66" s="146"/>
      <c r="G66" s="146"/>
      <c r="H66" s="146"/>
      <c r="I66" s="146"/>
      <c r="J66" s="146"/>
      <c r="K66" s="11"/>
      <c r="L66" s="146"/>
      <c r="M66" s="146"/>
      <c r="N66" s="146"/>
      <c r="O66" s="146"/>
      <c r="P66" s="146"/>
      <c r="Q66" s="146"/>
      <c r="R66" s="146"/>
      <c r="S66" s="146"/>
      <c r="T66" s="146"/>
      <c r="U66" s="146"/>
      <c r="V66" s="146"/>
      <c r="W66" s="146"/>
      <c r="X66" s="146"/>
      <c r="Y66" s="146"/>
      <c r="Z66" s="146"/>
      <c r="AA66" s="146"/>
      <c r="AB66" s="147"/>
      <c r="AC66" s="17"/>
      <c r="AD66" s="147"/>
      <c r="AE66" s="17"/>
      <c r="AF66" s="374"/>
      <c r="AG66" s="131"/>
      <c r="AH66" s="17"/>
      <c r="AI66" s="17"/>
    </row>
    <row r="67" spans="1:35">
      <c r="B67" s="145"/>
      <c r="C67" s="11"/>
      <c r="D67" s="146"/>
      <c r="E67" s="146"/>
      <c r="F67" s="146"/>
      <c r="G67" s="146"/>
      <c r="H67" s="146"/>
      <c r="I67" s="146"/>
      <c r="J67" s="146"/>
      <c r="K67" s="11"/>
      <c r="L67" s="146"/>
      <c r="M67" s="146"/>
      <c r="N67" s="146"/>
      <c r="O67" s="146"/>
      <c r="P67" s="146"/>
      <c r="Q67" s="146"/>
      <c r="R67" s="146"/>
      <c r="S67" s="146"/>
      <c r="T67" s="146"/>
      <c r="U67" s="146"/>
      <c r="V67" s="146"/>
      <c r="W67" s="146"/>
      <c r="X67" s="146"/>
      <c r="Y67" s="146"/>
      <c r="Z67" s="146"/>
      <c r="AA67" s="146"/>
      <c r="AB67" s="147"/>
      <c r="AC67" s="17"/>
      <c r="AD67" s="147"/>
    </row>
    <row r="68" spans="1:35">
      <c r="B68" s="145"/>
      <c r="C68" s="11"/>
      <c r="D68" s="146"/>
      <c r="E68" s="146"/>
      <c r="F68" s="146"/>
      <c r="G68" s="146"/>
      <c r="H68" s="146"/>
      <c r="I68" s="146"/>
      <c r="J68" s="146"/>
      <c r="K68" s="11"/>
      <c r="L68" s="146"/>
      <c r="M68" s="146"/>
      <c r="N68" s="146"/>
      <c r="O68" s="146"/>
      <c r="P68" s="146"/>
      <c r="Q68" s="146"/>
      <c r="R68" s="146"/>
      <c r="S68" s="146"/>
      <c r="T68" s="146"/>
      <c r="U68" s="146"/>
      <c r="V68" s="146"/>
      <c r="W68" s="146"/>
      <c r="X68" s="146"/>
      <c r="Y68" s="146"/>
      <c r="Z68" s="146"/>
      <c r="AA68" s="146"/>
      <c r="AB68" s="147"/>
      <c r="AC68" s="17"/>
      <c r="AD68" s="147"/>
    </row>
    <row r="69" spans="1:35">
      <c r="B69" s="145"/>
      <c r="C69" s="11"/>
      <c r="D69" s="146"/>
      <c r="E69" s="146"/>
      <c r="F69" s="146"/>
      <c r="G69" s="146"/>
      <c r="H69" s="146"/>
      <c r="I69" s="146"/>
      <c r="J69" s="146"/>
      <c r="K69" s="11"/>
      <c r="L69" s="146"/>
      <c r="M69" s="146"/>
      <c r="N69" s="146"/>
      <c r="O69" s="146"/>
      <c r="P69" s="146"/>
      <c r="Q69" s="146"/>
      <c r="R69" s="146"/>
      <c r="S69" s="146"/>
      <c r="T69" s="146"/>
      <c r="U69" s="146"/>
      <c r="V69" s="146"/>
      <c r="W69" s="146"/>
      <c r="X69" s="146"/>
      <c r="Y69" s="146"/>
      <c r="Z69" s="146"/>
      <c r="AA69" s="146"/>
      <c r="AB69" s="147"/>
      <c r="AC69" s="17"/>
      <c r="AD69" s="147"/>
    </row>
    <row r="70" spans="1:35">
      <c r="B70" s="145"/>
      <c r="C70" s="11"/>
      <c r="D70" s="146"/>
      <c r="E70" s="146"/>
      <c r="F70" s="146"/>
      <c r="G70" s="146"/>
      <c r="H70" s="146"/>
      <c r="I70" s="146"/>
      <c r="J70" s="146"/>
      <c r="K70" s="11"/>
      <c r="L70" s="146"/>
      <c r="M70" s="146"/>
      <c r="N70" s="146"/>
      <c r="O70" s="146"/>
      <c r="P70" s="146"/>
      <c r="Q70" s="146"/>
      <c r="R70" s="146"/>
      <c r="S70" s="146"/>
      <c r="T70" s="146"/>
      <c r="U70" s="146"/>
      <c r="V70" s="146"/>
      <c r="W70" s="146"/>
      <c r="X70" s="146"/>
      <c r="Y70" s="146"/>
      <c r="Z70" s="146"/>
      <c r="AA70" s="146"/>
      <c r="AB70" s="147"/>
      <c r="AC70" s="17"/>
      <c r="AD70" s="147"/>
    </row>
    <row r="71" spans="1:35">
      <c r="B71" s="145"/>
      <c r="C71" s="11"/>
      <c r="D71" s="146"/>
      <c r="E71" s="146"/>
      <c r="F71" s="146"/>
      <c r="G71" s="146"/>
      <c r="H71" s="146"/>
      <c r="I71" s="146"/>
      <c r="J71" s="146"/>
      <c r="K71" s="11"/>
      <c r="L71" s="146"/>
      <c r="M71" s="146"/>
      <c r="N71" s="146"/>
      <c r="O71" s="146"/>
      <c r="P71" s="146"/>
      <c r="Q71" s="146"/>
      <c r="R71" s="146"/>
      <c r="S71" s="146"/>
      <c r="T71" s="146"/>
      <c r="U71" s="146"/>
      <c r="V71" s="146"/>
      <c r="W71" s="146"/>
      <c r="X71" s="146"/>
      <c r="Y71" s="146"/>
      <c r="Z71" s="146"/>
      <c r="AA71" s="146"/>
      <c r="AB71" s="147"/>
      <c r="AC71" s="17"/>
      <c r="AD71" s="147"/>
    </row>
    <row r="72" spans="1:35">
      <c r="B72" s="145"/>
      <c r="C72" s="11"/>
      <c r="D72" s="146"/>
      <c r="E72" s="146"/>
      <c r="F72" s="146"/>
      <c r="G72" s="146"/>
      <c r="H72" s="146"/>
      <c r="I72" s="146"/>
      <c r="J72" s="146"/>
      <c r="K72" s="11"/>
      <c r="L72" s="146"/>
      <c r="M72" s="146"/>
      <c r="N72" s="146"/>
      <c r="O72" s="146"/>
      <c r="P72" s="146"/>
      <c r="Q72" s="146"/>
      <c r="R72" s="146"/>
      <c r="S72" s="146"/>
      <c r="T72" s="146"/>
      <c r="U72" s="146"/>
      <c r="V72" s="146"/>
      <c r="W72" s="146"/>
      <c r="X72" s="146"/>
      <c r="Y72" s="146"/>
      <c r="Z72" s="146"/>
      <c r="AA72" s="146"/>
      <c r="AB72" s="147"/>
      <c r="AC72" s="17"/>
      <c r="AD72" s="147"/>
    </row>
    <row r="73" spans="1:35">
      <c r="B73" s="145"/>
      <c r="C73" s="11"/>
      <c r="D73" s="146"/>
      <c r="E73" s="146"/>
      <c r="F73" s="146"/>
      <c r="G73" s="146"/>
      <c r="H73" s="146"/>
      <c r="I73" s="146"/>
      <c r="J73" s="146"/>
      <c r="K73" s="11"/>
      <c r="L73" s="146"/>
      <c r="M73" s="146"/>
      <c r="N73" s="146"/>
      <c r="O73" s="146"/>
      <c r="P73" s="146"/>
      <c r="Q73" s="146"/>
      <c r="R73" s="146"/>
      <c r="S73" s="146"/>
      <c r="T73" s="146"/>
      <c r="U73" s="146"/>
      <c r="V73" s="146"/>
      <c r="W73" s="146"/>
      <c r="X73" s="146"/>
      <c r="Y73" s="146"/>
      <c r="Z73" s="146"/>
      <c r="AA73" s="146"/>
      <c r="AB73" s="147"/>
      <c r="AC73" s="17"/>
      <c r="AD73" s="147"/>
    </row>
    <row r="74" spans="1:35">
      <c r="B74" s="145"/>
      <c r="C74" s="11"/>
      <c r="D74" s="146"/>
      <c r="E74" s="146"/>
      <c r="F74" s="146"/>
      <c r="G74" s="146"/>
      <c r="H74" s="146"/>
      <c r="I74" s="146"/>
      <c r="J74" s="146"/>
      <c r="K74" s="11"/>
      <c r="L74" s="146"/>
      <c r="M74" s="146"/>
      <c r="N74" s="146"/>
      <c r="O74" s="146"/>
      <c r="P74" s="146"/>
      <c r="Q74" s="146"/>
      <c r="R74" s="146"/>
      <c r="S74" s="146"/>
      <c r="T74" s="146"/>
      <c r="U74" s="146"/>
      <c r="V74" s="146"/>
      <c r="W74" s="146"/>
      <c r="X74" s="146"/>
      <c r="Y74" s="146"/>
      <c r="Z74" s="146"/>
      <c r="AA74" s="146"/>
      <c r="AB74" s="147"/>
      <c r="AC74" s="17"/>
      <c r="AD74" s="147"/>
    </row>
    <row r="75" spans="1:35">
      <c r="B75" s="145"/>
      <c r="C75" s="11"/>
      <c r="D75" s="146"/>
      <c r="E75" s="146"/>
      <c r="F75" s="146"/>
      <c r="G75" s="146"/>
      <c r="H75" s="146"/>
      <c r="I75" s="146"/>
      <c r="J75" s="146"/>
      <c r="K75" s="11"/>
      <c r="L75" s="146"/>
      <c r="M75" s="146"/>
      <c r="N75" s="146"/>
      <c r="O75" s="146"/>
      <c r="P75" s="146"/>
      <c r="Q75" s="146"/>
      <c r="R75" s="146"/>
      <c r="S75" s="146"/>
      <c r="T75" s="146"/>
      <c r="U75" s="146"/>
      <c r="V75" s="146"/>
      <c r="W75" s="146"/>
      <c r="X75" s="146"/>
      <c r="Y75" s="146"/>
      <c r="Z75" s="146"/>
      <c r="AA75" s="146"/>
      <c r="AB75" s="147"/>
      <c r="AC75" s="17"/>
      <c r="AD75" s="147"/>
    </row>
    <row r="76" spans="1:35">
      <c r="B76" s="145"/>
      <c r="C76" s="11"/>
      <c r="D76" s="146"/>
      <c r="E76" s="146"/>
      <c r="F76" s="146"/>
      <c r="G76" s="146"/>
      <c r="H76" s="146"/>
      <c r="I76" s="146"/>
      <c r="J76" s="146"/>
      <c r="K76" s="11"/>
      <c r="L76" s="146"/>
      <c r="M76" s="146"/>
      <c r="N76" s="146"/>
      <c r="O76" s="146"/>
      <c r="P76" s="146"/>
      <c r="Q76" s="146"/>
      <c r="R76" s="146"/>
      <c r="S76" s="146"/>
      <c r="T76" s="146"/>
      <c r="U76" s="146"/>
      <c r="V76" s="146"/>
      <c r="W76" s="146"/>
      <c r="X76" s="146"/>
      <c r="Y76" s="146"/>
      <c r="Z76" s="146"/>
      <c r="AA76" s="146"/>
      <c r="AB76" s="147"/>
      <c r="AC76" s="17"/>
      <c r="AD76" s="147"/>
    </row>
    <row r="77" spans="1:35">
      <c r="B77" s="145"/>
      <c r="C77" s="11"/>
      <c r="D77" s="146"/>
      <c r="E77" s="146"/>
      <c r="F77" s="146"/>
      <c r="G77" s="146"/>
      <c r="H77" s="146"/>
      <c r="I77" s="146"/>
      <c r="J77" s="146"/>
      <c r="K77" s="11"/>
      <c r="L77" s="146"/>
      <c r="M77" s="146"/>
      <c r="N77" s="146"/>
      <c r="O77" s="146"/>
      <c r="P77" s="146"/>
      <c r="Q77" s="146"/>
      <c r="R77" s="146"/>
      <c r="S77" s="146"/>
      <c r="T77" s="146"/>
      <c r="U77" s="146"/>
      <c r="V77" s="146"/>
      <c r="W77" s="146"/>
      <c r="X77" s="146"/>
      <c r="Y77" s="146"/>
      <c r="Z77" s="146"/>
      <c r="AA77" s="146"/>
      <c r="AB77" s="147"/>
      <c r="AC77" s="17"/>
      <c r="AD77" s="147"/>
    </row>
    <row r="78" spans="1:35">
      <c r="B78" s="145"/>
      <c r="C78" s="11"/>
      <c r="D78" s="146"/>
      <c r="E78" s="146"/>
      <c r="F78" s="146"/>
      <c r="G78" s="146"/>
      <c r="H78" s="146"/>
      <c r="I78" s="146"/>
      <c r="J78" s="146"/>
      <c r="K78" s="11"/>
      <c r="L78" s="146"/>
      <c r="M78" s="146"/>
      <c r="N78" s="146"/>
      <c r="O78" s="146"/>
      <c r="P78" s="146"/>
      <c r="Q78" s="146"/>
      <c r="R78" s="146"/>
      <c r="S78" s="146"/>
      <c r="T78" s="146"/>
      <c r="U78" s="146"/>
      <c r="V78" s="146"/>
      <c r="W78" s="146"/>
      <c r="X78" s="146"/>
      <c r="Y78" s="146"/>
      <c r="Z78" s="146"/>
      <c r="AA78" s="146"/>
      <c r="AB78" s="147"/>
      <c r="AC78" s="17"/>
      <c r="AD78" s="147"/>
      <c r="AF78" s="338"/>
      <c r="AG78" s="22"/>
    </row>
  </sheetData>
  <mergeCells count="14">
    <mergeCell ref="D5:AC5"/>
    <mergeCell ref="D6:Z6"/>
    <mergeCell ref="AD6:AD8"/>
    <mergeCell ref="B7:B8"/>
    <mergeCell ref="D7:X7"/>
    <mergeCell ref="Z7:Z8"/>
    <mergeCell ref="AB7:AB8"/>
    <mergeCell ref="D35:AC35"/>
    <mergeCell ref="D36:Z36"/>
    <mergeCell ref="AD36:AD38"/>
    <mergeCell ref="B37:B38"/>
    <mergeCell ref="D37:X37"/>
    <mergeCell ref="Z37:Z38"/>
    <mergeCell ref="AB37:AB38"/>
  </mergeCells>
  <hyperlinks>
    <hyperlink ref="AF2" location="Índice!A1" display="Voltar ao Índice" xr:uid="{00000000-0004-0000-0800-000000000000}"/>
  </hyperlinks>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50</vt:i4>
      </vt:variant>
    </vt:vector>
  </HeadingPairs>
  <TitlesOfParts>
    <vt:vector size="99"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21.1</vt:lpstr>
      <vt:lpstr>21.2</vt:lpstr>
      <vt:lpstr>21.3</vt:lpstr>
      <vt:lpstr>21.4</vt:lpstr>
      <vt:lpstr>21.5</vt:lpstr>
      <vt:lpstr>21.6</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'21.1'!Print_Area</vt:lpstr>
      <vt:lpstr>'21.2'!Print_Area</vt:lpstr>
      <vt:lpstr>'21.3'!Print_Area</vt:lpstr>
      <vt:lpstr>'21.4'!Print_Area</vt:lpstr>
      <vt:lpstr>'21.5'!Print_Area</vt:lpstr>
      <vt:lpstr>'21.6'!Print_Area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'5'!Print_Area</vt:lpstr>
      <vt:lpstr>'6'!Print_Area</vt:lpstr>
      <vt:lpstr>'7'!Print_Area</vt:lpstr>
      <vt:lpstr>'8'!Print_Area</vt:lpstr>
      <vt:lpstr>'9'!Print_Area</vt:lpstr>
      <vt:lpstr>Índice!Print_Area</vt:lpstr>
      <vt:lpstr>Índice!Print_Titles</vt:lpstr>
    </vt:vector>
  </TitlesOfParts>
  <Company>Grupo Novo Banco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b22689</dc:creator>
  <cp:lastModifiedBy>Tiago Clemente (NOVO BANCO DPGC)</cp:lastModifiedBy>
  <cp:lastPrinted>2021-04-01T10:52:29Z</cp:lastPrinted>
  <dcterms:created xsi:type="dcterms:W3CDTF">2019-04-17T08:52:21Z</dcterms:created>
  <dcterms:modified xsi:type="dcterms:W3CDTF">2021-05-07T14:37:09Z</dcterms:modified>
</cp:coreProperties>
</file>